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525" windowWidth="18195" windowHeight="9375"/>
  </bookViews>
  <sheets>
    <sheet name="Sheet1" sheetId="5" r:id="rId1"/>
    <sheet name="Survey" sheetId="4" r:id="rId2"/>
    <sheet name="Sheet2" sheetId="6" r:id="rId3"/>
    <sheet name="Sheet3" sheetId="7" r:id="rId4"/>
  </sheets>
  <calcPr calcId="145621"/>
  <pivotCaches>
    <pivotCache cacheId="0" r:id="rId5"/>
    <pivotCache cacheId="1" r:id="rId6"/>
    <pivotCache cacheId="2" r:id="rId7"/>
  </pivotCaches>
</workbook>
</file>

<file path=xl/calcChain.xml><?xml version="1.0" encoding="utf-8"?>
<calcChain xmlns="http://schemas.openxmlformats.org/spreadsheetml/2006/main">
  <c r="K43" i="5" l="1"/>
  <c r="J43" i="5"/>
  <c r="I43" i="5"/>
  <c r="H43" i="5"/>
  <c r="G43" i="5"/>
  <c r="F43" i="5"/>
  <c r="E43" i="5"/>
  <c r="D43" i="5"/>
  <c r="C43" i="5"/>
  <c r="B43" i="5"/>
  <c r="L42" i="5"/>
  <c r="L41" i="5"/>
  <c r="L40" i="5"/>
  <c r="L39" i="5"/>
  <c r="L38" i="5"/>
  <c r="L37" i="5"/>
  <c r="L36" i="5"/>
  <c r="L35" i="5"/>
  <c r="L34" i="5"/>
  <c r="L33" i="5"/>
  <c r="L43" i="5" l="1"/>
  <c r="B18" i="5" l="1"/>
  <c r="C18" i="5"/>
  <c r="K18" i="5"/>
  <c r="I19" i="5"/>
  <c r="G20" i="5"/>
  <c r="E21" i="5"/>
  <c r="C22" i="5"/>
  <c r="K22" i="5"/>
  <c r="I23" i="5"/>
  <c r="G24" i="5"/>
  <c r="E25" i="5"/>
  <c r="C26" i="5"/>
  <c r="K26" i="5"/>
  <c r="I27" i="5"/>
  <c r="I57" i="5" s="1"/>
  <c r="I72" i="5" s="1"/>
  <c r="D18" i="5"/>
  <c r="B19" i="5"/>
  <c r="J19" i="5"/>
  <c r="H20" i="5"/>
  <c r="F21" i="5"/>
  <c r="D22" i="5"/>
  <c r="B23" i="5"/>
  <c r="J23" i="5"/>
  <c r="F25" i="5"/>
  <c r="D26" i="5"/>
  <c r="B27" i="5"/>
  <c r="B57" i="5" s="1"/>
  <c r="B72" i="5" s="1"/>
  <c r="J27" i="5"/>
  <c r="J57" i="5" s="1"/>
  <c r="J72" i="5" s="1"/>
  <c r="C21" i="5"/>
  <c r="G23" i="5"/>
  <c r="C25" i="5"/>
  <c r="I26" i="5"/>
  <c r="J18" i="5"/>
  <c r="F20" i="5"/>
  <c r="B22" i="5"/>
  <c r="F24" i="5"/>
  <c r="B26" i="5"/>
  <c r="H24" i="5"/>
  <c r="H23" i="5"/>
  <c r="H27" i="5"/>
  <c r="H57" i="5" s="1"/>
  <c r="H72" i="5" s="1"/>
  <c r="E18" i="5"/>
  <c r="C19" i="5"/>
  <c r="K19" i="5"/>
  <c r="I20" i="5"/>
  <c r="G21" i="5"/>
  <c r="E22" i="5"/>
  <c r="C23" i="5"/>
  <c r="K23" i="5"/>
  <c r="I24" i="5"/>
  <c r="G25" i="5"/>
  <c r="E26" i="5"/>
  <c r="C27" i="5"/>
  <c r="C57" i="5" s="1"/>
  <c r="C72" i="5" s="1"/>
  <c r="K27" i="5"/>
  <c r="K57" i="5" s="1"/>
  <c r="K72" i="5" s="1"/>
  <c r="F18" i="5"/>
  <c r="D19" i="5"/>
  <c r="B20" i="5"/>
  <c r="J20" i="5"/>
  <c r="H21" i="5"/>
  <c r="F22" i="5"/>
  <c r="D23" i="5"/>
  <c r="B24" i="5"/>
  <c r="J24" i="5"/>
  <c r="H25" i="5"/>
  <c r="F26" i="5"/>
  <c r="D27" i="5"/>
  <c r="D57" i="5" s="1"/>
  <c r="D72" i="5" s="1"/>
  <c r="G18" i="5"/>
  <c r="E19" i="5"/>
  <c r="C20" i="5"/>
  <c r="K20" i="5"/>
  <c r="I21" i="5"/>
  <c r="G22" i="5"/>
  <c r="E23" i="5"/>
  <c r="C24" i="5"/>
  <c r="K24" i="5"/>
  <c r="I25" i="5"/>
  <c r="G26" i="5"/>
  <c r="E27" i="5"/>
  <c r="E57" i="5" s="1"/>
  <c r="E72" i="5" s="1"/>
  <c r="H18" i="5"/>
  <c r="F19" i="5"/>
  <c r="D20" i="5"/>
  <c r="B21" i="5"/>
  <c r="J21" i="5"/>
  <c r="H22" i="5"/>
  <c r="F23" i="5"/>
  <c r="D24" i="5"/>
  <c r="B25" i="5"/>
  <c r="J25" i="5"/>
  <c r="H26" i="5"/>
  <c r="F27" i="5"/>
  <c r="F57" i="5" s="1"/>
  <c r="F72" i="5" s="1"/>
  <c r="I18" i="5"/>
  <c r="G19" i="5"/>
  <c r="E20" i="5"/>
  <c r="K21" i="5"/>
  <c r="I22" i="5"/>
  <c r="E24" i="5"/>
  <c r="K25" i="5"/>
  <c r="G27" i="5"/>
  <c r="G57" i="5" s="1"/>
  <c r="G72" i="5" s="1"/>
  <c r="H19" i="5"/>
  <c r="D21" i="5"/>
  <c r="J22" i="5"/>
  <c r="D25" i="5"/>
  <c r="J26" i="5"/>
  <c r="L28" i="5"/>
  <c r="L58" i="5" s="1"/>
  <c r="L73" i="5" s="1"/>
  <c r="D28" i="5"/>
  <c r="D58" i="5" s="1"/>
  <c r="D73" i="5" s="1"/>
  <c r="L22" i="5"/>
  <c r="L52" i="5" s="1"/>
  <c r="L67" i="5" s="1"/>
  <c r="J28" i="5"/>
  <c r="J58" i="5" s="1"/>
  <c r="J73" i="5" s="1"/>
  <c r="B28" i="5"/>
  <c r="B58" i="5" s="1"/>
  <c r="B73" i="5" s="1"/>
  <c r="L20" i="5"/>
  <c r="L50" i="5" s="1"/>
  <c r="L65" i="5" s="1"/>
  <c r="I28" i="5"/>
  <c r="I58" i="5" s="1"/>
  <c r="I73" i="5" s="1"/>
  <c r="L27" i="5"/>
  <c r="L57" i="5" s="1"/>
  <c r="L72" i="5" s="1"/>
  <c r="L19" i="5"/>
  <c r="L49" i="5" s="1"/>
  <c r="L64" i="5" s="1"/>
  <c r="H28" i="5"/>
  <c r="H58" i="5" s="1"/>
  <c r="H73" i="5" s="1"/>
  <c r="L26" i="5"/>
  <c r="L56" i="5" s="1"/>
  <c r="L71" i="5" s="1"/>
  <c r="L18" i="5"/>
  <c r="L48" i="5" s="1"/>
  <c r="L63" i="5" s="1"/>
  <c r="G28" i="5"/>
  <c r="G58" i="5" s="1"/>
  <c r="G73" i="5" s="1"/>
  <c r="L25" i="5"/>
  <c r="L55" i="5" s="1"/>
  <c r="L70" i="5" s="1"/>
  <c r="L21" i="5"/>
  <c r="L51" i="5" s="1"/>
  <c r="L66" i="5" s="1"/>
  <c r="K28" i="5"/>
  <c r="K58" i="5" s="1"/>
  <c r="K73" i="5" s="1"/>
  <c r="F28" i="5"/>
  <c r="F58" i="5" s="1"/>
  <c r="F73" i="5" s="1"/>
  <c r="E28" i="5"/>
  <c r="E58" i="5" s="1"/>
  <c r="E73" i="5" s="1"/>
  <c r="C28" i="5"/>
  <c r="C58" i="5" s="1"/>
  <c r="C73" i="5" s="1"/>
  <c r="L24" i="5"/>
  <c r="L54" i="5" s="1"/>
  <c r="L69" i="5" s="1"/>
  <c r="L23" i="5"/>
  <c r="L53" i="5" s="1"/>
  <c r="L68" i="5" s="1"/>
  <c r="H64" i="5" l="1"/>
  <c r="H49" i="5"/>
  <c r="I48" i="5"/>
  <c r="I63" i="5" s="1"/>
  <c r="J51" i="5"/>
  <c r="J66" i="5" s="1"/>
  <c r="K54" i="5"/>
  <c r="K69" i="5" s="1"/>
  <c r="G63" i="5"/>
  <c r="G48" i="5"/>
  <c r="H51" i="5"/>
  <c r="H66" i="5" s="1"/>
  <c r="G55" i="5"/>
  <c r="G70" i="5" s="1"/>
  <c r="C49" i="5"/>
  <c r="C64" i="5" s="1"/>
  <c r="F65" i="5"/>
  <c r="F50" i="5"/>
  <c r="D56" i="5"/>
  <c r="D71" i="5" s="1"/>
  <c r="B49" i="5"/>
  <c r="B64" i="5" s="1"/>
  <c r="K52" i="5"/>
  <c r="K67" i="5" s="1"/>
  <c r="B66" i="5"/>
  <c r="B51" i="5"/>
  <c r="C54" i="5"/>
  <c r="C69" i="5" s="1"/>
  <c r="J50" i="5"/>
  <c r="J65" i="5" s="1"/>
  <c r="I54" i="5"/>
  <c r="I69" i="5" s="1"/>
  <c r="E63" i="5"/>
  <c r="E48" i="5"/>
  <c r="J48" i="5"/>
  <c r="J63" i="5" s="1"/>
  <c r="F55" i="5"/>
  <c r="F70" i="5" s="1"/>
  <c r="D48" i="5"/>
  <c r="D63" i="5" s="1"/>
  <c r="C67" i="5"/>
  <c r="C52" i="5"/>
  <c r="K55" i="5"/>
  <c r="K70" i="5" s="1"/>
  <c r="H56" i="5"/>
  <c r="H71" i="5" s="1"/>
  <c r="D50" i="5"/>
  <c r="D65" i="5" s="1"/>
  <c r="E68" i="5"/>
  <c r="E53" i="5"/>
  <c r="F56" i="5"/>
  <c r="F71" i="5" s="1"/>
  <c r="B50" i="5"/>
  <c r="B65" i="5" s="1"/>
  <c r="K53" i="5"/>
  <c r="K68" i="5" s="1"/>
  <c r="I71" i="5"/>
  <c r="I56" i="5"/>
  <c r="J53" i="5"/>
  <c r="J68" i="5" s="1"/>
  <c r="E51" i="5"/>
  <c r="E66" i="5" s="1"/>
  <c r="E54" i="5"/>
  <c r="E69" i="5" s="1"/>
  <c r="J70" i="5"/>
  <c r="J55" i="5"/>
  <c r="F49" i="5"/>
  <c r="F64" i="5" s="1"/>
  <c r="G52" i="5"/>
  <c r="G67" i="5" s="1"/>
  <c r="H55" i="5"/>
  <c r="H70" i="5" s="1"/>
  <c r="D64" i="5"/>
  <c r="D49" i="5"/>
  <c r="C53" i="5"/>
  <c r="C68" i="5" s="1"/>
  <c r="H53" i="5"/>
  <c r="H68" i="5" s="1"/>
  <c r="C55" i="5"/>
  <c r="C70" i="5" s="1"/>
  <c r="B68" i="5"/>
  <c r="B53" i="5"/>
  <c r="K56" i="5"/>
  <c r="K71" i="5" s="1"/>
  <c r="G50" i="5"/>
  <c r="G65" i="5" s="1"/>
  <c r="J56" i="5"/>
  <c r="J71" i="5" s="1"/>
  <c r="I67" i="5"/>
  <c r="I52" i="5"/>
  <c r="H48" i="5"/>
  <c r="H63" i="5" s="1"/>
  <c r="J54" i="5"/>
  <c r="J69" i="5" s="1"/>
  <c r="E52" i="5"/>
  <c r="E67" i="5" s="1"/>
  <c r="G68" i="5"/>
  <c r="G53" i="5"/>
  <c r="D52" i="5"/>
  <c r="D67" i="5" s="1"/>
  <c r="I49" i="5"/>
  <c r="I64" i="5" s="1"/>
  <c r="K51" i="5"/>
  <c r="K66" i="5" s="1"/>
  <c r="K65" i="5"/>
  <c r="K50" i="5"/>
  <c r="B54" i="5"/>
  <c r="B69" i="5" s="1"/>
  <c r="G51" i="5"/>
  <c r="G66" i="5" s="1"/>
  <c r="B56" i="5"/>
  <c r="B71" i="5" s="1"/>
  <c r="C66" i="5"/>
  <c r="C51" i="5"/>
  <c r="F51" i="5"/>
  <c r="F66" i="5" s="1"/>
  <c r="E55" i="5"/>
  <c r="E70" i="5" s="1"/>
  <c r="K48" i="5"/>
  <c r="K63" i="5" s="1"/>
  <c r="J67" i="5"/>
  <c r="J52" i="5"/>
  <c r="E50" i="5"/>
  <c r="E65" i="5" s="1"/>
  <c r="F53" i="5"/>
  <c r="F68" i="5" s="1"/>
  <c r="G56" i="5"/>
  <c r="G71" i="5" s="1"/>
  <c r="C65" i="5"/>
  <c r="C50" i="5"/>
  <c r="D53" i="5"/>
  <c r="D68" i="5" s="1"/>
  <c r="I50" i="5"/>
  <c r="I65" i="5" s="1"/>
  <c r="F54" i="5"/>
  <c r="F69" i="5" s="1"/>
  <c r="H65" i="5"/>
  <c r="H50" i="5"/>
  <c r="G54" i="5"/>
  <c r="G69" i="5" s="1"/>
  <c r="C48" i="5"/>
  <c r="C63" i="5" s="1"/>
  <c r="B55" i="5"/>
  <c r="B70" i="5" s="1"/>
  <c r="I66" i="5"/>
  <c r="I51" i="5"/>
  <c r="F48" i="5"/>
  <c r="F63" i="5" s="1"/>
  <c r="H54" i="5"/>
  <c r="H69" i="5" s="1"/>
  <c r="C56" i="5"/>
  <c r="C71" i="5" s="1"/>
  <c r="D70" i="5"/>
  <c r="D55" i="5"/>
  <c r="D54" i="5"/>
  <c r="D69" i="5" s="1"/>
  <c r="D51" i="5"/>
  <c r="D66" i="5" s="1"/>
  <c r="G49" i="5"/>
  <c r="G64" i="5" s="1"/>
  <c r="H67" i="5"/>
  <c r="H52" i="5"/>
  <c r="I55" i="5"/>
  <c r="I70" i="5" s="1"/>
  <c r="E49" i="5"/>
  <c r="E64" i="5" s="1"/>
  <c r="F52" i="5"/>
  <c r="F67" i="5" s="1"/>
  <c r="E71" i="5"/>
  <c r="E56" i="5"/>
  <c r="K49" i="5"/>
  <c r="K64" i="5" s="1"/>
  <c r="B52" i="5"/>
  <c r="B67" i="5" s="1"/>
  <c r="J49" i="5"/>
  <c r="J64" i="5" s="1"/>
  <c r="I68" i="5"/>
  <c r="I53" i="5"/>
  <c r="B48" i="5"/>
  <c r="B63" i="5" s="1"/>
</calcChain>
</file>

<file path=xl/sharedStrings.xml><?xml version="1.0" encoding="utf-8"?>
<sst xmlns="http://schemas.openxmlformats.org/spreadsheetml/2006/main" count="623" uniqueCount="35">
  <si>
    <t>Seattle CBD</t>
  </si>
  <si>
    <t>West-South Seattle</t>
  </si>
  <si>
    <t>Renton-FedWay-Kent</t>
  </si>
  <si>
    <t>East Side</t>
  </si>
  <si>
    <t>Suburban Snohomish</t>
  </si>
  <si>
    <t>Everett-Lynwood-Edmonds</t>
  </si>
  <si>
    <t>South Pierce</t>
  </si>
  <si>
    <t>Tacoma</t>
  </si>
  <si>
    <t>Kitsap</t>
  </si>
  <si>
    <t>North Seattle-Shoreline</t>
  </si>
  <si>
    <t>Row Labels</t>
  </si>
  <si>
    <t>Grand Total</t>
  </si>
  <si>
    <t>Column Labels</t>
  </si>
  <si>
    <t>Residence District</t>
  </si>
  <si>
    <t>Work District</t>
  </si>
  <si>
    <t>Model 2010</t>
  </si>
  <si>
    <t>Total</t>
  </si>
  <si>
    <t>https://fortress.wa.gov/esd/employmentdata/reports-publications/regional-reports/county-profiles/kitsap-county-profile</t>
  </si>
  <si>
    <t>In 2010, Kitsap County recorded 81,001 jobs </t>
  </si>
  <si>
    <t>Bellevue</t>
  </si>
  <si>
    <t>Burien</t>
  </si>
  <si>
    <t>Federal Way</t>
  </si>
  <si>
    <t>Issaquah</t>
  </si>
  <si>
    <t>Kent</t>
  </si>
  <si>
    <t>Lakewood</t>
  </si>
  <si>
    <t>Redmond</t>
  </si>
  <si>
    <t>SE Pierce</t>
  </si>
  <si>
    <t>South Seattle</t>
  </si>
  <si>
    <t>NumTrips</t>
  </si>
  <si>
    <t>OriginDistrict</t>
  </si>
  <si>
    <t>DestinationDistrict</t>
  </si>
  <si>
    <t>Sum of NumTrips</t>
  </si>
  <si>
    <t>Survey</t>
  </si>
  <si>
    <t>Difference Model - Survey</t>
  </si>
  <si>
    <t>Scaled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</si>
</sst>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56A"/>
      <name val="Lucida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20" fillId="0" borderId="10" xfId="0" applyFont="1" applyBorder="1"/>
    <xf numFmtId="0" fontId="20" fillId="0" borderId="0" xfId="0" applyFont="1"/>
    <xf numFmtId="0" fontId="19" fillId="0" borderId="0" xfId="0" applyFont="1"/>
    <xf numFmtId="0" fontId="19" fillId="33" borderId="10" xfId="0" applyFont="1" applyFill="1" applyBorder="1"/>
    <xf numFmtId="0" fontId="16" fillId="33" borderId="0" xfId="0" applyFont="1" applyFill="1"/>
    <xf numFmtId="0" fontId="0" fillId="33" borderId="0" xfId="0" applyFill="1"/>
    <xf numFmtId="0" fontId="20" fillId="33" borderId="10" xfId="0" applyFont="1" applyFill="1" applyBorder="1"/>
    <xf numFmtId="0" fontId="21" fillId="0" borderId="0" xfId="43"/>
    <xf numFmtId="0" fontId="22" fillId="0" borderId="0" xfId="0" applyFont="1"/>
    <xf numFmtId="9" fontId="20" fillId="0" borderId="10" xfId="42" applyFont="1" applyBorder="1"/>
    <xf numFmtId="2" fontId="20" fillId="0" borderId="11" xfId="42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zanne Childress" refreshedDate="41668.570601736108" createdVersion="4" refreshedVersion="4" minRefreshableVersion="3" recordCount="100">
  <cacheSource type="worksheet">
    <worksheetSource ref="B1:D101" sheet="Survey"/>
  </cacheSource>
  <cacheFields count="3">
    <cacheField name="NumTrips" numFmtId="0">
      <sharedItems containsSemiMixedTypes="0" containsString="0" containsNumber="1" minValue="186.18" maxValue="1614530.11"/>
    </cacheField>
    <cacheField name="OriginDistrict" numFmtId="0">
      <sharedItems count="10">
        <s v="Bellevue"/>
        <s v="Burien"/>
        <s v="Federal Way"/>
        <s v="Issaquah"/>
        <s v="Kent"/>
        <s v="Lakewood"/>
        <s v="Redmond"/>
        <s v="SE Pierce"/>
        <s v="South Seattle"/>
        <s v="Tacoma"/>
      </sharedItems>
    </cacheField>
    <cacheField name="DestinationDistrict" numFmtId="0">
      <sharedItems count="10">
        <s v="Bellevue"/>
        <s v="Burien"/>
        <s v="Federal Way"/>
        <s v="Issaquah"/>
        <s v="Kent"/>
        <s v="Lakewood"/>
        <s v="Redmond"/>
        <s v="SE Pierce"/>
        <s v="South Seattle"/>
        <s v="Tacom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zanne Childress" refreshedDate="41683.627341782405" createdVersion="4" refreshedVersion="4" minRefreshableVersion="3" recordCount="99">
  <cacheSource type="worksheet">
    <worksheetSource ref="B1:D100" sheet="Sheet2"/>
  </cacheSource>
  <cacheFields count="3">
    <cacheField name="NumTrips" numFmtId="0">
      <sharedItems containsSemiMixedTypes="0" containsString="0" containsNumber="1" minValue="186.18" maxValue="1321833.98"/>
    </cacheField>
    <cacheField name="OriginDistrict" numFmtId="0">
      <sharedItems count="10">
        <s v="Bellevue"/>
        <s v="Burien"/>
        <s v="Federal Way"/>
        <s v="Issaquah"/>
        <s v="Kent"/>
        <s v="Lakewood"/>
        <s v="Redmond"/>
        <s v="SE Pierce"/>
        <s v="South Seattle"/>
        <s v="Tacoma"/>
      </sharedItems>
    </cacheField>
    <cacheField name="DestinationDistrict" numFmtId="0">
      <sharedItems count="10">
        <s v="Bellevue"/>
        <s v="Burien"/>
        <s v="Federal Way"/>
        <s v="Issaquah"/>
        <s v="Kent"/>
        <s v="Lakewood"/>
        <s v="Redmond"/>
        <s v="SE Pierce"/>
        <s v="South Seattle"/>
        <s v="Tacom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zanne Childress" refreshedDate="41701.69327152778" createdVersion="4" refreshedVersion="4" minRefreshableVersion="3" recordCount="100">
  <cacheSource type="worksheet">
    <worksheetSource ref="B1:D101" sheet="Sheet3"/>
  </cacheSource>
  <cacheFields count="3">
    <cacheField name="NumTrips" numFmtId="0">
      <sharedItems containsSemiMixedTypes="0" containsString="0" containsNumber="1" minValue="186.18" maxValue="1614530.11"/>
    </cacheField>
    <cacheField name="OriginDistrict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DestinationDistrict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500908.77"/>
    <x v="0"/>
    <x v="0"/>
  </r>
  <r>
    <n v="2659.04"/>
    <x v="0"/>
    <x v="1"/>
  </r>
  <r>
    <n v="3696.14"/>
    <x v="0"/>
    <x v="2"/>
  </r>
  <r>
    <n v="42702.25"/>
    <x v="0"/>
    <x v="3"/>
  </r>
  <r>
    <n v="4477.42"/>
    <x v="0"/>
    <x v="4"/>
  </r>
  <r>
    <n v="879.09"/>
    <x v="0"/>
    <x v="5"/>
  </r>
  <r>
    <n v="6396.86"/>
    <x v="0"/>
    <x v="6"/>
  </r>
  <r>
    <n v="1566.15"/>
    <x v="0"/>
    <x v="7"/>
  </r>
  <r>
    <n v="149468.56"/>
    <x v="0"/>
    <x v="8"/>
  </r>
  <r>
    <n v="2316.4499999999998"/>
    <x v="0"/>
    <x v="9"/>
  </r>
  <r>
    <n v="3686.04"/>
    <x v="1"/>
    <x v="0"/>
  </r>
  <r>
    <n v="1614530.11"/>
    <x v="1"/>
    <x v="1"/>
  </r>
  <r>
    <n v="70514.91"/>
    <x v="1"/>
    <x v="2"/>
  </r>
  <r>
    <n v="72389.09"/>
    <x v="1"/>
    <x v="3"/>
  </r>
  <r>
    <n v="26228.98"/>
    <x v="1"/>
    <x v="4"/>
  </r>
  <r>
    <n v="70916.19"/>
    <x v="1"/>
    <x v="5"/>
  </r>
  <r>
    <n v="1797.37"/>
    <x v="1"/>
    <x v="6"/>
  </r>
  <r>
    <n v="31404.62"/>
    <x v="1"/>
    <x v="7"/>
  </r>
  <r>
    <n v="4728.1899999999996"/>
    <x v="1"/>
    <x v="8"/>
  </r>
  <r>
    <n v="50778.03"/>
    <x v="1"/>
    <x v="9"/>
  </r>
  <r>
    <n v="3898.54"/>
    <x v="2"/>
    <x v="0"/>
  </r>
  <r>
    <n v="66658.179999999993"/>
    <x v="2"/>
    <x v="1"/>
  </r>
  <r>
    <n v="427305.77"/>
    <x v="2"/>
    <x v="2"/>
  </r>
  <r>
    <n v="27181.05"/>
    <x v="2"/>
    <x v="3"/>
  </r>
  <r>
    <n v="71004.990000000005"/>
    <x v="2"/>
    <x v="4"/>
  </r>
  <r>
    <n v="10975.22"/>
    <x v="2"/>
    <x v="5"/>
  </r>
  <r>
    <n v="6538.39"/>
    <x v="2"/>
    <x v="6"/>
  </r>
  <r>
    <n v="15197.3"/>
    <x v="2"/>
    <x v="7"/>
  </r>
  <r>
    <n v="3547.59"/>
    <x v="2"/>
    <x v="8"/>
  </r>
  <r>
    <n v="136833.96"/>
    <x v="2"/>
    <x v="9"/>
  </r>
  <r>
    <n v="43959.59"/>
    <x v="3"/>
    <x v="0"/>
  </r>
  <r>
    <n v="75755.710000000006"/>
    <x v="3"/>
    <x v="1"/>
  </r>
  <r>
    <n v="28115.57"/>
    <x v="3"/>
    <x v="2"/>
  </r>
  <r>
    <n v="1060110.17"/>
    <x v="3"/>
    <x v="3"/>
  </r>
  <r>
    <n v="74951.539999999994"/>
    <x v="3"/>
    <x v="4"/>
  </r>
  <r>
    <n v="2688.5"/>
    <x v="3"/>
    <x v="5"/>
  </r>
  <r>
    <n v="2395.5500000000002"/>
    <x v="3"/>
    <x v="6"/>
  </r>
  <r>
    <n v="4201.13"/>
    <x v="3"/>
    <x v="7"/>
  </r>
  <r>
    <n v="71735.12"/>
    <x v="3"/>
    <x v="8"/>
  </r>
  <r>
    <n v="17897.919999999998"/>
    <x v="3"/>
    <x v="9"/>
  </r>
  <r>
    <n v="4996.55"/>
    <x v="4"/>
    <x v="0"/>
  </r>
  <r>
    <n v="24976.69"/>
    <x v="4"/>
    <x v="1"/>
  </r>
  <r>
    <n v="68395.03"/>
    <x v="4"/>
    <x v="2"/>
  </r>
  <r>
    <n v="74587.360000000001"/>
    <x v="4"/>
    <x v="3"/>
  </r>
  <r>
    <n v="410607.82"/>
    <x v="4"/>
    <x v="4"/>
  </r>
  <r>
    <n v="4784.1000000000004"/>
    <x v="4"/>
    <x v="5"/>
  </r>
  <r>
    <n v="1812.89"/>
    <x v="4"/>
    <x v="6"/>
  </r>
  <r>
    <n v="5019.0200000000004"/>
    <x v="4"/>
    <x v="7"/>
  </r>
  <r>
    <n v="6443.4"/>
    <x v="4"/>
    <x v="8"/>
  </r>
  <r>
    <n v="39532.050000000003"/>
    <x v="4"/>
    <x v="9"/>
  </r>
  <r>
    <n v="389.57"/>
    <x v="5"/>
    <x v="0"/>
  </r>
  <r>
    <n v="73006.95"/>
    <x v="5"/>
    <x v="1"/>
  </r>
  <r>
    <n v="10118.41"/>
    <x v="5"/>
    <x v="2"/>
  </r>
  <r>
    <n v="2153.67"/>
    <x v="5"/>
    <x v="3"/>
  </r>
  <r>
    <n v="3679"/>
    <x v="5"/>
    <x v="4"/>
  </r>
  <r>
    <n v="728915.12"/>
    <x v="5"/>
    <x v="5"/>
  </r>
  <r>
    <n v="1042.55"/>
    <x v="5"/>
    <x v="6"/>
  </r>
  <r>
    <n v="149170.38"/>
    <x v="5"/>
    <x v="7"/>
  </r>
  <r>
    <n v="1304.2"/>
    <x v="5"/>
    <x v="8"/>
  </r>
  <r>
    <n v="21067.759999999998"/>
    <x v="5"/>
    <x v="9"/>
  </r>
  <r>
    <n v="5914.63"/>
    <x v="6"/>
    <x v="0"/>
  </r>
  <r>
    <n v="1585.76"/>
    <x v="6"/>
    <x v="1"/>
  </r>
  <r>
    <n v="6243.53"/>
    <x v="6"/>
    <x v="2"/>
  </r>
  <r>
    <n v="2441.39"/>
    <x v="6"/>
    <x v="3"/>
  </r>
  <r>
    <n v="1422.63"/>
    <x v="6"/>
    <x v="4"/>
  </r>
  <r>
    <n v="1098.33"/>
    <x v="6"/>
    <x v="5"/>
  </r>
  <r>
    <n v="634791.97"/>
    <x v="6"/>
    <x v="6"/>
  </r>
  <r>
    <n v="3302.11"/>
    <x v="6"/>
    <x v="7"/>
  </r>
  <r>
    <n v="17509.25"/>
    <x v="6"/>
    <x v="8"/>
  </r>
  <r>
    <n v="2441.16"/>
    <x v="6"/>
    <x v="9"/>
  </r>
  <r>
    <n v="2180.71"/>
    <x v="7"/>
    <x v="0"/>
  </r>
  <r>
    <n v="32482.86"/>
    <x v="7"/>
    <x v="1"/>
  </r>
  <r>
    <n v="16311.71"/>
    <x v="7"/>
    <x v="2"/>
  </r>
  <r>
    <n v="4607.55"/>
    <x v="7"/>
    <x v="3"/>
  </r>
  <r>
    <n v="5541.31"/>
    <x v="7"/>
    <x v="4"/>
  </r>
  <r>
    <n v="148396.4"/>
    <x v="7"/>
    <x v="5"/>
  </r>
  <r>
    <n v="3550.83"/>
    <x v="7"/>
    <x v="6"/>
  </r>
  <r>
    <n v="641553.69999999995"/>
    <x v="7"/>
    <x v="7"/>
  </r>
  <r>
    <n v="235.36"/>
    <x v="7"/>
    <x v="8"/>
  </r>
  <r>
    <n v="62453.06"/>
    <x v="7"/>
    <x v="9"/>
  </r>
  <r>
    <n v="145774.32999999999"/>
    <x v="8"/>
    <x v="0"/>
  </r>
  <r>
    <n v="5081.38"/>
    <x v="8"/>
    <x v="1"/>
  </r>
  <r>
    <n v="3741.17"/>
    <x v="8"/>
    <x v="2"/>
  </r>
  <r>
    <n v="75292.600000000006"/>
    <x v="8"/>
    <x v="3"/>
  </r>
  <r>
    <n v="4732.3500000000004"/>
    <x v="8"/>
    <x v="4"/>
  </r>
  <r>
    <n v="1133.6400000000001"/>
    <x v="8"/>
    <x v="5"/>
  </r>
  <r>
    <n v="17829.07"/>
    <x v="8"/>
    <x v="6"/>
  </r>
  <r>
    <n v="186.18"/>
    <x v="8"/>
    <x v="7"/>
  </r>
  <r>
    <n v="1044039.28"/>
    <x v="8"/>
    <x v="8"/>
  </r>
  <r>
    <n v="1514.43"/>
    <x v="8"/>
    <x v="9"/>
  </r>
  <r>
    <n v="1580.55"/>
    <x v="9"/>
    <x v="0"/>
  </r>
  <r>
    <n v="48262.76"/>
    <x v="9"/>
    <x v="1"/>
  </r>
  <r>
    <n v="134378.64000000001"/>
    <x v="9"/>
    <x v="2"/>
  </r>
  <r>
    <n v="21740.71"/>
    <x v="9"/>
    <x v="3"/>
  </r>
  <r>
    <n v="37118.89"/>
    <x v="9"/>
    <x v="4"/>
  </r>
  <r>
    <n v="23656.18"/>
    <x v="9"/>
    <x v="5"/>
  </r>
  <r>
    <n v="2777.64"/>
    <x v="9"/>
    <x v="6"/>
  </r>
  <r>
    <n v="63793.86"/>
    <x v="9"/>
    <x v="7"/>
  </r>
  <r>
    <n v="1251.92"/>
    <x v="9"/>
    <x v="8"/>
  </r>
  <r>
    <n v="965008.95999999903"/>
    <x v="9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">
  <r>
    <n v="410856.69"/>
    <x v="0"/>
    <x v="0"/>
  </r>
  <r>
    <n v="1111.3699999999999"/>
    <x v="0"/>
    <x v="1"/>
  </r>
  <r>
    <n v="1564.04"/>
    <x v="0"/>
    <x v="2"/>
  </r>
  <r>
    <n v="31953.26"/>
    <x v="0"/>
    <x v="3"/>
  </r>
  <r>
    <n v="1953.08"/>
    <x v="0"/>
    <x v="4"/>
  </r>
  <r>
    <n v="879.09"/>
    <x v="0"/>
    <x v="5"/>
  </r>
  <r>
    <n v="5742.21"/>
    <x v="0"/>
    <x v="6"/>
  </r>
  <r>
    <n v="472.99"/>
    <x v="0"/>
    <x v="7"/>
  </r>
  <r>
    <n v="122493.48"/>
    <x v="0"/>
    <x v="8"/>
  </r>
  <r>
    <n v="2213.85"/>
    <x v="0"/>
    <x v="9"/>
  </r>
  <r>
    <n v="1590.77"/>
    <x v="1"/>
    <x v="0"/>
  </r>
  <r>
    <n v="1321833.98"/>
    <x v="1"/>
    <x v="1"/>
  </r>
  <r>
    <n v="35474.9"/>
    <x v="1"/>
    <x v="2"/>
  </r>
  <r>
    <n v="50309.88"/>
    <x v="1"/>
    <x v="3"/>
  </r>
  <r>
    <n v="18581.62"/>
    <x v="1"/>
    <x v="4"/>
  </r>
  <r>
    <n v="60413.06"/>
    <x v="1"/>
    <x v="5"/>
  </r>
  <r>
    <n v="1797.37"/>
    <x v="1"/>
    <x v="6"/>
  </r>
  <r>
    <n v="21789.8"/>
    <x v="1"/>
    <x v="7"/>
  </r>
  <r>
    <n v="3728.52"/>
    <x v="1"/>
    <x v="8"/>
  </r>
  <r>
    <n v="40950.620000000003"/>
    <x v="1"/>
    <x v="9"/>
  </r>
  <r>
    <n v="2820.93"/>
    <x v="2"/>
    <x v="0"/>
  </r>
  <r>
    <n v="50457.59"/>
    <x v="2"/>
    <x v="1"/>
  </r>
  <r>
    <n v="330073.46000000002"/>
    <x v="2"/>
    <x v="2"/>
  </r>
  <r>
    <n v="20075.43"/>
    <x v="2"/>
    <x v="3"/>
  </r>
  <r>
    <n v="57723.71"/>
    <x v="2"/>
    <x v="4"/>
  </r>
  <r>
    <n v="10475.81"/>
    <x v="2"/>
    <x v="5"/>
  </r>
  <r>
    <n v="6213.32"/>
    <x v="2"/>
    <x v="6"/>
  </r>
  <r>
    <n v="13047.89"/>
    <x v="2"/>
    <x v="7"/>
  </r>
  <r>
    <n v="2814.22"/>
    <x v="2"/>
    <x v="8"/>
  </r>
  <r>
    <n v="123004.88"/>
    <x v="2"/>
    <x v="9"/>
  </r>
  <r>
    <n v="34448.519999999997"/>
    <x v="3"/>
    <x v="0"/>
  </r>
  <r>
    <n v="53830.38"/>
    <x v="3"/>
    <x v="1"/>
  </r>
  <r>
    <n v="17799.900000000001"/>
    <x v="3"/>
    <x v="2"/>
  </r>
  <r>
    <n v="870111.450000001"/>
    <x v="3"/>
    <x v="3"/>
  </r>
  <r>
    <n v="55472.39"/>
    <x v="3"/>
    <x v="4"/>
  </r>
  <r>
    <n v="2455.11"/>
    <x v="3"/>
    <x v="5"/>
  </r>
  <r>
    <n v="2102.3200000000002"/>
    <x v="3"/>
    <x v="6"/>
  </r>
  <r>
    <n v="2647.75"/>
    <x v="3"/>
    <x v="7"/>
  </r>
  <r>
    <n v="64255.09"/>
    <x v="3"/>
    <x v="8"/>
  </r>
  <r>
    <n v="14753.38"/>
    <x v="3"/>
    <x v="9"/>
  </r>
  <r>
    <n v="3255.31"/>
    <x v="4"/>
    <x v="0"/>
  </r>
  <r>
    <n v="15960.86"/>
    <x v="4"/>
    <x v="1"/>
  </r>
  <r>
    <n v="41536.65"/>
    <x v="4"/>
    <x v="2"/>
  </r>
  <r>
    <n v="59591.29"/>
    <x v="4"/>
    <x v="3"/>
  </r>
  <r>
    <n v="347649.91"/>
    <x v="4"/>
    <x v="4"/>
  </r>
  <r>
    <n v="4692.82"/>
    <x v="4"/>
    <x v="5"/>
  </r>
  <r>
    <n v="1736.95"/>
    <x v="4"/>
    <x v="6"/>
  </r>
  <r>
    <n v="4479.6099999999997"/>
    <x v="4"/>
    <x v="7"/>
  </r>
  <r>
    <n v="3905.1"/>
    <x v="4"/>
    <x v="8"/>
  </r>
  <r>
    <n v="30306.76"/>
    <x v="4"/>
    <x v="9"/>
  </r>
  <r>
    <n v="236.92"/>
    <x v="5"/>
    <x v="0"/>
  </r>
  <r>
    <n v="45026.75"/>
    <x v="5"/>
    <x v="1"/>
  </r>
  <r>
    <n v="1863.4"/>
    <x v="5"/>
    <x v="2"/>
  </r>
  <r>
    <n v="1287.94"/>
    <x v="5"/>
    <x v="3"/>
  </r>
  <r>
    <n v="471.99"/>
    <x v="5"/>
    <x v="4"/>
  </r>
  <r>
    <n v="613951.54"/>
    <x v="5"/>
    <x v="5"/>
  </r>
  <r>
    <n v="654.13"/>
    <x v="5"/>
    <x v="6"/>
  </r>
  <r>
    <n v="92930.51"/>
    <x v="5"/>
    <x v="7"/>
  </r>
  <r>
    <n v="757.99"/>
    <x v="5"/>
    <x v="8"/>
  </r>
  <r>
    <n v="14125.86"/>
    <x v="5"/>
    <x v="9"/>
  </r>
  <r>
    <n v="3942.54"/>
    <x v="6"/>
    <x v="0"/>
  </r>
  <r>
    <n v="696.11"/>
    <x v="6"/>
    <x v="1"/>
  </r>
  <r>
    <n v="1224.1199999999999"/>
    <x v="6"/>
    <x v="2"/>
  </r>
  <r>
    <n v="1026.4100000000001"/>
    <x v="6"/>
    <x v="3"/>
  </r>
  <r>
    <n v="786.39"/>
    <x v="6"/>
    <x v="4"/>
  </r>
  <r>
    <n v="869.11"/>
    <x v="6"/>
    <x v="5"/>
  </r>
  <r>
    <n v="515372.87"/>
    <x v="6"/>
    <x v="6"/>
  </r>
  <r>
    <n v="2479.21"/>
    <x v="6"/>
    <x v="7"/>
  </r>
  <r>
    <n v="15103.39"/>
    <x v="6"/>
    <x v="8"/>
  </r>
  <r>
    <n v="1735.73"/>
    <x v="6"/>
    <x v="9"/>
  </r>
  <r>
    <n v="1976.77"/>
    <x v="7"/>
    <x v="0"/>
  </r>
  <r>
    <n v="20301.810000000001"/>
    <x v="7"/>
    <x v="1"/>
  </r>
  <r>
    <n v="4409.51"/>
    <x v="7"/>
    <x v="2"/>
  </r>
  <r>
    <n v="2432.7600000000002"/>
    <x v="7"/>
    <x v="3"/>
  </r>
  <r>
    <n v="2349.8000000000002"/>
    <x v="7"/>
    <x v="4"/>
  </r>
  <r>
    <n v="135572.22"/>
    <x v="7"/>
    <x v="5"/>
  </r>
  <r>
    <n v="1305.56"/>
    <x v="7"/>
    <x v="6"/>
  </r>
  <r>
    <n v="522032.42"/>
    <x v="7"/>
    <x v="7"/>
  </r>
  <r>
    <n v="186.18"/>
    <x v="7"/>
    <x v="8"/>
  </r>
  <r>
    <n v="47522.9"/>
    <x v="7"/>
    <x v="9"/>
  </r>
  <r>
    <n v="109905.44"/>
    <x v="8"/>
    <x v="0"/>
  </r>
  <r>
    <n v="2672.29"/>
    <x v="8"/>
    <x v="1"/>
  </r>
  <r>
    <n v="1707.83"/>
    <x v="8"/>
    <x v="2"/>
  </r>
  <r>
    <n v="43452.65"/>
    <x v="8"/>
    <x v="3"/>
  </r>
  <r>
    <n v="2697.3"/>
    <x v="8"/>
    <x v="4"/>
  </r>
  <r>
    <n v="1133.6400000000001"/>
    <x v="8"/>
    <x v="5"/>
  </r>
  <r>
    <n v="12754.94"/>
    <x v="8"/>
    <x v="6"/>
  </r>
  <r>
    <n v="878259.86"/>
    <x v="8"/>
    <x v="8"/>
  </r>
  <r>
    <n v="633.07000000000005"/>
    <x v="8"/>
    <x v="9"/>
  </r>
  <r>
    <n v="1085.79"/>
    <x v="9"/>
    <x v="0"/>
  </r>
  <r>
    <n v="29931.55"/>
    <x v="9"/>
    <x v="1"/>
  </r>
  <r>
    <n v="76771.710000000094"/>
    <x v="9"/>
    <x v="2"/>
  </r>
  <r>
    <n v="14509.79"/>
    <x v="9"/>
    <x v="3"/>
  </r>
  <r>
    <n v="23434.85"/>
    <x v="9"/>
    <x v="4"/>
  </r>
  <r>
    <n v="18668.03"/>
    <x v="9"/>
    <x v="5"/>
  </r>
  <r>
    <n v="1694.67"/>
    <x v="9"/>
    <x v="6"/>
  </r>
  <r>
    <n v="56063.9"/>
    <x v="9"/>
    <x v="7"/>
  </r>
  <r>
    <n v="982.21"/>
    <x v="9"/>
    <x v="8"/>
  </r>
  <r>
    <n v="817112.18999999901"/>
    <x v="9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">
  <r>
    <n v="728915.12"/>
    <x v="0"/>
    <x v="0"/>
  </r>
  <r>
    <n v="149170.38"/>
    <x v="0"/>
    <x v="1"/>
  </r>
  <r>
    <n v="21067.759999999998"/>
    <x v="0"/>
    <x v="2"/>
  </r>
  <r>
    <n v="10118.41"/>
    <x v="0"/>
    <x v="3"/>
  </r>
  <r>
    <n v="3679"/>
    <x v="0"/>
    <x v="4"/>
  </r>
  <r>
    <n v="73006.95"/>
    <x v="0"/>
    <x v="5"/>
  </r>
  <r>
    <n v="2153.67"/>
    <x v="0"/>
    <x v="6"/>
  </r>
  <r>
    <n v="389.57"/>
    <x v="0"/>
    <x v="7"/>
  </r>
  <r>
    <n v="1042.55"/>
    <x v="0"/>
    <x v="8"/>
  </r>
  <r>
    <n v="1304.2"/>
    <x v="0"/>
    <x v="9"/>
  </r>
  <r>
    <n v="148396.4"/>
    <x v="1"/>
    <x v="0"/>
  </r>
  <r>
    <n v="641553.69999999995"/>
    <x v="1"/>
    <x v="1"/>
  </r>
  <r>
    <n v="62453.06"/>
    <x v="1"/>
    <x v="2"/>
  </r>
  <r>
    <n v="16311.71"/>
    <x v="1"/>
    <x v="3"/>
  </r>
  <r>
    <n v="5541.31"/>
    <x v="1"/>
    <x v="4"/>
  </r>
  <r>
    <n v="32482.86"/>
    <x v="1"/>
    <x v="5"/>
  </r>
  <r>
    <n v="4607.55"/>
    <x v="1"/>
    <x v="6"/>
  </r>
  <r>
    <n v="2180.71"/>
    <x v="1"/>
    <x v="7"/>
  </r>
  <r>
    <n v="3550.83"/>
    <x v="1"/>
    <x v="8"/>
  </r>
  <r>
    <n v="235.36"/>
    <x v="1"/>
    <x v="9"/>
  </r>
  <r>
    <n v="23656.18"/>
    <x v="2"/>
    <x v="0"/>
  </r>
  <r>
    <n v="63793.86"/>
    <x v="2"/>
    <x v="1"/>
  </r>
  <r>
    <n v="965008.95999999903"/>
    <x v="2"/>
    <x v="2"/>
  </r>
  <r>
    <n v="134378.64000000001"/>
    <x v="2"/>
    <x v="3"/>
  </r>
  <r>
    <n v="37118.89"/>
    <x v="2"/>
    <x v="4"/>
  </r>
  <r>
    <n v="48262.76"/>
    <x v="2"/>
    <x v="5"/>
  </r>
  <r>
    <n v="21740.71"/>
    <x v="2"/>
    <x v="6"/>
  </r>
  <r>
    <n v="1580.55"/>
    <x v="2"/>
    <x v="7"/>
  </r>
  <r>
    <n v="2777.64"/>
    <x v="2"/>
    <x v="8"/>
  </r>
  <r>
    <n v="1251.92"/>
    <x v="2"/>
    <x v="9"/>
  </r>
  <r>
    <n v="10975.22"/>
    <x v="3"/>
    <x v="0"/>
  </r>
  <r>
    <n v="15197.3"/>
    <x v="3"/>
    <x v="1"/>
  </r>
  <r>
    <n v="136833.96"/>
    <x v="3"/>
    <x v="2"/>
  </r>
  <r>
    <n v="427305.77"/>
    <x v="3"/>
    <x v="3"/>
  </r>
  <r>
    <n v="71004.990000000005"/>
    <x v="3"/>
    <x v="4"/>
  </r>
  <r>
    <n v="66658.179999999993"/>
    <x v="3"/>
    <x v="5"/>
  </r>
  <r>
    <n v="27181.05"/>
    <x v="3"/>
    <x v="6"/>
  </r>
  <r>
    <n v="3898.54"/>
    <x v="3"/>
    <x v="7"/>
  </r>
  <r>
    <n v="6538.39"/>
    <x v="3"/>
    <x v="8"/>
  </r>
  <r>
    <n v="3547.59"/>
    <x v="3"/>
    <x v="9"/>
  </r>
  <r>
    <n v="4784.1000000000004"/>
    <x v="4"/>
    <x v="0"/>
  </r>
  <r>
    <n v="5019.0200000000004"/>
    <x v="4"/>
    <x v="1"/>
  </r>
  <r>
    <n v="39532.050000000003"/>
    <x v="4"/>
    <x v="2"/>
  </r>
  <r>
    <n v="68395.03"/>
    <x v="4"/>
    <x v="3"/>
  </r>
  <r>
    <n v="410607.82"/>
    <x v="4"/>
    <x v="4"/>
  </r>
  <r>
    <n v="24976.69"/>
    <x v="4"/>
    <x v="5"/>
  </r>
  <r>
    <n v="74587.360000000001"/>
    <x v="4"/>
    <x v="6"/>
  </r>
  <r>
    <n v="4996.55"/>
    <x v="4"/>
    <x v="7"/>
  </r>
  <r>
    <n v="1812.89"/>
    <x v="4"/>
    <x v="8"/>
  </r>
  <r>
    <n v="6443.4"/>
    <x v="4"/>
    <x v="9"/>
  </r>
  <r>
    <n v="70916.19"/>
    <x v="5"/>
    <x v="0"/>
  </r>
  <r>
    <n v="31404.62"/>
    <x v="5"/>
    <x v="1"/>
  </r>
  <r>
    <n v="50778.03"/>
    <x v="5"/>
    <x v="2"/>
  </r>
  <r>
    <n v="70514.91"/>
    <x v="5"/>
    <x v="3"/>
  </r>
  <r>
    <n v="26228.98"/>
    <x v="5"/>
    <x v="4"/>
  </r>
  <r>
    <n v="1614530.11"/>
    <x v="5"/>
    <x v="5"/>
  </r>
  <r>
    <n v="72389.09"/>
    <x v="5"/>
    <x v="6"/>
  </r>
  <r>
    <n v="3686.04"/>
    <x v="5"/>
    <x v="7"/>
  </r>
  <r>
    <n v="1797.37"/>
    <x v="5"/>
    <x v="8"/>
  </r>
  <r>
    <n v="4728.1899999999996"/>
    <x v="5"/>
    <x v="9"/>
  </r>
  <r>
    <n v="2688.5"/>
    <x v="6"/>
    <x v="0"/>
  </r>
  <r>
    <n v="4201.13"/>
    <x v="6"/>
    <x v="1"/>
  </r>
  <r>
    <n v="17897.919999999998"/>
    <x v="6"/>
    <x v="2"/>
  </r>
  <r>
    <n v="28115.57"/>
    <x v="6"/>
    <x v="3"/>
  </r>
  <r>
    <n v="74951.539999999994"/>
    <x v="6"/>
    <x v="4"/>
  </r>
  <r>
    <n v="75755.710000000006"/>
    <x v="6"/>
    <x v="5"/>
  </r>
  <r>
    <n v="1060110.17"/>
    <x v="6"/>
    <x v="6"/>
  </r>
  <r>
    <n v="43959.59"/>
    <x v="6"/>
    <x v="7"/>
  </r>
  <r>
    <n v="2395.5500000000002"/>
    <x v="6"/>
    <x v="8"/>
  </r>
  <r>
    <n v="71735.12"/>
    <x v="6"/>
    <x v="9"/>
  </r>
  <r>
    <n v="879.09"/>
    <x v="7"/>
    <x v="0"/>
  </r>
  <r>
    <n v="1566.15"/>
    <x v="7"/>
    <x v="1"/>
  </r>
  <r>
    <n v="2316.4499999999998"/>
    <x v="7"/>
    <x v="2"/>
  </r>
  <r>
    <n v="3696.14"/>
    <x v="7"/>
    <x v="3"/>
  </r>
  <r>
    <n v="4477.42"/>
    <x v="7"/>
    <x v="4"/>
  </r>
  <r>
    <n v="2659.04"/>
    <x v="7"/>
    <x v="5"/>
  </r>
  <r>
    <n v="42702.25"/>
    <x v="7"/>
    <x v="6"/>
  </r>
  <r>
    <n v="500908.77"/>
    <x v="7"/>
    <x v="7"/>
  </r>
  <r>
    <n v="6396.86"/>
    <x v="7"/>
    <x v="8"/>
  </r>
  <r>
    <n v="149468.56"/>
    <x v="7"/>
    <x v="9"/>
  </r>
  <r>
    <n v="1098.33"/>
    <x v="8"/>
    <x v="0"/>
  </r>
  <r>
    <n v="3302.11"/>
    <x v="8"/>
    <x v="1"/>
  </r>
  <r>
    <n v="2441.16"/>
    <x v="8"/>
    <x v="2"/>
  </r>
  <r>
    <n v="6243.53"/>
    <x v="8"/>
    <x v="3"/>
  </r>
  <r>
    <n v="1422.63"/>
    <x v="8"/>
    <x v="4"/>
  </r>
  <r>
    <n v="1585.76"/>
    <x v="8"/>
    <x v="5"/>
  </r>
  <r>
    <n v="2441.39"/>
    <x v="8"/>
    <x v="6"/>
  </r>
  <r>
    <n v="5914.63"/>
    <x v="8"/>
    <x v="7"/>
  </r>
  <r>
    <n v="634791.97"/>
    <x v="8"/>
    <x v="8"/>
  </r>
  <r>
    <n v="17509.25"/>
    <x v="8"/>
    <x v="9"/>
  </r>
  <r>
    <n v="1133.6400000000001"/>
    <x v="9"/>
    <x v="0"/>
  </r>
  <r>
    <n v="186.18"/>
    <x v="9"/>
    <x v="1"/>
  </r>
  <r>
    <n v="1514.43"/>
    <x v="9"/>
    <x v="2"/>
  </r>
  <r>
    <n v="3741.17"/>
    <x v="9"/>
    <x v="3"/>
  </r>
  <r>
    <n v="4732.3500000000004"/>
    <x v="9"/>
    <x v="4"/>
  </r>
  <r>
    <n v="5081.38"/>
    <x v="9"/>
    <x v="5"/>
  </r>
  <r>
    <n v="75292.600000000006"/>
    <x v="9"/>
    <x v="6"/>
  </r>
  <r>
    <n v="145774.32999999999"/>
    <x v="9"/>
    <x v="7"/>
  </r>
  <r>
    <n v="17829.07"/>
    <x v="9"/>
    <x v="8"/>
  </r>
  <r>
    <n v="1044039.28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8:T20" firstHeaderRow="1" firstDataRow="2" firstDataCol="1"/>
  <pivotFields count="3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NumTrip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10:S22" firstHeaderRow="1" firstDataRow="2" firstDataCol="1"/>
  <pivotFields count="3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NumTrip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12:T24" firstHeaderRow="1" firstDataRow="2" firstDataCol="1"/>
  <pivotFields count="3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NumTrip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tress.wa.gov/esd/employmentdata/reports-publications/regional-reports/county-profiles/kitsap-county-prof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49" zoomScaleNormal="100" workbookViewId="0">
      <selection activeCell="B33" sqref="B33:K42"/>
    </sheetView>
  </sheetViews>
  <sheetFormatPr defaultRowHeight="15" x14ac:dyDescent="0.25"/>
  <cols>
    <col min="1" max="1" width="25.5703125" bestFit="1" customWidth="1"/>
    <col min="2" max="11" width="10.7109375" customWidth="1"/>
    <col min="12" max="12" width="10.7109375" style="6" customWidth="1"/>
    <col min="13" max="13" width="11.28515625" bestFit="1" customWidth="1"/>
  </cols>
  <sheetData>
    <row r="1" spans="1:15" x14ac:dyDescent="0.25">
      <c r="A1" s="18" t="s">
        <v>17</v>
      </c>
      <c r="J1" s="19" t="s">
        <v>18</v>
      </c>
    </row>
    <row r="2" spans="1:15" s="15" customFormat="1" x14ac:dyDescent="0.25">
      <c r="A2" s="14" t="s">
        <v>32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5" s="6" customFormat="1" x14ac:dyDescent="0.25">
      <c r="A3" s="9" t="s">
        <v>31</v>
      </c>
      <c r="B3" s="9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5" s="7" customFormat="1" ht="39" x14ac:dyDescent="0.25">
      <c r="A4" s="10" t="s">
        <v>10</v>
      </c>
      <c r="B4" s="10" t="s">
        <v>4</v>
      </c>
      <c r="C4" s="10" t="s">
        <v>5</v>
      </c>
      <c r="D4" s="10" t="s">
        <v>9</v>
      </c>
      <c r="E4" s="10" t="s">
        <v>0</v>
      </c>
      <c r="F4" s="10" t="s">
        <v>1</v>
      </c>
      <c r="G4" s="10" t="s">
        <v>3</v>
      </c>
      <c r="H4" s="10" t="s">
        <v>2</v>
      </c>
      <c r="I4" s="10" t="s">
        <v>7</v>
      </c>
      <c r="J4" s="10" t="s">
        <v>8</v>
      </c>
      <c r="K4" s="10" t="s">
        <v>6</v>
      </c>
      <c r="L4" s="10" t="s">
        <v>16</v>
      </c>
    </row>
    <row r="5" spans="1:15" x14ac:dyDescent="0.25">
      <c r="A5" s="9" t="s">
        <v>4</v>
      </c>
      <c r="B5">
        <v>728915.12</v>
      </c>
      <c r="C5">
        <v>149170.38</v>
      </c>
      <c r="D5">
        <v>21067.759999999998</v>
      </c>
      <c r="E5">
        <v>10118.41</v>
      </c>
      <c r="F5">
        <v>3679</v>
      </c>
      <c r="G5">
        <v>73006.95</v>
      </c>
      <c r="H5">
        <v>2153.67</v>
      </c>
      <c r="I5">
        <v>389.57</v>
      </c>
      <c r="J5">
        <v>1042.55</v>
      </c>
      <c r="K5">
        <v>1304.2</v>
      </c>
      <c r="L5">
        <v>990847.61</v>
      </c>
      <c r="N5">
        <v>1</v>
      </c>
      <c r="O5" t="s">
        <v>4</v>
      </c>
    </row>
    <row r="6" spans="1:15" x14ac:dyDescent="0.25">
      <c r="A6" s="9" t="s">
        <v>5</v>
      </c>
      <c r="B6">
        <v>148396.4</v>
      </c>
      <c r="C6">
        <v>641553.69999999995</v>
      </c>
      <c r="D6">
        <v>62453.06</v>
      </c>
      <c r="E6">
        <v>16311.71</v>
      </c>
      <c r="F6">
        <v>5541.31</v>
      </c>
      <c r="G6">
        <v>32482.86</v>
      </c>
      <c r="H6">
        <v>4607.55</v>
      </c>
      <c r="I6">
        <v>2180.71</v>
      </c>
      <c r="J6">
        <v>3550.83</v>
      </c>
      <c r="K6">
        <v>235.36</v>
      </c>
      <c r="L6">
        <v>917313.48999999987</v>
      </c>
      <c r="N6">
        <v>2</v>
      </c>
      <c r="O6" t="s">
        <v>5</v>
      </c>
    </row>
    <row r="7" spans="1:15" x14ac:dyDescent="0.25">
      <c r="A7" s="9" t="s">
        <v>9</v>
      </c>
      <c r="B7">
        <v>23656.18</v>
      </c>
      <c r="C7">
        <v>63793.86</v>
      </c>
      <c r="D7">
        <v>965008.95999999903</v>
      </c>
      <c r="E7">
        <v>134378.64000000001</v>
      </c>
      <c r="F7">
        <v>37118.89</v>
      </c>
      <c r="G7">
        <v>48262.76</v>
      </c>
      <c r="H7">
        <v>21740.71</v>
      </c>
      <c r="I7">
        <v>1580.55</v>
      </c>
      <c r="J7">
        <v>2777.64</v>
      </c>
      <c r="K7">
        <v>1251.92</v>
      </c>
      <c r="L7">
        <v>1299570.1099999989</v>
      </c>
      <c r="N7">
        <v>3</v>
      </c>
      <c r="O7" t="s">
        <v>9</v>
      </c>
    </row>
    <row r="8" spans="1:15" x14ac:dyDescent="0.25">
      <c r="A8" s="9" t="s">
        <v>0</v>
      </c>
      <c r="B8">
        <v>10975.22</v>
      </c>
      <c r="C8">
        <v>15197.3</v>
      </c>
      <c r="D8">
        <v>136833.96</v>
      </c>
      <c r="E8">
        <v>427305.77</v>
      </c>
      <c r="F8">
        <v>71004.990000000005</v>
      </c>
      <c r="G8">
        <v>66658.179999999993</v>
      </c>
      <c r="H8">
        <v>27181.05</v>
      </c>
      <c r="I8">
        <v>3898.54</v>
      </c>
      <c r="J8">
        <v>6538.39</v>
      </c>
      <c r="K8">
        <v>3547.59</v>
      </c>
      <c r="L8">
        <v>769140.99</v>
      </c>
      <c r="N8">
        <v>4</v>
      </c>
      <c r="O8" t="s">
        <v>0</v>
      </c>
    </row>
    <row r="9" spans="1:15" x14ac:dyDescent="0.25">
      <c r="A9" s="14" t="s">
        <v>1</v>
      </c>
      <c r="B9">
        <v>4784.1000000000004</v>
      </c>
      <c r="C9">
        <v>5019.0200000000004</v>
      </c>
      <c r="D9">
        <v>39532.050000000003</v>
      </c>
      <c r="E9">
        <v>68395.03</v>
      </c>
      <c r="F9">
        <v>410607.82</v>
      </c>
      <c r="G9">
        <v>24976.69</v>
      </c>
      <c r="H9">
        <v>74587.360000000001</v>
      </c>
      <c r="I9">
        <v>4996.55</v>
      </c>
      <c r="J9">
        <v>1812.89</v>
      </c>
      <c r="K9">
        <v>6443.4</v>
      </c>
      <c r="L9">
        <v>641154.91</v>
      </c>
      <c r="N9">
        <v>5</v>
      </c>
      <c r="O9" t="s">
        <v>1</v>
      </c>
    </row>
    <row r="10" spans="1:15" x14ac:dyDescent="0.25">
      <c r="A10" s="14" t="s">
        <v>3</v>
      </c>
      <c r="B10">
        <v>70916.19</v>
      </c>
      <c r="C10">
        <v>31404.62</v>
      </c>
      <c r="D10">
        <v>50778.03</v>
      </c>
      <c r="E10">
        <v>70514.91</v>
      </c>
      <c r="F10">
        <v>26228.98</v>
      </c>
      <c r="G10">
        <v>1614530.11</v>
      </c>
      <c r="H10">
        <v>72389.09</v>
      </c>
      <c r="I10">
        <v>3686.04</v>
      </c>
      <c r="J10">
        <v>1797.37</v>
      </c>
      <c r="K10">
        <v>4728.1899999999996</v>
      </c>
      <c r="L10">
        <v>1946973.5300000003</v>
      </c>
      <c r="N10">
        <v>6</v>
      </c>
      <c r="O10" t="s">
        <v>3</v>
      </c>
    </row>
    <row r="11" spans="1:15" x14ac:dyDescent="0.25">
      <c r="A11" s="9" t="s">
        <v>2</v>
      </c>
      <c r="B11">
        <v>2688.5</v>
      </c>
      <c r="C11">
        <v>4201.13</v>
      </c>
      <c r="D11">
        <v>17897.919999999998</v>
      </c>
      <c r="E11">
        <v>28115.57</v>
      </c>
      <c r="F11">
        <v>74951.539999999994</v>
      </c>
      <c r="G11">
        <v>75755.710000000006</v>
      </c>
      <c r="H11">
        <v>1060110.17</v>
      </c>
      <c r="I11">
        <v>43959.59</v>
      </c>
      <c r="J11">
        <v>2395.5500000000002</v>
      </c>
      <c r="K11">
        <v>71735.12</v>
      </c>
      <c r="L11">
        <v>1381810.8000000003</v>
      </c>
      <c r="N11">
        <v>7</v>
      </c>
      <c r="O11" t="s">
        <v>2</v>
      </c>
    </row>
    <row r="12" spans="1:15" x14ac:dyDescent="0.25">
      <c r="A12" s="9" t="s">
        <v>7</v>
      </c>
      <c r="B12">
        <v>879.09</v>
      </c>
      <c r="C12">
        <v>1566.15</v>
      </c>
      <c r="D12">
        <v>2316.4499999999998</v>
      </c>
      <c r="E12">
        <v>3696.14</v>
      </c>
      <c r="F12">
        <v>4477.42</v>
      </c>
      <c r="G12">
        <v>2659.04</v>
      </c>
      <c r="H12">
        <v>42702.25</v>
      </c>
      <c r="I12">
        <v>500908.77</v>
      </c>
      <c r="J12">
        <v>6396.86</v>
      </c>
      <c r="K12">
        <v>149468.56</v>
      </c>
      <c r="L12">
        <v>715070.73</v>
      </c>
      <c r="N12">
        <v>8</v>
      </c>
      <c r="O12" t="s">
        <v>7</v>
      </c>
    </row>
    <row r="13" spans="1:15" x14ac:dyDescent="0.25">
      <c r="A13" s="9" t="s">
        <v>8</v>
      </c>
      <c r="B13">
        <v>1098.33</v>
      </c>
      <c r="C13">
        <v>3302.11</v>
      </c>
      <c r="D13">
        <v>2441.16</v>
      </c>
      <c r="E13">
        <v>6243.53</v>
      </c>
      <c r="F13">
        <v>1422.63</v>
      </c>
      <c r="G13">
        <v>1585.76</v>
      </c>
      <c r="H13">
        <v>2441.39</v>
      </c>
      <c r="I13">
        <v>5914.63</v>
      </c>
      <c r="J13">
        <v>634791.97</v>
      </c>
      <c r="K13">
        <v>17509.25</v>
      </c>
      <c r="L13">
        <v>676750.76</v>
      </c>
      <c r="N13">
        <v>9</v>
      </c>
      <c r="O13" t="s">
        <v>8</v>
      </c>
    </row>
    <row r="14" spans="1:15" x14ac:dyDescent="0.25">
      <c r="A14" s="9" t="s">
        <v>6</v>
      </c>
      <c r="B14">
        <v>1133.6400000000001</v>
      </c>
      <c r="C14">
        <v>186.18</v>
      </c>
      <c r="D14">
        <v>1514.43</v>
      </c>
      <c r="E14">
        <v>3741.17</v>
      </c>
      <c r="F14">
        <v>4732.3500000000004</v>
      </c>
      <c r="G14">
        <v>5081.38</v>
      </c>
      <c r="H14">
        <v>75292.600000000006</v>
      </c>
      <c r="I14">
        <v>145774.32999999999</v>
      </c>
      <c r="J14">
        <v>17829.07</v>
      </c>
      <c r="K14">
        <v>1044039.28</v>
      </c>
      <c r="L14">
        <v>1299324.43</v>
      </c>
      <c r="N14">
        <v>10</v>
      </c>
      <c r="O14" t="s">
        <v>6</v>
      </c>
    </row>
    <row r="15" spans="1:15" x14ac:dyDescent="0.25">
      <c r="A15" s="9" t="s">
        <v>11</v>
      </c>
      <c r="B15">
        <v>993442.7699999999</v>
      </c>
      <c r="C15">
        <v>915394.45000000007</v>
      </c>
      <c r="D15">
        <v>1299843.7799999989</v>
      </c>
      <c r="E15">
        <v>768820.88000000012</v>
      </c>
      <c r="F15">
        <v>639764.93000000005</v>
      </c>
      <c r="G15">
        <v>1944999.44</v>
      </c>
      <c r="H15">
        <v>1383205.8399999999</v>
      </c>
      <c r="I15">
        <v>713289.28</v>
      </c>
      <c r="J15">
        <v>678933.11999999988</v>
      </c>
      <c r="K15">
        <v>1300262.8700000001</v>
      </c>
      <c r="L15">
        <v>10637957.359999999</v>
      </c>
      <c r="M15" s="5"/>
    </row>
    <row r="16" spans="1:15" x14ac:dyDescent="0.25">
      <c r="A16" s="12" t="s">
        <v>34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1:12" ht="39" x14ac:dyDescent="0.25">
      <c r="A17" s="10" t="s">
        <v>10</v>
      </c>
      <c r="B17" s="10" t="s">
        <v>4</v>
      </c>
      <c r="C17" s="10" t="s">
        <v>5</v>
      </c>
      <c r="D17" s="10" t="s">
        <v>9</v>
      </c>
      <c r="E17" s="10" t="s">
        <v>0</v>
      </c>
      <c r="F17" s="10" t="s">
        <v>1</v>
      </c>
      <c r="G17" s="10" t="s">
        <v>3</v>
      </c>
      <c r="H17" s="10" t="s">
        <v>2</v>
      </c>
      <c r="I17" s="10" t="s">
        <v>7</v>
      </c>
      <c r="J17" s="10" t="s">
        <v>8</v>
      </c>
      <c r="K17" s="10" t="s">
        <v>6</v>
      </c>
      <c r="L17" s="10" t="s">
        <v>16</v>
      </c>
    </row>
    <row r="18" spans="1:12" x14ac:dyDescent="0.25">
      <c r="A18" s="9" t="s">
        <v>4</v>
      </c>
      <c r="B18">
        <f>B5*$L$43/$L$15</f>
        <v>1006675.5573147888</v>
      </c>
      <c r="C18">
        <f t="shared" ref="C18:L18" si="0">C5*$L$43/$L$15</f>
        <v>206013.25353404501</v>
      </c>
      <c r="D18">
        <f t="shared" si="0"/>
        <v>29095.841830492162</v>
      </c>
      <c r="E18">
        <f t="shared" si="0"/>
        <v>13974.131893284823</v>
      </c>
      <c r="F18">
        <f t="shared" si="0"/>
        <v>5080.9199504067201</v>
      </c>
      <c r="G18">
        <f t="shared" si="0"/>
        <v>100826.98254236094</v>
      </c>
      <c r="H18">
        <f t="shared" si="0"/>
        <v>2974.3476133711447</v>
      </c>
      <c r="I18">
        <f t="shared" si="0"/>
        <v>538.01956648000703</v>
      </c>
      <c r="J18">
        <f t="shared" si="0"/>
        <v>1439.8241626247693</v>
      </c>
      <c r="K18">
        <f t="shared" si="0"/>
        <v>1801.178526588868</v>
      </c>
      <c r="L18">
        <f t="shared" si="0"/>
        <v>1368420.0569344433</v>
      </c>
    </row>
    <row r="19" spans="1:12" x14ac:dyDescent="0.25">
      <c r="A19" s="9" t="s">
        <v>5</v>
      </c>
      <c r="B19">
        <f t="shared" ref="B19:L19" si="1">B6*$L$43/$L$15</f>
        <v>204944.34067098011</v>
      </c>
      <c r="C19">
        <f t="shared" si="1"/>
        <v>886024.18961327744</v>
      </c>
      <c r="D19">
        <f t="shared" si="1"/>
        <v>86251.426615370452</v>
      </c>
      <c r="E19">
        <f t="shared" si="1"/>
        <v>22527.451145487579</v>
      </c>
      <c r="F19">
        <f t="shared" si="1"/>
        <v>7652.8819055146141</v>
      </c>
      <c r="G19">
        <f t="shared" si="1"/>
        <v>44860.78048933635</v>
      </c>
      <c r="H19">
        <f t="shared" si="1"/>
        <v>6363.3032665116834</v>
      </c>
      <c r="I19">
        <f t="shared" si="1"/>
        <v>3011.6914773175968</v>
      </c>
      <c r="J19">
        <f t="shared" si="1"/>
        <v>4903.9094828765137</v>
      </c>
      <c r="K19">
        <f t="shared" si="1"/>
        <v>325.04629506053976</v>
      </c>
      <c r="L19">
        <f t="shared" si="1"/>
        <v>1266865.0209617326</v>
      </c>
    </row>
    <row r="20" spans="1:12" x14ac:dyDescent="0.25">
      <c r="A20" s="9" t="s">
        <v>9</v>
      </c>
      <c r="B20">
        <f t="shared" ref="B20:L20" si="2">B7*$L$43/$L$15</f>
        <v>32670.605303727221</v>
      </c>
      <c r="C20">
        <f t="shared" si="2"/>
        <v>88103.151940052529</v>
      </c>
      <c r="D20">
        <f t="shared" si="2"/>
        <v>1332735.3294876965</v>
      </c>
      <c r="E20">
        <f t="shared" si="2"/>
        <v>185584.97224368647</v>
      </c>
      <c r="F20">
        <f t="shared" si="2"/>
        <v>51263.416346276841</v>
      </c>
      <c r="G20">
        <f t="shared" si="2"/>
        <v>66653.770085809039</v>
      </c>
      <c r="H20">
        <f t="shared" si="2"/>
        <v>30025.226195979038</v>
      </c>
      <c r="I20">
        <f t="shared" si="2"/>
        <v>2182.8344733936779</v>
      </c>
      <c r="J20">
        <f t="shared" si="2"/>
        <v>3836.0876572567872</v>
      </c>
      <c r="K20">
        <f t="shared" si="2"/>
        <v>1728.9767067989076</v>
      </c>
      <c r="L20">
        <f t="shared" si="2"/>
        <v>1794784.3704406768</v>
      </c>
    </row>
    <row r="21" spans="1:12" x14ac:dyDescent="0.25">
      <c r="A21" s="9" t="s">
        <v>0</v>
      </c>
      <c r="B21">
        <f t="shared" ref="B21:L21" si="3">B8*$L$43/$L$15</f>
        <v>15157.43796088688</v>
      </c>
      <c r="C21">
        <f t="shared" si="3"/>
        <v>20988.384007153043</v>
      </c>
      <c r="D21">
        <f t="shared" si="3"/>
        <v>188975.91662330934</v>
      </c>
      <c r="E21">
        <f t="shared" si="3"/>
        <v>590134.93115436402</v>
      </c>
      <c r="F21">
        <f t="shared" si="3"/>
        <v>98062.155550266281</v>
      </c>
      <c r="G21">
        <f t="shared" si="3"/>
        <v>92058.949883066642</v>
      </c>
      <c r="H21">
        <f t="shared" si="3"/>
        <v>37538.662467519047</v>
      </c>
      <c r="I21">
        <f t="shared" si="3"/>
        <v>5384.1178753624936</v>
      </c>
      <c r="J21">
        <f t="shared" si="3"/>
        <v>9029.9092673388968</v>
      </c>
      <c r="K21">
        <f t="shared" si="3"/>
        <v>4899.4348482912137</v>
      </c>
      <c r="L21">
        <f t="shared" si="3"/>
        <v>1062229.8996375578</v>
      </c>
    </row>
    <row r="22" spans="1:12" x14ac:dyDescent="0.25">
      <c r="A22" s="14" t="s">
        <v>1</v>
      </c>
      <c r="B22">
        <f t="shared" ref="B22:L22" si="4">B9*$L$43/$L$15</f>
        <v>6607.1294196088038</v>
      </c>
      <c r="C22">
        <f t="shared" si="4"/>
        <v>6931.5680482441794</v>
      </c>
      <c r="D22">
        <f t="shared" si="4"/>
        <v>54596.135233888555</v>
      </c>
      <c r="E22">
        <f t="shared" si="4"/>
        <v>94457.644043399327</v>
      </c>
      <c r="F22">
        <f t="shared" si="4"/>
        <v>567074.05937238701</v>
      </c>
      <c r="G22">
        <f t="shared" si="4"/>
        <v>34494.308919848874</v>
      </c>
      <c r="H22">
        <f t="shared" si="4"/>
        <v>103009.6236673466</v>
      </c>
      <c r="I22">
        <f t="shared" si="4"/>
        <v>6900.5356287590921</v>
      </c>
      <c r="J22">
        <f t="shared" si="4"/>
        <v>2503.7099670815005</v>
      </c>
      <c r="K22">
        <f t="shared" si="4"/>
        <v>8898.7223725062959</v>
      </c>
      <c r="L22">
        <f t="shared" si="4"/>
        <v>885473.4366730703</v>
      </c>
    </row>
    <row r="23" spans="1:12" x14ac:dyDescent="0.25">
      <c r="A23" s="14" t="s">
        <v>3</v>
      </c>
      <c r="B23">
        <f t="shared" ref="B23:L23" si="5">B10*$L$43/$L$15</f>
        <v>97939.517417187701</v>
      </c>
      <c r="C23">
        <f t="shared" si="5"/>
        <v>43371.66629327042</v>
      </c>
      <c r="D23">
        <f t="shared" si="5"/>
        <v>70127.509015860545</v>
      </c>
      <c r="E23">
        <f t="shared" si="5"/>
        <v>97385.325637437985</v>
      </c>
      <c r="F23">
        <f t="shared" si="5"/>
        <v>36223.796618868946</v>
      </c>
      <c r="G23">
        <f t="shared" si="5"/>
        <v>2229763.0460536443</v>
      </c>
      <c r="H23">
        <f t="shared" si="5"/>
        <v>99973.680775424727</v>
      </c>
      <c r="I23">
        <f t="shared" si="5"/>
        <v>5090.6426132093466</v>
      </c>
      <c r="J23">
        <f t="shared" si="5"/>
        <v>2482.2759149938915</v>
      </c>
      <c r="K23">
        <f t="shared" si="5"/>
        <v>6529.9143518112387</v>
      </c>
      <c r="L23">
        <f t="shared" si="5"/>
        <v>2688887.3746917089</v>
      </c>
    </row>
    <row r="24" spans="1:12" x14ac:dyDescent="0.25">
      <c r="A24" s="9" t="s">
        <v>2</v>
      </c>
      <c r="B24">
        <f t="shared" ref="B24:L24" si="6">B11*$L$43/$L$15</f>
        <v>3712.9799637587571</v>
      </c>
      <c r="C24">
        <f t="shared" si="6"/>
        <v>5802.0128380680035</v>
      </c>
      <c r="D24">
        <f t="shared" si="6"/>
        <v>24718.102418804956</v>
      </c>
      <c r="E24">
        <f t="shared" si="6"/>
        <v>38829.290712165443</v>
      </c>
      <c r="F24">
        <f t="shared" si="6"/>
        <v>103512.57811897452</v>
      </c>
      <c r="G24">
        <f t="shared" si="6"/>
        <v>104623.18518516606</v>
      </c>
      <c r="H24">
        <f t="shared" si="6"/>
        <v>1464075.8120092577</v>
      </c>
      <c r="I24">
        <f t="shared" si="6"/>
        <v>60710.833879505226</v>
      </c>
      <c r="J24">
        <f t="shared" si="6"/>
        <v>3308.3984200045716</v>
      </c>
      <c r="K24">
        <f t="shared" si="6"/>
        <v>99070.508929823351</v>
      </c>
      <c r="L24">
        <f t="shared" si="6"/>
        <v>1908363.7024755289</v>
      </c>
    </row>
    <row r="25" spans="1:12" x14ac:dyDescent="0.25">
      <c r="A25" s="9" t="s">
        <v>7</v>
      </c>
      <c r="B25">
        <f t="shared" ref="B25:L25" si="7">B12*$L$43/$L$15</f>
        <v>1214.0760856762827</v>
      </c>
      <c r="C25">
        <f t="shared" si="7"/>
        <v>2162.9472085701236</v>
      </c>
      <c r="D25">
        <f t="shared" si="7"/>
        <v>3199.1565694807409</v>
      </c>
      <c r="E25">
        <f t="shared" si="7"/>
        <v>5104.5913197869786</v>
      </c>
      <c r="F25">
        <f t="shared" si="7"/>
        <v>6183.5859212693822</v>
      </c>
      <c r="G25">
        <f t="shared" si="7"/>
        <v>3672.293934473902</v>
      </c>
      <c r="H25">
        <f t="shared" si="7"/>
        <v>58974.371827196344</v>
      </c>
      <c r="I25">
        <f t="shared" si="7"/>
        <v>691785.09454381384</v>
      </c>
      <c r="J25">
        <f t="shared" si="7"/>
        <v>8834.4478374446117</v>
      </c>
      <c r="K25">
        <f t="shared" si="7"/>
        <v>206425.05802189829</v>
      </c>
      <c r="L25">
        <f t="shared" si="7"/>
        <v>987555.62326961046</v>
      </c>
    </row>
    <row r="26" spans="1:12" x14ac:dyDescent="0.25">
      <c r="A26" s="9" t="s">
        <v>8</v>
      </c>
      <c r="B26">
        <f t="shared" ref="B26:L26" si="8">B13*$L$43/$L$15</f>
        <v>1516.8596926148989</v>
      </c>
      <c r="C26">
        <f t="shared" si="8"/>
        <v>4560.4122254518988</v>
      </c>
      <c r="D26">
        <f t="shared" si="8"/>
        <v>3371.3885692130657</v>
      </c>
      <c r="E26">
        <f t="shared" si="8"/>
        <v>8622.6898988754729</v>
      </c>
      <c r="F26">
        <f t="shared" si="8"/>
        <v>1964.7374691620312</v>
      </c>
      <c r="G26">
        <f t="shared" si="8"/>
        <v>2190.0297962916443</v>
      </c>
      <c r="H26">
        <f t="shared" si="8"/>
        <v>3371.7062130262193</v>
      </c>
      <c r="I26">
        <f t="shared" si="8"/>
        <v>8168.459246065263</v>
      </c>
      <c r="J26">
        <f t="shared" si="8"/>
        <v>876685.83439276542</v>
      </c>
      <c r="K26">
        <f t="shared" si="8"/>
        <v>24181.325806376422</v>
      </c>
      <c r="L26">
        <f t="shared" si="8"/>
        <v>934633.44330984238</v>
      </c>
    </row>
    <row r="27" spans="1:12" x14ac:dyDescent="0.25">
      <c r="A27" s="9" t="s">
        <v>6</v>
      </c>
      <c r="B27">
        <f t="shared" ref="B27:L27" si="9">B14*$L$43/$L$15</f>
        <v>1565.624923234323</v>
      </c>
      <c r="C27">
        <f t="shared" si="9"/>
        <v>257.12576144787255</v>
      </c>
      <c r="D27">
        <f t="shared" si="9"/>
        <v>2091.5187824121908</v>
      </c>
      <c r="E27">
        <f t="shared" si="9"/>
        <v>5166.7804541623018</v>
      </c>
      <c r="F27">
        <f t="shared" si="9"/>
        <v>6535.6595616491559</v>
      </c>
      <c r="G27">
        <f t="shared" si="9"/>
        <v>7017.6909534106289</v>
      </c>
      <c r="H27">
        <f t="shared" si="9"/>
        <v>103983.60246208019</v>
      </c>
      <c r="I27">
        <f t="shared" si="9"/>
        <v>201323.10452682056</v>
      </c>
      <c r="J27">
        <f t="shared" si="9"/>
        <v>24623.016433867338</v>
      </c>
      <c r="K27">
        <f t="shared" si="9"/>
        <v>1441880.947746743</v>
      </c>
      <c r="L27">
        <f t="shared" si="9"/>
        <v>1794445.0716058274</v>
      </c>
    </row>
    <row r="28" spans="1:12" x14ac:dyDescent="0.25">
      <c r="A28" s="9" t="s">
        <v>11</v>
      </c>
      <c r="B28">
        <f t="shared" ref="B28:L28" si="10">B15*$L$43/$L$15</f>
        <v>1372004.1287524637</v>
      </c>
      <c r="C28">
        <f t="shared" si="10"/>
        <v>1264214.7114695807</v>
      </c>
      <c r="D28">
        <f t="shared" si="10"/>
        <v>1795162.3251465282</v>
      </c>
      <c r="E28">
        <f t="shared" si="10"/>
        <v>1061787.8085026506</v>
      </c>
      <c r="F28">
        <f t="shared" si="10"/>
        <v>883553.79081477551</v>
      </c>
      <c r="G28">
        <f t="shared" si="10"/>
        <v>2686161.0378434081</v>
      </c>
      <c r="H28">
        <f t="shared" si="10"/>
        <v>1910290.3364977126</v>
      </c>
      <c r="I28">
        <f t="shared" si="10"/>
        <v>985095.33383072715</v>
      </c>
      <c r="J28">
        <f t="shared" si="10"/>
        <v>937647.4135362542</v>
      </c>
      <c r="K28">
        <f t="shared" si="10"/>
        <v>1795741.1136058983</v>
      </c>
      <c r="L28">
        <f t="shared" si="10"/>
        <v>14691658</v>
      </c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1:12" s="16" customFormat="1" x14ac:dyDescent="0.25">
      <c r="A31" s="14" t="s">
        <v>15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s="4" customFormat="1" ht="39" x14ac:dyDescent="0.25">
      <c r="A32" s="10"/>
      <c r="B32" s="10" t="s">
        <v>4</v>
      </c>
      <c r="C32" s="10" t="s">
        <v>5</v>
      </c>
      <c r="D32" s="10" t="s">
        <v>9</v>
      </c>
      <c r="E32" s="10" t="s">
        <v>0</v>
      </c>
      <c r="F32" s="10" t="s">
        <v>1</v>
      </c>
      <c r="G32" s="10" t="s">
        <v>3</v>
      </c>
      <c r="H32" s="10" t="s">
        <v>2</v>
      </c>
      <c r="I32" s="10" t="s">
        <v>7</v>
      </c>
      <c r="J32" s="10" t="s">
        <v>8</v>
      </c>
      <c r="K32" s="10" t="s">
        <v>6</v>
      </c>
      <c r="L32" s="10" t="s">
        <v>16</v>
      </c>
    </row>
    <row r="33" spans="1:12" x14ac:dyDescent="0.25">
      <c r="A33" s="9" t="s">
        <v>4</v>
      </c>
      <c r="B33">
        <v>1211516</v>
      </c>
      <c r="C33">
        <v>203128</v>
      </c>
      <c r="D33">
        <v>36661</v>
      </c>
      <c r="E33">
        <v>7244</v>
      </c>
      <c r="F33">
        <v>5799</v>
      </c>
      <c r="G33">
        <v>116156</v>
      </c>
      <c r="H33">
        <v>8247</v>
      </c>
      <c r="I33">
        <v>826</v>
      </c>
      <c r="J33">
        <v>178</v>
      </c>
      <c r="K33">
        <v>1781</v>
      </c>
      <c r="L33" s="9">
        <f>SUM(B33:K33)</f>
        <v>1591536</v>
      </c>
    </row>
    <row r="34" spans="1:12" x14ac:dyDescent="0.25">
      <c r="A34" s="9" t="s">
        <v>5</v>
      </c>
      <c r="B34">
        <v>202838</v>
      </c>
      <c r="C34">
        <v>760268</v>
      </c>
      <c r="D34">
        <v>95909</v>
      </c>
      <c r="E34">
        <v>14439</v>
      </c>
      <c r="F34">
        <v>8240</v>
      </c>
      <c r="G34">
        <v>50392</v>
      </c>
      <c r="H34">
        <v>7540</v>
      </c>
      <c r="I34">
        <v>913</v>
      </c>
      <c r="J34">
        <v>646</v>
      </c>
      <c r="K34">
        <v>1688</v>
      </c>
      <c r="L34" s="9">
        <f t="shared" ref="L34:L42" si="11">SUM(B34:K34)</f>
        <v>1142873</v>
      </c>
    </row>
    <row r="35" spans="1:12" x14ac:dyDescent="0.25">
      <c r="A35" s="9" t="s">
        <v>9</v>
      </c>
      <c r="B35">
        <v>36903</v>
      </c>
      <c r="C35">
        <v>95638</v>
      </c>
      <c r="D35">
        <v>933342</v>
      </c>
      <c r="E35">
        <v>128525</v>
      </c>
      <c r="F35">
        <v>36808</v>
      </c>
      <c r="G35">
        <v>76482</v>
      </c>
      <c r="H35">
        <v>21516</v>
      </c>
      <c r="I35">
        <v>2031</v>
      </c>
      <c r="J35">
        <v>677</v>
      </c>
      <c r="K35">
        <v>3310</v>
      </c>
      <c r="L35" s="9">
        <f t="shared" si="11"/>
        <v>1335232</v>
      </c>
    </row>
    <row r="36" spans="1:12" x14ac:dyDescent="0.25">
      <c r="A36" s="9" t="s">
        <v>0</v>
      </c>
      <c r="B36">
        <v>7230</v>
      </c>
      <c r="C36">
        <v>14348</v>
      </c>
      <c r="D36">
        <v>129041</v>
      </c>
      <c r="E36">
        <v>443686</v>
      </c>
      <c r="F36">
        <v>85711</v>
      </c>
      <c r="G36">
        <v>65392</v>
      </c>
      <c r="H36">
        <v>30714</v>
      </c>
      <c r="I36">
        <v>2485</v>
      </c>
      <c r="J36">
        <v>1645</v>
      </c>
      <c r="K36">
        <v>3106</v>
      </c>
      <c r="L36" s="9">
        <f t="shared" si="11"/>
        <v>783358</v>
      </c>
    </row>
    <row r="37" spans="1:12" x14ac:dyDescent="0.25">
      <c r="A37" s="14" t="s">
        <v>1</v>
      </c>
      <c r="B37">
        <v>5713</v>
      </c>
      <c r="C37">
        <v>8096</v>
      </c>
      <c r="D37">
        <v>36527</v>
      </c>
      <c r="E37">
        <v>85456</v>
      </c>
      <c r="F37">
        <v>602919</v>
      </c>
      <c r="G37">
        <v>63943</v>
      </c>
      <c r="H37">
        <v>156582</v>
      </c>
      <c r="I37">
        <v>6371</v>
      </c>
      <c r="J37">
        <v>2513</v>
      </c>
      <c r="K37">
        <v>8969</v>
      </c>
      <c r="L37" s="9">
        <f t="shared" si="11"/>
        <v>977089</v>
      </c>
    </row>
    <row r="38" spans="1:12" x14ac:dyDescent="0.25">
      <c r="A38" s="14" t="s">
        <v>3</v>
      </c>
      <c r="B38">
        <v>116408</v>
      </c>
      <c r="C38">
        <v>50412</v>
      </c>
      <c r="D38">
        <v>76296</v>
      </c>
      <c r="E38">
        <v>65697</v>
      </c>
      <c r="F38">
        <v>63346</v>
      </c>
      <c r="G38">
        <v>2034401</v>
      </c>
      <c r="H38">
        <v>140345</v>
      </c>
      <c r="I38">
        <v>5461</v>
      </c>
      <c r="J38">
        <v>1525</v>
      </c>
      <c r="K38">
        <v>11616</v>
      </c>
      <c r="L38" s="9">
        <f t="shared" si="11"/>
        <v>2565507</v>
      </c>
    </row>
    <row r="39" spans="1:12" x14ac:dyDescent="0.25">
      <c r="A39" s="9" t="s">
        <v>2</v>
      </c>
      <c r="B39">
        <v>8182</v>
      </c>
      <c r="C39">
        <v>7592</v>
      </c>
      <c r="D39">
        <v>21408</v>
      </c>
      <c r="E39">
        <v>30997</v>
      </c>
      <c r="F39">
        <v>156207</v>
      </c>
      <c r="G39">
        <v>140250</v>
      </c>
      <c r="H39">
        <v>1860632</v>
      </c>
      <c r="I39">
        <v>70753</v>
      </c>
      <c r="J39">
        <v>3329</v>
      </c>
      <c r="K39">
        <v>120887</v>
      </c>
      <c r="L39" s="9">
        <f t="shared" si="11"/>
        <v>2420237</v>
      </c>
    </row>
    <row r="40" spans="1:12" x14ac:dyDescent="0.25">
      <c r="A40" s="9" t="s">
        <v>7</v>
      </c>
      <c r="B40">
        <v>817</v>
      </c>
      <c r="C40">
        <v>866</v>
      </c>
      <c r="D40">
        <v>2021</v>
      </c>
      <c r="E40">
        <v>2501</v>
      </c>
      <c r="F40">
        <v>6315</v>
      </c>
      <c r="G40">
        <v>5403</v>
      </c>
      <c r="H40">
        <v>70685</v>
      </c>
      <c r="I40">
        <v>567782</v>
      </c>
      <c r="J40">
        <v>5390</v>
      </c>
      <c r="K40">
        <v>265815</v>
      </c>
      <c r="L40" s="9">
        <f t="shared" si="11"/>
        <v>927595</v>
      </c>
    </row>
    <row r="41" spans="1:12" x14ac:dyDescent="0.25">
      <c r="A41" s="9" t="s">
        <v>8</v>
      </c>
      <c r="B41">
        <v>218</v>
      </c>
      <c r="C41">
        <v>797</v>
      </c>
      <c r="D41">
        <v>706</v>
      </c>
      <c r="E41">
        <v>1733</v>
      </c>
      <c r="F41">
        <v>2686</v>
      </c>
      <c r="G41">
        <v>1550</v>
      </c>
      <c r="H41">
        <v>3143</v>
      </c>
      <c r="I41">
        <v>5205</v>
      </c>
      <c r="J41">
        <v>875212</v>
      </c>
      <c r="K41">
        <v>25475</v>
      </c>
      <c r="L41" s="9">
        <f t="shared" si="11"/>
        <v>916725</v>
      </c>
    </row>
    <row r="42" spans="1:12" x14ac:dyDescent="0.25">
      <c r="A42" s="9" t="s">
        <v>6</v>
      </c>
      <c r="B42">
        <v>1777</v>
      </c>
      <c r="C42">
        <v>1693</v>
      </c>
      <c r="D42">
        <v>3282</v>
      </c>
      <c r="E42">
        <v>3092</v>
      </c>
      <c r="F42">
        <v>9023</v>
      </c>
      <c r="G42">
        <v>11534</v>
      </c>
      <c r="H42">
        <v>120846</v>
      </c>
      <c r="I42">
        <v>265686</v>
      </c>
      <c r="J42">
        <v>25655</v>
      </c>
      <c r="K42">
        <v>1588918</v>
      </c>
      <c r="L42" s="9">
        <f t="shared" si="11"/>
        <v>2031506</v>
      </c>
    </row>
    <row r="43" spans="1:12" s="8" customFormat="1" x14ac:dyDescent="0.25">
      <c r="B43" s="11">
        <f>SUM(B33:B42)</f>
        <v>1591602</v>
      </c>
      <c r="C43" s="11">
        <f t="shared" ref="C43:L43" si="12">SUM(C33:C42)</f>
        <v>1142838</v>
      </c>
      <c r="D43" s="11">
        <f t="shared" si="12"/>
        <v>1335193</v>
      </c>
      <c r="E43" s="11">
        <f t="shared" si="12"/>
        <v>783370</v>
      </c>
      <c r="F43" s="11">
        <f t="shared" si="12"/>
        <v>977054</v>
      </c>
      <c r="G43" s="11">
        <f t="shared" si="12"/>
        <v>2565503</v>
      </c>
      <c r="H43" s="11">
        <f t="shared" si="12"/>
        <v>2420250</v>
      </c>
      <c r="I43" s="11">
        <f t="shared" si="12"/>
        <v>927513</v>
      </c>
      <c r="J43" s="11">
        <f t="shared" si="12"/>
        <v>916770</v>
      </c>
      <c r="K43" s="11">
        <f t="shared" si="12"/>
        <v>2031565</v>
      </c>
      <c r="L43" s="11">
        <f t="shared" si="12"/>
        <v>14691658</v>
      </c>
    </row>
    <row r="44" spans="1:1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1:12" x14ac:dyDescent="0.25">
      <c r="A45" s="13" t="s">
        <v>33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1:12" s="16" customFormat="1" x14ac:dyDescent="0.25">
      <c r="A46" s="14" t="s">
        <v>15</v>
      </c>
      <c r="B46" s="17" t="s">
        <v>14</v>
      </c>
      <c r="C46" s="17"/>
      <c r="D46" s="17"/>
      <c r="E46" s="17"/>
      <c r="F46" s="17"/>
      <c r="G46" s="17"/>
      <c r="H46" s="17"/>
      <c r="I46" s="17"/>
      <c r="J46" s="17"/>
      <c r="K46" s="17"/>
      <c r="L46" s="14"/>
    </row>
    <row r="47" spans="1:12" ht="39" x14ac:dyDescent="0.25">
      <c r="A47" s="10" t="s">
        <v>13</v>
      </c>
      <c r="B47" s="10" t="s">
        <v>4</v>
      </c>
      <c r="C47" s="10" t="s">
        <v>5</v>
      </c>
      <c r="D47" s="10" t="s">
        <v>9</v>
      </c>
      <c r="E47" s="10" t="s">
        <v>0</v>
      </c>
      <c r="F47" s="10" t="s">
        <v>1</v>
      </c>
      <c r="G47" s="10" t="s">
        <v>3</v>
      </c>
      <c r="H47" s="10" t="s">
        <v>2</v>
      </c>
      <c r="I47" s="10" t="s">
        <v>7</v>
      </c>
      <c r="J47" s="10" t="s">
        <v>8</v>
      </c>
      <c r="K47" s="10" t="s">
        <v>6</v>
      </c>
      <c r="L47" s="10" t="s">
        <v>16</v>
      </c>
    </row>
    <row r="48" spans="1:12" x14ac:dyDescent="0.25">
      <c r="A48" s="9" t="s">
        <v>4</v>
      </c>
      <c r="B48" s="11">
        <f>B33-B18</f>
        <v>204840.44268521119</v>
      </c>
      <c r="C48" s="11">
        <f t="shared" ref="C48:L48" si="13">C33-C18</f>
        <v>-2885.2535340450122</v>
      </c>
      <c r="D48" s="11">
        <f t="shared" si="13"/>
        <v>7565.1581695078385</v>
      </c>
      <c r="E48" s="11">
        <f t="shared" si="13"/>
        <v>-6730.1318932848226</v>
      </c>
      <c r="F48" s="11">
        <f t="shared" si="13"/>
        <v>718.08004959327991</v>
      </c>
      <c r="G48" s="11">
        <f t="shared" si="13"/>
        <v>15329.017457639056</v>
      </c>
      <c r="H48" s="11">
        <f t="shared" si="13"/>
        <v>5272.6523866288553</v>
      </c>
      <c r="I48" s="11">
        <f t="shared" si="13"/>
        <v>287.98043351999297</v>
      </c>
      <c r="J48" s="11">
        <f t="shared" si="13"/>
        <v>-1261.8241626247693</v>
      </c>
      <c r="K48" s="11">
        <f t="shared" si="13"/>
        <v>-20.178526588867953</v>
      </c>
      <c r="L48" s="11">
        <f t="shared" si="13"/>
        <v>223115.9430655567</v>
      </c>
    </row>
    <row r="49" spans="1:14" x14ac:dyDescent="0.25">
      <c r="A49" s="9" t="s">
        <v>5</v>
      </c>
      <c r="B49" s="11">
        <f t="shared" ref="B49:L49" si="14">B34-B19</f>
        <v>-2106.3406709801056</v>
      </c>
      <c r="C49" s="11">
        <f t="shared" si="14"/>
        <v>-125756.18961327744</v>
      </c>
      <c r="D49" s="11">
        <f t="shared" si="14"/>
        <v>9657.5733846295479</v>
      </c>
      <c r="E49" s="11">
        <f t="shared" si="14"/>
        <v>-8088.4511454875792</v>
      </c>
      <c r="F49" s="11">
        <f t="shared" si="14"/>
        <v>587.11809448538588</v>
      </c>
      <c r="G49" s="11">
        <f t="shared" si="14"/>
        <v>5531.21951066365</v>
      </c>
      <c r="H49" s="11">
        <f t="shared" si="14"/>
        <v>1176.6967334883166</v>
      </c>
      <c r="I49" s="11">
        <f t="shared" si="14"/>
        <v>-2098.6914773175968</v>
      </c>
      <c r="J49" s="11">
        <f t="shared" si="14"/>
        <v>-4257.9094828765137</v>
      </c>
      <c r="K49" s="11">
        <f t="shared" si="14"/>
        <v>1362.9537049394603</v>
      </c>
      <c r="L49" s="11">
        <f t="shared" si="14"/>
        <v>-123992.0209617326</v>
      </c>
    </row>
    <row r="50" spans="1:14" x14ac:dyDescent="0.25">
      <c r="A50" s="9" t="s">
        <v>9</v>
      </c>
      <c r="B50" s="11">
        <f t="shared" ref="B50:L50" si="15">B35-B20</f>
        <v>4232.3946962727787</v>
      </c>
      <c r="C50" s="11">
        <f t="shared" si="15"/>
        <v>7534.8480599474715</v>
      </c>
      <c r="D50" s="11">
        <f t="shared" si="15"/>
        <v>-399393.32948769652</v>
      </c>
      <c r="E50" s="11">
        <f t="shared" si="15"/>
        <v>-57059.972243686469</v>
      </c>
      <c r="F50" s="11">
        <f t="shared" si="15"/>
        <v>-14455.416346276841</v>
      </c>
      <c r="G50" s="11">
        <f t="shared" si="15"/>
        <v>9828.2299141909607</v>
      </c>
      <c r="H50" s="11">
        <f t="shared" si="15"/>
        <v>-8509.2261959790376</v>
      </c>
      <c r="I50" s="11">
        <f t="shared" si="15"/>
        <v>-151.83447339367785</v>
      </c>
      <c r="J50" s="11">
        <f t="shared" si="15"/>
        <v>-3159.0876572567872</v>
      </c>
      <c r="K50" s="11">
        <f t="shared" si="15"/>
        <v>1581.0232932010924</v>
      </c>
      <c r="L50" s="11">
        <f t="shared" si="15"/>
        <v>-459552.37044067681</v>
      </c>
    </row>
    <row r="51" spans="1:14" x14ac:dyDescent="0.25">
      <c r="A51" s="9" t="s">
        <v>0</v>
      </c>
      <c r="B51" s="11">
        <f t="shared" ref="B51:L51" si="16">B36-B21</f>
        <v>-7927.4379608868803</v>
      </c>
      <c r="C51" s="11">
        <f t="shared" si="16"/>
        <v>-6640.3840071530431</v>
      </c>
      <c r="D51" s="11">
        <f t="shared" si="16"/>
        <v>-59934.916623309342</v>
      </c>
      <c r="E51" s="11">
        <f t="shared" si="16"/>
        <v>-146448.93115436402</v>
      </c>
      <c r="F51" s="11">
        <f t="shared" si="16"/>
        <v>-12351.155550266281</v>
      </c>
      <c r="G51" s="11">
        <f t="shared" si="16"/>
        <v>-26666.949883066642</v>
      </c>
      <c r="H51" s="11">
        <f t="shared" si="16"/>
        <v>-6824.6624675190469</v>
      </c>
      <c r="I51" s="11">
        <f t="shared" si="16"/>
        <v>-2899.1178753624936</v>
      </c>
      <c r="J51" s="11">
        <f t="shared" si="16"/>
        <v>-7384.9092673388968</v>
      </c>
      <c r="K51" s="11">
        <f t="shared" si="16"/>
        <v>-1793.4348482912137</v>
      </c>
      <c r="L51" s="11">
        <f t="shared" si="16"/>
        <v>-278871.8996375578</v>
      </c>
    </row>
    <row r="52" spans="1:14" s="16" customFormat="1" x14ac:dyDescent="0.25">
      <c r="A52" s="14" t="s">
        <v>1</v>
      </c>
      <c r="B52" s="11">
        <f t="shared" ref="B52:L52" si="17">B37-B22</f>
        <v>-894.1294196088038</v>
      </c>
      <c r="C52" s="11">
        <f t="shared" si="17"/>
        <v>1164.4319517558206</v>
      </c>
      <c r="D52" s="11">
        <f t="shared" si="17"/>
        <v>-18069.135233888555</v>
      </c>
      <c r="E52" s="11">
        <f t="shared" si="17"/>
        <v>-9001.6440433993266</v>
      </c>
      <c r="F52" s="11">
        <f t="shared" si="17"/>
        <v>35844.940627612988</v>
      </c>
      <c r="G52" s="11">
        <f t="shared" si="17"/>
        <v>29448.691080151126</v>
      </c>
      <c r="H52" s="11">
        <f t="shared" si="17"/>
        <v>53572.376332653395</v>
      </c>
      <c r="I52" s="11">
        <f t="shared" si="17"/>
        <v>-529.53562875909211</v>
      </c>
      <c r="J52" s="11">
        <f t="shared" si="17"/>
        <v>9.2900329184994916</v>
      </c>
      <c r="K52" s="11">
        <f t="shared" si="17"/>
        <v>70.277627493704131</v>
      </c>
      <c r="L52" s="11">
        <f t="shared" si="17"/>
        <v>91615.563326929696</v>
      </c>
    </row>
    <row r="53" spans="1:14" s="16" customFormat="1" x14ac:dyDescent="0.25">
      <c r="A53" s="14" t="s">
        <v>3</v>
      </c>
      <c r="B53" s="11">
        <f t="shared" ref="B53:L53" si="18">B38-B23</f>
        <v>18468.482582812299</v>
      </c>
      <c r="C53" s="11">
        <f t="shared" si="18"/>
        <v>7040.3337067295797</v>
      </c>
      <c r="D53" s="11">
        <f t="shared" si="18"/>
        <v>6168.4909841394547</v>
      </c>
      <c r="E53" s="11">
        <f t="shared" si="18"/>
        <v>-31688.325637437985</v>
      </c>
      <c r="F53" s="11">
        <f t="shared" si="18"/>
        <v>27122.203381131054</v>
      </c>
      <c r="G53" s="11">
        <f t="shared" si="18"/>
        <v>-195362.04605364427</v>
      </c>
      <c r="H53" s="11">
        <f t="shared" si="18"/>
        <v>40371.319224575273</v>
      </c>
      <c r="I53" s="11">
        <f t="shared" si="18"/>
        <v>370.35738679065344</v>
      </c>
      <c r="J53" s="11">
        <f t="shared" si="18"/>
        <v>-957.27591499389155</v>
      </c>
      <c r="K53" s="11">
        <f t="shared" si="18"/>
        <v>5086.0856481887613</v>
      </c>
      <c r="L53" s="11">
        <f t="shared" si="18"/>
        <v>-123380.37469170894</v>
      </c>
    </row>
    <row r="54" spans="1:14" x14ac:dyDescent="0.25">
      <c r="A54" s="9" t="s">
        <v>2</v>
      </c>
      <c r="B54" s="11">
        <f t="shared" ref="B54:L54" si="19">B39-B24</f>
        <v>4469.0200362412434</v>
      </c>
      <c r="C54" s="11">
        <f t="shared" si="19"/>
        <v>1789.9871619319965</v>
      </c>
      <c r="D54" s="11">
        <f t="shared" si="19"/>
        <v>-3310.102418804956</v>
      </c>
      <c r="E54" s="11">
        <f t="shared" si="19"/>
        <v>-7832.2907121654425</v>
      </c>
      <c r="F54" s="11">
        <f t="shared" si="19"/>
        <v>52694.421881025482</v>
      </c>
      <c r="G54" s="11">
        <f t="shared" si="19"/>
        <v>35626.814814833939</v>
      </c>
      <c r="H54" s="11">
        <f t="shared" si="19"/>
        <v>396556.18799074227</v>
      </c>
      <c r="I54" s="11">
        <f t="shared" si="19"/>
        <v>10042.166120494774</v>
      </c>
      <c r="J54" s="11">
        <f t="shared" si="19"/>
        <v>20.601579995428438</v>
      </c>
      <c r="K54" s="11">
        <f t="shared" si="19"/>
        <v>21816.491070176649</v>
      </c>
      <c r="L54" s="11">
        <f t="shared" si="19"/>
        <v>511873.29752447107</v>
      </c>
    </row>
    <row r="55" spans="1:14" x14ac:dyDescent="0.25">
      <c r="A55" s="9" t="s">
        <v>7</v>
      </c>
      <c r="B55" s="11">
        <f t="shared" ref="B55:L55" si="20">B40-B25</f>
        <v>-397.07608567628267</v>
      </c>
      <c r="C55" s="11">
        <f t="shared" si="20"/>
        <v>-1296.9472085701236</v>
      </c>
      <c r="D55" s="11">
        <f t="shared" si="20"/>
        <v>-1178.1565694807409</v>
      </c>
      <c r="E55" s="11">
        <f t="shared" si="20"/>
        <v>-2603.5913197869786</v>
      </c>
      <c r="F55" s="11">
        <f t="shared" si="20"/>
        <v>131.4140787306178</v>
      </c>
      <c r="G55" s="11">
        <f t="shared" si="20"/>
        <v>1730.706065526098</v>
      </c>
      <c r="H55" s="11">
        <f t="shared" si="20"/>
        <v>11710.628172803656</v>
      </c>
      <c r="I55" s="11">
        <f t="shared" si="20"/>
        <v>-124003.09454381384</v>
      </c>
      <c r="J55" s="11">
        <f t="shared" si="20"/>
        <v>-3444.4478374446117</v>
      </c>
      <c r="K55" s="11">
        <f t="shared" si="20"/>
        <v>59389.941978101706</v>
      </c>
      <c r="L55" s="11">
        <f t="shared" si="20"/>
        <v>-59960.623269610456</v>
      </c>
    </row>
    <row r="56" spans="1:14" x14ac:dyDescent="0.25">
      <c r="A56" s="9" t="s">
        <v>8</v>
      </c>
      <c r="B56" s="11">
        <f t="shared" ref="B56:L56" si="21">B41-B26</f>
        <v>-1298.8596926148989</v>
      </c>
      <c r="C56" s="11">
        <f t="shared" si="21"/>
        <v>-3763.4122254518988</v>
      </c>
      <c r="D56" s="11">
        <f t="shared" si="21"/>
        <v>-2665.3885692130657</v>
      </c>
      <c r="E56" s="11">
        <f t="shared" si="21"/>
        <v>-6889.6898988754729</v>
      </c>
      <c r="F56" s="11">
        <f t="shared" si="21"/>
        <v>721.26253083796882</v>
      </c>
      <c r="G56" s="11">
        <f t="shared" si="21"/>
        <v>-640.02979629164429</v>
      </c>
      <c r="H56" s="11">
        <f t="shared" si="21"/>
        <v>-228.7062130262193</v>
      </c>
      <c r="I56" s="11">
        <f t="shared" si="21"/>
        <v>-2963.459246065263</v>
      </c>
      <c r="J56" s="11">
        <f t="shared" si="21"/>
        <v>-1473.8343927654205</v>
      </c>
      <c r="K56" s="11">
        <f t="shared" si="21"/>
        <v>1293.6741936235776</v>
      </c>
      <c r="L56" s="11">
        <f t="shared" si="21"/>
        <v>-17908.443309842376</v>
      </c>
    </row>
    <row r="57" spans="1:14" x14ac:dyDescent="0.25">
      <c r="A57" s="9" t="s">
        <v>6</v>
      </c>
      <c r="B57" s="11">
        <f t="shared" ref="B57:L57" si="22">B42-B27</f>
        <v>211.37507676567702</v>
      </c>
      <c r="C57" s="11">
        <f t="shared" si="22"/>
        <v>1435.8742385521275</v>
      </c>
      <c r="D57" s="11">
        <f t="shared" si="22"/>
        <v>1190.4812175878092</v>
      </c>
      <c r="E57" s="11">
        <f t="shared" si="22"/>
        <v>-2074.7804541623018</v>
      </c>
      <c r="F57" s="11">
        <f t="shared" si="22"/>
        <v>2487.3404383508441</v>
      </c>
      <c r="G57" s="11">
        <f t="shared" si="22"/>
        <v>4516.3090465893711</v>
      </c>
      <c r="H57" s="11">
        <f t="shared" si="22"/>
        <v>16862.397537919809</v>
      </c>
      <c r="I57" s="11">
        <f t="shared" si="22"/>
        <v>64362.895473179437</v>
      </c>
      <c r="J57" s="11">
        <f t="shared" si="22"/>
        <v>1031.9835661326615</v>
      </c>
      <c r="K57" s="11">
        <f t="shared" si="22"/>
        <v>147037.05225325702</v>
      </c>
      <c r="L57" s="11">
        <f t="shared" si="22"/>
        <v>237060.92839417257</v>
      </c>
    </row>
    <row r="58" spans="1:14" s="6" customFormat="1" x14ac:dyDescent="0.25">
      <c r="A58" s="9" t="s">
        <v>16</v>
      </c>
      <c r="B58" s="11">
        <f t="shared" ref="B58:L58" si="23">B43-B28</f>
        <v>219597.87124753627</v>
      </c>
      <c r="C58" s="11">
        <f t="shared" si="23"/>
        <v>-121376.71146958065</v>
      </c>
      <c r="D58" s="11">
        <f t="shared" si="23"/>
        <v>-459969.32514652819</v>
      </c>
      <c r="E58" s="11">
        <f t="shared" si="23"/>
        <v>-278417.80850265059</v>
      </c>
      <c r="F58" s="11">
        <f t="shared" si="23"/>
        <v>93500.209185224492</v>
      </c>
      <c r="G58" s="11">
        <f t="shared" si="23"/>
        <v>-120658.03784340806</v>
      </c>
      <c r="H58" s="11">
        <f t="shared" si="23"/>
        <v>509959.66350228735</v>
      </c>
      <c r="I58" s="11">
        <f t="shared" si="23"/>
        <v>-57582.333830727148</v>
      </c>
      <c r="J58" s="11">
        <f t="shared" si="23"/>
        <v>-20877.4135362542</v>
      </c>
      <c r="K58" s="11">
        <f t="shared" si="23"/>
        <v>235823.88639410166</v>
      </c>
      <c r="L58" s="11">
        <f t="shared" si="23"/>
        <v>0</v>
      </c>
    </row>
    <row r="60" spans="1:14" x14ac:dyDescent="0.25">
      <c r="A60" s="13" t="s">
        <v>33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1:14" x14ac:dyDescent="0.25">
      <c r="A61" s="14" t="s">
        <v>15</v>
      </c>
      <c r="B61" s="17" t="s">
        <v>14</v>
      </c>
      <c r="C61" s="17"/>
      <c r="D61" s="17"/>
      <c r="E61" s="17"/>
      <c r="F61" s="17"/>
      <c r="G61" s="17"/>
      <c r="H61" s="17"/>
      <c r="I61" s="17"/>
      <c r="J61" s="17"/>
      <c r="K61" s="17"/>
      <c r="L61" s="14"/>
    </row>
    <row r="62" spans="1:14" ht="39" x14ac:dyDescent="0.25">
      <c r="A62" s="10" t="s">
        <v>13</v>
      </c>
      <c r="B62" s="10" t="s">
        <v>4</v>
      </c>
      <c r="C62" s="10" t="s">
        <v>5</v>
      </c>
      <c r="D62" s="10" t="s">
        <v>9</v>
      </c>
      <c r="E62" s="10" t="s">
        <v>0</v>
      </c>
      <c r="F62" s="10" t="s">
        <v>1</v>
      </c>
      <c r="G62" s="10" t="s">
        <v>3</v>
      </c>
      <c r="H62" s="10" t="s">
        <v>2</v>
      </c>
      <c r="I62" s="10" t="s">
        <v>7</v>
      </c>
      <c r="J62" s="10" t="s">
        <v>8</v>
      </c>
      <c r="K62" s="10" t="s">
        <v>6</v>
      </c>
      <c r="L62" s="10" t="s">
        <v>16</v>
      </c>
    </row>
    <row r="63" spans="1:14" x14ac:dyDescent="0.25">
      <c r="A63" s="9" t="s">
        <v>4</v>
      </c>
      <c r="B63" s="20">
        <f>B48/B5</f>
        <v>0.28102098181913304</v>
      </c>
      <c r="C63" s="20">
        <f t="shared" ref="C63:L63" si="24">C48/C5</f>
        <v>-1.9342000295534623E-2</v>
      </c>
      <c r="D63" s="20">
        <f t="shared" si="24"/>
        <v>0.35908697315271482</v>
      </c>
      <c r="E63" s="20">
        <f t="shared" si="24"/>
        <v>-0.66513729857604331</v>
      </c>
      <c r="F63" s="20">
        <f t="shared" si="24"/>
        <v>0.19518348725014403</v>
      </c>
      <c r="G63" s="20">
        <f t="shared" si="24"/>
        <v>0.20996655054948957</v>
      </c>
      <c r="H63" s="20">
        <f t="shared" si="24"/>
        <v>2.4482174087157529</v>
      </c>
      <c r="I63" s="20">
        <f t="shared" si="24"/>
        <v>0.73922641250607846</v>
      </c>
      <c r="J63" s="20">
        <f t="shared" si="24"/>
        <v>-1.2103248406549032</v>
      </c>
      <c r="K63" s="20">
        <f t="shared" si="24"/>
        <v>-1.5471957206615513E-2</v>
      </c>
      <c r="L63" s="20">
        <f t="shared" si="24"/>
        <v>0.22517684941033134</v>
      </c>
      <c r="N63" s="21"/>
    </row>
    <row r="64" spans="1:14" x14ac:dyDescent="0.25">
      <c r="A64" s="9" t="s">
        <v>5</v>
      </c>
      <c r="B64" s="20">
        <f t="shared" ref="B64:L64" si="25">B49/B6</f>
        <v>-1.4194014618818959E-2</v>
      </c>
      <c r="C64" s="20">
        <f t="shared" si="25"/>
        <v>-0.19601818150729619</v>
      </c>
      <c r="D64" s="20">
        <f t="shared" si="25"/>
        <v>0.15463731296159947</v>
      </c>
      <c r="E64" s="20">
        <f t="shared" si="25"/>
        <v>-0.49586776282116218</v>
      </c>
      <c r="F64" s="20">
        <f t="shared" si="25"/>
        <v>0.10595294154006649</v>
      </c>
      <c r="G64" s="20">
        <f t="shared" si="25"/>
        <v>0.17028117322993264</v>
      </c>
      <c r="H64" s="20">
        <f t="shared" si="25"/>
        <v>0.25538447406719766</v>
      </c>
      <c r="I64" s="20">
        <f t="shared" si="25"/>
        <v>-0.96238907388767725</v>
      </c>
      <c r="J64" s="20">
        <f t="shared" si="25"/>
        <v>-1.1991307617871072</v>
      </c>
      <c r="K64" s="20">
        <f t="shared" si="25"/>
        <v>5.7909317850928801</v>
      </c>
      <c r="L64" s="20">
        <f t="shared" si="25"/>
        <v>-0.13516864443117763</v>
      </c>
    </row>
    <row r="65" spans="1:12" x14ac:dyDescent="0.25">
      <c r="A65" s="9" t="s">
        <v>9</v>
      </c>
      <c r="B65" s="20">
        <f t="shared" ref="B65:L65" si="26">B50/B7</f>
        <v>0.17891285474970087</v>
      </c>
      <c r="C65" s="20">
        <f t="shared" si="26"/>
        <v>0.11811243370361146</v>
      </c>
      <c r="D65" s="20">
        <f t="shared" si="26"/>
        <v>-0.41387525509369044</v>
      </c>
      <c r="E65" s="20">
        <f t="shared" si="26"/>
        <v>-0.42462084929335842</v>
      </c>
      <c r="F65" s="20">
        <f t="shared" si="26"/>
        <v>-0.38943557704114645</v>
      </c>
      <c r="G65" s="20">
        <f t="shared" si="26"/>
        <v>0.20364003041249526</v>
      </c>
      <c r="H65" s="20">
        <f t="shared" si="26"/>
        <v>-0.3913959661841328</v>
      </c>
      <c r="I65" s="20">
        <f t="shared" si="26"/>
        <v>-9.6064327856554901E-2</v>
      </c>
      <c r="J65" s="20">
        <f t="shared" si="26"/>
        <v>-1.1373279680796602</v>
      </c>
      <c r="K65" s="20">
        <f t="shared" si="26"/>
        <v>1.262878852643214</v>
      </c>
      <c r="L65" s="20">
        <f t="shared" si="26"/>
        <v>-0.3536187596994495</v>
      </c>
    </row>
    <row r="66" spans="1:12" x14ac:dyDescent="0.25">
      <c r="A66" s="9" t="s">
        <v>0</v>
      </c>
      <c r="B66" s="20">
        <f t="shared" ref="B66:L66" si="27">B51/B8</f>
        <v>-0.72230333067463626</v>
      </c>
      <c r="C66" s="20">
        <f t="shared" si="27"/>
        <v>-0.43694498411908977</v>
      </c>
      <c r="D66" s="20">
        <f t="shared" si="27"/>
        <v>-0.43801200099236581</v>
      </c>
      <c r="E66" s="20">
        <f t="shared" si="27"/>
        <v>-0.34272631318403218</v>
      </c>
      <c r="F66" s="20">
        <f t="shared" si="27"/>
        <v>-0.1739477119884994</v>
      </c>
      <c r="G66" s="20">
        <f t="shared" si="27"/>
        <v>-0.40005517526981149</v>
      </c>
      <c r="H66" s="20">
        <f t="shared" si="27"/>
        <v>-0.25108163472415695</v>
      </c>
      <c r="I66" s="20">
        <f t="shared" si="27"/>
        <v>-0.74364194682175733</v>
      </c>
      <c r="J66" s="20">
        <f t="shared" si="27"/>
        <v>-1.1294690691957647</v>
      </c>
      <c r="K66" s="20">
        <f t="shared" si="27"/>
        <v>-0.50553610994822218</v>
      </c>
      <c r="L66" s="20">
        <f t="shared" si="27"/>
        <v>-0.36257578683663422</v>
      </c>
    </row>
    <row r="67" spans="1:12" x14ac:dyDescent="0.25">
      <c r="A67" s="9" t="s">
        <v>1</v>
      </c>
      <c r="B67" s="20">
        <f t="shared" ref="B67:L67" si="28">B52/B9</f>
        <v>-0.18689605560268466</v>
      </c>
      <c r="C67" s="20">
        <f t="shared" si="28"/>
        <v>0.23200384771445831</v>
      </c>
      <c r="D67" s="20">
        <f t="shared" si="28"/>
        <v>-0.45707559395195935</v>
      </c>
      <c r="E67" s="20">
        <f t="shared" si="28"/>
        <v>-0.1316125461659908</v>
      </c>
      <c r="F67" s="20">
        <f t="shared" si="28"/>
        <v>8.7297267323386551E-2</v>
      </c>
      <c r="G67" s="20">
        <f t="shared" si="28"/>
        <v>1.1790469866163662</v>
      </c>
      <c r="H67" s="20">
        <f t="shared" si="28"/>
        <v>0.71825006720513229</v>
      </c>
      <c r="I67" s="20">
        <f t="shared" si="28"/>
        <v>-0.10598025212578521</v>
      </c>
      <c r="J67" s="20">
        <f t="shared" si="28"/>
        <v>5.1244327667423232E-3</v>
      </c>
      <c r="K67" s="20">
        <f t="shared" si="28"/>
        <v>1.0906916766567982E-2</v>
      </c>
      <c r="L67" s="20">
        <f t="shared" si="28"/>
        <v>0.14289146335466679</v>
      </c>
    </row>
    <row r="68" spans="1:12" x14ac:dyDescent="0.25">
      <c r="A68" s="9" t="s">
        <v>3</v>
      </c>
      <c r="B68" s="20">
        <f t="shared" ref="B68:L68" si="29">B53/B10</f>
        <v>0.26042688676326659</v>
      </c>
      <c r="C68" s="20">
        <f t="shared" si="29"/>
        <v>0.2241814645975522</v>
      </c>
      <c r="D68" s="20">
        <f t="shared" si="29"/>
        <v>0.1214795253801586</v>
      </c>
      <c r="E68" s="20">
        <f t="shared" si="29"/>
        <v>-0.4493847561804728</v>
      </c>
      <c r="F68" s="20">
        <f t="shared" si="29"/>
        <v>1.0340548271847039</v>
      </c>
      <c r="G68" s="20">
        <f t="shared" si="29"/>
        <v>-0.12100241726284328</v>
      </c>
      <c r="H68" s="20">
        <f t="shared" si="29"/>
        <v>0.5576989464099531</v>
      </c>
      <c r="I68" s="20">
        <f t="shared" si="29"/>
        <v>0.10047568306113158</v>
      </c>
      <c r="J68" s="20">
        <f t="shared" si="29"/>
        <v>-0.5325981378313267</v>
      </c>
      <c r="K68" s="20">
        <f t="shared" si="29"/>
        <v>1.0756940072604446</v>
      </c>
      <c r="L68" s="20">
        <f t="shared" si="29"/>
        <v>-6.3370340064001246E-2</v>
      </c>
    </row>
    <row r="69" spans="1:12" x14ac:dyDescent="0.25">
      <c r="A69" s="9" t="s">
        <v>2</v>
      </c>
      <c r="B69" s="20">
        <f t="shared" ref="B69:L69" si="30">B54/B11</f>
        <v>1.6622726562176839</v>
      </c>
      <c r="C69" s="20">
        <f t="shared" si="30"/>
        <v>0.426072785639101</v>
      </c>
      <c r="D69" s="20">
        <f t="shared" si="30"/>
        <v>-0.18494341346955157</v>
      </c>
      <c r="E69" s="20">
        <f t="shared" si="30"/>
        <v>-0.27857485059578885</v>
      </c>
      <c r="F69" s="20">
        <f t="shared" si="30"/>
        <v>0.70304655356014678</v>
      </c>
      <c r="G69" s="20">
        <f t="shared" si="30"/>
        <v>0.47028553774803161</v>
      </c>
      <c r="H69" s="20">
        <f t="shared" si="30"/>
        <v>0.3740707326586088</v>
      </c>
      <c r="I69" s="20">
        <f t="shared" si="30"/>
        <v>0.22844085034675654</v>
      </c>
      <c r="J69" s="20">
        <f t="shared" si="30"/>
        <v>8.5999373819909564E-3</v>
      </c>
      <c r="K69" s="20">
        <f t="shared" si="30"/>
        <v>0.30412566494872595</v>
      </c>
      <c r="L69" s="20">
        <f t="shared" si="30"/>
        <v>0.3704366021198206</v>
      </c>
    </row>
    <row r="70" spans="1:12" x14ac:dyDescent="0.25">
      <c r="A70" s="9" t="s">
        <v>7</v>
      </c>
      <c r="B70" s="20">
        <f t="shared" ref="B70:L70" si="31">B55/B12</f>
        <v>-0.45168991306496792</v>
      </c>
      <c r="C70" s="20">
        <f t="shared" si="31"/>
        <v>-0.82811174444984426</v>
      </c>
      <c r="D70" s="20">
        <f t="shared" si="31"/>
        <v>-0.50860435989584973</v>
      </c>
      <c r="E70" s="20">
        <f t="shared" si="31"/>
        <v>-0.70440819876600413</v>
      </c>
      <c r="F70" s="20">
        <f t="shared" si="31"/>
        <v>2.9350402403754351E-2</v>
      </c>
      <c r="G70" s="20">
        <f t="shared" si="31"/>
        <v>0.65087628073518944</v>
      </c>
      <c r="H70" s="20">
        <f t="shared" si="31"/>
        <v>0.27423913664511018</v>
      </c>
      <c r="I70" s="20">
        <f t="shared" si="31"/>
        <v>-0.24755624570880211</v>
      </c>
      <c r="J70" s="20">
        <f t="shared" si="31"/>
        <v>-0.53845915612419404</v>
      </c>
      <c r="K70" s="20">
        <f t="shared" si="31"/>
        <v>0.3973406981247542</v>
      </c>
      <c r="L70" s="20">
        <f t="shared" si="31"/>
        <v>-8.3852716597154597E-2</v>
      </c>
    </row>
    <row r="71" spans="1:12" x14ac:dyDescent="0.25">
      <c r="A71" s="9" t="s">
        <v>8</v>
      </c>
      <c r="B71" s="20">
        <f t="shared" ref="B71:L71" si="32">B56/B13</f>
        <v>-1.182576905497345</v>
      </c>
      <c r="C71" s="20">
        <f t="shared" si="32"/>
        <v>-1.1396992303260336</v>
      </c>
      <c r="D71" s="20">
        <f t="shared" si="32"/>
        <v>-1.0918532866395754</v>
      </c>
      <c r="E71" s="20">
        <f t="shared" si="32"/>
        <v>-1.1034927194832849</v>
      </c>
      <c r="F71" s="20">
        <f t="shared" si="32"/>
        <v>0.50699235278179766</v>
      </c>
      <c r="G71" s="20">
        <f t="shared" si="32"/>
        <v>-0.40361075843232536</v>
      </c>
      <c r="H71" s="20">
        <f t="shared" si="32"/>
        <v>-9.3678688380889288E-2</v>
      </c>
      <c r="I71" s="20">
        <f t="shared" si="32"/>
        <v>-0.50103882171247616</v>
      </c>
      <c r="J71" s="20">
        <f t="shared" si="32"/>
        <v>-2.3217596668171788E-3</v>
      </c>
      <c r="K71" s="20">
        <f t="shared" si="32"/>
        <v>7.3885186037299003E-2</v>
      </c>
      <c r="L71" s="20">
        <f t="shared" si="32"/>
        <v>-2.6462391131769656E-2</v>
      </c>
    </row>
    <row r="72" spans="1:12" x14ac:dyDescent="0.25">
      <c r="A72" s="9" t="s">
        <v>6</v>
      </c>
      <c r="B72" s="20">
        <f t="shared" ref="B72:L72" si="33">B57/B14</f>
        <v>0.18645696761377245</v>
      </c>
      <c r="C72" s="20">
        <f t="shared" si="33"/>
        <v>7.7122904638099019</v>
      </c>
      <c r="D72" s="20">
        <f t="shared" si="33"/>
        <v>0.78609194059006304</v>
      </c>
      <c r="E72" s="20">
        <f t="shared" si="33"/>
        <v>-0.55458064032436427</v>
      </c>
      <c r="F72" s="20">
        <f t="shared" si="33"/>
        <v>0.52560365111431828</v>
      </c>
      <c r="G72" s="20">
        <f t="shared" si="33"/>
        <v>0.8887957693755183</v>
      </c>
      <c r="H72" s="20">
        <f t="shared" si="33"/>
        <v>0.22395823145860028</v>
      </c>
      <c r="I72" s="20">
        <f t="shared" si="33"/>
        <v>0.44152420713015411</v>
      </c>
      <c r="J72" s="20">
        <f t="shared" si="33"/>
        <v>5.7882074955825598E-2</v>
      </c>
      <c r="K72" s="20">
        <f t="shared" si="33"/>
        <v>0.1408347895236825</v>
      </c>
      <c r="L72" s="20">
        <f t="shared" si="33"/>
        <v>0.18244937362885771</v>
      </c>
    </row>
    <row r="73" spans="1:12" x14ac:dyDescent="0.25">
      <c r="A73" s="9" t="s">
        <v>16</v>
      </c>
      <c r="B73" s="20">
        <f t="shared" ref="B73:L73" si="34">B58/B15</f>
        <v>0.22104732942747804</v>
      </c>
      <c r="C73" s="20">
        <f t="shared" si="34"/>
        <v>-0.13259498292739336</v>
      </c>
      <c r="D73" s="20">
        <f t="shared" si="34"/>
        <v>-0.35386508149966189</v>
      </c>
      <c r="E73" s="20">
        <f>E58/E15</f>
        <v>-0.36213611745644908</v>
      </c>
      <c r="F73" s="20">
        <f t="shared" si="34"/>
        <v>0.14614775646615152</v>
      </c>
      <c r="G73" s="20">
        <f t="shared" si="34"/>
        <v>-6.2034998757330269E-2</v>
      </c>
      <c r="H73" s="20">
        <f t="shared" si="34"/>
        <v>0.36867951880703986</v>
      </c>
      <c r="I73" s="20">
        <f t="shared" si="34"/>
        <v>-8.0727883406192705E-2</v>
      </c>
      <c r="J73" s="20">
        <f t="shared" si="34"/>
        <v>-3.0750324179580759E-2</v>
      </c>
      <c r="K73" s="20">
        <f t="shared" si="34"/>
        <v>0.18136631586972998</v>
      </c>
      <c r="L73" s="20">
        <f t="shared" si="34"/>
        <v>0</v>
      </c>
    </row>
  </sheetData>
  <conditionalFormatting sqref="B63:L73 N6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8:L5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G1" workbookViewId="0">
      <selection activeCell="I8" sqref="I8:T20"/>
    </sheetView>
  </sheetViews>
  <sheetFormatPr defaultRowHeight="15" x14ac:dyDescent="0.25"/>
  <cols>
    <col min="9" max="9" width="16.28515625" customWidth="1"/>
    <col min="10" max="10" width="16.28515625" bestFit="1" customWidth="1"/>
    <col min="11" max="11" width="11" bestFit="1" customWidth="1"/>
    <col min="12" max="12" width="12.140625" bestFit="1" customWidth="1"/>
    <col min="13" max="13" width="11" bestFit="1" customWidth="1"/>
    <col min="14" max="17" width="10" bestFit="1" customWidth="1"/>
    <col min="18" max="18" width="12.85546875" bestFit="1" customWidth="1"/>
    <col min="19" max="19" width="11" bestFit="1" customWidth="1"/>
    <col min="20" max="20" width="12" bestFit="1" customWidth="1"/>
  </cols>
  <sheetData>
    <row r="1" spans="1:20" x14ac:dyDescent="0.25">
      <c r="B1" t="s">
        <v>28</v>
      </c>
      <c r="C1" t="s">
        <v>29</v>
      </c>
      <c r="D1" t="s">
        <v>30</v>
      </c>
    </row>
    <row r="2" spans="1:20" x14ac:dyDescent="0.25">
      <c r="A2">
        <v>1</v>
      </c>
      <c r="B2">
        <v>500908.77</v>
      </c>
      <c r="C2" t="s">
        <v>19</v>
      </c>
      <c r="D2" t="s">
        <v>19</v>
      </c>
    </row>
    <row r="3" spans="1:20" x14ac:dyDescent="0.25">
      <c r="A3">
        <v>2</v>
      </c>
      <c r="B3">
        <v>2659.04</v>
      </c>
      <c r="C3" t="s">
        <v>19</v>
      </c>
      <c r="D3" t="s">
        <v>20</v>
      </c>
    </row>
    <row r="4" spans="1:20" x14ac:dyDescent="0.25">
      <c r="A4">
        <v>3</v>
      </c>
      <c r="B4">
        <v>3696.14</v>
      </c>
      <c r="C4" t="s">
        <v>19</v>
      </c>
      <c r="D4" t="s">
        <v>21</v>
      </c>
    </row>
    <row r="5" spans="1:20" x14ac:dyDescent="0.25">
      <c r="A5">
        <v>4</v>
      </c>
      <c r="B5">
        <v>42702.25</v>
      </c>
      <c r="C5" t="s">
        <v>19</v>
      </c>
      <c r="D5" t="s">
        <v>22</v>
      </c>
    </row>
    <row r="6" spans="1:20" x14ac:dyDescent="0.25">
      <c r="A6">
        <v>5</v>
      </c>
      <c r="B6">
        <v>4477.42</v>
      </c>
      <c r="C6" t="s">
        <v>19</v>
      </c>
      <c r="D6" t="s">
        <v>23</v>
      </c>
    </row>
    <row r="7" spans="1:20" x14ac:dyDescent="0.25">
      <c r="A7">
        <v>6</v>
      </c>
      <c r="B7">
        <v>879.09</v>
      </c>
      <c r="C7" t="s">
        <v>19</v>
      </c>
      <c r="D7" t="s">
        <v>24</v>
      </c>
    </row>
    <row r="8" spans="1:20" x14ac:dyDescent="0.25">
      <c r="A8">
        <v>7</v>
      </c>
      <c r="B8">
        <v>6396.86</v>
      </c>
      <c r="C8" t="s">
        <v>19</v>
      </c>
      <c r="D8" t="s">
        <v>25</v>
      </c>
      <c r="I8" s="1" t="s">
        <v>31</v>
      </c>
      <c r="J8" s="1" t="s">
        <v>12</v>
      </c>
    </row>
    <row r="9" spans="1:20" x14ac:dyDescent="0.25">
      <c r="A9">
        <v>8</v>
      </c>
      <c r="B9">
        <v>1566.15</v>
      </c>
      <c r="C9" t="s">
        <v>19</v>
      </c>
      <c r="D9" t="s">
        <v>26</v>
      </c>
      <c r="I9" s="1" t="s">
        <v>10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7</v>
      </c>
      <c r="T9" t="s">
        <v>11</v>
      </c>
    </row>
    <row r="10" spans="1:20" x14ac:dyDescent="0.25">
      <c r="A10">
        <v>9</v>
      </c>
      <c r="B10">
        <v>149468.56</v>
      </c>
      <c r="C10" t="s">
        <v>19</v>
      </c>
      <c r="D10" t="s">
        <v>27</v>
      </c>
      <c r="I10" s="2" t="s">
        <v>19</v>
      </c>
      <c r="J10" s="3">
        <v>500908.77</v>
      </c>
      <c r="K10" s="3">
        <v>2659.04</v>
      </c>
      <c r="L10" s="3">
        <v>3696.14</v>
      </c>
      <c r="M10" s="3">
        <v>42702.25</v>
      </c>
      <c r="N10" s="3">
        <v>4477.42</v>
      </c>
      <c r="O10" s="3">
        <v>879.09</v>
      </c>
      <c r="P10" s="3">
        <v>6396.86</v>
      </c>
      <c r="Q10" s="3">
        <v>1566.15</v>
      </c>
      <c r="R10" s="3">
        <v>149468.56</v>
      </c>
      <c r="S10" s="3">
        <v>2316.4499999999998</v>
      </c>
      <c r="T10" s="3">
        <v>715070.73</v>
      </c>
    </row>
    <row r="11" spans="1:20" x14ac:dyDescent="0.25">
      <c r="A11">
        <v>10</v>
      </c>
      <c r="B11">
        <v>2316.4499999999998</v>
      </c>
      <c r="C11" t="s">
        <v>19</v>
      </c>
      <c r="D11" t="s">
        <v>7</v>
      </c>
      <c r="I11" s="2" t="s">
        <v>20</v>
      </c>
      <c r="J11" s="3">
        <v>3686.04</v>
      </c>
      <c r="K11" s="3">
        <v>1614530.11</v>
      </c>
      <c r="L11" s="3">
        <v>70514.91</v>
      </c>
      <c r="M11" s="3">
        <v>72389.09</v>
      </c>
      <c r="N11" s="3">
        <v>26228.98</v>
      </c>
      <c r="O11" s="3">
        <v>70916.19</v>
      </c>
      <c r="P11" s="3">
        <v>1797.37</v>
      </c>
      <c r="Q11" s="3">
        <v>31404.62</v>
      </c>
      <c r="R11" s="3">
        <v>4728.1899999999996</v>
      </c>
      <c r="S11" s="3">
        <v>50778.03</v>
      </c>
      <c r="T11" s="3">
        <v>1946973.5300000003</v>
      </c>
    </row>
    <row r="12" spans="1:20" x14ac:dyDescent="0.25">
      <c r="A12">
        <v>11</v>
      </c>
      <c r="B12">
        <v>3686.04</v>
      </c>
      <c r="C12" t="s">
        <v>20</v>
      </c>
      <c r="D12" t="s">
        <v>19</v>
      </c>
      <c r="I12" s="2" t="s">
        <v>21</v>
      </c>
      <c r="J12" s="3">
        <v>3898.54</v>
      </c>
      <c r="K12" s="3">
        <v>66658.179999999993</v>
      </c>
      <c r="L12" s="3">
        <v>427305.77</v>
      </c>
      <c r="M12" s="3">
        <v>27181.05</v>
      </c>
      <c r="N12" s="3">
        <v>71004.990000000005</v>
      </c>
      <c r="O12" s="3">
        <v>10975.22</v>
      </c>
      <c r="P12" s="3">
        <v>6538.39</v>
      </c>
      <c r="Q12" s="3">
        <v>15197.3</v>
      </c>
      <c r="R12" s="3">
        <v>3547.59</v>
      </c>
      <c r="S12" s="3">
        <v>136833.96</v>
      </c>
      <c r="T12" s="3">
        <v>769140.99</v>
      </c>
    </row>
    <row r="13" spans="1:20" x14ac:dyDescent="0.25">
      <c r="A13">
        <v>12</v>
      </c>
      <c r="B13">
        <v>1614530.11</v>
      </c>
      <c r="C13" t="s">
        <v>20</v>
      </c>
      <c r="D13" t="s">
        <v>20</v>
      </c>
      <c r="I13" s="2" t="s">
        <v>22</v>
      </c>
      <c r="J13" s="3">
        <v>43959.59</v>
      </c>
      <c r="K13" s="3">
        <v>75755.710000000006</v>
      </c>
      <c r="L13" s="3">
        <v>28115.57</v>
      </c>
      <c r="M13" s="3">
        <v>1060110.17</v>
      </c>
      <c r="N13" s="3">
        <v>74951.539999999994</v>
      </c>
      <c r="O13" s="3">
        <v>2688.5</v>
      </c>
      <c r="P13" s="3">
        <v>2395.5500000000002</v>
      </c>
      <c r="Q13" s="3">
        <v>4201.13</v>
      </c>
      <c r="R13" s="3">
        <v>71735.12</v>
      </c>
      <c r="S13" s="3">
        <v>17897.919999999998</v>
      </c>
      <c r="T13" s="3">
        <v>1381810.7999999998</v>
      </c>
    </row>
    <row r="14" spans="1:20" x14ac:dyDescent="0.25">
      <c r="A14">
        <v>13</v>
      </c>
      <c r="B14">
        <v>70514.91</v>
      </c>
      <c r="C14" t="s">
        <v>20</v>
      </c>
      <c r="D14" t="s">
        <v>21</v>
      </c>
      <c r="I14" s="2" t="s">
        <v>23</v>
      </c>
      <c r="J14" s="3">
        <v>4996.55</v>
      </c>
      <c r="K14" s="3">
        <v>24976.69</v>
      </c>
      <c r="L14" s="3">
        <v>68395.03</v>
      </c>
      <c r="M14" s="3">
        <v>74587.360000000001</v>
      </c>
      <c r="N14" s="3">
        <v>410607.82</v>
      </c>
      <c r="O14" s="3">
        <v>4784.1000000000004</v>
      </c>
      <c r="P14" s="3">
        <v>1812.89</v>
      </c>
      <c r="Q14" s="3">
        <v>5019.0200000000004</v>
      </c>
      <c r="R14" s="3">
        <v>6443.4</v>
      </c>
      <c r="S14" s="3">
        <v>39532.050000000003</v>
      </c>
      <c r="T14" s="3">
        <v>641154.91</v>
      </c>
    </row>
    <row r="15" spans="1:20" x14ac:dyDescent="0.25">
      <c r="A15">
        <v>14</v>
      </c>
      <c r="B15">
        <v>72389.09</v>
      </c>
      <c r="C15" t="s">
        <v>20</v>
      </c>
      <c r="D15" t="s">
        <v>22</v>
      </c>
      <c r="I15" s="2" t="s">
        <v>24</v>
      </c>
      <c r="J15" s="3">
        <v>389.57</v>
      </c>
      <c r="K15" s="3">
        <v>73006.95</v>
      </c>
      <c r="L15" s="3">
        <v>10118.41</v>
      </c>
      <c r="M15" s="3">
        <v>2153.67</v>
      </c>
      <c r="N15" s="3">
        <v>3679</v>
      </c>
      <c r="O15" s="3">
        <v>728915.12</v>
      </c>
      <c r="P15" s="3">
        <v>1042.55</v>
      </c>
      <c r="Q15" s="3">
        <v>149170.38</v>
      </c>
      <c r="R15" s="3">
        <v>1304.2</v>
      </c>
      <c r="S15" s="3">
        <v>21067.759999999998</v>
      </c>
      <c r="T15" s="3">
        <v>990847.61</v>
      </c>
    </row>
    <row r="16" spans="1:20" x14ac:dyDescent="0.25">
      <c r="A16">
        <v>15</v>
      </c>
      <c r="B16">
        <v>26228.98</v>
      </c>
      <c r="C16" t="s">
        <v>20</v>
      </c>
      <c r="D16" t="s">
        <v>23</v>
      </c>
      <c r="I16" s="2" t="s">
        <v>25</v>
      </c>
      <c r="J16" s="3">
        <v>5914.63</v>
      </c>
      <c r="K16" s="3">
        <v>1585.76</v>
      </c>
      <c r="L16" s="3">
        <v>6243.53</v>
      </c>
      <c r="M16" s="3">
        <v>2441.39</v>
      </c>
      <c r="N16" s="3">
        <v>1422.63</v>
      </c>
      <c r="O16" s="3">
        <v>1098.33</v>
      </c>
      <c r="P16" s="3">
        <v>634791.97</v>
      </c>
      <c r="Q16" s="3">
        <v>3302.11</v>
      </c>
      <c r="R16" s="3">
        <v>17509.25</v>
      </c>
      <c r="S16" s="3">
        <v>2441.16</v>
      </c>
      <c r="T16" s="3">
        <v>676750.76</v>
      </c>
    </row>
    <row r="17" spans="1:20" x14ac:dyDescent="0.25">
      <c r="A17">
        <v>16</v>
      </c>
      <c r="B17">
        <v>70916.19</v>
      </c>
      <c r="C17" t="s">
        <v>20</v>
      </c>
      <c r="D17" t="s">
        <v>24</v>
      </c>
      <c r="I17" s="2" t="s">
        <v>26</v>
      </c>
      <c r="J17" s="3">
        <v>2180.71</v>
      </c>
      <c r="K17" s="3">
        <v>32482.86</v>
      </c>
      <c r="L17" s="3">
        <v>16311.71</v>
      </c>
      <c r="M17" s="3">
        <v>4607.55</v>
      </c>
      <c r="N17" s="3">
        <v>5541.31</v>
      </c>
      <c r="O17" s="3">
        <v>148396.4</v>
      </c>
      <c r="P17" s="3">
        <v>3550.83</v>
      </c>
      <c r="Q17" s="3">
        <v>641553.69999999995</v>
      </c>
      <c r="R17" s="3">
        <v>235.36</v>
      </c>
      <c r="S17" s="3">
        <v>62453.06</v>
      </c>
      <c r="T17" s="3">
        <v>917313.49</v>
      </c>
    </row>
    <row r="18" spans="1:20" x14ac:dyDescent="0.25">
      <c r="A18">
        <v>17</v>
      </c>
      <c r="B18">
        <v>1797.37</v>
      </c>
      <c r="C18" t="s">
        <v>20</v>
      </c>
      <c r="D18" t="s">
        <v>25</v>
      </c>
      <c r="I18" s="2" t="s">
        <v>27</v>
      </c>
      <c r="J18" s="3">
        <v>145774.32999999999</v>
      </c>
      <c r="K18" s="3">
        <v>5081.38</v>
      </c>
      <c r="L18" s="3">
        <v>3741.17</v>
      </c>
      <c r="M18" s="3">
        <v>75292.600000000006</v>
      </c>
      <c r="N18" s="3">
        <v>4732.3500000000004</v>
      </c>
      <c r="O18" s="3">
        <v>1133.6400000000001</v>
      </c>
      <c r="P18" s="3">
        <v>17829.07</v>
      </c>
      <c r="Q18" s="3">
        <v>186.18</v>
      </c>
      <c r="R18" s="3">
        <v>1044039.28</v>
      </c>
      <c r="S18" s="3">
        <v>1514.43</v>
      </c>
      <c r="T18" s="3">
        <v>1299324.43</v>
      </c>
    </row>
    <row r="19" spans="1:20" x14ac:dyDescent="0.25">
      <c r="A19">
        <v>18</v>
      </c>
      <c r="B19">
        <v>31404.62</v>
      </c>
      <c r="C19" t="s">
        <v>20</v>
      </c>
      <c r="D19" t="s">
        <v>26</v>
      </c>
      <c r="I19" s="2" t="s">
        <v>7</v>
      </c>
      <c r="J19" s="3">
        <v>1580.55</v>
      </c>
      <c r="K19" s="3">
        <v>48262.76</v>
      </c>
      <c r="L19" s="3">
        <v>134378.64000000001</v>
      </c>
      <c r="M19" s="3">
        <v>21740.71</v>
      </c>
      <c r="N19" s="3">
        <v>37118.89</v>
      </c>
      <c r="O19" s="3">
        <v>23656.18</v>
      </c>
      <c r="P19" s="3">
        <v>2777.64</v>
      </c>
      <c r="Q19" s="3">
        <v>63793.86</v>
      </c>
      <c r="R19" s="3">
        <v>1251.92</v>
      </c>
      <c r="S19" s="3">
        <v>965008.95999999903</v>
      </c>
      <c r="T19" s="3">
        <v>1299570.1099999989</v>
      </c>
    </row>
    <row r="20" spans="1:20" x14ac:dyDescent="0.25">
      <c r="A20">
        <v>19</v>
      </c>
      <c r="B20">
        <v>4728.1899999999996</v>
      </c>
      <c r="C20" t="s">
        <v>20</v>
      </c>
      <c r="D20" t="s">
        <v>27</v>
      </c>
      <c r="I20" s="2" t="s">
        <v>11</v>
      </c>
      <c r="J20" s="3">
        <v>713289.27999999991</v>
      </c>
      <c r="K20" s="3">
        <v>1944999.44</v>
      </c>
      <c r="L20" s="3">
        <v>768820.88000000012</v>
      </c>
      <c r="M20" s="3">
        <v>1383205.8399999999</v>
      </c>
      <c r="N20" s="3">
        <v>639764.93000000005</v>
      </c>
      <c r="O20" s="3">
        <v>993442.77</v>
      </c>
      <c r="P20" s="3">
        <v>678933.11999999988</v>
      </c>
      <c r="Q20" s="3">
        <v>915394.45</v>
      </c>
      <c r="R20" s="3">
        <v>1300262.8699999999</v>
      </c>
      <c r="S20" s="3">
        <v>1299843.7799999989</v>
      </c>
      <c r="T20" s="3">
        <v>10637957.359999999</v>
      </c>
    </row>
    <row r="21" spans="1:20" x14ac:dyDescent="0.25">
      <c r="A21">
        <v>20</v>
      </c>
      <c r="B21">
        <v>50778.03</v>
      </c>
      <c r="C21" t="s">
        <v>20</v>
      </c>
      <c r="D21" t="s">
        <v>7</v>
      </c>
    </row>
    <row r="22" spans="1:20" x14ac:dyDescent="0.25">
      <c r="A22">
        <v>21</v>
      </c>
      <c r="B22">
        <v>3898.54</v>
      </c>
      <c r="C22" t="s">
        <v>21</v>
      </c>
      <c r="D22" t="s">
        <v>19</v>
      </c>
    </row>
    <row r="23" spans="1:20" x14ac:dyDescent="0.25">
      <c r="A23">
        <v>22</v>
      </c>
      <c r="B23">
        <v>66658.179999999993</v>
      </c>
      <c r="C23" t="s">
        <v>21</v>
      </c>
      <c r="D23" t="s">
        <v>20</v>
      </c>
    </row>
    <row r="24" spans="1:20" x14ac:dyDescent="0.25">
      <c r="A24">
        <v>23</v>
      </c>
      <c r="B24">
        <v>427305.77</v>
      </c>
      <c r="C24" t="s">
        <v>21</v>
      </c>
      <c r="D24" t="s">
        <v>21</v>
      </c>
    </row>
    <row r="25" spans="1:20" x14ac:dyDescent="0.25">
      <c r="A25">
        <v>24</v>
      </c>
      <c r="B25">
        <v>27181.05</v>
      </c>
      <c r="C25" t="s">
        <v>21</v>
      </c>
      <c r="D25" t="s">
        <v>22</v>
      </c>
    </row>
    <row r="26" spans="1:20" x14ac:dyDescent="0.25">
      <c r="A26">
        <v>25</v>
      </c>
      <c r="B26">
        <v>71004.990000000005</v>
      </c>
      <c r="C26" t="s">
        <v>21</v>
      </c>
      <c r="D26" t="s">
        <v>23</v>
      </c>
    </row>
    <row r="27" spans="1:20" x14ac:dyDescent="0.25">
      <c r="A27">
        <v>26</v>
      </c>
      <c r="B27">
        <v>10975.22</v>
      </c>
      <c r="C27" t="s">
        <v>21</v>
      </c>
      <c r="D27" t="s">
        <v>24</v>
      </c>
    </row>
    <row r="28" spans="1:20" x14ac:dyDescent="0.25">
      <c r="A28">
        <v>27</v>
      </c>
      <c r="B28">
        <v>6538.39</v>
      </c>
      <c r="C28" t="s">
        <v>21</v>
      </c>
      <c r="D28" t="s">
        <v>25</v>
      </c>
    </row>
    <row r="29" spans="1:20" x14ac:dyDescent="0.25">
      <c r="A29">
        <v>28</v>
      </c>
      <c r="B29">
        <v>15197.3</v>
      </c>
      <c r="C29" t="s">
        <v>21</v>
      </c>
      <c r="D29" t="s">
        <v>26</v>
      </c>
    </row>
    <row r="30" spans="1:20" x14ac:dyDescent="0.25">
      <c r="A30">
        <v>29</v>
      </c>
      <c r="B30">
        <v>3547.59</v>
      </c>
      <c r="C30" t="s">
        <v>21</v>
      </c>
      <c r="D30" t="s">
        <v>27</v>
      </c>
    </row>
    <row r="31" spans="1:20" x14ac:dyDescent="0.25">
      <c r="A31">
        <v>30</v>
      </c>
      <c r="B31">
        <v>136833.96</v>
      </c>
      <c r="C31" t="s">
        <v>21</v>
      </c>
      <c r="D31" t="s">
        <v>7</v>
      </c>
    </row>
    <row r="32" spans="1:20" x14ac:dyDescent="0.25">
      <c r="A32">
        <v>31</v>
      </c>
      <c r="B32">
        <v>43959.59</v>
      </c>
      <c r="C32" t="s">
        <v>22</v>
      </c>
      <c r="D32" t="s">
        <v>19</v>
      </c>
    </row>
    <row r="33" spans="1:4" x14ac:dyDescent="0.25">
      <c r="A33">
        <v>32</v>
      </c>
      <c r="B33">
        <v>75755.710000000006</v>
      </c>
      <c r="C33" t="s">
        <v>22</v>
      </c>
      <c r="D33" t="s">
        <v>20</v>
      </c>
    </row>
    <row r="34" spans="1:4" x14ac:dyDescent="0.25">
      <c r="A34">
        <v>33</v>
      </c>
      <c r="B34">
        <v>28115.57</v>
      </c>
      <c r="C34" t="s">
        <v>22</v>
      </c>
      <c r="D34" t="s">
        <v>21</v>
      </c>
    </row>
    <row r="35" spans="1:4" x14ac:dyDescent="0.25">
      <c r="A35">
        <v>34</v>
      </c>
      <c r="B35">
        <v>1060110.17</v>
      </c>
      <c r="C35" t="s">
        <v>22</v>
      </c>
      <c r="D35" t="s">
        <v>22</v>
      </c>
    </row>
    <row r="36" spans="1:4" x14ac:dyDescent="0.25">
      <c r="A36">
        <v>35</v>
      </c>
      <c r="B36">
        <v>74951.539999999994</v>
      </c>
      <c r="C36" t="s">
        <v>22</v>
      </c>
      <c r="D36" t="s">
        <v>23</v>
      </c>
    </row>
    <row r="37" spans="1:4" x14ac:dyDescent="0.25">
      <c r="A37">
        <v>36</v>
      </c>
      <c r="B37">
        <v>2688.5</v>
      </c>
      <c r="C37" t="s">
        <v>22</v>
      </c>
      <c r="D37" t="s">
        <v>24</v>
      </c>
    </row>
    <row r="38" spans="1:4" x14ac:dyDescent="0.25">
      <c r="A38">
        <v>37</v>
      </c>
      <c r="B38">
        <v>2395.5500000000002</v>
      </c>
      <c r="C38" t="s">
        <v>22</v>
      </c>
      <c r="D38" t="s">
        <v>25</v>
      </c>
    </row>
    <row r="39" spans="1:4" x14ac:dyDescent="0.25">
      <c r="A39">
        <v>38</v>
      </c>
      <c r="B39">
        <v>4201.13</v>
      </c>
      <c r="C39" t="s">
        <v>22</v>
      </c>
      <c r="D39" t="s">
        <v>26</v>
      </c>
    </row>
    <row r="40" spans="1:4" x14ac:dyDescent="0.25">
      <c r="A40">
        <v>39</v>
      </c>
      <c r="B40">
        <v>71735.12</v>
      </c>
      <c r="C40" t="s">
        <v>22</v>
      </c>
      <c r="D40" t="s">
        <v>27</v>
      </c>
    </row>
    <row r="41" spans="1:4" x14ac:dyDescent="0.25">
      <c r="A41">
        <v>40</v>
      </c>
      <c r="B41">
        <v>17897.919999999998</v>
      </c>
      <c r="C41" t="s">
        <v>22</v>
      </c>
      <c r="D41" t="s">
        <v>7</v>
      </c>
    </row>
    <row r="42" spans="1:4" x14ac:dyDescent="0.25">
      <c r="A42">
        <v>41</v>
      </c>
      <c r="B42">
        <v>4996.55</v>
      </c>
      <c r="C42" t="s">
        <v>23</v>
      </c>
      <c r="D42" t="s">
        <v>19</v>
      </c>
    </row>
    <row r="43" spans="1:4" x14ac:dyDescent="0.25">
      <c r="A43">
        <v>42</v>
      </c>
      <c r="B43">
        <v>24976.69</v>
      </c>
      <c r="C43" t="s">
        <v>23</v>
      </c>
      <c r="D43" t="s">
        <v>20</v>
      </c>
    </row>
    <row r="44" spans="1:4" x14ac:dyDescent="0.25">
      <c r="A44">
        <v>43</v>
      </c>
      <c r="B44">
        <v>68395.03</v>
      </c>
      <c r="C44" t="s">
        <v>23</v>
      </c>
      <c r="D44" t="s">
        <v>21</v>
      </c>
    </row>
    <row r="45" spans="1:4" x14ac:dyDescent="0.25">
      <c r="A45">
        <v>44</v>
      </c>
      <c r="B45">
        <v>74587.360000000001</v>
      </c>
      <c r="C45" t="s">
        <v>23</v>
      </c>
      <c r="D45" t="s">
        <v>22</v>
      </c>
    </row>
    <row r="46" spans="1:4" x14ac:dyDescent="0.25">
      <c r="A46">
        <v>45</v>
      </c>
      <c r="B46">
        <v>410607.82</v>
      </c>
      <c r="C46" t="s">
        <v>23</v>
      </c>
      <c r="D46" t="s">
        <v>23</v>
      </c>
    </row>
    <row r="47" spans="1:4" x14ac:dyDescent="0.25">
      <c r="A47">
        <v>46</v>
      </c>
      <c r="B47">
        <v>4784.1000000000004</v>
      </c>
      <c r="C47" t="s">
        <v>23</v>
      </c>
      <c r="D47" t="s">
        <v>24</v>
      </c>
    </row>
    <row r="48" spans="1:4" x14ac:dyDescent="0.25">
      <c r="A48">
        <v>47</v>
      </c>
      <c r="B48">
        <v>1812.89</v>
      </c>
      <c r="C48" t="s">
        <v>23</v>
      </c>
      <c r="D48" t="s">
        <v>25</v>
      </c>
    </row>
    <row r="49" spans="1:4" x14ac:dyDescent="0.25">
      <c r="A49">
        <v>48</v>
      </c>
      <c r="B49">
        <v>5019.0200000000004</v>
      </c>
      <c r="C49" t="s">
        <v>23</v>
      </c>
      <c r="D49" t="s">
        <v>26</v>
      </c>
    </row>
    <row r="50" spans="1:4" x14ac:dyDescent="0.25">
      <c r="A50">
        <v>49</v>
      </c>
      <c r="B50">
        <v>6443.4</v>
      </c>
      <c r="C50" t="s">
        <v>23</v>
      </c>
      <c r="D50" t="s">
        <v>27</v>
      </c>
    </row>
    <row r="51" spans="1:4" x14ac:dyDescent="0.25">
      <c r="A51">
        <v>50</v>
      </c>
      <c r="B51">
        <v>39532.050000000003</v>
      </c>
      <c r="C51" t="s">
        <v>23</v>
      </c>
      <c r="D51" t="s">
        <v>7</v>
      </c>
    </row>
    <row r="52" spans="1:4" x14ac:dyDescent="0.25">
      <c r="A52">
        <v>51</v>
      </c>
      <c r="B52">
        <v>389.57</v>
      </c>
      <c r="C52" t="s">
        <v>24</v>
      </c>
      <c r="D52" t="s">
        <v>19</v>
      </c>
    </row>
    <row r="53" spans="1:4" x14ac:dyDescent="0.25">
      <c r="A53">
        <v>52</v>
      </c>
      <c r="B53">
        <v>73006.95</v>
      </c>
      <c r="C53" t="s">
        <v>24</v>
      </c>
      <c r="D53" t="s">
        <v>20</v>
      </c>
    </row>
    <row r="54" spans="1:4" x14ac:dyDescent="0.25">
      <c r="A54">
        <v>53</v>
      </c>
      <c r="B54">
        <v>10118.41</v>
      </c>
      <c r="C54" t="s">
        <v>24</v>
      </c>
      <c r="D54" t="s">
        <v>21</v>
      </c>
    </row>
    <row r="55" spans="1:4" x14ac:dyDescent="0.25">
      <c r="A55">
        <v>54</v>
      </c>
      <c r="B55">
        <v>2153.67</v>
      </c>
      <c r="C55" t="s">
        <v>24</v>
      </c>
      <c r="D55" t="s">
        <v>22</v>
      </c>
    </row>
    <row r="56" spans="1:4" x14ac:dyDescent="0.25">
      <c r="A56">
        <v>55</v>
      </c>
      <c r="B56">
        <v>3679</v>
      </c>
      <c r="C56" t="s">
        <v>24</v>
      </c>
      <c r="D56" t="s">
        <v>23</v>
      </c>
    </row>
    <row r="57" spans="1:4" x14ac:dyDescent="0.25">
      <c r="A57">
        <v>56</v>
      </c>
      <c r="B57">
        <v>728915.12</v>
      </c>
      <c r="C57" t="s">
        <v>24</v>
      </c>
      <c r="D57" t="s">
        <v>24</v>
      </c>
    </row>
    <row r="58" spans="1:4" x14ac:dyDescent="0.25">
      <c r="A58">
        <v>57</v>
      </c>
      <c r="B58">
        <v>1042.55</v>
      </c>
      <c r="C58" t="s">
        <v>24</v>
      </c>
      <c r="D58" t="s">
        <v>25</v>
      </c>
    </row>
    <row r="59" spans="1:4" x14ac:dyDescent="0.25">
      <c r="A59">
        <v>58</v>
      </c>
      <c r="B59">
        <v>149170.38</v>
      </c>
      <c r="C59" t="s">
        <v>24</v>
      </c>
      <c r="D59" t="s">
        <v>26</v>
      </c>
    </row>
    <row r="60" spans="1:4" x14ac:dyDescent="0.25">
      <c r="A60">
        <v>59</v>
      </c>
      <c r="B60">
        <v>1304.2</v>
      </c>
      <c r="C60" t="s">
        <v>24</v>
      </c>
      <c r="D60" t="s">
        <v>27</v>
      </c>
    </row>
    <row r="61" spans="1:4" x14ac:dyDescent="0.25">
      <c r="A61">
        <v>60</v>
      </c>
      <c r="B61">
        <v>21067.759999999998</v>
      </c>
      <c r="C61" t="s">
        <v>24</v>
      </c>
      <c r="D61" t="s">
        <v>7</v>
      </c>
    </row>
    <row r="62" spans="1:4" x14ac:dyDescent="0.25">
      <c r="A62">
        <v>61</v>
      </c>
      <c r="B62">
        <v>5914.63</v>
      </c>
      <c r="C62" t="s">
        <v>25</v>
      </c>
      <c r="D62" t="s">
        <v>19</v>
      </c>
    </row>
    <row r="63" spans="1:4" x14ac:dyDescent="0.25">
      <c r="A63">
        <v>62</v>
      </c>
      <c r="B63">
        <v>1585.76</v>
      </c>
      <c r="C63" t="s">
        <v>25</v>
      </c>
      <c r="D63" t="s">
        <v>20</v>
      </c>
    </row>
    <row r="64" spans="1:4" x14ac:dyDescent="0.25">
      <c r="A64">
        <v>63</v>
      </c>
      <c r="B64">
        <v>6243.53</v>
      </c>
      <c r="C64" t="s">
        <v>25</v>
      </c>
      <c r="D64" t="s">
        <v>21</v>
      </c>
    </row>
    <row r="65" spans="1:4" x14ac:dyDescent="0.25">
      <c r="A65">
        <v>64</v>
      </c>
      <c r="B65">
        <v>2441.39</v>
      </c>
      <c r="C65" t="s">
        <v>25</v>
      </c>
      <c r="D65" t="s">
        <v>22</v>
      </c>
    </row>
    <row r="66" spans="1:4" x14ac:dyDescent="0.25">
      <c r="A66">
        <v>65</v>
      </c>
      <c r="B66">
        <v>1422.63</v>
      </c>
      <c r="C66" t="s">
        <v>25</v>
      </c>
      <c r="D66" t="s">
        <v>23</v>
      </c>
    </row>
    <row r="67" spans="1:4" x14ac:dyDescent="0.25">
      <c r="A67">
        <v>66</v>
      </c>
      <c r="B67">
        <v>1098.33</v>
      </c>
      <c r="C67" t="s">
        <v>25</v>
      </c>
      <c r="D67" t="s">
        <v>24</v>
      </c>
    </row>
    <row r="68" spans="1:4" x14ac:dyDescent="0.25">
      <c r="A68">
        <v>67</v>
      </c>
      <c r="B68">
        <v>634791.97</v>
      </c>
      <c r="C68" t="s">
        <v>25</v>
      </c>
      <c r="D68" t="s">
        <v>25</v>
      </c>
    </row>
    <row r="69" spans="1:4" x14ac:dyDescent="0.25">
      <c r="A69">
        <v>68</v>
      </c>
      <c r="B69">
        <v>3302.11</v>
      </c>
      <c r="C69" t="s">
        <v>25</v>
      </c>
      <c r="D69" t="s">
        <v>26</v>
      </c>
    </row>
    <row r="70" spans="1:4" x14ac:dyDescent="0.25">
      <c r="A70">
        <v>69</v>
      </c>
      <c r="B70">
        <v>17509.25</v>
      </c>
      <c r="C70" t="s">
        <v>25</v>
      </c>
      <c r="D70" t="s">
        <v>27</v>
      </c>
    </row>
    <row r="71" spans="1:4" x14ac:dyDescent="0.25">
      <c r="A71">
        <v>70</v>
      </c>
      <c r="B71">
        <v>2441.16</v>
      </c>
      <c r="C71" t="s">
        <v>25</v>
      </c>
      <c r="D71" t="s">
        <v>7</v>
      </c>
    </row>
    <row r="72" spans="1:4" x14ac:dyDescent="0.25">
      <c r="A72">
        <v>71</v>
      </c>
      <c r="B72">
        <v>2180.71</v>
      </c>
      <c r="C72" t="s">
        <v>26</v>
      </c>
      <c r="D72" t="s">
        <v>19</v>
      </c>
    </row>
    <row r="73" spans="1:4" x14ac:dyDescent="0.25">
      <c r="A73">
        <v>72</v>
      </c>
      <c r="B73">
        <v>32482.86</v>
      </c>
      <c r="C73" t="s">
        <v>26</v>
      </c>
      <c r="D73" t="s">
        <v>20</v>
      </c>
    </row>
    <row r="74" spans="1:4" x14ac:dyDescent="0.25">
      <c r="A74">
        <v>73</v>
      </c>
      <c r="B74">
        <v>16311.71</v>
      </c>
      <c r="C74" t="s">
        <v>26</v>
      </c>
      <c r="D74" t="s">
        <v>21</v>
      </c>
    </row>
    <row r="75" spans="1:4" x14ac:dyDescent="0.25">
      <c r="A75">
        <v>74</v>
      </c>
      <c r="B75">
        <v>4607.55</v>
      </c>
      <c r="C75" t="s">
        <v>26</v>
      </c>
      <c r="D75" t="s">
        <v>22</v>
      </c>
    </row>
    <row r="76" spans="1:4" x14ac:dyDescent="0.25">
      <c r="A76">
        <v>75</v>
      </c>
      <c r="B76">
        <v>5541.31</v>
      </c>
      <c r="C76" t="s">
        <v>26</v>
      </c>
      <c r="D76" t="s">
        <v>23</v>
      </c>
    </row>
    <row r="77" spans="1:4" x14ac:dyDescent="0.25">
      <c r="A77">
        <v>76</v>
      </c>
      <c r="B77">
        <v>148396.4</v>
      </c>
      <c r="C77" t="s">
        <v>26</v>
      </c>
      <c r="D77" t="s">
        <v>24</v>
      </c>
    </row>
    <row r="78" spans="1:4" x14ac:dyDescent="0.25">
      <c r="A78">
        <v>77</v>
      </c>
      <c r="B78">
        <v>3550.83</v>
      </c>
      <c r="C78" t="s">
        <v>26</v>
      </c>
      <c r="D78" t="s">
        <v>25</v>
      </c>
    </row>
    <row r="79" spans="1:4" x14ac:dyDescent="0.25">
      <c r="A79">
        <v>78</v>
      </c>
      <c r="B79">
        <v>641553.69999999995</v>
      </c>
      <c r="C79" t="s">
        <v>26</v>
      </c>
      <c r="D79" t="s">
        <v>26</v>
      </c>
    </row>
    <row r="80" spans="1:4" x14ac:dyDescent="0.25">
      <c r="A80">
        <v>79</v>
      </c>
      <c r="B80">
        <v>235.36</v>
      </c>
      <c r="C80" t="s">
        <v>26</v>
      </c>
      <c r="D80" t="s">
        <v>27</v>
      </c>
    </row>
    <row r="81" spans="1:4" x14ac:dyDescent="0.25">
      <c r="A81">
        <v>80</v>
      </c>
      <c r="B81">
        <v>62453.06</v>
      </c>
      <c r="C81" t="s">
        <v>26</v>
      </c>
      <c r="D81" t="s">
        <v>7</v>
      </c>
    </row>
    <row r="82" spans="1:4" x14ac:dyDescent="0.25">
      <c r="A82">
        <v>81</v>
      </c>
      <c r="B82">
        <v>145774.32999999999</v>
      </c>
      <c r="C82" t="s">
        <v>27</v>
      </c>
      <c r="D82" t="s">
        <v>19</v>
      </c>
    </row>
    <row r="83" spans="1:4" x14ac:dyDescent="0.25">
      <c r="A83">
        <v>82</v>
      </c>
      <c r="B83">
        <v>5081.38</v>
      </c>
      <c r="C83" t="s">
        <v>27</v>
      </c>
      <c r="D83" t="s">
        <v>20</v>
      </c>
    </row>
    <row r="84" spans="1:4" x14ac:dyDescent="0.25">
      <c r="A84">
        <v>83</v>
      </c>
      <c r="B84">
        <v>3741.17</v>
      </c>
      <c r="C84" t="s">
        <v>27</v>
      </c>
      <c r="D84" t="s">
        <v>21</v>
      </c>
    </row>
    <row r="85" spans="1:4" x14ac:dyDescent="0.25">
      <c r="A85">
        <v>84</v>
      </c>
      <c r="B85">
        <v>75292.600000000006</v>
      </c>
      <c r="C85" t="s">
        <v>27</v>
      </c>
      <c r="D85" t="s">
        <v>22</v>
      </c>
    </row>
    <row r="86" spans="1:4" x14ac:dyDescent="0.25">
      <c r="A86">
        <v>85</v>
      </c>
      <c r="B86">
        <v>4732.3500000000004</v>
      </c>
      <c r="C86" t="s">
        <v>27</v>
      </c>
      <c r="D86" t="s">
        <v>23</v>
      </c>
    </row>
    <row r="87" spans="1:4" x14ac:dyDescent="0.25">
      <c r="A87">
        <v>86</v>
      </c>
      <c r="B87">
        <v>1133.6400000000001</v>
      </c>
      <c r="C87" t="s">
        <v>27</v>
      </c>
      <c r="D87" t="s">
        <v>24</v>
      </c>
    </row>
    <row r="88" spans="1:4" x14ac:dyDescent="0.25">
      <c r="A88">
        <v>87</v>
      </c>
      <c r="B88">
        <v>17829.07</v>
      </c>
      <c r="C88" t="s">
        <v>27</v>
      </c>
      <c r="D88" t="s">
        <v>25</v>
      </c>
    </row>
    <row r="89" spans="1:4" x14ac:dyDescent="0.25">
      <c r="A89">
        <v>88</v>
      </c>
      <c r="B89">
        <v>186.18</v>
      </c>
      <c r="C89" t="s">
        <v>27</v>
      </c>
      <c r="D89" t="s">
        <v>26</v>
      </c>
    </row>
    <row r="90" spans="1:4" x14ac:dyDescent="0.25">
      <c r="A90">
        <v>89</v>
      </c>
      <c r="B90">
        <v>1044039.28</v>
      </c>
      <c r="C90" t="s">
        <v>27</v>
      </c>
      <c r="D90" t="s">
        <v>27</v>
      </c>
    </row>
    <row r="91" spans="1:4" x14ac:dyDescent="0.25">
      <c r="A91">
        <v>90</v>
      </c>
      <c r="B91">
        <v>1514.43</v>
      </c>
      <c r="C91" t="s">
        <v>27</v>
      </c>
      <c r="D91" t="s">
        <v>7</v>
      </c>
    </row>
    <row r="92" spans="1:4" x14ac:dyDescent="0.25">
      <c r="A92">
        <v>91</v>
      </c>
      <c r="B92">
        <v>1580.55</v>
      </c>
      <c r="C92" t="s">
        <v>7</v>
      </c>
      <c r="D92" t="s">
        <v>19</v>
      </c>
    </row>
    <row r="93" spans="1:4" x14ac:dyDescent="0.25">
      <c r="A93">
        <v>92</v>
      </c>
      <c r="B93">
        <v>48262.76</v>
      </c>
      <c r="C93" t="s">
        <v>7</v>
      </c>
      <c r="D93" t="s">
        <v>20</v>
      </c>
    </row>
    <row r="94" spans="1:4" x14ac:dyDescent="0.25">
      <c r="A94">
        <v>93</v>
      </c>
      <c r="B94">
        <v>134378.64000000001</v>
      </c>
      <c r="C94" t="s">
        <v>7</v>
      </c>
      <c r="D94" t="s">
        <v>21</v>
      </c>
    </row>
    <row r="95" spans="1:4" x14ac:dyDescent="0.25">
      <c r="A95">
        <v>94</v>
      </c>
      <c r="B95">
        <v>21740.71</v>
      </c>
      <c r="C95" t="s">
        <v>7</v>
      </c>
      <c r="D95" t="s">
        <v>22</v>
      </c>
    </row>
    <row r="96" spans="1:4" x14ac:dyDescent="0.25">
      <c r="A96">
        <v>95</v>
      </c>
      <c r="B96">
        <v>37118.89</v>
      </c>
      <c r="C96" t="s">
        <v>7</v>
      </c>
      <c r="D96" t="s">
        <v>23</v>
      </c>
    </row>
    <row r="97" spans="1:4" x14ac:dyDescent="0.25">
      <c r="A97">
        <v>96</v>
      </c>
      <c r="B97">
        <v>23656.18</v>
      </c>
      <c r="C97" t="s">
        <v>7</v>
      </c>
      <c r="D97" t="s">
        <v>24</v>
      </c>
    </row>
    <row r="98" spans="1:4" x14ac:dyDescent="0.25">
      <c r="A98">
        <v>97</v>
      </c>
      <c r="B98">
        <v>2777.64</v>
      </c>
      <c r="C98" t="s">
        <v>7</v>
      </c>
      <c r="D98" t="s">
        <v>25</v>
      </c>
    </row>
    <row r="99" spans="1:4" x14ac:dyDescent="0.25">
      <c r="A99">
        <v>98</v>
      </c>
      <c r="B99">
        <v>63793.86</v>
      </c>
      <c r="C99" t="s">
        <v>7</v>
      </c>
      <c r="D99" t="s">
        <v>26</v>
      </c>
    </row>
    <row r="100" spans="1:4" x14ac:dyDescent="0.25">
      <c r="A100">
        <v>99</v>
      </c>
      <c r="B100">
        <v>1251.92</v>
      </c>
      <c r="C100" t="s">
        <v>7</v>
      </c>
      <c r="D100" t="s">
        <v>27</v>
      </c>
    </row>
    <row r="101" spans="1:4" x14ac:dyDescent="0.25">
      <c r="A101">
        <v>100</v>
      </c>
      <c r="B101">
        <v>965008.95999999903</v>
      </c>
      <c r="C101" t="s">
        <v>7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opLeftCell="F1" workbookViewId="0">
      <selection activeCell="I27" sqref="I27:S37"/>
    </sheetView>
  </sheetViews>
  <sheetFormatPr defaultRowHeight="15" x14ac:dyDescent="0.25"/>
  <cols>
    <col min="8" max="8" width="16.28515625" customWidth="1"/>
    <col min="9" max="9" width="16.28515625" bestFit="1" customWidth="1"/>
    <col min="10" max="10" width="11" bestFit="1" customWidth="1"/>
    <col min="11" max="11" width="12.140625" bestFit="1" customWidth="1"/>
    <col min="12" max="12" width="11" bestFit="1" customWidth="1"/>
    <col min="13" max="16" width="10" bestFit="1" customWidth="1"/>
    <col min="17" max="17" width="12.85546875" bestFit="1" customWidth="1"/>
    <col min="18" max="18" width="11" bestFit="1" customWidth="1"/>
    <col min="19" max="19" width="11.28515625" bestFit="1" customWidth="1"/>
  </cols>
  <sheetData>
    <row r="1" spans="1:19" x14ac:dyDescent="0.25">
      <c r="B1" t="s">
        <v>28</v>
      </c>
      <c r="C1" t="s">
        <v>29</v>
      </c>
      <c r="D1" t="s">
        <v>30</v>
      </c>
    </row>
    <row r="2" spans="1:19" x14ac:dyDescent="0.25">
      <c r="A2">
        <v>1</v>
      </c>
      <c r="B2">
        <v>410856.69</v>
      </c>
      <c r="C2" t="s">
        <v>19</v>
      </c>
      <c r="D2" t="s">
        <v>19</v>
      </c>
    </row>
    <row r="3" spans="1:19" x14ac:dyDescent="0.25">
      <c r="A3">
        <v>2</v>
      </c>
      <c r="B3">
        <v>1111.3699999999999</v>
      </c>
      <c r="C3" t="s">
        <v>19</v>
      </c>
      <c r="D3" t="s">
        <v>20</v>
      </c>
    </row>
    <row r="4" spans="1:19" x14ac:dyDescent="0.25">
      <c r="A4">
        <v>3</v>
      </c>
      <c r="B4">
        <v>1564.04</v>
      </c>
      <c r="C4" t="s">
        <v>19</v>
      </c>
      <c r="D4" t="s">
        <v>21</v>
      </c>
    </row>
    <row r="5" spans="1:19" x14ac:dyDescent="0.25">
      <c r="A5">
        <v>4</v>
      </c>
      <c r="B5">
        <v>31953.26</v>
      </c>
      <c r="C5" t="s">
        <v>19</v>
      </c>
      <c r="D5" t="s">
        <v>22</v>
      </c>
    </row>
    <row r="6" spans="1:19" x14ac:dyDescent="0.25">
      <c r="A6">
        <v>5</v>
      </c>
      <c r="B6">
        <v>1953.08</v>
      </c>
      <c r="C6" t="s">
        <v>19</v>
      </c>
      <c r="D6" t="s">
        <v>23</v>
      </c>
    </row>
    <row r="7" spans="1:19" x14ac:dyDescent="0.25">
      <c r="A7">
        <v>6</v>
      </c>
      <c r="B7">
        <v>879.09</v>
      </c>
      <c r="C7" t="s">
        <v>19</v>
      </c>
      <c r="D7" t="s">
        <v>24</v>
      </c>
    </row>
    <row r="8" spans="1:19" x14ac:dyDescent="0.25">
      <c r="A8">
        <v>7</v>
      </c>
      <c r="B8">
        <v>5742.21</v>
      </c>
      <c r="C8" t="s">
        <v>19</v>
      </c>
      <c r="D8" t="s">
        <v>25</v>
      </c>
    </row>
    <row r="9" spans="1:19" x14ac:dyDescent="0.25">
      <c r="A9">
        <v>8</v>
      </c>
      <c r="B9">
        <v>472.99</v>
      </c>
      <c r="C9" t="s">
        <v>19</v>
      </c>
      <c r="D9" t="s">
        <v>26</v>
      </c>
    </row>
    <row r="10" spans="1:19" x14ac:dyDescent="0.25">
      <c r="A10">
        <v>9</v>
      </c>
      <c r="B10">
        <v>122493.48</v>
      </c>
      <c r="C10" t="s">
        <v>19</v>
      </c>
      <c r="D10" t="s">
        <v>27</v>
      </c>
      <c r="H10" s="1" t="s">
        <v>31</v>
      </c>
      <c r="I10" s="1" t="s">
        <v>12</v>
      </c>
    </row>
    <row r="11" spans="1:19" x14ac:dyDescent="0.25">
      <c r="A11">
        <v>10</v>
      </c>
      <c r="B11">
        <v>2213.85</v>
      </c>
      <c r="C11" t="s">
        <v>19</v>
      </c>
      <c r="D11" t="s">
        <v>7</v>
      </c>
      <c r="H11" s="1" t="s">
        <v>10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7</v>
      </c>
      <c r="S11" t="s">
        <v>11</v>
      </c>
    </row>
    <row r="12" spans="1:19" x14ac:dyDescent="0.25">
      <c r="A12">
        <v>11</v>
      </c>
      <c r="B12">
        <v>1590.77</v>
      </c>
      <c r="C12" t="s">
        <v>20</v>
      </c>
      <c r="D12" t="s">
        <v>19</v>
      </c>
      <c r="H12" s="2" t="s">
        <v>19</v>
      </c>
      <c r="I12" s="3">
        <v>410856.69</v>
      </c>
      <c r="J12" s="3">
        <v>1111.3699999999999</v>
      </c>
      <c r="K12" s="3">
        <v>1564.04</v>
      </c>
      <c r="L12" s="3">
        <v>31953.26</v>
      </c>
      <c r="M12" s="3">
        <v>1953.08</v>
      </c>
      <c r="N12" s="3">
        <v>879.09</v>
      </c>
      <c r="O12" s="3">
        <v>5742.21</v>
      </c>
      <c r="P12" s="3">
        <v>472.99</v>
      </c>
      <c r="Q12" s="3">
        <v>122493.48</v>
      </c>
      <c r="R12" s="3">
        <v>2213.85</v>
      </c>
      <c r="S12" s="3">
        <v>579240.06000000006</v>
      </c>
    </row>
    <row r="13" spans="1:19" x14ac:dyDescent="0.25">
      <c r="A13">
        <v>12</v>
      </c>
      <c r="B13">
        <v>1321833.98</v>
      </c>
      <c r="C13" t="s">
        <v>20</v>
      </c>
      <c r="D13" t="s">
        <v>20</v>
      </c>
      <c r="H13" s="2" t="s">
        <v>20</v>
      </c>
      <c r="I13" s="3">
        <v>1590.77</v>
      </c>
      <c r="J13" s="3">
        <v>1321833.98</v>
      </c>
      <c r="K13" s="3">
        <v>35474.9</v>
      </c>
      <c r="L13" s="3">
        <v>50309.88</v>
      </c>
      <c r="M13" s="3">
        <v>18581.62</v>
      </c>
      <c r="N13" s="3">
        <v>60413.06</v>
      </c>
      <c r="O13" s="3">
        <v>1797.37</v>
      </c>
      <c r="P13" s="3">
        <v>21789.8</v>
      </c>
      <c r="Q13" s="3">
        <v>3728.52</v>
      </c>
      <c r="R13" s="3">
        <v>40950.620000000003</v>
      </c>
      <c r="S13" s="3">
        <v>1556470.5200000003</v>
      </c>
    </row>
    <row r="14" spans="1:19" x14ac:dyDescent="0.25">
      <c r="A14">
        <v>13</v>
      </c>
      <c r="B14">
        <v>35474.9</v>
      </c>
      <c r="C14" t="s">
        <v>20</v>
      </c>
      <c r="D14" t="s">
        <v>21</v>
      </c>
      <c r="H14" s="2" t="s">
        <v>21</v>
      </c>
      <c r="I14" s="3">
        <v>2820.93</v>
      </c>
      <c r="J14" s="3">
        <v>50457.59</v>
      </c>
      <c r="K14" s="3">
        <v>330073.46000000002</v>
      </c>
      <c r="L14" s="3">
        <v>20075.43</v>
      </c>
      <c r="M14" s="3">
        <v>57723.71</v>
      </c>
      <c r="N14" s="3">
        <v>10475.81</v>
      </c>
      <c r="O14" s="3">
        <v>6213.32</v>
      </c>
      <c r="P14" s="3">
        <v>13047.89</v>
      </c>
      <c r="Q14" s="3">
        <v>2814.22</v>
      </c>
      <c r="R14" s="3">
        <v>123004.88</v>
      </c>
      <c r="S14" s="3">
        <v>616707.24</v>
      </c>
    </row>
    <row r="15" spans="1:19" x14ac:dyDescent="0.25">
      <c r="A15">
        <v>14</v>
      </c>
      <c r="B15">
        <v>50309.88</v>
      </c>
      <c r="C15" t="s">
        <v>20</v>
      </c>
      <c r="D15" t="s">
        <v>22</v>
      </c>
      <c r="H15" s="2" t="s">
        <v>22</v>
      </c>
      <c r="I15" s="3">
        <v>34448.519999999997</v>
      </c>
      <c r="J15" s="3">
        <v>53830.38</v>
      </c>
      <c r="K15" s="3">
        <v>17799.900000000001</v>
      </c>
      <c r="L15" s="3">
        <v>870111.450000001</v>
      </c>
      <c r="M15" s="3">
        <v>55472.39</v>
      </c>
      <c r="N15" s="3">
        <v>2455.11</v>
      </c>
      <c r="O15" s="3">
        <v>2102.3200000000002</v>
      </c>
      <c r="P15" s="3">
        <v>2647.75</v>
      </c>
      <c r="Q15" s="3">
        <v>64255.09</v>
      </c>
      <c r="R15" s="3">
        <v>14753.38</v>
      </c>
      <c r="S15" s="3">
        <v>1117876.2900000007</v>
      </c>
    </row>
    <row r="16" spans="1:19" x14ac:dyDescent="0.25">
      <c r="A16">
        <v>15</v>
      </c>
      <c r="B16">
        <v>18581.62</v>
      </c>
      <c r="C16" t="s">
        <v>20</v>
      </c>
      <c r="D16" t="s">
        <v>23</v>
      </c>
      <c r="H16" s="2" t="s">
        <v>23</v>
      </c>
      <c r="I16" s="3">
        <v>3255.31</v>
      </c>
      <c r="J16" s="3">
        <v>15960.86</v>
      </c>
      <c r="K16" s="3">
        <v>41536.65</v>
      </c>
      <c r="L16" s="3">
        <v>59591.29</v>
      </c>
      <c r="M16" s="3">
        <v>347649.91</v>
      </c>
      <c r="N16" s="3">
        <v>4692.82</v>
      </c>
      <c r="O16" s="3">
        <v>1736.95</v>
      </c>
      <c r="P16" s="3">
        <v>4479.6099999999997</v>
      </c>
      <c r="Q16" s="3">
        <v>3905.1</v>
      </c>
      <c r="R16" s="3">
        <v>30306.76</v>
      </c>
      <c r="S16" s="3">
        <v>513115.26</v>
      </c>
    </row>
    <row r="17" spans="1:19" x14ac:dyDescent="0.25">
      <c r="A17">
        <v>16</v>
      </c>
      <c r="B17">
        <v>60413.06</v>
      </c>
      <c r="C17" t="s">
        <v>20</v>
      </c>
      <c r="D17" t="s">
        <v>24</v>
      </c>
      <c r="H17" s="2" t="s">
        <v>24</v>
      </c>
      <c r="I17" s="3">
        <v>236.92</v>
      </c>
      <c r="J17" s="3">
        <v>45026.75</v>
      </c>
      <c r="K17" s="3">
        <v>1863.4</v>
      </c>
      <c r="L17" s="3">
        <v>1287.94</v>
      </c>
      <c r="M17" s="3">
        <v>471.99</v>
      </c>
      <c r="N17" s="3">
        <v>613951.54</v>
      </c>
      <c r="O17" s="3">
        <v>654.13</v>
      </c>
      <c r="P17" s="3">
        <v>92930.51</v>
      </c>
      <c r="Q17" s="3">
        <v>757.99</v>
      </c>
      <c r="R17" s="3">
        <v>14125.86</v>
      </c>
      <c r="S17" s="3">
        <v>771307.03</v>
      </c>
    </row>
    <row r="18" spans="1:19" x14ac:dyDescent="0.25">
      <c r="A18">
        <v>17</v>
      </c>
      <c r="B18">
        <v>1797.37</v>
      </c>
      <c r="C18" t="s">
        <v>20</v>
      </c>
      <c r="D18" t="s">
        <v>25</v>
      </c>
      <c r="H18" s="2" t="s">
        <v>25</v>
      </c>
      <c r="I18" s="3">
        <v>3942.54</v>
      </c>
      <c r="J18" s="3">
        <v>696.11</v>
      </c>
      <c r="K18" s="3">
        <v>1224.1199999999999</v>
      </c>
      <c r="L18" s="3">
        <v>1026.4100000000001</v>
      </c>
      <c r="M18" s="3">
        <v>786.39</v>
      </c>
      <c r="N18" s="3">
        <v>869.11</v>
      </c>
      <c r="O18" s="3">
        <v>515372.87</v>
      </c>
      <c r="P18" s="3">
        <v>2479.21</v>
      </c>
      <c r="Q18" s="3">
        <v>15103.39</v>
      </c>
      <c r="R18" s="3">
        <v>1735.73</v>
      </c>
      <c r="S18" s="3">
        <v>543235.88</v>
      </c>
    </row>
    <row r="19" spans="1:19" x14ac:dyDescent="0.25">
      <c r="A19">
        <v>18</v>
      </c>
      <c r="B19">
        <v>21789.8</v>
      </c>
      <c r="C19" t="s">
        <v>20</v>
      </c>
      <c r="D19" t="s">
        <v>26</v>
      </c>
      <c r="H19" s="2" t="s">
        <v>26</v>
      </c>
      <c r="I19" s="3">
        <v>1976.77</v>
      </c>
      <c r="J19" s="3">
        <v>20301.810000000001</v>
      </c>
      <c r="K19" s="3">
        <v>4409.51</v>
      </c>
      <c r="L19" s="3">
        <v>2432.7600000000002</v>
      </c>
      <c r="M19" s="3">
        <v>2349.8000000000002</v>
      </c>
      <c r="N19" s="3">
        <v>135572.22</v>
      </c>
      <c r="O19" s="3">
        <v>1305.56</v>
      </c>
      <c r="P19" s="3">
        <v>522032.42</v>
      </c>
      <c r="Q19" s="3">
        <v>186.18</v>
      </c>
      <c r="R19" s="3">
        <v>47522.9</v>
      </c>
      <c r="S19" s="3">
        <v>738089.93</v>
      </c>
    </row>
    <row r="20" spans="1:19" x14ac:dyDescent="0.25">
      <c r="A20">
        <v>19</v>
      </c>
      <c r="B20">
        <v>3728.52</v>
      </c>
      <c r="C20" t="s">
        <v>20</v>
      </c>
      <c r="D20" t="s">
        <v>27</v>
      </c>
      <c r="H20" s="2" t="s">
        <v>27</v>
      </c>
      <c r="I20" s="3">
        <v>109905.44</v>
      </c>
      <c r="J20" s="3">
        <v>2672.29</v>
      </c>
      <c r="K20" s="3">
        <v>1707.83</v>
      </c>
      <c r="L20" s="3">
        <v>43452.65</v>
      </c>
      <c r="M20" s="3">
        <v>2697.3</v>
      </c>
      <c r="N20" s="3">
        <v>1133.6400000000001</v>
      </c>
      <c r="O20" s="3">
        <v>12754.94</v>
      </c>
      <c r="P20" s="3"/>
      <c r="Q20" s="3">
        <v>878259.86</v>
      </c>
      <c r="R20" s="3">
        <v>633.07000000000005</v>
      </c>
      <c r="S20" s="3">
        <v>1053217.02</v>
      </c>
    </row>
    <row r="21" spans="1:19" x14ac:dyDescent="0.25">
      <c r="A21">
        <v>20</v>
      </c>
      <c r="B21">
        <v>40950.620000000003</v>
      </c>
      <c r="C21" t="s">
        <v>20</v>
      </c>
      <c r="D21" t="s">
        <v>7</v>
      </c>
      <c r="H21" s="2" t="s">
        <v>7</v>
      </c>
      <c r="I21" s="3">
        <v>1085.79</v>
      </c>
      <c r="J21" s="3">
        <v>29931.55</v>
      </c>
      <c r="K21" s="3">
        <v>76771.710000000094</v>
      </c>
      <c r="L21" s="3">
        <v>14509.79</v>
      </c>
      <c r="M21" s="3">
        <v>23434.85</v>
      </c>
      <c r="N21" s="3">
        <v>18668.03</v>
      </c>
      <c r="O21" s="3">
        <v>1694.67</v>
      </c>
      <c r="P21" s="3">
        <v>56063.9</v>
      </c>
      <c r="Q21" s="3">
        <v>982.21</v>
      </c>
      <c r="R21" s="3">
        <v>817112.18999999901</v>
      </c>
      <c r="S21" s="3">
        <v>1040254.6899999991</v>
      </c>
    </row>
    <row r="22" spans="1:19" x14ac:dyDescent="0.25">
      <c r="A22">
        <v>21</v>
      </c>
      <c r="B22">
        <v>2820.93</v>
      </c>
      <c r="C22" t="s">
        <v>21</v>
      </c>
      <c r="D22" t="s">
        <v>19</v>
      </c>
      <c r="H22" s="2" t="s">
        <v>11</v>
      </c>
      <c r="I22" s="3">
        <v>570119.68000000005</v>
      </c>
      <c r="J22" s="3">
        <v>1541822.6900000004</v>
      </c>
      <c r="K22" s="3">
        <v>512425.52000000019</v>
      </c>
      <c r="L22" s="3">
        <v>1094750.860000001</v>
      </c>
      <c r="M22" s="3">
        <v>511121.03999999992</v>
      </c>
      <c r="N22" s="3">
        <v>849110.43</v>
      </c>
      <c r="O22" s="3">
        <v>549374.34000000008</v>
      </c>
      <c r="P22" s="3">
        <v>715944.08</v>
      </c>
      <c r="Q22" s="3">
        <v>1092486.04</v>
      </c>
      <c r="R22" s="3">
        <v>1092359.2399999991</v>
      </c>
      <c r="S22" s="3">
        <v>8529513.9199999999</v>
      </c>
    </row>
    <row r="23" spans="1:19" x14ac:dyDescent="0.25">
      <c r="A23">
        <v>22</v>
      </c>
      <c r="B23">
        <v>50457.59</v>
      </c>
      <c r="C23" t="s">
        <v>21</v>
      </c>
      <c r="D23" t="s">
        <v>20</v>
      </c>
    </row>
    <row r="24" spans="1:19" x14ac:dyDescent="0.25">
      <c r="A24">
        <v>23</v>
      </c>
      <c r="B24">
        <v>330073.46000000002</v>
      </c>
      <c r="C24" t="s">
        <v>21</v>
      </c>
      <c r="D24" t="s">
        <v>21</v>
      </c>
    </row>
    <row r="25" spans="1:19" x14ac:dyDescent="0.25">
      <c r="A25">
        <v>24</v>
      </c>
      <c r="B25">
        <v>20075.43</v>
      </c>
      <c r="C25" t="s">
        <v>21</v>
      </c>
      <c r="D25" t="s">
        <v>22</v>
      </c>
      <c r="H25" t="s">
        <v>31</v>
      </c>
      <c r="I25" t="s">
        <v>12</v>
      </c>
    </row>
    <row r="26" spans="1:19" x14ac:dyDescent="0.25">
      <c r="A26">
        <v>25</v>
      </c>
      <c r="B26">
        <v>57723.71</v>
      </c>
      <c r="C26" t="s">
        <v>21</v>
      </c>
      <c r="D26" t="s">
        <v>23</v>
      </c>
      <c r="H26" t="s">
        <v>10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7</v>
      </c>
      <c r="S26" t="s">
        <v>11</v>
      </c>
    </row>
    <row r="27" spans="1:19" x14ac:dyDescent="0.25">
      <c r="A27">
        <v>26</v>
      </c>
      <c r="B27">
        <v>10475.81</v>
      </c>
      <c r="C27" t="s">
        <v>21</v>
      </c>
      <c r="D27" t="s">
        <v>24</v>
      </c>
      <c r="H27" t="s">
        <v>19</v>
      </c>
      <c r="I27">
        <v>410856.69</v>
      </c>
      <c r="J27">
        <v>1111.3699999999999</v>
      </c>
      <c r="K27">
        <v>1564.04</v>
      </c>
      <c r="L27">
        <v>31953.26</v>
      </c>
      <c r="M27">
        <v>1953.08</v>
      </c>
      <c r="N27">
        <v>879.09</v>
      </c>
      <c r="O27">
        <v>5742.21</v>
      </c>
      <c r="P27">
        <v>472.99</v>
      </c>
      <c r="Q27">
        <v>122493.48</v>
      </c>
      <c r="R27">
        <v>2213.85</v>
      </c>
      <c r="S27">
        <v>579240.06000000006</v>
      </c>
    </row>
    <row r="28" spans="1:19" x14ac:dyDescent="0.25">
      <c r="A28">
        <v>27</v>
      </c>
      <c r="B28">
        <v>6213.32</v>
      </c>
      <c r="C28" t="s">
        <v>21</v>
      </c>
      <c r="D28" t="s">
        <v>25</v>
      </c>
      <c r="H28" t="s">
        <v>20</v>
      </c>
      <c r="I28">
        <v>1590.77</v>
      </c>
      <c r="J28">
        <v>1321833.98</v>
      </c>
      <c r="K28">
        <v>35474.9</v>
      </c>
      <c r="L28">
        <v>50309.88</v>
      </c>
      <c r="M28">
        <v>18581.62</v>
      </c>
      <c r="N28">
        <v>60413.06</v>
      </c>
      <c r="O28">
        <v>1797.37</v>
      </c>
      <c r="P28">
        <v>21789.8</v>
      </c>
      <c r="Q28">
        <v>3728.52</v>
      </c>
      <c r="R28">
        <v>40950.620000000003</v>
      </c>
      <c r="S28">
        <v>1556470.5200000003</v>
      </c>
    </row>
    <row r="29" spans="1:19" x14ac:dyDescent="0.25">
      <c r="A29">
        <v>28</v>
      </c>
      <c r="B29">
        <v>13047.89</v>
      </c>
      <c r="C29" t="s">
        <v>21</v>
      </c>
      <c r="D29" t="s">
        <v>26</v>
      </c>
      <c r="H29" t="s">
        <v>21</v>
      </c>
      <c r="I29">
        <v>2820.93</v>
      </c>
      <c r="J29">
        <v>50457.59</v>
      </c>
      <c r="K29">
        <v>330073.46000000002</v>
      </c>
      <c r="L29">
        <v>20075.43</v>
      </c>
      <c r="M29">
        <v>57723.71</v>
      </c>
      <c r="N29">
        <v>10475.81</v>
      </c>
      <c r="O29">
        <v>6213.32</v>
      </c>
      <c r="P29">
        <v>13047.89</v>
      </c>
      <c r="Q29">
        <v>2814.22</v>
      </c>
      <c r="R29">
        <v>123004.88</v>
      </c>
      <c r="S29">
        <v>616707.24</v>
      </c>
    </row>
    <row r="30" spans="1:19" x14ac:dyDescent="0.25">
      <c r="A30">
        <v>29</v>
      </c>
      <c r="B30">
        <v>2814.22</v>
      </c>
      <c r="C30" t="s">
        <v>21</v>
      </c>
      <c r="D30" t="s">
        <v>27</v>
      </c>
      <c r="H30" t="s">
        <v>22</v>
      </c>
      <c r="I30">
        <v>34448.519999999997</v>
      </c>
      <c r="J30">
        <v>53830.38</v>
      </c>
      <c r="K30">
        <v>17799.900000000001</v>
      </c>
      <c r="L30">
        <v>870111.450000001</v>
      </c>
      <c r="M30">
        <v>55472.39</v>
      </c>
      <c r="N30">
        <v>2455.11</v>
      </c>
      <c r="O30">
        <v>2102.3200000000002</v>
      </c>
      <c r="P30">
        <v>2647.75</v>
      </c>
      <c r="Q30">
        <v>64255.09</v>
      </c>
      <c r="R30">
        <v>14753.38</v>
      </c>
      <c r="S30">
        <v>1117876.2900000007</v>
      </c>
    </row>
    <row r="31" spans="1:19" x14ac:dyDescent="0.25">
      <c r="A31">
        <v>30</v>
      </c>
      <c r="B31">
        <v>123004.88</v>
      </c>
      <c r="C31" t="s">
        <v>21</v>
      </c>
      <c r="D31" t="s">
        <v>7</v>
      </c>
      <c r="H31" t="s">
        <v>23</v>
      </c>
      <c r="I31">
        <v>3255.31</v>
      </c>
      <c r="J31">
        <v>15960.86</v>
      </c>
      <c r="K31">
        <v>41536.65</v>
      </c>
      <c r="L31">
        <v>59591.29</v>
      </c>
      <c r="M31">
        <v>347649.91</v>
      </c>
      <c r="N31">
        <v>4692.82</v>
      </c>
      <c r="O31">
        <v>1736.95</v>
      </c>
      <c r="P31">
        <v>4479.6099999999997</v>
      </c>
      <c r="Q31">
        <v>3905.1</v>
      </c>
      <c r="R31">
        <v>30306.76</v>
      </c>
      <c r="S31">
        <v>513115.26</v>
      </c>
    </row>
    <row r="32" spans="1:19" x14ac:dyDescent="0.25">
      <c r="A32">
        <v>31</v>
      </c>
      <c r="B32">
        <v>34448.519999999997</v>
      </c>
      <c r="C32" t="s">
        <v>22</v>
      </c>
      <c r="D32" t="s">
        <v>19</v>
      </c>
      <c r="H32" t="s">
        <v>24</v>
      </c>
      <c r="I32">
        <v>236.92</v>
      </c>
      <c r="J32">
        <v>45026.75</v>
      </c>
      <c r="K32">
        <v>1863.4</v>
      </c>
      <c r="L32">
        <v>1287.94</v>
      </c>
      <c r="M32">
        <v>471.99</v>
      </c>
      <c r="N32">
        <v>613951.54</v>
      </c>
      <c r="O32">
        <v>654.13</v>
      </c>
      <c r="P32">
        <v>92930.51</v>
      </c>
      <c r="Q32">
        <v>757.99</v>
      </c>
      <c r="R32">
        <v>14125.86</v>
      </c>
      <c r="S32">
        <v>771307.03</v>
      </c>
    </row>
    <row r="33" spans="1:19" x14ac:dyDescent="0.25">
      <c r="A33">
        <v>32</v>
      </c>
      <c r="B33">
        <v>53830.38</v>
      </c>
      <c r="C33" t="s">
        <v>22</v>
      </c>
      <c r="D33" t="s">
        <v>20</v>
      </c>
      <c r="H33" t="s">
        <v>25</v>
      </c>
      <c r="I33">
        <v>3942.54</v>
      </c>
      <c r="J33">
        <v>696.11</v>
      </c>
      <c r="K33">
        <v>1224.1199999999999</v>
      </c>
      <c r="L33">
        <v>1026.4100000000001</v>
      </c>
      <c r="M33">
        <v>786.39</v>
      </c>
      <c r="N33">
        <v>869.11</v>
      </c>
      <c r="O33">
        <v>515372.87</v>
      </c>
      <c r="P33">
        <v>2479.21</v>
      </c>
      <c r="Q33">
        <v>15103.39</v>
      </c>
      <c r="R33">
        <v>1735.73</v>
      </c>
      <c r="S33">
        <v>543235.88</v>
      </c>
    </row>
    <row r="34" spans="1:19" x14ac:dyDescent="0.25">
      <c r="A34">
        <v>33</v>
      </c>
      <c r="B34">
        <v>17799.900000000001</v>
      </c>
      <c r="C34" t="s">
        <v>22</v>
      </c>
      <c r="D34" t="s">
        <v>21</v>
      </c>
      <c r="H34" t="s">
        <v>26</v>
      </c>
      <c r="I34">
        <v>1976.77</v>
      </c>
      <c r="J34">
        <v>20301.810000000001</v>
      </c>
      <c r="K34">
        <v>4409.51</v>
      </c>
      <c r="L34">
        <v>2432.7600000000002</v>
      </c>
      <c r="M34">
        <v>2349.8000000000002</v>
      </c>
      <c r="N34">
        <v>135572.22</v>
      </c>
      <c r="O34">
        <v>1305.56</v>
      </c>
      <c r="P34">
        <v>522032.42</v>
      </c>
      <c r="Q34">
        <v>186.18</v>
      </c>
      <c r="R34">
        <v>47522.9</v>
      </c>
      <c r="S34">
        <v>738089.93</v>
      </c>
    </row>
    <row r="35" spans="1:19" x14ac:dyDescent="0.25">
      <c r="A35">
        <v>34</v>
      </c>
      <c r="B35">
        <v>870111.450000001</v>
      </c>
      <c r="C35" t="s">
        <v>22</v>
      </c>
      <c r="D35" t="s">
        <v>22</v>
      </c>
      <c r="H35" t="s">
        <v>27</v>
      </c>
      <c r="I35">
        <v>109905.44</v>
      </c>
      <c r="J35">
        <v>2672.29</v>
      </c>
      <c r="K35">
        <v>1707.83</v>
      </c>
      <c r="L35">
        <v>43452.65</v>
      </c>
      <c r="M35">
        <v>2697.3</v>
      </c>
      <c r="N35">
        <v>1133.6400000000001</v>
      </c>
      <c r="O35">
        <v>12754.94</v>
      </c>
      <c r="Q35">
        <v>878259.86</v>
      </c>
      <c r="R35">
        <v>633.07000000000005</v>
      </c>
      <c r="S35">
        <v>1053217.02</v>
      </c>
    </row>
    <row r="36" spans="1:19" x14ac:dyDescent="0.25">
      <c r="A36">
        <v>35</v>
      </c>
      <c r="B36">
        <v>55472.39</v>
      </c>
      <c r="C36" t="s">
        <v>22</v>
      </c>
      <c r="D36" t="s">
        <v>23</v>
      </c>
      <c r="H36" t="s">
        <v>7</v>
      </c>
      <c r="I36">
        <v>1085.79</v>
      </c>
      <c r="J36">
        <v>29931.55</v>
      </c>
      <c r="K36">
        <v>76771.710000000094</v>
      </c>
      <c r="L36">
        <v>14509.79</v>
      </c>
      <c r="M36">
        <v>23434.85</v>
      </c>
      <c r="N36">
        <v>18668.03</v>
      </c>
      <c r="O36">
        <v>1694.67</v>
      </c>
      <c r="P36">
        <v>56063.9</v>
      </c>
      <c r="Q36">
        <v>982.21</v>
      </c>
      <c r="R36">
        <v>817112.18999999901</v>
      </c>
      <c r="S36">
        <v>1040254.6899999991</v>
      </c>
    </row>
    <row r="37" spans="1:19" x14ac:dyDescent="0.25">
      <c r="A37">
        <v>36</v>
      </c>
      <c r="B37">
        <v>2455.11</v>
      </c>
      <c r="C37" t="s">
        <v>22</v>
      </c>
      <c r="D37" t="s">
        <v>24</v>
      </c>
      <c r="H37" t="s">
        <v>11</v>
      </c>
      <c r="I37">
        <v>570119.68000000005</v>
      </c>
      <c r="J37">
        <v>1541822.6900000004</v>
      </c>
      <c r="K37">
        <v>512425.52000000019</v>
      </c>
      <c r="L37">
        <v>1094750.860000001</v>
      </c>
      <c r="M37">
        <v>511121.03999999992</v>
      </c>
      <c r="N37">
        <v>849110.43</v>
      </c>
      <c r="O37">
        <v>549374.34000000008</v>
      </c>
      <c r="P37">
        <v>715944.08</v>
      </c>
      <c r="Q37">
        <v>1092486.04</v>
      </c>
      <c r="R37">
        <v>1092359.2399999991</v>
      </c>
      <c r="S37">
        <v>8529513.9199999999</v>
      </c>
    </row>
    <row r="38" spans="1:19" x14ac:dyDescent="0.25">
      <c r="A38">
        <v>37</v>
      </c>
      <c r="B38">
        <v>2102.3200000000002</v>
      </c>
      <c r="C38" t="s">
        <v>22</v>
      </c>
      <c r="D38" t="s">
        <v>25</v>
      </c>
    </row>
    <row r="39" spans="1:19" x14ac:dyDescent="0.25">
      <c r="A39">
        <v>38</v>
      </c>
      <c r="B39">
        <v>2647.75</v>
      </c>
      <c r="C39" t="s">
        <v>22</v>
      </c>
      <c r="D39" t="s">
        <v>26</v>
      </c>
    </row>
    <row r="40" spans="1:19" x14ac:dyDescent="0.25">
      <c r="A40">
        <v>39</v>
      </c>
      <c r="B40">
        <v>64255.09</v>
      </c>
      <c r="C40" t="s">
        <v>22</v>
      </c>
      <c r="D40" t="s">
        <v>27</v>
      </c>
    </row>
    <row r="41" spans="1:19" x14ac:dyDescent="0.25">
      <c r="A41">
        <v>40</v>
      </c>
      <c r="B41">
        <v>14753.38</v>
      </c>
      <c r="C41" t="s">
        <v>22</v>
      </c>
      <c r="D41" t="s">
        <v>7</v>
      </c>
    </row>
    <row r="42" spans="1:19" x14ac:dyDescent="0.25">
      <c r="A42">
        <v>41</v>
      </c>
      <c r="B42">
        <v>3255.31</v>
      </c>
      <c r="C42" t="s">
        <v>23</v>
      </c>
      <c r="D42" t="s">
        <v>19</v>
      </c>
    </row>
    <row r="43" spans="1:19" x14ac:dyDescent="0.25">
      <c r="A43">
        <v>42</v>
      </c>
      <c r="B43">
        <v>15960.86</v>
      </c>
      <c r="C43" t="s">
        <v>23</v>
      </c>
      <c r="D43" t="s">
        <v>20</v>
      </c>
    </row>
    <row r="44" spans="1:19" x14ac:dyDescent="0.25">
      <c r="A44">
        <v>43</v>
      </c>
      <c r="B44">
        <v>41536.65</v>
      </c>
      <c r="C44" t="s">
        <v>23</v>
      </c>
      <c r="D44" t="s">
        <v>21</v>
      </c>
    </row>
    <row r="45" spans="1:19" x14ac:dyDescent="0.25">
      <c r="A45">
        <v>44</v>
      </c>
      <c r="B45">
        <v>59591.29</v>
      </c>
      <c r="C45" t="s">
        <v>23</v>
      </c>
      <c r="D45" t="s">
        <v>22</v>
      </c>
    </row>
    <row r="46" spans="1:19" x14ac:dyDescent="0.25">
      <c r="A46">
        <v>45</v>
      </c>
      <c r="B46">
        <v>347649.91</v>
      </c>
      <c r="C46" t="s">
        <v>23</v>
      </c>
      <c r="D46" t="s">
        <v>23</v>
      </c>
    </row>
    <row r="47" spans="1:19" x14ac:dyDescent="0.25">
      <c r="A47">
        <v>46</v>
      </c>
      <c r="B47">
        <v>4692.82</v>
      </c>
      <c r="C47" t="s">
        <v>23</v>
      </c>
      <c r="D47" t="s">
        <v>24</v>
      </c>
    </row>
    <row r="48" spans="1:19" x14ac:dyDescent="0.25">
      <c r="A48">
        <v>47</v>
      </c>
      <c r="B48">
        <v>1736.95</v>
      </c>
      <c r="C48" t="s">
        <v>23</v>
      </c>
      <c r="D48" t="s">
        <v>25</v>
      </c>
    </row>
    <row r="49" spans="1:4" x14ac:dyDescent="0.25">
      <c r="A49">
        <v>48</v>
      </c>
      <c r="B49">
        <v>4479.6099999999997</v>
      </c>
      <c r="C49" t="s">
        <v>23</v>
      </c>
      <c r="D49" t="s">
        <v>26</v>
      </c>
    </row>
    <row r="50" spans="1:4" x14ac:dyDescent="0.25">
      <c r="A50">
        <v>49</v>
      </c>
      <c r="B50">
        <v>3905.1</v>
      </c>
      <c r="C50" t="s">
        <v>23</v>
      </c>
      <c r="D50" t="s">
        <v>27</v>
      </c>
    </row>
    <row r="51" spans="1:4" x14ac:dyDescent="0.25">
      <c r="A51">
        <v>50</v>
      </c>
      <c r="B51">
        <v>30306.76</v>
      </c>
      <c r="C51" t="s">
        <v>23</v>
      </c>
      <c r="D51" t="s">
        <v>7</v>
      </c>
    </row>
    <row r="52" spans="1:4" x14ac:dyDescent="0.25">
      <c r="A52">
        <v>51</v>
      </c>
      <c r="B52">
        <v>236.92</v>
      </c>
      <c r="C52" t="s">
        <v>24</v>
      </c>
      <c r="D52" t="s">
        <v>19</v>
      </c>
    </row>
    <row r="53" spans="1:4" x14ac:dyDescent="0.25">
      <c r="A53">
        <v>52</v>
      </c>
      <c r="B53">
        <v>45026.75</v>
      </c>
      <c r="C53" t="s">
        <v>24</v>
      </c>
      <c r="D53" t="s">
        <v>20</v>
      </c>
    </row>
    <row r="54" spans="1:4" x14ac:dyDescent="0.25">
      <c r="A54">
        <v>53</v>
      </c>
      <c r="B54">
        <v>1863.4</v>
      </c>
      <c r="C54" t="s">
        <v>24</v>
      </c>
      <c r="D54" t="s">
        <v>21</v>
      </c>
    </row>
    <row r="55" spans="1:4" x14ac:dyDescent="0.25">
      <c r="A55">
        <v>54</v>
      </c>
      <c r="B55">
        <v>1287.94</v>
      </c>
      <c r="C55" t="s">
        <v>24</v>
      </c>
      <c r="D55" t="s">
        <v>22</v>
      </c>
    </row>
    <row r="56" spans="1:4" x14ac:dyDescent="0.25">
      <c r="A56">
        <v>55</v>
      </c>
      <c r="B56">
        <v>471.99</v>
      </c>
      <c r="C56" t="s">
        <v>24</v>
      </c>
      <c r="D56" t="s">
        <v>23</v>
      </c>
    </row>
    <row r="57" spans="1:4" x14ac:dyDescent="0.25">
      <c r="A57">
        <v>56</v>
      </c>
      <c r="B57">
        <v>613951.54</v>
      </c>
      <c r="C57" t="s">
        <v>24</v>
      </c>
      <c r="D57" t="s">
        <v>24</v>
      </c>
    </row>
    <row r="58" spans="1:4" x14ac:dyDescent="0.25">
      <c r="A58">
        <v>57</v>
      </c>
      <c r="B58">
        <v>654.13</v>
      </c>
      <c r="C58" t="s">
        <v>24</v>
      </c>
      <c r="D58" t="s">
        <v>25</v>
      </c>
    </row>
    <row r="59" spans="1:4" x14ac:dyDescent="0.25">
      <c r="A59">
        <v>58</v>
      </c>
      <c r="B59">
        <v>92930.51</v>
      </c>
      <c r="C59" t="s">
        <v>24</v>
      </c>
      <c r="D59" t="s">
        <v>26</v>
      </c>
    </row>
    <row r="60" spans="1:4" x14ac:dyDescent="0.25">
      <c r="A60">
        <v>59</v>
      </c>
      <c r="B60">
        <v>757.99</v>
      </c>
      <c r="C60" t="s">
        <v>24</v>
      </c>
      <c r="D60" t="s">
        <v>27</v>
      </c>
    </row>
    <row r="61" spans="1:4" x14ac:dyDescent="0.25">
      <c r="A61">
        <v>60</v>
      </c>
      <c r="B61">
        <v>14125.86</v>
      </c>
      <c r="C61" t="s">
        <v>24</v>
      </c>
      <c r="D61" t="s">
        <v>7</v>
      </c>
    </row>
    <row r="62" spans="1:4" x14ac:dyDescent="0.25">
      <c r="A62">
        <v>61</v>
      </c>
      <c r="B62">
        <v>3942.54</v>
      </c>
      <c r="C62" t="s">
        <v>25</v>
      </c>
      <c r="D62" t="s">
        <v>19</v>
      </c>
    </row>
    <row r="63" spans="1:4" x14ac:dyDescent="0.25">
      <c r="A63">
        <v>62</v>
      </c>
      <c r="B63">
        <v>696.11</v>
      </c>
      <c r="C63" t="s">
        <v>25</v>
      </c>
      <c r="D63" t="s">
        <v>20</v>
      </c>
    </row>
    <row r="64" spans="1:4" x14ac:dyDescent="0.25">
      <c r="A64">
        <v>63</v>
      </c>
      <c r="B64">
        <v>1224.1199999999999</v>
      </c>
      <c r="C64" t="s">
        <v>25</v>
      </c>
      <c r="D64" t="s">
        <v>21</v>
      </c>
    </row>
    <row r="65" spans="1:4" x14ac:dyDescent="0.25">
      <c r="A65">
        <v>64</v>
      </c>
      <c r="B65">
        <v>1026.4100000000001</v>
      </c>
      <c r="C65" t="s">
        <v>25</v>
      </c>
      <c r="D65" t="s">
        <v>22</v>
      </c>
    </row>
    <row r="66" spans="1:4" x14ac:dyDescent="0.25">
      <c r="A66">
        <v>65</v>
      </c>
      <c r="B66">
        <v>786.39</v>
      </c>
      <c r="C66" t="s">
        <v>25</v>
      </c>
      <c r="D66" t="s">
        <v>23</v>
      </c>
    </row>
    <row r="67" spans="1:4" x14ac:dyDescent="0.25">
      <c r="A67">
        <v>66</v>
      </c>
      <c r="B67">
        <v>869.11</v>
      </c>
      <c r="C67" t="s">
        <v>25</v>
      </c>
      <c r="D67" t="s">
        <v>24</v>
      </c>
    </row>
    <row r="68" spans="1:4" x14ac:dyDescent="0.25">
      <c r="A68">
        <v>67</v>
      </c>
      <c r="B68">
        <v>515372.87</v>
      </c>
      <c r="C68" t="s">
        <v>25</v>
      </c>
      <c r="D68" t="s">
        <v>25</v>
      </c>
    </row>
    <row r="69" spans="1:4" x14ac:dyDescent="0.25">
      <c r="A69">
        <v>68</v>
      </c>
      <c r="B69">
        <v>2479.21</v>
      </c>
      <c r="C69" t="s">
        <v>25</v>
      </c>
      <c r="D69" t="s">
        <v>26</v>
      </c>
    </row>
    <row r="70" spans="1:4" x14ac:dyDescent="0.25">
      <c r="A70">
        <v>69</v>
      </c>
      <c r="B70">
        <v>15103.39</v>
      </c>
      <c r="C70" t="s">
        <v>25</v>
      </c>
      <c r="D70" t="s">
        <v>27</v>
      </c>
    </row>
    <row r="71" spans="1:4" x14ac:dyDescent="0.25">
      <c r="A71">
        <v>70</v>
      </c>
      <c r="B71">
        <v>1735.73</v>
      </c>
      <c r="C71" t="s">
        <v>25</v>
      </c>
      <c r="D71" t="s">
        <v>7</v>
      </c>
    </row>
    <row r="72" spans="1:4" x14ac:dyDescent="0.25">
      <c r="A72">
        <v>71</v>
      </c>
      <c r="B72">
        <v>1976.77</v>
      </c>
      <c r="C72" t="s">
        <v>26</v>
      </c>
      <c r="D72" t="s">
        <v>19</v>
      </c>
    </row>
    <row r="73" spans="1:4" x14ac:dyDescent="0.25">
      <c r="A73">
        <v>72</v>
      </c>
      <c r="B73">
        <v>20301.810000000001</v>
      </c>
      <c r="C73" t="s">
        <v>26</v>
      </c>
      <c r="D73" t="s">
        <v>20</v>
      </c>
    </row>
    <row r="74" spans="1:4" x14ac:dyDescent="0.25">
      <c r="A74">
        <v>73</v>
      </c>
      <c r="B74">
        <v>4409.51</v>
      </c>
      <c r="C74" t="s">
        <v>26</v>
      </c>
      <c r="D74" t="s">
        <v>21</v>
      </c>
    </row>
    <row r="75" spans="1:4" x14ac:dyDescent="0.25">
      <c r="A75">
        <v>74</v>
      </c>
      <c r="B75">
        <v>2432.7600000000002</v>
      </c>
      <c r="C75" t="s">
        <v>26</v>
      </c>
      <c r="D75" t="s">
        <v>22</v>
      </c>
    </row>
    <row r="76" spans="1:4" x14ac:dyDescent="0.25">
      <c r="A76">
        <v>75</v>
      </c>
      <c r="B76">
        <v>2349.8000000000002</v>
      </c>
      <c r="C76" t="s">
        <v>26</v>
      </c>
      <c r="D76" t="s">
        <v>23</v>
      </c>
    </row>
    <row r="77" spans="1:4" x14ac:dyDescent="0.25">
      <c r="A77">
        <v>76</v>
      </c>
      <c r="B77">
        <v>135572.22</v>
      </c>
      <c r="C77" t="s">
        <v>26</v>
      </c>
      <c r="D77" t="s">
        <v>24</v>
      </c>
    </row>
    <row r="78" spans="1:4" x14ac:dyDescent="0.25">
      <c r="A78">
        <v>77</v>
      </c>
      <c r="B78">
        <v>1305.56</v>
      </c>
      <c r="C78" t="s">
        <v>26</v>
      </c>
      <c r="D78" t="s">
        <v>25</v>
      </c>
    </row>
    <row r="79" spans="1:4" x14ac:dyDescent="0.25">
      <c r="A79">
        <v>78</v>
      </c>
      <c r="B79">
        <v>522032.42</v>
      </c>
      <c r="C79" t="s">
        <v>26</v>
      </c>
      <c r="D79" t="s">
        <v>26</v>
      </c>
    </row>
    <row r="80" spans="1:4" x14ac:dyDescent="0.25">
      <c r="A80">
        <v>79</v>
      </c>
      <c r="B80">
        <v>186.18</v>
      </c>
      <c r="C80" t="s">
        <v>26</v>
      </c>
      <c r="D80" t="s">
        <v>27</v>
      </c>
    </row>
    <row r="81" spans="1:4" x14ac:dyDescent="0.25">
      <c r="A81">
        <v>80</v>
      </c>
      <c r="B81">
        <v>47522.9</v>
      </c>
      <c r="C81" t="s">
        <v>26</v>
      </c>
      <c r="D81" t="s">
        <v>7</v>
      </c>
    </row>
    <row r="82" spans="1:4" x14ac:dyDescent="0.25">
      <c r="A82">
        <v>81</v>
      </c>
      <c r="B82">
        <v>109905.44</v>
      </c>
      <c r="C82" t="s">
        <v>27</v>
      </c>
      <c r="D82" t="s">
        <v>19</v>
      </c>
    </row>
    <row r="83" spans="1:4" x14ac:dyDescent="0.25">
      <c r="A83">
        <v>82</v>
      </c>
      <c r="B83">
        <v>2672.29</v>
      </c>
      <c r="C83" t="s">
        <v>27</v>
      </c>
      <c r="D83" t="s">
        <v>20</v>
      </c>
    </row>
    <row r="84" spans="1:4" x14ac:dyDescent="0.25">
      <c r="A84">
        <v>83</v>
      </c>
      <c r="B84">
        <v>1707.83</v>
      </c>
      <c r="C84" t="s">
        <v>27</v>
      </c>
      <c r="D84" t="s">
        <v>21</v>
      </c>
    </row>
    <row r="85" spans="1:4" x14ac:dyDescent="0.25">
      <c r="A85">
        <v>84</v>
      </c>
      <c r="B85">
        <v>43452.65</v>
      </c>
      <c r="C85" t="s">
        <v>27</v>
      </c>
      <c r="D85" t="s">
        <v>22</v>
      </c>
    </row>
    <row r="86" spans="1:4" x14ac:dyDescent="0.25">
      <c r="A86">
        <v>85</v>
      </c>
      <c r="B86">
        <v>2697.3</v>
      </c>
      <c r="C86" t="s">
        <v>27</v>
      </c>
      <c r="D86" t="s">
        <v>23</v>
      </c>
    </row>
    <row r="87" spans="1:4" x14ac:dyDescent="0.25">
      <c r="A87">
        <v>86</v>
      </c>
      <c r="B87">
        <v>1133.6400000000001</v>
      </c>
      <c r="C87" t="s">
        <v>27</v>
      </c>
      <c r="D87" t="s">
        <v>24</v>
      </c>
    </row>
    <row r="88" spans="1:4" x14ac:dyDescent="0.25">
      <c r="A88">
        <v>87</v>
      </c>
      <c r="B88">
        <v>12754.94</v>
      </c>
      <c r="C88" t="s">
        <v>27</v>
      </c>
      <c r="D88" t="s">
        <v>25</v>
      </c>
    </row>
    <row r="89" spans="1:4" x14ac:dyDescent="0.25">
      <c r="A89">
        <v>88</v>
      </c>
      <c r="B89">
        <v>878259.86</v>
      </c>
      <c r="C89" t="s">
        <v>27</v>
      </c>
      <c r="D89" t="s">
        <v>27</v>
      </c>
    </row>
    <row r="90" spans="1:4" x14ac:dyDescent="0.25">
      <c r="A90">
        <v>89</v>
      </c>
      <c r="B90">
        <v>633.07000000000005</v>
      </c>
      <c r="C90" t="s">
        <v>27</v>
      </c>
      <c r="D90" t="s">
        <v>7</v>
      </c>
    </row>
    <row r="91" spans="1:4" x14ac:dyDescent="0.25">
      <c r="A91">
        <v>90</v>
      </c>
      <c r="B91">
        <v>1085.79</v>
      </c>
      <c r="C91" t="s">
        <v>7</v>
      </c>
      <c r="D91" t="s">
        <v>19</v>
      </c>
    </row>
    <row r="92" spans="1:4" x14ac:dyDescent="0.25">
      <c r="A92">
        <v>91</v>
      </c>
      <c r="B92">
        <v>29931.55</v>
      </c>
      <c r="C92" t="s">
        <v>7</v>
      </c>
      <c r="D92" t="s">
        <v>20</v>
      </c>
    </row>
    <row r="93" spans="1:4" x14ac:dyDescent="0.25">
      <c r="A93">
        <v>92</v>
      </c>
      <c r="B93">
        <v>76771.710000000094</v>
      </c>
      <c r="C93" t="s">
        <v>7</v>
      </c>
      <c r="D93" t="s">
        <v>21</v>
      </c>
    </row>
    <row r="94" spans="1:4" x14ac:dyDescent="0.25">
      <c r="A94">
        <v>93</v>
      </c>
      <c r="B94">
        <v>14509.79</v>
      </c>
      <c r="C94" t="s">
        <v>7</v>
      </c>
      <c r="D94" t="s">
        <v>22</v>
      </c>
    </row>
    <row r="95" spans="1:4" x14ac:dyDescent="0.25">
      <c r="A95">
        <v>94</v>
      </c>
      <c r="B95">
        <v>23434.85</v>
      </c>
      <c r="C95" t="s">
        <v>7</v>
      </c>
      <c r="D95" t="s">
        <v>23</v>
      </c>
    </row>
    <row r="96" spans="1:4" x14ac:dyDescent="0.25">
      <c r="A96">
        <v>95</v>
      </c>
      <c r="B96">
        <v>18668.03</v>
      </c>
      <c r="C96" t="s">
        <v>7</v>
      </c>
      <c r="D96" t="s">
        <v>24</v>
      </c>
    </row>
    <row r="97" spans="1:4" x14ac:dyDescent="0.25">
      <c r="A97">
        <v>96</v>
      </c>
      <c r="B97">
        <v>1694.67</v>
      </c>
      <c r="C97" t="s">
        <v>7</v>
      </c>
      <c r="D97" t="s">
        <v>25</v>
      </c>
    </row>
    <row r="98" spans="1:4" x14ac:dyDescent="0.25">
      <c r="A98">
        <v>97</v>
      </c>
      <c r="B98">
        <v>56063.9</v>
      </c>
      <c r="C98" t="s">
        <v>7</v>
      </c>
      <c r="D98" t="s">
        <v>26</v>
      </c>
    </row>
    <row r="99" spans="1:4" x14ac:dyDescent="0.25">
      <c r="A99">
        <v>98</v>
      </c>
      <c r="B99">
        <v>982.21</v>
      </c>
      <c r="C99" t="s">
        <v>7</v>
      </c>
      <c r="D99" t="s">
        <v>27</v>
      </c>
    </row>
    <row r="100" spans="1:4" x14ac:dyDescent="0.25">
      <c r="A100">
        <v>99</v>
      </c>
      <c r="B100">
        <v>817112.18999999901</v>
      </c>
      <c r="C100" t="s">
        <v>7</v>
      </c>
      <c r="D10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F1" workbookViewId="0">
      <selection activeCell="J14" sqref="J14:T24"/>
    </sheetView>
  </sheetViews>
  <sheetFormatPr defaultRowHeight="15" x14ac:dyDescent="0.25"/>
  <cols>
    <col min="9" max="9" width="16.28515625" customWidth="1"/>
    <col min="10" max="10" width="16.28515625" bestFit="1" customWidth="1"/>
    <col min="11" max="11" width="10" bestFit="1" customWidth="1"/>
    <col min="12" max="12" width="11" bestFit="1" customWidth="1"/>
    <col min="13" max="14" width="10" bestFit="1" customWidth="1"/>
    <col min="15" max="16" width="11" bestFit="1" customWidth="1"/>
    <col min="17" max="18" width="10" bestFit="1" customWidth="1"/>
    <col min="19" max="19" width="11" bestFit="1" customWidth="1"/>
    <col min="20" max="20" width="12" bestFit="1" customWidth="1"/>
  </cols>
  <sheetData>
    <row r="1" spans="1:20" x14ac:dyDescent="0.25">
      <c r="B1" t="s">
        <v>28</v>
      </c>
      <c r="C1" t="s">
        <v>29</v>
      </c>
      <c r="D1" t="s">
        <v>30</v>
      </c>
    </row>
    <row r="2" spans="1:20" x14ac:dyDescent="0.25">
      <c r="A2">
        <v>1</v>
      </c>
      <c r="B2">
        <v>728915.12</v>
      </c>
      <c r="C2">
        <v>1</v>
      </c>
      <c r="D2">
        <v>1</v>
      </c>
    </row>
    <row r="3" spans="1:20" x14ac:dyDescent="0.25">
      <c r="A3">
        <v>2</v>
      </c>
      <c r="B3">
        <v>149170.38</v>
      </c>
      <c r="C3">
        <v>1</v>
      </c>
      <c r="D3">
        <v>2</v>
      </c>
    </row>
    <row r="4" spans="1:20" x14ac:dyDescent="0.25">
      <c r="A4">
        <v>3</v>
      </c>
      <c r="B4">
        <v>21067.759999999998</v>
      </c>
      <c r="C4">
        <v>1</v>
      </c>
      <c r="D4">
        <v>3</v>
      </c>
    </row>
    <row r="5" spans="1:20" x14ac:dyDescent="0.25">
      <c r="A5">
        <v>4</v>
      </c>
      <c r="B5">
        <v>10118.41</v>
      </c>
      <c r="C5">
        <v>1</v>
      </c>
      <c r="D5">
        <v>4</v>
      </c>
    </row>
    <row r="6" spans="1:20" x14ac:dyDescent="0.25">
      <c r="A6">
        <v>5</v>
      </c>
      <c r="B6">
        <v>3679</v>
      </c>
      <c r="C6">
        <v>1</v>
      </c>
      <c r="D6">
        <v>5</v>
      </c>
    </row>
    <row r="7" spans="1:20" x14ac:dyDescent="0.25">
      <c r="A7">
        <v>6</v>
      </c>
      <c r="B7">
        <v>73006.95</v>
      </c>
      <c r="C7">
        <v>1</v>
      </c>
      <c r="D7">
        <v>6</v>
      </c>
    </row>
    <row r="8" spans="1:20" x14ac:dyDescent="0.25">
      <c r="A8">
        <v>7</v>
      </c>
      <c r="B8">
        <v>2153.67</v>
      </c>
      <c r="C8">
        <v>1</v>
      </c>
      <c r="D8">
        <v>7</v>
      </c>
    </row>
    <row r="9" spans="1:20" x14ac:dyDescent="0.25">
      <c r="A9">
        <v>8</v>
      </c>
      <c r="B9">
        <v>389.57</v>
      </c>
      <c r="C9">
        <v>1</v>
      </c>
      <c r="D9">
        <v>8</v>
      </c>
    </row>
    <row r="10" spans="1:20" x14ac:dyDescent="0.25">
      <c r="A10">
        <v>9</v>
      </c>
      <c r="B10">
        <v>1042.55</v>
      </c>
      <c r="C10">
        <v>1</v>
      </c>
      <c r="D10">
        <v>9</v>
      </c>
    </row>
    <row r="11" spans="1:20" x14ac:dyDescent="0.25">
      <c r="A11">
        <v>10</v>
      </c>
      <c r="B11">
        <v>1304.2</v>
      </c>
      <c r="C11">
        <v>1</v>
      </c>
      <c r="D11">
        <v>10</v>
      </c>
    </row>
    <row r="12" spans="1:20" x14ac:dyDescent="0.25">
      <c r="A12">
        <v>11</v>
      </c>
      <c r="B12">
        <v>148396.4</v>
      </c>
      <c r="C12">
        <v>2</v>
      </c>
      <c r="D12">
        <v>1</v>
      </c>
      <c r="I12" s="1" t="s">
        <v>31</v>
      </c>
      <c r="J12" s="1" t="s">
        <v>12</v>
      </c>
    </row>
    <row r="13" spans="1:20" x14ac:dyDescent="0.25">
      <c r="A13">
        <v>12</v>
      </c>
      <c r="B13">
        <v>641553.69999999995</v>
      </c>
      <c r="C13">
        <v>2</v>
      </c>
      <c r="D13">
        <v>2</v>
      </c>
      <c r="I13" s="1" t="s">
        <v>10</v>
      </c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 t="s">
        <v>11</v>
      </c>
    </row>
    <row r="14" spans="1:20" x14ac:dyDescent="0.25">
      <c r="A14">
        <v>13</v>
      </c>
      <c r="B14">
        <v>62453.06</v>
      </c>
      <c r="C14">
        <v>2</v>
      </c>
      <c r="D14">
        <v>3</v>
      </c>
      <c r="I14" s="2">
        <v>1</v>
      </c>
      <c r="J14" s="3">
        <v>728915.12</v>
      </c>
      <c r="K14" s="3">
        <v>149170.38</v>
      </c>
      <c r="L14" s="3">
        <v>21067.759999999998</v>
      </c>
      <c r="M14" s="3">
        <v>10118.41</v>
      </c>
      <c r="N14" s="3">
        <v>3679</v>
      </c>
      <c r="O14" s="3">
        <v>73006.95</v>
      </c>
      <c r="P14" s="3">
        <v>2153.67</v>
      </c>
      <c r="Q14" s="3">
        <v>389.57</v>
      </c>
      <c r="R14" s="3">
        <v>1042.55</v>
      </c>
      <c r="S14" s="3">
        <v>1304.2</v>
      </c>
      <c r="T14" s="3">
        <v>990847.61</v>
      </c>
    </row>
    <row r="15" spans="1:20" x14ac:dyDescent="0.25">
      <c r="A15">
        <v>14</v>
      </c>
      <c r="B15">
        <v>16311.71</v>
      </c>
      <c r="C15">
        <v>2</v>
      </c>
      <c r="D15">
        <v>4</v>
      </c>
      <c r="I15" s="2">
        <v>2</v>
      </c>
      <c r="J15" s="3">
        <v>148396.4</v>
      </c>
      <c r="K15" s="3">
        <v>641553.69999999995</v>
      </c>
      <c r="L15" s="3">
        <v>62453.06</v>
      </c>
      <c r="M15" s="3">
        <v>16311.71</v>
      </c>
      <c r="N15" s="3">
        <v>5541.31</v>
      </c>
      <c r="O15" s="3">
        <v>32482.86</v>
      </c>
      <c r="P15" s="3">
        <v>4607.55</v>
      </c>
      <c r="Q15" s="3">
        <v>2180.71</v>
      </c>
      <c r="R15" s="3">
        <v>3550.83</v>
      </c>
      <c r="S15" s="3">
        <v>235.36</v>
      </c>
      <c r="T15" s="3">
        <v>917313.48999999987</v>
      </c>
    </row>
    <row r="16" spans="1:20" x14ac:dyDescent="0.25">
      <c r="A16">
        <v>15</v>
      </c>
      <c r="B16">
        <v>5541.31</v>
      </c>
      <c r="C16">
        <v>2</v>
      </c>
      <c r="D16">
        <v>5</v>
      </c>
      <c r="I16" s="2">
        <v>3</v>
      </c>
      <c r="J16" s="3">
        <v>23656.18</v>
      </c>
      <c r="K16" s="3">
        <v>63793.86</v>
      </c>
      <c r="L16" s="3">
        <v>965008.95999999903</v>
      </c>
      <c r="M16" s="3">
        <v>134378.64000000001</v>
      </c>
      <c r="N16" s="3">
        <v>37118.89</v>
      </c>
      <c r="O16" s="3">
        <v>48262.76</v>
      </c>
      <c r="P16" s="3">
        <v>21740.71</v>
      </c>
      <c r="Q16" s="3">
        <v>1580.55</v>
      </c>
      <c r="R16" s="3">
        <v>2777.64</v>
      </c>
      <c r="S16" s="3">
        <v>1251.92</v>
      </c>
      <c r="T16" s="3">
        <v>1299570.1099999989</v>
      </c>
    </row>
    <row r="17" spans="1:20" x14ac:dyDescent="0.25">
      <c r="A17">
        <v>16</v>
      </c>
      <c r="B17">
        <v>32482.86</v>
      </c>
      <c r="C17">
        <v>2</v>
      </c>
      <c r="D17">
        <v>6</v>
      </c>
      <c r="I17" s="2">
        <v>4</v>
      </c>
      <c r="J17" s="3">
        <v>10975.22</v>
      </c>
      <c r="K17" s="3">
        <v>15197.3</v>
      </c>
      <c r="L17" s="3">
        <v>136833.96</v>
      </c>
      <c r="M17" s="3">
        <v>427305.77</v>
      </c>
      <c r="N17" s="3">
        <v>71004.990000000005</v>
      </c>
      <c r="O17" s="3">
        <v>66658.179999999993</v>
      </c>
      <c r="P17" s="3">
        <v>27181.05</v>
      </c>
      <c r="Q17" s="3">
        <v>3898.54</v>
      </c>
      <c r="R17" s="3">
        <v>6538.39</v>
      </c>
      <c r="S17" s="3">
        <v>3547.59</v>
      </c>
      <c r="T17" s="3">
        <v>769140.99</v>
      </c>
    </row>
    <row r="18" spans="1:20" x14ac:dyDescent="0.25">
      <c r="A18">
        <v>17</v>
      </c>
      <c r="B18">
        <v>4607.55</v>
      </c>
      <c r="C18">
        <v>2</v>
      </c>
      <c r="D18">
        <v>7</v>
      </c>
      <c r="I18" s="2">
        <v>5</v>
      </c>
      <c r="J18" s="3">
        <v>4784.1000000000004</v>
      </c>
      <c r="K18" s="3">
        <v>5019.0200000000004</v>
      </c>
      <c r="L18" s="3">
        <v>39532.050000000003</v>
      </c>
      <c r="M18" s="3">
        <v>68395.03</v>
      </c>
      <c r="N18" s="3">
        <v>410607.82</v>
      </c>
      <c r="O18" s="3">
        <v>24976.69</v>
      </c>
      <c r="P18" s="3">
        <v>74587.360000000001</v>
      </c>
      <c r="Q18" s="3">
        <v>4996.55</v>
      </c>
      <c r="R18" s="3">
        <v>1812.89</v>
      </c>
      <c r="S18" s="3">
        <v>6443.4</v>
      </c>
      <c r="T18" s="3">
        <v>641154.91</v>
      </c>
    </row>
    <row r="19" spans="1:20" x14ac:dyDescent="0.25">
      <c r="A19">
        <v>18</v>
      </c>
      <c r="B19">
        <v>2180.71</v>
      </c>
      <c r="C19">
        <v>2</v>
      </c>
      <c r="D19">
        <v>8</v>
      </c>
      <c r="I19" s="2">
        <v>6</v>
      </c>
      <c r="J19" s="3">
        <v>70916.19</v>
      </c>
      <c r="K19" s="3">
        <v>31404.62</v>
      </c>
      <c r="L19" s="3">
        <v>50778.03</v>
      </c>
      <c r="M19" s="3">
        <v>70514.91</v>
      </c>
      <c r="N19" s="3">
        <v>26228.98</v>
      </c>
      <c r="O19" s="3">
        <v>1614530.11</v>
      </c>
      <c r="P19" s="3">
        <v>72389.09</v>
      </c>
      <c r="Q19" s="3">
        <v>3686.04</v>
      </c>
      <c r="R19" s="3">
        <v>1797.37</v>
      </c>
      <c r="S19" s="3">
        <v>4728.1899999999996</v>
      </c>
      <c r="T19" s="3">
        <v>1946973.5300000003</v>
      </c>
    </row>
    <row r="20" spans="1:20" x14ac:dyDescent="0.25">
      <c r="A20">
        <v>19</v>
      </c>
      <c r="B20">
        <v>3550.83</v>
      </c>
      <c r="C20">
        <v>2</v>
      </c>
      <c r="D20">
        <v>9</v>
      </c>
      <c r="I20" s="2">
        <v>7</v>
      </c>
      <c r="J20" s="3">
        <v>2688.5</v>
      </c>
      <c r="K20" s="3">
        <v>4201.13</v>
      </c>
      <c r="L20" s="3">
        <v>17897.919999999998</v>
      </c>
      <c r="M20" s="3">
        <v>28115.57</v>
      </c>
      <c r="N20" s="3">
        <v>74951.539999999994</v>
      </c>
      <c r="O20" s="3">
        <v>75755.710000000006</v>
      </c>
      <c r="P20" s="3">
        <v>1060110.17</v>
      </c>
      <c r="Q20" s="3">
        <v>43959.59</v>
      </c>
      <c r="R20" s="3">
        <v>2395.5500000000002</v>
      </c>
      <c r="S20" s="3">
        <v>71735.12</v>
      </c>
      <c r="T20" s="3">
        <v>1381810.8000000003</v>
      </c>
    </row>
    <row r="21" spans="1:20" x14ac:dyDescent="0.25">
      <c r="A21">
        <v>20</v>
      </c>
      <c r="B21">
        <v>235.36</v>
      </c>
      <c r="C21">
        <v>2</v>
      </c>
      <c r="D21">
        <v>10</v>
      </c>
      <c r="I21" s="2">
        <v>8</v>
      </c>
      <c r="J21" s="3">
        <v>879.09</v>
      </c>
      <c r="K21" s="3">
        <v>1566.15</v>
      </c>
      <c r="L21" s="3">
        <v>2316.4499999999998</v>
      </c>
      <c r="M21" s="3">
        <v>3696.14</v>
      </c>
      <c r="N21" s="3">
        <v>4477.42</v>
      </c>
      <c r="O21" s="3">
        <v>2659.04</v>
      </c>
      <c r="P21" s="3">
        <v>42702.25</v>
      </c>
      <c r="Q21" s="3">
        <v>500908.77</v>
      </c>
      <c r="R21" s="3">
        <v>6396.86</v>
      </c>
      <c r="S21" s="3">
        <v>149468.56</v>
      </c>
      <c r="T21" s="3">
        <v>715070.73</v>
      </c>
    </row>
    <row r="22" spans="1:20" x14ac:dyDescent="0.25">
      <c r="A22">
        <v>21</v>
      </c>
      <c r="B22">
        <v>23656.18</v>
      </c>
      <c r="C22">
        <v>3</v>
      </c>
      <c r="D22">
        <v>1</v>
      </c>
      <c r="I22" s="2">
        <v>9</v>
      </c>
      <c r="J22" s="3">
        <v>1098.33</v>
      </c>
      <c r="K22" s="3">
        <v>3302.11</v>
      </c>
      <c r="L22" s="3">
        <v>2441.16</v>
      </c>
      <c r="M22" s="3">
        <v>6243.53</v>
      </c>
      <c r="N22" s="3">
        <v>1422.63</v>
      </c>
      <c r="O22" s="3">
        <v>1585.76</v>
      </c>
      <c r="P22" s="3">
        <v>2441.39</v>
      </c>
      <c r="Q22" s="3">
        <v>5914.63</v>
      </c>
      <c r="R22" s="3">
        <v>634791.97</v>
      </c>
      <c r="S22" s="3">
        <v>17509.25</v>
      </c>
      <c r="T22" s="3">
        <v>676750.76</v>
      </c>
    </row>
    <row r="23" spans="1:20" x14ac:dyDescent="0.25">
      <c r="A23">
        <v>22</v>
      </c>
      <c r="B23">
        <v>63793.86</v>
      </c>
      <c r="C23">
        <v>3</v>
      </c>
      <c r="D23">
        <v>2</v>
      </c>
      <c r="I23" s="2">
        <v>10</v>
      </c>
      <c r="J23" s="3">
        <v>1133.6400000000001</v>
      </c>
      <c r="K23" s="3">
        <v>186.18</v>
      </c>
      <c r="L23" s="3">
        <v>1514.43</v>
      </c>
      <c r="M23" s="3">
        <v>3741.17</v>
      </c>
      <c r="N23" s="3">
        <v>4732.3500000000004</v>
      </c>
      <c r="O23" s="3">
        <v>5081.38</v>
      </c>
      <c r="P23" s="3">
        <v>75292.600000000006</v>
      </c>
      <c r="Q23" s="3">
        <v>145774.32999999999</v>
      </c>
      <c r="R23" s="3">
        <v>17829.07</v>
      </c>
      <c r="S23" s="3">
        <v>1044039.28</v>
      </c>
      <c r="T23" s="3">
        <v>1299324.43</v>
      </c>
    </row>
    <row r="24" spans="1:20" x14ac:dyDescent="0.25">
      <c r="A24">
        <v>23</v>
      </c>
      <c r="B24">
        <v>965008.95999999903</v>
      </c>
      <c r="C24">
        <v>3</v>
      </c>
      <c r="D24">
        <v>3</v>
      </c>
      <c r="I24" s="2" t="s">
        <v>11</v>
      </c>
      <c r="J24" s="3">
        <v>993442.7699999999</v>
      </c>
      <c r="K24" s="3">
        <v>915394.45000000007</v>
      </c>
      <c r="L24" s="3">
        <v>1299843.7799999989</v>
      </c>
      <c r="M24" s="3">
        <v>768820.88000000012</v>
      </c>
      <c r="N24" s="3">
        <v>639764.93000000005</v>
      </c>
      <c r="O24" s="3">
        <v>1944999.44</v>
      </c>
      <c r="P24" s="3">
        <v>1383205.8399999999</v>
      </c>
      <c r="Q24" s="3">
        <v>713289.28</v>
      </c>
      <c r="R24" s="3">
        <v>678933.11999999988</v>
      </c>
      <c r="S24" s="3">
        <v>1300262.8700000001</v>
      </c>
      <c r="T24" s="3">
        <v>10637957.359999999</v>
      </c>
    </row>
    <row r="25" spans="1:20" x14ac:dyDescent="0.25">
      <c r="A25">
        <v>24</v>
      </c>
      <c r="B25">
        <v>134378.64000000001</v>
      </c>
      <c r="C25">
        <v>3</v>
      </c>
      <c r="D25">
        <v>4</v>
      </c>
    </row>
    <row r="26" spans="1:20" x14ac:dyDescent="0.25">
      <c r="A26">
        <v>25</v>
      </c>
      <c r="B26">
        <v>37118.89</v>
      </c>
      <c r="C26">
        <v>3</v>
      </c>
      <c r="D26">
        <v>5</v>
      </c>
    </row>
    <row r="27" spans="1:20" x14ac:dyDescent="0.25">
      <c r="A27">
        <v>26</v>
      </c>
      <c r="B27">
        <v>48262.76</v>
      </c>
      <c r="C27">
        <v>3</v>
      </c>
      <c r="D27">
        <v>6</v>
      </c>
    </row>
    <row r="28" spans="1:20" x14ac:dyDescent="0.25">
      <c r="A28">
        <v>27</v>
      </c>
      <c r="B28">
        <v>21740.71</v>
      </c>
      <c r="C28">
        <v>3</v>
      </c>
      <c r="D28">
        <v>7</v>
      </c>
    </row>
    <row r="29" spans="1:20" x14ac:dyDescent="0.25">
      <c r="A29">
        <v>28</v>
      </c>
      <c r="B29">
        <v>1580.55</v>
      </c>
      <c r="C29">
        <v>3</v>
      </c>
      <c r="D29">
        <v>8</v>
      </c>
    </row>
    <row r="30" spans="1:20" x14ac:dyDescent="0.25">
      <c r="A30">
        <v>29</v>
      </c>
      <c r="B30">
        <v>2777.64</v>
      </c>
      <c r="C30">
        <v>3</v>
      </c>
      <c r="D30">
        <v>9</v>
      </c>
    </row>
    <row r="31" spans="1:20" x14ac:dyDescent="0.25">
      <c r="A31">
        <v>30</v>
      </c>
      <c r="B31">
        <v>1251.92</v>
      </c>
      <c r="C31">
        <v>3</v>
      </c>
      <c r="D31">
        <v>10</v>
      </c>
    </row>
    <row r="32" spans="1:20" x14ac:dyDescent="0.25">
      <c r="A32">
        <v>31</v>
      </c>
      <c r="B32">
        <v>10975.22</v>
      </c>
      <c r="C32">
        <v>4</v>
      </c>
      <c r="D32">
        <v>1</v>
      </c>
    </row>
    <row r="33" spans="1:4" x14ac:dyDescent="0.25">
      <c r="A33">
        <v>32</v>
      </c>
      <c r="B33">
        <v>15197.3</v>
      </c>
      <c r="C33">
        <v>4</v>
      </c>
      <c r="D33">
        <v>2</v>
      </c>
    </row>
    <row r="34" spans="1:4" x14ac:dyDescent="0.25">
      <c r="A34">
        <v>33</v>
      </c>
      <c r="B34">
        <v>136833.96</v>
      </c>
      <c r="C34">
        <v>4</v>
      </c>
      <c r="D34">
        <v>3</v>
      </c>
    </row>
    <row r="35" spans="1:4" x14ac:dyDescent="0.25">
      <c r="A35">
        <v>34</v>
      </c>
      <c r="B35">
        <v>427305.77</v>
      </c>
      <c r="C35">
        <v>4</v>
      </c>
      <c r="D35">
        <v>4</v>
      </c>
    </row>
    <row r="36" spans="1:4" x14ac:dyDescent="0.25">
      <c r="A36">
        <v>35</v>
      </c>
      <c r="B36">
        <v>71004.990000000005</v>
      </c>
      <c r="C36">
        <v>4</v>
      </c>
      <c r="D36">
        <v>5</v>
      </c>
    </row>
    <row r="37" spans="1:4" x14ac:dyDescent="0.25">
      <c r="A37">
        <v>36</v>
      </c>
      <c r="B37">
        <v>66658.179999999993</v>
      </c>
      <c r="C37">
        <v>4</v>
      </c>
      <c r="D37">
        <v>6</v>
      </c>
    </row>
    <row r="38" spans="1:4" x14ac:dyDescent="0.25">
      <c r="A38">
        <v>37</v>
      </c>
      <c r="B38">
        <v>27181.05</v>
      </c>
      <c r="C38">
        <v>4</v>
      </c>
      <c r="D38">
        <v>7</v>
      </c>
    </row>
    <row r="39" spans="1:4" x14ac:dyDescent="0.25">
      <c r="A39">
        <v>38</v>
      </c>
      <c r="B39">
        <v>3898.54</v>
      </c>
      <c r="C39">
        <v>4</v>
      </c>
      <c r="D39">
        <v>8</v>
      </c>
    </row>
    <row r="40" spans="1:4" x14ac:dyDescent="0.25">
      <c r="A40">
        <v>39</v>
      </c>
      <c r="B40">
        <v>6538.39</v>
      </c>
      <c r="C40">
        <v>4</v>
      </c>
      <c r="D40">
        <v>9</v>
      </c>
    </row>
    <row r="41" spans="1:4" x14ac:dyDescent="0.25">
      <c r="A41">
        <v>40</v>
      </c>
      <c r="B41">
        <v>3547.59</v>
      </c>
      <c r="C41">
        <v>4</v>
      </c>
      <c r="D41">
        <v>10</v>
      </c>
    </row>
    <row r="42" spans="1:4" x14ac:dyDescent="0.25">
      <c r="A42">
        <v>41</v>
      </c>
      <c r="B42">
        <v>4784.1000000000004</v>
      </c>
      <c r="C42">
        <v>5</v>
      </c>
      <c r="D42">
        <v>1</v>
      </c>
    </row>
    <row r="43" spans="1:4" x14ac:dyDescent="0.25">
      <c r="A43">
        <v>42</v>
      </c>
      <c r="B43">
        <v>5019.0200000000004</v>
      </c>
      <c r="C43">
        <v>5</v>
      </c>
      <c r="D43">
        <v>2</v>
      </c>
    </row>
    <row r="44" spans="1:4" x14ac:dyDescent="0.25">
      <c r="A44">
        <v>43</v>
      </c>
      <c r="B44">
        <v>39532.050000000003</v>
      </c>
      <c r="C44">
        <v>5</v>
      </c>
      <c r="D44">
        <v>3</v>
      </c>
    </row>
    <row r="45" spans="1:4" x14ac:dyDescent="0.25">
      <c r="A45">
        <v>44</v>
      </c>
      <c r="B45">
        <v>68395.03</v>
      </c>
      <c r="C45">
        <v>5</v>
      </c>
      <c r="D45">
        <v>4</v>
      </c>
    </row>
    <row r="46" spans="1:4" x14ac:dyDescent="0.25">
      <c r="A46">
        <v>45</v>
      </c>
      <c r="B46">
        <v>410607.82</v>
      </c>
      <c r="C46">
        <v>5</v>
      </c>
      <c r="D46">
        <v>5</v>
      </c>
    </row>
    <row r="47" spans="1:4" x14ac:dyDescent="0.25">
      <c r="A47">
        <v>46</v>
      </c>
      <c r="B47">
        <v>24976.69</v>
      </c>
      <c r="C47">
        <v>5</v>
      </c>
      <c r="D47">
        <v>6</v>
      </c>
    </row>
    <row r="48" spans="1:4" x14ac:dyDescent="0.25">
      <c r="A48">
        <v>47</v>
      </c>
      <c r="B48">
        <v>74587.360000000001</v>
      </c>
      <c r="C48">
        <v>5</v>
      </c>
      <c r="D48">
        <v>7</v>
      </c>
    </row>
    <row r="49" spans="1:4" x14ac:dyDescent="0.25">
      <c r="A49">
        <v>48</v>
      </c>
      <c r="B49">
        <v>4996.55</v>
      </c>
      <c r="C49">
        <v>5</v>
      </c>
      <c r="D49">
        <v>8</v>
      </c>
    </row>
    <row r="50" spans="1:4" x14ac:dyDescent="0.25">
      <c r="A50">
        <v>49</v>
      </c>
      <c r="B50">
        <v>1812.89</v>
      </c>
      <c r="C50">
        <v>5</v>
      </c>
      <c r="D50">
        <v>9</v>
      </c>
    </row>
    <row r="51" spans="1:4" x14ac:dyDescent="0.25">
      <c r="A51">
        <v>50</v>
      </c>
      <c r="B51">
        <v>6443.4</v>
      </c>
      <c r="C51">
        <v>5</v>
      </c>
      <c r="D51">
        <v>10</v>
      </c>
    </row>
    <row r="52" spans="1:4" x14ac:dyDescent="0.25">
      <c r="A52">
        <v>51</v>
      </c>
      <c r="B52">
        <v>70916.19</v>
      </c>
      <c r="C52">
        <v>6</v>
      </c>
      <c r="D52">
        <v>1</v>
      </c>
    </row>
    <row r="53" spans="1:4" x14ac:dyDescent="0.25">
      <c r="A53">
        <v>52</v>
      </c>
      <c r="B53">
        <v>31404.62</v>
      </c>
      <c r="C53">
        <v>6</v>
      </c>
      <c r="D53">
        <v>2</v>
      </c>
    </row>
    <row r="54" spans="1:4" x14ac:dyDescent="0.25">
      <c r="A54">
        <v>53</v>
      </c>
      <c r="B54">
        <v>50778.03</v>
      </c>
      <c r="C54">
        <v>6</v>
      </c>
      <c r="D54">
        <v>3</v>
      </c>
    </row>
    <row r="55" spans="1:4" x14ac:dyDescent="0.25">
      <c r="A55">
        <v>54</v>
      </c>
      <c r="B55">
        <v>70514.91</v>
      </c>
      <c r="C55">
        <v>6</v>
      </c>
      <c r="D55">
        <v>4</v>
      </c>
    </row>
    <row r="56" spans="1:4" x14ac:dyDescent="0.25">
      <c r="A56">
        <v>55</v>
      </c>
      <c r="B56">
        <v>26228.98</v>
      </c>
      <c r="C56">
        <v>6</v>
      </c>
      <c r="D56">
        <v>5</v>
      </c>
    </row>
    <row r="57" spans="1:4" x14ac:dyDescent="0.25">
      <c r="A57">
        <v>56</v>
      </c>
      <c r="B57">
        <v>1614530.11</v>
      </c>
      <c r="C57">
        <v>6</v>
      </c>
      <c r="D57">
        <v>6</v>
      </c>
    </row>
    <row r="58" spans="1:4" x14ac:dyDescent="0.25">
      <c r="A58">
        <v>57</v>
      </c>
      <c r="B58">
        <v>72389.09</v>
      </c>
      <c r="C58">
        <v>6</v>
      </c>
      <c r="D58">
        <v>7</v>
      </c>
    </row>
    <row r="59" spans="1:4" x14ac:dyDescent="0.25">
      <c r="A59">
        <v>58</v>
      </c>
      <c r="B59">
        <v>3686.04</v>
      </c>
      <c r="C59">
        <v>6</v>
      </c>
      <c r="D59">
        <v>8</v>
      </c>
    </row>
    <row r="60" spans="1:4" x14ac:dyDescent="0.25">
      <c r="A60">
        <v>59</v>
      </c>
      <c r="B60">
        <v>1797.37</v>
      </c>
      <c r="C60">
        <v>6</v>
      </c>
      <c r="D60">
        <v>9</v>
      </c>
    </row>
    <row r="61" spans="1:4" x14ac:dyDescent="0.25">
      <c r="A61">
        <v>60</v>
      </c>
      <c r="B61">
        <v>4728.1899999999996</v>
      </c>
      <c r="C61">
        <v>6</v>
      </c>
      <c r="D61">
        <v>10</v>
      </c>
    </row>
    <row r="62" spans="1:4" x14ac:dyDescent="0.25">
      <c r="A62">
        <v>61</v>
      </c>
      <c r="B62">
        <v>2688.5</v>
      </c>
      <c r="C62">
        <v>7</v>
      </c>
      <c r="D62">
        <v>1</v>
      </c>
    </row>
    <row r="63" spans="1:4" x14ac:dyDescent="0.25">
      <c r="A63">
        <v>62</v>
      </c>
      <c r="B63">
        <v>4201.13</v>
      </c>
      <c r="C63">
        <v>7</v>
      </c>
      <c r="D63">
        <v>2</v>
      </c>
    </row>
    <row r="64" spans="1:4" x14ac:dyDescent="0.25">
      <c r="A64">
        <v>63</v>
      </c>
      <c r="B64">
        <v>17897.919999999998</v>
      </c>
      <c r="C64">
        <v>7</v>
      </c>
      <c r="D64">
        <v>3</v>
      </c>
    </row>
    <row r="65" spans="1:4" x14ac:dyDescent="0.25">
      <c r="A65">
        <v>64</v>
      </c>
      <c r="B65">
        <v>28115.57</v>
      </c>
      <c r="C65">
        <v>7</v>
      </c>
      <c r="D65">
        <v>4</v>
      </c>
    </row>
    <row r="66" spans="1:4" x14ac:dyDescent="0.25">
      <c r="A66">
        <v>65</v>
      </c>
      <c r="B66">
        <v>74951.539999999994</v>
      </c>
      <c r="C66">
        <v>7</v>
      </c>
      <c r="D66">
        <v>5</v>
      </c>
    </row>
    <row r="67" spans="1:4" x14ac:dyDescent="0.25">
      <c r="A67">
        <v>66</v>
      </c>
      <c r="B67">
        <v>75755.710000000006</v>
      </c>
      <c r="C67">
        <v>7</v>
      </c>
      <c r="D67">
        <v>6</v>
      </c>
    </row>
    <row r="68" spans="1:4" x14ac:dyDescent="0.25">
      <c r="A68">
        <v>67</v>
      </c>
      <c r="B68">
        <v>1060110.17</v>
      </c>
      <c r="C68">
        <v>7</v>
      </c>
      <c r="D68">
        <v>7</v>
      </c>
    </row>
    <row r="69" spans="1:4" x14ac:dyDescent="0.25">
      <c r="A69">
        <v>68</v>
      </c>
      <c r="B69">
        <v>43959.59</v>
      </c>
      <c r="C69">
        <v>7</v>
      </c>
      <c r="D69">
        <v>8</v>
      </c>
    </row>
    <row r="70" spans="1:4" x14ac:dyDescent="0.25">
      <c r="A70">
        <v>69</v>
      </c>
      <c r="B70">
        <v>2395.5500000000002</v>
      </c>
      <c r="C70">
        <v>7</v>
      </c>
      <c r="D70">
        <v>9</v>
      </c>
    </row>
    <row r="71" spans="1:4" x14ac:dyDescent="0.25">
      <c r="A71">
        <v>70</v>
      </c>
      <c r="B71">
        <v>71735.12</v>
      </c>
      <c r="C71">
        <v>7</v>
      </c>
      <c r="D71">
        <v>10</v>
      </c>
    </row>
    <row r="72" spans="1:4" x14ac:dyDescent="0.25">
      <c r="A72">
        <v>71</v>
      </c>
      <c r="B72">
        <v>879.09</v>
      </c>
      <c r="C72">
        <v>8</v>
      </c>
      <c r="D72">
        <v>1</v>
      </c>
    </row>
    <row r="73" spans="1:4" x14ac:dyDescent="0.25">
      <c r="A73">
        <v>72</v>
      </c>
      <c r="B73">
        <v>1566.15</v>
      </c>
      <c r="C73">
        <v>8</v>
      </c>
      <c r="D73">
        <v>2</v>
      </c>
    </row>
    <row r="74" spans="1:4" x14ac:dyDescent="0.25">
      <c r="A74">
        <v>73</v>
      </c>
      <c r="B74">
        <v>2316.4499999999998</v>
      </c>
      <c r="C74">
        <v>8</v>
      </c>
      <c r="D74">
        <v>3</v>
      </c>
    </row>
    <row r="75" spans="1:4" x14ac:dyDescent="0.25">
      <c r="A75">
        <v>74</v>
      </c>
      <c r="B75">
        <v>3696.14</v>
      </c>
      <c r="C75">
        <v>8</v>
      </c>
      <c r="D75">
        <v>4</v>
      </c>
    </row>
    <row r="76" spans="1:4" x14ac:dyDescent="0.25">
      <c r="A76">
        <v>75</v>
      </c>
      <c r="B76">
        <v>4477.42</v>
      </c>
      <c r="C76">
        <v>8</v>
      </c>
      <c r="D76">
        <v>5</v>
      </c>
    </row>
    <row r="77" spans="1:4" x14ac:dyDescent="0.25">
      <c r="A77">
        <v>76</v>
      </c>
      <c r="B77">
        <v>2659.04</v>
      </c>
      <c r="C77">
        <v>8</v>
      </c>
      <c r="D77">
        <v>6</v>
      </c>
    </row>
    <row r="78" spans="1:4" x14ac:dyDescent="0.25">
      <c r="A78">
        <v>77</v>
      </c>
      <c r="B78">
        <v>42702.25</v>
      </c>
      <c r="C78">
        <v>8</v>
      </c>
      <c r="D78">
        <v>7</v>
      </c>
    </row>
    <row r="79" spans="1:4" x14ac:dyDescent="0.25">
      <c r="A79">
        <v>78</v>
      </c>
      <c r="B79">
        <v>500908.77</v>
      </c>
      <c r="C79">
        <v>8</v>
      </c>
      <c r="D79">
        <v>8</v>
      </c>
    </row>
    <row r="80" spans="1:4" x14ac:dyDescent="0.25">
      <c r="A80">
        <v>79</v>
      </c>
      <c r="B80">
        <v>6396.86</v>
      </c>
      <c r="C80">
        <v>8</v>
      </c>
      <c r="D80">
        <v>9</v>
      </c>
    </row>
    <row r="81" spans="1:4" x14ac:dyDescent="0.25">
      <c r="A81">
        <v>80</v>
      </c>
      <c r="B81">
        <v>149468.56</v>
      </c>
      <c r="C81">
        <v>8</v>
      </c>
      <c r="D81">
        <v>10</v>
      </c>
    </row>
    <row r="82" spans="1:4" x14ac:dyDescent="0.25">
      <c r="A82">
        <v>81</v>
      </c>
      <c r="B82">
        <v>1098.33</v>
      </c>
      <c r="C82">
        <v>9</v>
      </c>
      <c r="D82">
        <v>1</v>
      </c>
    </row>
    <row r="83" spans="1:4" x14ac:dyDescent="0.25">
      <c r="A83">
        <v>82</v>
      </c>
      <c r="B83">
        <v>3302.11</v>
      </c>
      <c r="C83">
        <v>9</v>
      </c>
      <c r="D83">
        <v>2</v>
      </c>
    </row>
    <row r="84" spans="1:4" x14ac:dyDescent="0.25">
      <c r="A84">
        <v>83</v>
      </c>
      <c r="B84">
        <v>2441.16</v>
      </c>
      <c r="C84">
        <v>9</v>
      </c>
      <c r="D84">
        <v>3</v>
      </c>
    </row>
    <row r="85" spans="1:4" x14ac:dyDescent="0.25">
      <c r="A85">
        <v>84</v>
      </c>
      <c r="B85">
        <v>6243.53</v>
      </c>
      <c r="C85">
        <v>9</v>
      </c>
      <c r="D85">
        <v>4</v>
      </c>
    </row>
    <row r="86" spans="1:4" x14ac:dyDescent="0.25">
      <c r="A86">
        <v>85</v>
      </c>
      <c r="B86">
        <v>1422.63</v>
      </c>
      <c r="C86">
        <v>9</v>
      </c>
      <c r="D86">
        <v>5</v>
      </c>
    </row>
    <row r="87" spans="1:4" x14ac:dyDescent="0.25">
      <c r="A87">
        <v>86</v>
      </c>
      <c r="B87">
        <v>1585.76</v>
      </c>
      <c r="C87">
        <v>9</v>
      </c>
      <c r="D87">
        <v>6</v>
      </c>
    </row>
    <row r="88" spans="1:4" x14ac:dyDescent="0.25">
      <c r="A88">
        <v>87</v>
      </c>
      <c r="B88">
        <v>2441.39</v>
      </c>
      <c r="C88">
        <v>9</v>
      </c>
      <c r="D88">
        <v>7</v>
      </c>
    </row>
    <row r="89" spans="1:4" x14ac:dyDescent="0.25">
      <c r="A89">
        <v>88</v>
      </c>
      <c r="B89">
        <v>5914.63</v>
      </c>
      <c r="C89">
        <v>9</v>
      </c>
      <c r="D89">
        <v>8</v>
      </c>
    </row>
    <row r="90" spans="1:4" x14ac:dyDescent="0.25">
      <c r="A90">
        <v>89</v>
      </c>
      <c r="B90">
        <v>634791.97</v>
      </c>
      <c r="C90">
        <v>9</v>
      </c>
      <c r="D90">
        <v>9</v>
      </c>
    </row>
    <row r="91" spans="1:4" x14ac:dyDescent="0.25">
      <c r="A91">
        <v>90</v>
      </c>
      <c r="B91">
        <v>17509.25</v>
      </c>
      <c r="C91">
        <v>9</v>
      </c>
      <c r="D91">
        <v>10</v>
      </c>
    </row>
    <row r="92" spans="1:4" x14ac:dyDescent="0.25">
      <c r="A92">
        <v>91</v>
      </c>
      <c r="B92">
        <v>1133.6400000000001</v>
      </c>
      <c r="C92">
        <v>10</v>
      </c>
      <c r="D92">
        <v>1</v>
      </c>
    </row>
    <row r="93" spans="1:4" x14ac:dyDescent="0.25">
      <c r="A93">
        <v>92</v>
      </c>
      <c r="B93">
        <v>186.18</v>
      </c>
      <c r="C93">
        <v>10</v>
      </c>
      <c r="D93">
        <v>2</v>
      </c>
    </row>
    <row r="94" spans="1:4" x14ac:dyDescent="0.25">
      <c r="A94">
        <v>93</v>
      </c>
      <c r="B94">
        <v>1514.43</v>
      </c>
      <c r="C94">
        <v>10</v>
      </c>
      <c r="D94">
        <v>3</v>
      </c>
    </row>
    <row r="95" spans="1:4" x14ac:dyDescent="0.25">
      <c r="A95">
        <v>94</v>
      </c>
      <c r="B95">
        <v>3741.17</v>
      </c>
      <c r="C95">
        <v>10</v>
      </c>
      <c r="D95">
        <v>4</v>
      </c>
    </row>
    <row r="96" spans="1:4" x14ac:dyDescent="0.25">
      <c r="A96">
        <v>95</v>
      </c>
      <c r="B96">
        <v>4732.3500000000004</v>
      </c>
      <c r="C96">
        <v>10</v>
      </c>
      <c r="D96">
        <v>5</v>
      </c>
    </row>
    <row r="97" spans="1:4" x14ac:dyDescent="0.25">
      <c r="A97">
        <v>96</v>
      </c>
      <c r="B97">
        <v>5081.38</v>
      </c>
      <c r="C97">
        <v>10</v>
      </c>
      <c r="D97">
        <v>6</v>
      </c>
    </row>
    <row r="98" spans="1:4" x14ac:dyDescent="0.25">
      <c r="A98">
        <v>97</v>
      </c>
      <c r="B98">
        <v>75292.600000000006</v>
      </c>
      <c r="C98">
        <v>10</v>
      </c>
      <c r="D98">
        <v>7</v>
      </c>
    </row>
    <row r="99" spans="1:4" x14ac:dyDescent="0.25">
      <c r="A99">
        <v>98</v>
      </c>
      <c r="B99">
        <v>145774.32999999999</v>
      </c>
      <c r="C99">
        <v>10</v>
      </c>
      <c r="D99">
        <v>8</v>
      </c>
    </row>
    <row r="100" spans="1:4" x14ac:dyDescent="0.25">
      <c r="A100">
        <v>99</v>
      </c>
      <c r="B100">
        <v>17829.07</v>
      </c>
      <c r="C100">
        <v>10</v>
      </c>
      <c r="D100">
        <v>9</v>
      </c>
    </row>
    <row r="101" spans="1:4" x14ac:dyDescent="0.25">
      <c r="A101">
        <v>100</v>
      </c>
      <c r="B101">
        <v>1044039.28</v>
      </c>
      <c r="C101">
        <v>10</v>
      </c>
      <c r="D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Survey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2013-11-25T22:55:20Z</dcterms:created>
  <dcterms:modified xsi:type="dcterms:W3CDTF">2014-05-12T18:33:54Z</dcterms:modified>
</cp:coreProperties>
</file>