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ornela/Documents/CdR/CERIC/Projects/PANOSC/WP7/D7.2 metrics and cost model/"/>
    </mc:Choice>
  </mc:AlternateContent>
  <bookViews>
    <workbookView xWindow="400" yWindow="460" windowWidth="21580" windowHeight="13460" tabRatio="500"/>
  </bookViews>
  <sheets>
    <sheet name="Cost model" sheetId="1" r:id="rId1"/>
    <sheet name="Metrics" sheetId="2" r:id="rId2"/>
  </sheet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6" i="1" l="1"/>
  <c r="A77" i="1"/>
  <c r="A78" i="1"/>
  <c r="A79" i="1"/>
  <c r="A80" i="1"/>
  <c r="A81" i="1"/>
  <c r="A82" i="1"/>
  <c r="A83" i="1"/>
  <c r="A84" i="1"/>
  <c r="A73" i="1"/>
  <c r="A74" i="1"/>
  <c r="A75" i="1"/>
  <c r="A8" i="1"/>
  <c r="A9" i="1"/>
  <c r="A10" i="1"/>
  <c r="A11" i="1"/>
  <c r="A12" i="1"/>
  <c r="A13" i="1"/>
  <c r="A14" i="1"/>
  <c r="A15" i="1"/>
  <c r="A16" i="1"/>
  <c r="A17" i="1"/>
  <c r="A18" i="1"/>
  <c r="A19" i="1"/>
  <c r="A20" i="1"/>
  <c r="A21" i="1"/>
  <c r="A22" i="1"/>
  <c r="A23" i="1"/>
  <c r="A24" i="1"/>
  <c r="A25" i="1"/>
  <c r="A26" i="1"/>
  <c r="A27" i="1"/>
  <c r="A28" i="1"/>
  <c r="A29" i="1"/>
  <c r="A30" i="1"/>
  <c r="A31" i="1"/>
  <c r="A32" i="1"/>
  <c r="A33" i="1"/>
  <c r="A68" i="1"/>
  <c r="A69" i="1"/>
  <c r="A70" i="1"/>
  <c r="A71" i="1"/>
  <c r="A72" i="1"/>
  <c r="A64" i="1"/>
  <c r="A65" i="1"/>
  <c r="A66" i="1"/>
  <c r="A67" i="1"/>
  <c r="J34" i="1"/>
  <c r="J35" i="1"/>
  <c r="J36" i="1"/>
  <c r="J37" i="1"/>
  <c r="J38" i="1"/>
  <c r="J39" i="1"/>
  <c r="J40" i="1"/>
  <c r="J41" i="1"/>
  <c r="J42" i="1"/>
  <c r="J43" i="1"/>
  <c r="J44" i="1"/>
  <c r="J46" i="1"/>
  <c r="J33" i="1"/>
  <c r="J11" i="1"/>
  <c r="J12" i="1"/>
  <c r="J13" i="1"/>
  <c r="J14" i="1"/>
  <c r="J15" i="1"/>
  <c r="J16" i="1"/>
  <c r="J17" i="1"/>
  <c r="J18" i="1"/>
  <c r="J19" i="1"/>
  <c r="J20" i="1"/>
  <c r="J23" i="1"/>
  <c r="J24" i="1"/>
  <c r="J25" i="1"/>
  <c r="J26" i="1"/>
  <c r="J29" i="1"/>
  <c r="J30" i="1"/>
  <c r="J10" i="1"/>
  <c r="A52" i="1"/>
  <c r="A51" i="1"/>
  <c r="J47" i="1"/>
  <c r="I47" i="1"/>
  <c r="H47" i="1"/>
  <c r="F47" i="1"/>
  <c r="G47" i="1"/>
  <c r="E47" i="1"/>
  <c r="I31" i="1"/>
  <c r="J31" i="1"/>
  <c r="H31" i="1"/>
  <c r="F31" i="1"/>
  <c r="G31" i="1"/>
  <c r="E31" i="1"/>
  <c r="A53" i="1"/>
  <c r="A54" i="1"/>
  <c r="A55" i="1"/>
  <c r="A56" i="1"/>
  <c r="A57" i="1"/>
  <c r="A58" i="1"/>
  <c r="A59" i="1"/>
  <c r="A60" i="1"/>
  <c r="A61" i="1"/>
  <c r="A62" i="1"/>
  <c r="A63" i="1"/>
  <c r="A34" i="1"/>
  <c r="A35" i="1"/>
  <c r="A36" i="1"/>
  <c r="A37" i="1"/>
  <c r="A38" i="1"/>
  <c r="A39" i="1"/>
  <c r="A40" i="1"/>
  <c r="A41" i="1"/>
  <c r="A42" i="1"/>
  <c r="A85" i="1"/>
  <c r="A43" i="1"/>
  <c r="A86" i="1"/>
  <c r="A44" i="1"/>
  <c r="A87" i="1"/>
  <c r="A46" i="1"/>
  <c r="A88" i="1"/>
  <c r="A89" i="1"/>
  <c r="A47" i="1"/>
  <c r="A90" i="1"/>
</calcChain>
</file>

<file path=xl/sharedStrings.xml><?xml version="1.0" encoding="utf-8"?>
<sst xmlns="http://schemas.openxmlformats.org/spreadsheetml/2006/main" count="121" uniqueCount="85">
  <si>
    <t>EOSC</t>
  </si>
  <si>
    <t>Interoperability of catalogues</t>
  </si>
  <si>
    <t>Facility/EOSC</t>
  </si>
  <si>
    <t>Metrics used to calculate the impact of the EOSC</t>
  </si>
  <si>
    <t>- total num of access requests to the dataset</t>
  </si>
  <si>
    <t>- normalised num of access requests to the dataset (total divided by number of years from the dataset acquisition)</t>
  </si>
  <si>
    <t>Personnel</t>
  </si>
  <si>
    <t xml:space="preserve"> - num of papers referring the dataset DOI </t>
  </si>
  <si>
    <t xml:space="preserve"> - normalised num of papers referring the dataset DOI (total divided by number of years from the dataset acquisition)</t>
  </si>
  <si>
    <t xml:space="preserve"> - num of papers referring the dataset DOI published by people who downloaded the dataset</t>
  </si>
  <si>
    <t xml:space="preserve"> - normalised num of papers referring the dataset DOI published by people who downloaded the dataset (total divided by number of years from the dataset acquisition)</t>
  </si>
  <si>
    <t>Facility</t>
  </si>
  <si>
    <t>Data processing inherent to Facility Operation</t>
  </si>
  <si>
    <t>Adding rich metadata to the data</t>
  </si>
  <si>
    <t>Total yearly operation cost</t>
  </si>
  <si>
    <t>Initial setup cost (in k€)</t>
  </si>
  <si>
    <t>Title</t>
  </si>
  <si>
    <t>Facility Name:</t>
  </si>
  <si>
    <t>Minting DOIs</t>
  </si>
  <si>
    <t>IT Costs for data processing at PaN RIs</t>
  </si>
  <si>
    <t>Data portal</t>
  </si>
  <si>
    <t>Conversion to standard data format (HDF)</t>
  </si>
  <si>
    <t>Network - LAN</t>
  </si>
  <si>
    <t>Network - Internet, hardware and NREN subscription</t>
  </si>
  <si>
    <t>Remote access infrastructure, hard + software</t>
  </si>
  <si>
    <t>Data protection - ACLs, account management</t>
  </si>
  <si>
    <t>Computer room: building+infrastructure equipment</t>
  </si>
  <si>
    <t>Computer room: electricity, cooling, cleaning</t>
  </si>
  <si>
    <t>Outreach</t>
  </si>
  <si>
    <t>User support and training</t>
  </si>
  <si>
    <t>AAI</t>
  </si>
  <si>
    <t>Software catalogue</t>
  </si>
  <si>
    <t>Data archive beyond facility data policy</t>
  </si>
  <si>
    <t>Curation of data archive (data deletion)</t>
  </si>
  <si>
    <t>Comments</t>
  </si>
  <si>
    <t>Data processing linked to EOSC Service Catalogue - data re-use</t>
  </si>
  <si>
    <t>Facility - Total</t>
  </si>
  <si>
    <t>EOSC - Total</t>
  </si>
  <si>
    <t>Please enter all values in k€ to make it easy for summing up and to merge sheets between partners</t>
  </si>
  <si>
    <t>Please specify all cost in k€, including those for personnel. For personnel please take average costs for technicians and engineers</t>
  </si>
  <si>
    <t>personnel cost to define and generate metadata for all instruments/experiments/beamlines</t>
  </si>
  <si>
    <t>Conversion effort to implement the HDF5 file format</t>
  </si>
  <si>
    <t>Implementation of DOIs, minting DOIs with the granularity decided by the RI</t>
  </si>
  <si>
    <t>Design and maintenance of the data portal for publicly accessible data</t>
  </si>
  <si>
    <t>Implementation and maintenance of cyber security measures to keep the IT safe from intrusion</t>
  </si>
  <si>
    <t>Fine grain access control list allowing to grant access to data to authorised persons only during the embargo period</t>
  </si>
  <si>
    <t>Cost of LAN network invrastructure over the last five years</t>
  </si>
  <si>
    <t>Cost of Firewall, DMZ infrastructure, NREN, Metropolitain network, etc</t>
  </si>
  <si>
    <t>Server infrastructure required for remote access, software licenses</t>
  </si>
  <si>
    <t>Share of data centre construction costs including auxilliary rooms, technical infrastructure needed for scientific data processing</t>
  </si>
  <si>
    <t>Share of operation costs for data centre linked to scientific data processing</t>
  </si>
  <si>
    <t>Annual cost of connecting to the EOSC AII IdP</t>
  </si>
  <si>
    <t>Cost estimated to make the PaN data catalogue EOSC interoperable</t>
  </si>
  <si>
    <t>Operation/maintenance cost for the data portal for EOSC</t>
  </si>
  <si>
    <t>Maintenance/extension of the PaN software catalogue</t>
  </si>
  <si>
    <t>Human resources needed to maintain the data archive</t>
  </si>
  <si>
    <t>Cost estimate of preserving data beyond the data policy, i.e. forever</t>
  </si>
  <si>
    <t>User support (Staff and Visiting Scientists)</t>
  </si>
  <si>
    <t>Human resources associated to user support for facility operation</t>
  </si>
  <si>
    <t>Network bandwidth for EOSC, data transfer software</t>
  </si>
  <si>
    <t>Estimated 2025 data volume (in TB)</t>
  </si>
  <si>
    <t>Estimated 2020 data volume (in TB)</t>
  </si>
  <si>
    <t>Number of beamlines or instruments in 2020</t>
  </si>
  <si>
    <t>Number of beamlines or instruments in 2025</t>
  </si>
  <si>
    <t>Yearly cost (in k€)</t>
  </si>
  <si>
    <t>Capital hard+software</t>
  </si>
  <si>
    <t>Description of rows</t>
  </si>
  <si>
    <t>Recurrent (5 years period)</t>
  </si>
  <si>
    <t>Cyber Security - AAI, Firewall, Intrusion detection, Long term (CyberSecurity afiliation to a SOC offered by NREN) are other facilities using a different setup? GEANT discussion</t>
  </si>
  <si>
    <t>initial capital hard + soft depend on capacity and redundancy</t>
  </si>
  <si>
    <r>
      <t>Storage</t>
    </r>
    <r>
      <rPr>
        <sz val="11"/>
        <color rgb="FFFF0000"/>
        <rFont val="Calibri"/>
        <family val="2"/>
      </rPr>
      <t xml:space="preserve"> </t>
    </r>
  </si>
  <si>
    <r>
      <t>Archival storage</t>
    </r>
    <r>
      <rPr>
        <sz val="11"/>
        <color theme="9" tint="-0.249977111117893"/>
        <rFont val="Calibri"/>
        <family val="2"/>
      </rPr>
      <t xml:space="preserve"> (backup + archival, hardware, consumables, software)</t>
    </r>
  </si>
  <si>
    <t>External computing (e.g. processing in external resources such as PRACE, EGI, etc)</t>
  </si>
  <si>
    <t>Licenses</t>
  </si>
  <si>
    <t>Storage for EOSC</t>
  </si>
  <si>
    <r>
      <t>Offline computing (Processing/Co-processing cluster)</t>
    </r>
    <r>
      <rPr>
        <sz val="11"/>
        <color rgb="FFFF0000"/>
        <rFont val="Calibri"/>
        <family val="2"/>
      </rPr>
      <t xml:space="preserve"> </t>
    </r>
  </si>
  <si>
    <t xml:space="preserve">On-line computing (processing/co-processing clusters) </t>
  </si>
  <si>
    <r>
      <t>Offline computing for EOSC (Processing/Co-processing cluster)</t>
    </r>
    <r>
      <rPr>
        <sz val="11"/>
        <color rgb="FFFF0000"/>
        <rFont val="Calibri"/>
        <family val="2"/>
      </rPr>
      <t xml:space="preserve"> </t>
    </r>
  </si>
  <si>
    <t xml:space="preserve">On-line computing for EOSC (processing/co-processing clusters) </t>
  </si>
  <si>
    <t>Licenses?</t>
  </si>
  <si>
    <t>About this speadsheet: green: pre-formatted fields, black: facility specific information. Please use the "comments" cells for contextual information</t>
  </si>
  <si>
    <t>Cost of short term (online) storage, for the initial investment please specify possibly the investment over the last five years (typical period for depreciation). Please specify in the comment box the disk/other capacity corresponding to the initial investment.</t>
  </si>
  <si>
    <t xml:space="preserve">Cost of tape/long term storage, for the initial investment please specify the investment over the last five years, i.e. robotics, tape drives and tapes (or equivalent), server infrastructure usually associated to tape robots, software licences. </t>
  </si>
  <si>
    <t>Offline Computing. Computing resources that are not necessarily connected to the experiment/facility operation process. Post Processing and Data Analysis Cluster</t>
  </si>
  <si>
    <t>Online computing. Computing resources that are connected to the experiment/facility operations. Data Acquisition, Metadata, Curations if any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</si>
</sst>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10" x14ac:knownFonts="1">
    <font>
      <sz val="11"/>
      <color theme="1"/>
      <name val="Calibri"/>
      <family val="2"/>
    </font>
    <font>
      <b/>
      <sz val="11"/>
      <color theme="1"/>
      <name val="Calibri"/>
      <family val="2"/>
    </font>
    <font>
      <b/>
      <sz val="16"/>
      <color theme="1"/>
      <name val="Calibri"/>
      <family val="2"/>
    </font>
    <font>
      <sz val="11"/>
      <color theme="9" tint="-0.249977111117893"/>
      <name val="Calibri"/>
      <family val="2"/>
    </font>
    <font>
      <b/>
      <sz val="11"/>
      <color theme="9" tint="-0.249977111117893"/>
      <name val="Calibri"/>
      <family val="2"/>
    </font>
    <font>
      <b/>
      <sz val="16"/>
      <color theme="9" tint="-0.249977111117893"/>
      <name val="Calibri"/>
      <family val="2"/>
    </font>
    <font>
      <b/>
      <sz val="14"/>
      <color theme="9" tint="-0.249977111117893"/>
      <name val="Calibri"/>
      <family val="2"/>
    </font>
    <font>
      <b/>
      <sz val="16"/>
      <color rgb="FFFF0000"/>
      <name val="Calibri"/>
      <family val="2"/>
    </font>
    <font>
      <b/>
      <i/>
      <sz val="14"/>
      <color theme="9" tint="-0.249977111117893"/>
      <name val="Calibri"/>
      <family val="2"/>
    </font>
    <font>
      <sz val="11"/>
      <color rgb="FFFF0000"/>
      <name val="Calibri"/>
      <family val="2"/>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bottom style="medium">
        <color auto="1"/>
      </bottom>
      <diagonal/>
    </border>
  </borders>
  <cellStyleXfs count="1">
    <xf numFmtId="0" fontId="0" fillId="0" borderId="0"/>
  </cellStyleXfs>
  <cellXfs count="66">
    <xf numFmtId="0" fontId="0" fillId="0" borderId="0" xfId="0"/>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xf numFmtId="0" fontId="0" fillId="0" borderId="0" xfId="0" applyAlignment="1">
      <alignmen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Fill="1" applyBorder="1" applyAlignment="1">
      <alignment horizontal="left" vertical="center"/>
    </xf>
    <xf numFmtId="0" fontId="3" fillId="0" borderId="9" xfId="0" applyFont="1" applyFill="1" applyBorder="1" applyAlignment="1">
      <alignment horizontal="left" vertical="center"/>
    </xf>
    <xf numFmtId="0" fontId="3" fillId="0" borderId="7" xfId="0" applyFont="1" applyBorder="1" applyAlignment="1">
      <alignment horizontal="left" vertical="center"/>
    </xf>
    <xf numFmtId="0" fontId="3" fillId="0" borderId="1" xfId="0" applyFont="1" applyFill="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Fill="1" applyBorder="1" applyAlignment="1">
      <alignment horizontal="center" vertical="center" wrapText="1"/>
    </xf>
    <xf numFmtId="0" fontId="0" fillId="0" borderId="13" xfId="0" applyBorder="1" applyAlignment="1">
      <alignment vertical="center"/>
    </xf>
    <xf numFmtId="0" fontId="4" fillId="0" borderId="2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Fill="1" applyBorder="1" applyAlignment="1">
      <alignment horizontal="left" vertical="center"/>
    </xf>
    <xf numFmtId="0" fontId="4" fillId="0" borderId="12" xfId="0" applyFont="1" applyBorder="1" applyAlignment="1">
      <alignment horizontal="left" vertical="center"/>
    </xf>
    <xf numFmtId="0" fontId="1" fillId="0" borderId="5" xfId="0" applyFont="1" applyBorder="1" applyAlignment="1">
      <alignment horizontal="center" vertical="center"/>
    </xf>
    <xf numFmtId="0" fontId="3"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164" fontId="0" fillId="0" borderId="1"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1" xfId="0" applyNumberFormat="1" applyBorder="1" applyAlignment="1">
      <alignment horizontal="center" vertical="center"/>
    </xf>
    <xf numFmtId="164" fontId="0" fillId="0" borderId="7"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6" xfId="0" applyNumberFormat="1" applyBorder="1" applyAlignment="1">
      <alignment horizontal="center" vertical="center" wrapText="1"/>
    </xf>
    <xf numFmtId="164" fontId="1" fillId="0" borderId="5"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5" xfId="0" applyNumberFormat="1"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xf>
    <xf numFmtId="164" fontId="2" fillId="0" borderId="0" xfId="0" applyNumberFormat="1" applyFont="1" applyAlignment="1">
      <alignment horizontal="left"/>
    </xf>
    <xf numFmtId="164" fontId="0" fillId="0" borderId="1" xfId="0" applyNumberFormat="1" applyFont="1" applyBorder="1" applyAlignment="1">
      <alignment horizontal="center" vertical="center"/>
    </xf>
    <xf numFmtId="164" fontId="0" fillId="0" borderId="7" xfId="0" applyNumberFormat="1" applyFont="1" applyBorder="1" applyAlignment="1">
      <alignment horizontal="center" vertical="center"/>
    </xf>
    <xf numFmtId="0" fontId="5" fillId="0" borderId="0" xfId="0" applyFont="1" applyAlignment="1">
      <alignment horizontal="left"/>
    </xf>
    <xf numFmtId="0" fontId="5" fillId="0" borderId="21" xfId="0" applyFont="1" applyBorder="1" applyAlignment="1">
      <alignment horizontal="left"/>
    </xf>
    <xf numFmtId="0" fontId="7" fillId="0" borderId="0" xfId="0" applyFont="1" applyAlignment="1">
      <alignment horizontal="left"/>
    </xf>
    <xf numFmtId="0" fontId="0" fillId="0" borderId="0" xfId="0" applyAlignment="1">
      <alignment horizontal="lef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8" fillId="0" borderId="18" xfId="0" applyFont="1" applyBorder="1" applyAlignment="1">
      <alignment horizontal="left" wrapText="1"/>
    </xf>
    <xf numFmtId="0" fontId="8" fillId="0" borderId="19" xfId="0" applyFont="1" applyBorder="1" applyAlignment="1">
      <alignment horizontal="left" wrapText="1"/>
    </xf>
    <xf numFmtId="0" fontId="6" fillId="0" borderId="18" xfId="0" applyFont="1" applyBorder="1" applyAlignment="1">
      <alignment horizontal="left" wrapText="1"/>
    </xf>
    <xf numFmtId="0" fontId="6" fillId="0" borderId="19" xfId="0" applyFont="1" applyBorder="1" applyAlignment="1">
      <alignment horizontal="left"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abSelected="1" topLeftCell="A75" zoomScale="120" zoomScaleNormal="120" zoomScalePageLayoutView="120" workbookViewId="0">
      <selection activeCell="A72" sqref="A72:A84"/>
    </sheetView>
  </sheetViews>
  <sheetFormatPr baseColWidth="10" defaultColWidth="11.5" defaultRowHeight="15" x14ac:dyDescent="0.2"/>
  <cols>
    <col min="1" max="1" width="4.5" customWidth="1"/>
    <col min="2" max="2" width="16.1640625" customWidth="1"/>
    <col min="3" max="3" width="67.33203125" style="4" customWidth="1"/>
    <col min="4" max="4" width="51.1640625" style="4" customWidth="1"/>
    <col min="5" max="5" width="13.33203125" customWidth="1"/>
    <col min="6" max="6" width="21.33203125" customWidth="1"/>
    <col min="7" max="7" width="13.6640625" customWidth="1"/>
    <col min="8" max="8" width="14.5" customWidth="1"/>
    <col min="9" max="9" width="21.33203125" customWidth="1"/>
    <col min="10" max="10" width="17.5" customWidth="1"/>
  </cols>
  <sheetData>
    <row r="1" spans="1:10" ht="21" x14ac:dyDescent="0.25">
      <c r="B1" s="54" t="s">
        <v>19</v>
      </c>
      <c r="C1" s="54"/>
      <c r="D1" s="47"/>
    </row>
    <row r="2" spans="1:10" ht="21" x14ac:dyDescent="0.25">
      <c r="B2" s="52" t="s">
        <v>17</v>
      </c>
      <c r="C2" s="52"/>
      <c r="D2" s="48"/>
    </row>
    <row r="3" spans="1:10" ht="21" x14ac:dyDescent="0.25">
      <c r="B3" s="52" t="s">
        <v>61</v>
      </c>
      <c r="C3" s="52"/>
      <c r="D3" s="49"/>
    </row>
    <row r="4" spans="1:10" ht="21" x14ac:dyDescent="0.25">
      <c r="B4" s="52" t="s">
        <v>60</v>
      </c>
      <c r="C4" s="52"/>
      <c r="D4" s="49"/>
    </row>
    <row r="5" spans="1:10" ht="21" x14ac:dyDescent="0.25">
      <c r="B5" s="52" t="s">
        <v>62</v>
      </c>
      <c r="C5" s="52"/>
      <c r="D5" s="48"/>
    </row>
    <row r="6" spans="1:10" ht="22" thickBot="1" x14ac:dyDescent="0.3">
      <c r="B6" s="53" t="s">
        <v>63</v>
      </c>
      <c r="C6" s="53"/>
      <c r="D6" s="48"/>
    </row>
    <row r="7" spans="1:10" ht="16" thickBot="1" x14ac:dyDescent="0.25">
      <c r="A7" s="5">
        <v>1</v>
      </c>
      <c r="B7" s="17" t="s">
        <v>2</v>
      </c>
      <c r="C7" s="18" t="s">
        <v>16</v>
      </c>
      <c r="D7" s="19" t="s">
        <v>34</v>
      </c>
      <c r="E7" s="56" t="s">
        <v>15</v>
      </c>
      <c r="F7" s="57"/>
      <c r="G7" s="57"/>
      <c r="H7" s="62" t="s">
        <v>64</v>
      </c>
      <c r="I7" s="57"/>
      <c r="J7" s="63"/>
    </row>
    <row r="8" spans="1:10" ht="31" thickBot="1" x14ac:dyDescent="0.25">
      <c r="A8" s="5">
        <f>A7+1</f>
        <v>2</v>
      </c>
      <c r="B8" s="10"/>
      <c r="C8" s="11"/>
      <c r="D8" s="11"/>
      <c r="E8" s="20" t="s">
        <v>6</v>
      </c>
      <c r="F8" s="20" t="s">
        <v>65</v>
      </c>
      <c r="G8" s="21" t="s">
        <v>67</v>
      </c>
      <c r="H8" s="24" t="s">
        <v>6</v>
      </c>
      <c r="I8" s="20" t="s">
        <v>65</v>
      </c>
      <c r="J8" s="22" t="s">
        <v>14</v>
      </c>
    </row>
    <row r="9" spans="1:10" s="4" customFormat="1" ht="25.5" customHeight="1" x14ac:dyDescent="0.25">
      <c r="A9" s="4">
        <f t="shared" ref="A9:A47" si="0">A8+1</f>
        <v>3</v>
      </c>
      <c r="B9" s="58" t="s">
        <v>12</v>
      </c>
      <c r="C9" s="59"/>
      <c r="D9" s="59"/>
      <c r="E9" s="59"/>
      <c r="F9" s="59"/>
      <c r="G9" s="59"/>
      <c r="H9" s="59"/>
      <c r="I9" s="59"/>
      <c r="J9" s="59"/>
    </row>
    <row r="10" spans="1:10" x14ac:dyDescent="0.2">
      <c r="A10" s="5">
        <f t="shared" si="0"/>
        <v>4</v>
      </c>
      <c r="B10" s="6" t="s">
        <v>11</v>
      </c>
      <c r="C10" s="12" t="s">
        <v>13</v>
      </c>
      <c r="D10" s="34"/>
      <c r="E10" s="36"/>
      <c r="F10" s="36"/>
      <c r="G10" s="37"/>
      <c r="H10" s="38"/>
      <c r="I10" s="36"/>
      <c r="J10" s="39">
        <f t="shared" ref="J10:J20" si="1">SUM(H10:I10)</f>
        <v>0</v>
      </c>
    </row>
    <row r="11" spans="1:10" x14ac:dyDescent="0.2">
      <c r="A11" s="5">
        <f t="shared" si="0"/>
        <v>5</v>
      </c>
      <c r="B11" s="6" t="s">
        <v>11</v>
      </c>
      <c r="C11" s="13" t="s">
        <v>21</v>
      </c>
      <c r="D11" s="34"/>
      <c r="E11" s="36"/>
      <c r="F11" s="36"/>
      <c r="G11" s="37"/>
      <c r="H11" s="38"/>
      <c r="I11" s="36"/>
      <c r="J11" s="39">
        <f t="shared" si="1"/>
        <v>0</v>
      </c>
    </row>
    <row r="12" spans="1:10" x14ac:dyDescent="0.2">
      <c r="A12" s="5">
        <f t="shared" si="0"/>
        <v>6</v>
      </c>
      <c r="B12" s="6" t="s">
        <v>11</v>
      </c>
      <c r="C12" s="12" t="s">
        <v>18</v>
      </c>
      <c r="D12" s="34"/>
      <c r="E12" s="36"/>
      <c r="F12" s="36"/>
      <c r="G12" s="37"/>
      <c r="H12" s="38"/>
      <c r="I12" s="36"/>
      <c r="J12" s="39">
        <f t="shared" si="1"/>
        <v>0</v>
      </c>
    </row>
    <row r="13" spans="1:10" x14ac:dyDescent="0.2">
      <c r="A13" s="5">
        <f t="shared" si="0"/>
        <v>7</v>
      </c>
      <c r="B13" s="6" t="s">
        <v>11</v>
      </c>
      <c r="C13" s="16" t="s">
        <v>20</v>
      </c>
      <c r="D13" s="34"/>
      <c r="E13" s="36"/>
      <c r="F13" s="36"/>
      <c r="G13" s="37"/>
      <c r="H13" s="38"/>
      <c r="I13" s="36"/>
      <c r="J13" s="39">
        <f t="shared" si="1"/>
        <v>0</v>
      </c>
    </row>
    <row r="14" spans="1:10" ht="47" customHeight="1" x14ac:dyDescent="0.2">
      <c r="A14" s="5">
        <f t="shared" si="0"/>
        <v>8</v>
      </c>
      <c r="B14" s="6" t="s">
        <v>11</v>
      </c>
      <c r="C14" s="29" t="s">
        <v>68</v>
      </c>
      <c r="D14" s="34"/>
      <c r="E14" s="36"/>
      <c r="F14" s="36"/>
      <c r="G14" s="37"/>
      <c r="H14" s="38"/>
      <c r="I14" s="36"/>
      <c r="J14" s="39">
        <f t="shared" si="1"/>
        <v>0</v>
      </c>
    </row>
    <row r="15" spans="1:10" x14ac:dyDescent="0.2">
      <c r="A15" s="5">
        <f t="shared" si="0"/>
        <v>9</v>
      </c>
      <c r="B15" s="6" t="s">
        <v>11</v>
      </c>
      <c r="C15" s="14" t="s">
        <v>25</v>
      </c>
      <c r="D15" s="34"/>
      <c r="E15" s="36"/>
      <c r="F15" s="36"/>
      <c r="G15" s="37"/>
      <c r="H15" s="38"/>
      <c r="I15" s="36"/>
      <c r="J15" s="39">
        <f t="shared" si="1"/>
        <v>0</v>
      </c>
    </row>
    <row r="16" spans="1:10" x14ac:dyDescent="0.2">
      <c r="A16" s="5">
        <f t="shared" si="0"/>
        <v>10</v>
      </c>
      <c r="B16" s="6" t="s">
        <v>11</v>
      </c>
      <c r="C16" s="2"/>
      <c r="D16" s="34"/>
      <c r="E16" s="36"/>
      <c r="F16" s="36"/>
      <c r="G16" s="37"/>
      <c r="H16" s="38"/>
      <c r="I16" s="37"/>
      <c r="J16" s="39">
        <f t="shared" si="1"/>
        <v>0</v>
      </c>
    </row>
    <row r="17" spans="1:11" x14ac:dyDescent="0.2">
      <c r="A17" s="5">
        <f t="shared" si="0"/>
        <v>11</v>
      </c>
      <c r="B17" s="6" t="s">
        <v>11</v>
      </c>
      <c r="C17" s="12" t="s">
        <v>70</v>
      </c>
      <c r="D17" s="34"/>
      <c r="E17" s="36"/>
      <c r="F17" s="36"/>
      <c r="G17" s="37"/>
      <c r="H17" s="38"/>
      <c r="I17" s="37"/>
      <c r="J17" s="39">
        <f t="shared" si="1"/>
        <v>0</v>
      </c>
    </row>
    <row r="18" spans="1:11" x14ac:dyDescent="0.2">
      <c r="A18" s="5">
        <f t="shared" si="0"/>
        <v>12</v>
      </c>
      <c r="B18" s="6" t="s">
        <v>11</v>
      </c>
      <c r="C18" s="12" t="s">
        <v>71</v>
      </c>
      <c r="D18" s="34"/>
      <c r="E18" s="36"/>
      <c r="F18" s="36"/>
      <c r="G18" s="37"/>
      <c r="H18" s="38"/>
      <c r="I18" s="37"/>
      <c r="J18" s="39">
        <f t="shared" si="1"/>
        <v>0</v>
      </c>
    </row>
    <row r="19" spans="1:11" x14ac:dyDescent="0.2">
      <c r="A19" s="5">
        <f t="shared" si="0"/>
        <v>13</v>
      </c>
      <c r="B19" s="6" t="s">
        <v>11</v>
      </c>
      <c r="C19" s="12" t="s">
        <v>75</v>
      </c>
      <c r="D19" s="34"/>
      <c r="E19" s="36"/>
      <c r="F19" s="36"/>
      <c r="G19" s="37"/>
      <c r="H19" s="38"/>
      <c r="I19" s="36"/>
      <c r="J19" s="39">
        <f t="shared" si="1"/>
        <v>0</v>
      </c>
    </row>
    <row r="20" spans="1:11" x14ac:dyDescent="0.2">
      <c r="A20" s="5">
        <f t="shared" si="0"/>
        <v>14</v>
      </c>
      <c r="B20" s="6" t="s">
        <v>11</v>
      </c>
      <c r="C20" s="12" t="s">
        <v>76</v>
      </c>
      <c r="D20" s="34"/>
      <c r="E20" s="36"/>
      <c r="F20" s="36"/>
      <c r="G20" s="37"/>
      <c r="H20" s="38"/>
      <c r="I20" s="36"/>
      <c r="J20" s="39">
        <f t="shared" si="1"/>
        <v>0</v>
      </c>
    </row>
    <row r="21" spans="1:11" x14ac:dyDescent="0.2">
      <c r="A21" s="5">
        <f t="shared" si="0"/>
        <v>15</v>
      </c>
      <c r="B21" s="6" t="s">
        <v>11</v>
      </c>
      <c r="C21" s="12" t="s">
        <v>72</v>
      </c>
      <c r="D21" s="34"/>
      <c r="E21" s="36"/>
      <c r="F21" s="36"/>
      <c r="G21" s="37"/>
      <c r="H21" s="38"/>
      <c r="I21" s="36"/>
      <c r="J21" s="39"/>
    </row>
    <row r="22" spans="1:11" x14ac:dyDescent="0.2">
      <c r="A22" s="5">
        <f t="shared" si="0"/>
        <v>16</v>
      </c>
      <c r="B22" s="7"/>
      <c r="C22" s="12"/>
      <c r="D22" s="34"/>
      <c r="E22" s="36"/>
      <c r="F22" s="36"/>
      <c r="G22" s="37"/>
      <c r="H22" s="38"/>
      <c r="I22" s="36"/>
      <c r="J22" s="39"/>
    </row>
    <row r="23" spans="1:11" x14ac:dyDescent="0.2">
      <c r="A23" s="5">
        <f t="shared" si="0"/>
        <v>17</v>
      </c>
      <c r="B23" s="7" t="s">
        <v>11</v>
      </c>
      <c r="C23" s="12" t="s">
        <v>22</v>
      </c>
      <c r="D23" s="34"/>
      <c r="E23" s="36"/>
      <c r="F23" s="36"/>
      <c r="G23" s="37"/>
      <c r="H23" s="38"/>
      <c r="I23" s="36"/>
      <c r="J23" s="39">
        <f>SUM(H23:I23)</f>
        <v>0</v>
      </c>
    </row>
    <row r="24" spans="1:11" x14ac:dyDescent="0.2">
      <c r="A24" s="5">
        <f t="shared" si="0"/>
        <v>18</v>
      </c>
      <c r="B24" s="7" t="s">
        <v>11</v>
      </c>
      <c r="C24" s="16" t="s">
        <v>23</v>
      </c>
      <c r="D24" s="34"/>
      <c r="E24" s="36"/>
      <c r="F24" s="36"/>
      <c r="G24" s="37"/>
      <c r="H24" s="38"/>
      <c r="I24" s="36"/>
      <c r="J24" s="39">
        <f>SUM(H24:I24)</f>
        <v>0</v>
      </c>
    </row>
    <row r="25" spans="1:11" x14ac:dyDescent="0.2">
      <c r="A25" s="5">
        <f t="shared" si="0"/>
        <v>19</v>
      </c>
      <c r="B25" s="7" t="s">
        <v>11</v>
      </c>
      <c r="C25" s="16" t="s">
        <v>24</v>
      </c>
      <c r="D25" s="34"/>
      <c r="E25" s="36"/>
      <c r="F25" s="36"/>
      <c r="G25" s="37"/>
      <c r="H25" s="38"/>
      <c r="I25" s="36"/>
      <c r="J25" s="39">
        <f>SUM(H25:I25)</f>
        <v>0</v>
      </c>
    </row>
    <row r="26" spans="1:11" x14ac:dyDescent="0.2">
      <c r="A26" s="5">
        <f t="shared" si="0"/>
        <v>20</v>
      </c>
      <c r="B26" s="7" t="s">
        <v>11</v>
      </c>
      <c r="C26" s="46" t="s">
        <v>57</v>
      </c>
      <c r="D26" s="35"/>
      <c r="E26" s="39"/>
      <c r="F26" s="36"/>
      <c r="G26" s="37"/>
      <c r="H26" s="38"/>
      <c r="I26" s="36"/>
      <c r="J26" s="39">
        <f>SUM(H26:I26)</f>
        <v>0</v>
      </c>
      <c r="K26" s="23"/>
    </row>
    <row r="27" spans="1:11" x14ac:dyDescent="0.2">
      <c r="A27" s="5">
        <f t="shared" si="0"/>
        <v>21</v>
      </c>
      <c r="B27" s="7" t="s">
        <v>11</v>
      </c>
      <c r="C27" s="46" t="s">
        <v>73</v>
      </c>
      <c r="D27" s="35"/>
      <c r="E27" s="39"/>
      <c r="F27" s="36"/>
      <c r="G27" s="37"/>
      <c r="H27" s="38"/>
      <c r="I27" s="36"/>
      <c r="J27" s="39"/>
      <c r="K27" s="23"/>
    </row>
    <row r="28" spans="1:11" x14ac:dyDescent="0.2">
      <c r="A28" s="5">
        <f t="shared" si="0"/>
        <v>22</v>
      </c>
      <c r="B28" s="7"/>
      <c r="C28" s="46"/>
      <c r="D28" s="35"/>
      <c r="E28" s="39"/>
      <c r="F28" s="36"/>
      <c r="G28" s="37"/>
      <c r="H28" s="38"/>
      <c r="I28" s="36"/>
      <c r="J28" s="39"/>
      <c r="K28" s="23"/>
    </row>
    <row r="29" spans="1:11" x14ac:dyDescent="0.2">
      <c r="A29" s="5">
        <f t="shared" si="0"/>
        <v>23</v>
      </c>
      <c r="B29" s="7" t="s">
        <v>11</v>
      </c>
      <c r="C29" s="16" t="s">
        <v>26</v>
      </c>
      <c r="D29" s="30" t="s">
        <v>69</v>
      </c>
      <c r="E29" s="50"/>
      <c r="F29" s="36"/>
      <c r="G29" s="37"/>
      <c r="H29" s="38"/>
      <c r="I29" s="36"/>
      <c r="J29" s="39">
        <f>SUM(H29:I29)</f>
        <v>0</v>
      </c>
      <c r="K29" s="23"/>
    </row>
    <row r="30" spans="1:11" ht="16" thickBot="1" x14ac:dyDescent="0.25">
      <c r="A30" s="5">
        <f t="shared" si="0"/>
        <v>24</v>
      </c>
      <c r="B30" s="25" t="s">
        <v>11</v>
      </c>
      <c r="C30" s="26" t="s">
        <v>27</v>
      </c>
      <c r="D30" s="30" t="s">
        <v>69</v>
      </c>
      <c r="E30" s="51"/>
      <c r="F30" s="40"/>
      <c r="G30" s="41"/>
      <c r="H30" s="42"/>
      <c r="I30" s="40"/>
      <c r="J30" s="39">
        <f>SUM(H30:I30)</f>
        <v>0</v>
      </c>
      <c r="K30" s="23"/>
    </row>
    <row r="31" spans="1:11" ht="16" thickBot="1" x14ac:dyDescent="0.25">
      <c r="A31" s="5">
        <f t="shared" si="0"/>
        <v>25</v>
      </c>
      <c r="B31" s="17" t="s">
        <v>36</v>
      </c>
      <c r="C31" s="20"/>
      <c r="D31" s="27"/>
      <c r="E31" s="43">
        <f>SUM(E10:E30)</f>
        <v>0</v>
      </c>
      <c r="F31" s="43">
        <f>SUM(F10:F30)</f>
        <v>0</v>
      </c>
      <c r="G31" s="43">
        <f>SUM(G10:G30)</f>
        <v>0</v>
      </c>
      <c r="H31" s="44">
        <f>SUM(H10:H30)</f>
        <v>0</v>
      </c>
      <c r="I31" s="45">
        <f>SUM(I10:I30)</f>
        <v>0</v>
      </c>
      <c r="J31" s="45">
        <f>SUM(J10:J30)</f>
        <v>0</v>
      </c>
      <c r="K31" s="23"/>
    </row>
    <row r="32" spans="1:11" s="4" customFormat="1" ht="28.5" customHeight="1" x14ac:dyDescent="0.25">
      <c r="A32" s="4">
        <f t="shared" si="0"/>
        <v>26</v>
      </c>
      <c r="B32" s="60" t="s">
        <v>35</v>
      </c>
      <c r="C32" s="61"/>
      <c r="D32" s="61"/>
      <c r="E32" s="61"/>
      <c r="F32" s="61"/>
      <c r="G32" s="61"/>
      <c r="H32" s="61"/>
      <c r="I32" s="61"/>
      <c r="J32" s="61"/>
    </row>
    <row r="33" spans="1:10" x14ac:dyDescent="0.2">
      <c r="A33" s="5">
        <f t="shared" si="0"/>
        <v>27</v>
      </c>
      <c r="B33" s="6" t="s">
        <v>0</v>
      </c>
      <c r="C33" s="12" t="s">
        <v>30</v>
      </c>
      <c r="D33" s="31"/>
      <c r="E33" s="36"/>
      <c r="F33" s="36"/>
      <c r="G33" s="37"/>
      <c r="H33" s="38"/>
      <c r="I33" s="36"/>
      <c r="J33" s="39">
        <f t="shared" ref="J33:J44" si="2">SUM(H33:I33)</f>
        <v>0</v>
      </c>
    </row>
    <row r="34" spans="1:10" x14ac:dyDescent="0.2">
      <c r="A34" s="5">
        <f t="shared" si="0"/>
        <v>28</v>
      </c>
      <c r="B34" s="6" t="s">
        <v>0</v>
      </c>
      <c r="C34" s="12" t="s">
        <v>1</v>
      </c>
      <c r="D34" s="31"/>
      <c r="E34" s="36"/>
      <c r="F34" s="36"/>
      <c r="G34" s="37"/>
      <c r="H34" s="38"/>
      <c r="I34" s="36"/>
      <c r="J34" s="39">
        <f t="shared" si="2"/>
        <v>0</v>
      </c>
    </row>
    <row r="35" spans="1:10" x14ac:dyDescent="0.2">
      <c r="A35" s="5">
        <f t="shared" si="0"/>
        <v>29</v>
      </c>
      <c r="B35" s="6" t="s">
        <v>0</v>
      </c>
      <c r="C35" s="12" t="s">
        <v>20</v>
      </c>
      <c r="D35" s="31"/>
      <c r="E35" s="36"/>
      <c r="F35" s="36"/>
      <c r="G35" s="37"/>
      <c r="H35" s="38"/>
      <c r="I35" s="36"/>
      <c r="J35" s="39">
        <f t="shared" si="2"/>
        <v>0</v>
      </c>
    </row>
    <row r="36" spans="1:10" x14ac:dyDescent="0.2">
      <c r="A36" s="5">
        <f t="shared" si="0"/>
        <v>30</v>
      </c>
      <c r="B36" s="6" t="s">
        <v>0</v>
      </c>
      <c r="C36" s="16" t="s">
        <v>31</v>
      </c>
      <c r="D36" s="32"/>
      <c r="E36" s="40"/>
      <c r="F36" s="40"/>
      <c r="G36" s="41"/>
      <c r="H36" s="42"/>
      <c r="I36" s="40"/>
      <c r="J36" s="39">
        <f t="shared" si="2"/>
        <v>0</v>
      </c>
    </row>
    <row r="37" spans="1:10" x14ac:dyDescent="0.2">
      <c r="A37" s="5">
        <f t="shared" si="0"/>
        <v>31</v>
      </c>
      <c r="B37" s="6" t="s">
        <v>0</v>
      </c>
      <c r="C37" s="16" t="s">
        <v>33</v>
      </c>
      <c r="D37" s="32"/>
      <c r="E37" s="40"/>
      <c r="F37" s="40"/>
      <c r="G37" s="41"/>
      <c r="H37" s="42"/>
      <c r="I37" s="40"/>
      <c r="J37" s="39">
        <f t="shared" si="2"/>
        <v>0</v>
      </c>
    </row>
    <row r="38" spans="1:10" x14ac:dyDescent="0.2">
      <c r="A38" s="5">
        <f t="shared" si="0"/>
        <v>32</v>
      </c>
      <c r="B38" s="6" t="s">
        <v>0</v>
      </c>
      <c r="C38" s="15" t="s">
        <v>29</v>
      </c>
      <c r="D38" s="32"/>
      <c r="E38" s="40"/>
      <c r="F38" s="40"/>
      <c r="G38" s="41"/>
      <c r="H38" s="42"/>
      <c r="I38" s="40"/>
      <c r="J38" s="39">
        <f t="shared" si="2"/>
        <v>0</v>
      </c>
    </row>
    <row r="39" spans="1:10" x14ac:dyDescent="0.2">
      <c r="A39" s="5">
        <f t="shared" si="0"/>
        <v>33</v>
      </c>
      <c r="B39" s="6" t="s">
        <v>0</v>
      </c>
      <c r="C39" s="15" t="s">
        <v>28</v>
      </c>
      <c r="D39" s="32"/>
      <c r="E39" s="40"/>
      <c r="F39" s="40"/>
      <c r="G39" s="41"/>
      <c r="H39" s="42"/>
      <c r="I39" s="40"/>
      <c r="J39" s="39">
        <f t="shared" si="2"/>
        <v>0</v>
      </c>
    </row>
    <row r="40" spans="1:10" x14ac:dyDescent="0.2">
      <c r="A40" s="5">
        <f t="shared" si="0"/>
        <v>34</v>
      </c>
      <c r="B40" s="6" t="s">
        <v>0</v>
      </c>
      <c r="C40" s="15" t="s">
        <v>59</v>
      </c>
      <c r="D40" s="33"/>
      <c r="E40" s="40"/>
      <c r="F40" s="40"/>
      <c r="G40" s="41"/>
      <c r="H40" s="42"/>
      <c r="I40" s="40"/>
      <c r="J40" s="39">
        <f t="shared" si="2"/>
        <v>0</v>
      </c>
    </row>
    <row r="41" spans="1:10" x14ac:dyDescent="0.2">
      <c r="A41" s="5">
        <f t="shared" si="0"/>
        <v>35</v>
      </c>
      <c r="B41" s="6" t="s">
        <v>0</v>
      </c>
      <c r="C41" s="15" t="s">
        <v>74</v>
      </c>
      <c r="D41" s="33"/>
      <c r="E41" s="40"/>
      <c r="F41" s="40"/>
      <c r="G41" s="41"/>
      <c r="H41" s="42"/>
      <c r="I41" s="40"/>
      <c r="J41" s="39">
        <f t="shared" si="2"/>
        <v>0</v>
      </c>
    </row>
    <row r="42" spans="1:10" x14ac:dyDescent="0.2">
      <c r="A42" s="5">
        <f t="shared" si="0"/>
        <v>36</v>
      </c>
      <c r="B42" s="6" t="s">
        <v>0</v>
      </c>
      <c r="C42" s="12" t="s">
        <v>77</v>
      </c>
      <c r="D42" s="33"/>
      <c r="E42" s="40"/>
      <c r="F42" s="40"/>
      <c r="G42" s="41"/>
      <c r="H42" s="42"/>
      <c r="I42" s="40"/>
      <c r="J42" s="39">
        <f t="shared" si="2"/>
        <v>0</v>
      </c>
    </row>
    <row r="43" spans="1:10" x14ac:dyDescent="0.2">
      <c r="A43" s="5">
        <f t="shared" si="0"/>
        <v>37</v>
      </c>
      <c r="B43" s="6" t="s">
        <v>0</v>
      </c>
      <c r="C43" s="12" t="s">
        <v>78</v>
      </c>
      <c r="D43" s="33"/>
      <c r="E43" s="40"/>
      <c r="F43" s="40"/>
      <c r="G43" s="41"/>
      <c r="H43" s="42"/>
      <c r="I43" s="40"/>
      <c r="J43" s="39">
        <f t="shared" si="2"/>
        <v>0</v>
      </c>
    </row>
    <row r="44" spans="1:10" x14ac:dyDescent="0.2">
      <c r="A44" s="5">
        <f t="shared" si="0"/>
        <v>38</v>
      </c>
      <c r="B44" s="6" t="s">
        <v>0</v>
      </c>
      <c r="C44" s="15" t="s">
        <v>32</v>
      </c>
      <c r="D44" s="33"/>
      <c r="E44" s="40"/>
      <c r="F44" s="40"/>
      <c r="G44" s="41"/>
      <c r="H44" s="42"/>
      <c r="I44" s="40"/>
      <c r="J44" s="39">
        <f t="shared" si="2"/>
        <v>0</v>
      </c>
    </row>
    <row r="45" spans="1:10" x14ac:dyDescent="0.2">
      <c r="A45" s="5"/>
      <c r="B45" s="8" t="s">
        <v>0</v>
      </c>
      <c r="C45" s="15" t="s">
        <v>79</v>
      </c>
      <c r="D45" s="33"/>
      <c r="E45" s="40"/>
      <c r="F45" s="40"/>
      <c r="G45" s="41"/>
      <c r="H45" s="42"/>
      <c r="I45" s="40"/>
      <c r="J45" s="39"/>
    </row>
    <row r="46" spans="1:10" ht="16" thickBot="1" x14ac:dyDescent="0.25">
      <c r="A46" s="5">
        <f>A44+1</f>
        <v>39</v>
      </c>
      <c r="B46" s="8"/>
      <c r="C46" s="9"/>
      <c r="D46" s="33"/>
      <c r="E46" s="40"/>
      <c r="F46" s="40"/>
      <c r="G46" s="41"/>
      <c r="H46" s="42"/>
      <c r="I46" s="40"/>
      <c r="J46" s="39">
        <f>SUM(H46:I46)</f>
        <v>0</v>
      </c>
    </row>
    <row r="47" spans="1:10" ht="16" thickBot="1" x14ac:dyDescent="0.25">
      <c r="A47" s="5">
        <f t="shared" si="0"/>
        <v>40</v>
      </c>
      <c r="B47" s="17" t="s">
        <v>37</v>
      </c>
      <c r="C47" s="18"/>
      <c r="D47" s="28"/>
      <c r="E47" s="45">
        <f t="shared" ref="E47:J47" si="3">SUM(E33:E46)</f>
        <v>0</v>
      </c>
      <c r="F47" s="45">
        <f t="shared" si="3"/>
        <v>0</v>
      </c>
      <c r="G47" s="45">
        <f t="shared" si="3"/>
        <v>0</v>
      </c>
      <c r="H47" s="44">
        <f t="shared" si="3"/>
        <v>0</v>
      </c>
      <c r="I47" s="45">
        <f t="shared" si="3"/>
        <v>0</v>
      </c>
      <c r="J47" s="45">
        <f t="shared" si="3"/>
        <v>0</v>
      </c>
    </row>
    <row r="48" spans="1:10" x14ac:dyDescent="0.2">
      <c r="B48" s="1"/>
      <c r="C48" s="3"/>
      <c r="D48" s="3"/>
      <c r="E48" s="1"/>
      <c r="F48" s="1"/>
      <c r="G48" s="1"/>
      <c r="H48" s="1"/>
      <c r="I48" s="1"/>
    </row>
    <row r="49" spans="1:9" ht="30" customHeight="1" x14ac:dyDescent="0.2">
      <c r="B49" s="64" t="s">
        <v>66</v>
      </c>
      <c r="C49" s="64"/>
      <c r="D49" s="64"/>
      <c r="E49" s="1"/>
      <c r="F49" s="1"/>
      <c r="G49" s="1"/>
      <c r="H49" s="1"/>
      <c r="I49" s="1"/>
    </row>
    <row r="50" spans="1:9" ht="27.75" customHeight="1" x14ac:dyDescent="0.2">
      <c r="A50">
        <v>0</v>
      </c>
      <c r="B50" s="55" t="s">
        <v>80</v>
      </c>
      <c r="C50" s="55"/>
      <c r="D50" s="55"/>
    </row>
    <row r="51" spans="1:9" x14ac:dyDescent="0.2">
      <c r="A51">
        <f>A7</f>
        <v>1</v>
      </c>
      <c r="B51" s="55" t="s">
        <v>38</v>
      </c>
      <c r="C51" s="55"/>
      <c r="D51" s="55"/>
    </row>
    <row r="52" spans="1:9" x14ac:dyDescent="0.2">
      <c r="A52">
        <f>A8</f>
        <v>2</v>
      </c>
      <c r="B52" s="55" t="s">
        <v>39</v>
      </c>
      <c r="C52" s="55"/>
      <c r="D52" s="55"/>
    </row>
    <row r="53" spans="1:9" x14ac:dyDescent="0.2">
      <c r="A53">
        <f>A9</f>
        <v>3</v>
      </c>
      <c r="B53" s="55"/>
      <c r="C53" s="55"/>
      <c r="D53" s="55"/>
    </row>
    <row r="54" spans="1:9" x14ac:dyDescent="0.2">
      <c r="A54">
        <f>A10</f>
        <v>4</v>
      </c>
      <c r="B54" s="55" t="s">
        <v>40</v>
      </c>
      <c r="C54" s="55"/>
      <c r="D54" s="55"/>
    </row>
    <row r="55" spans="1:9" x14ac:dyDescent="0.2">
      <c r="A55">
        <f>A11</f>
        <v>5</v>
      </c>
      <c r="B55" s="55" t="s">
        <v>41</v>
      </c>
      <c r="C55" s="55"/>
      <c r="D55" s="55"/>
    </row>
    <row r="56" spans="1:9" x14ac:dyDescent="0.2">
      <c r="A56">
        <f>A12</f>
        <v>6</v>
      </c>
      <c r="B56" s="55" t="s">
        <v>42</v>
      </c>
      <c r="C56" s="55"/>
      <c r="D56" s="55"/>
    </row>
    <row r="57" spans="1:9" x14ac:dyDescent="0.2">
      <c r="A57">
        <f>A13</f>
        <v>7</v>
      </c>
      <c r="B57" s="55" t="s">
        <v>43</v>
      </c>
      <c r="C57" s="55"/>
      <c r="D57" s="55"/>
    </row>
    <row r="58" spans="1:9" x14ac:dyDescent="0.2">
      <c r="A58">
        <f>A14</f>
        <v>8</v>
      </c>
      <c r="B58" s="55" t="s">
        <v>44</v>
      </c>
      <c r="C58" s="55"/>
      <c r="D58" s="55"/>
    </row>
    <row r="59" spans="1:9" x14ac:dyDescent="0.2">
      <c r="A59">
        <f>A15</f>
        <v>9</v>
      </c>
      <c r="B59" s="55" t="s">
        <v>45</v>
      </c>
      <c r="C59" s="55"/>
      <c r="D59" s="55"/>
    </row>
    <row r="60" spans="1:9" x14ac:dyDescent="0.2">
      <c r="A60">
        <f>A16</f>
        <v>10</v>
      </c>
      <c r="B60" s="55"/>
      <c r="C60" s="55"/>
      <c r="D60" s="55"/>
    </row>
    <row r="61" spans="1:9" ht="30" customHeight="1" x14ac:dyDescent="0.2">
      <c r="A61">
        <f>A17</f>
        <v>11</v>
      </c>
      <c r="B61" s="55" t="s">
        <v>81</v>
      </c>
      <c r="C61" s="55"/>
      <c r="D61" s="55"/>
    </row>
    <row r="62" spans="1:9" ht="30.75" customHeight="1" x14ac:dyDescent="0.2">
      <c r="A62">
        <f>A18</f>
        <v>12</v>
      </c>
      <c r="B62" s="55" t="s">
        <v>82</v>
      </c>
      <c r="C62" s="55"/>
      <c r="D62" s="55"/>
    </row>
    <row r="63" spans="1:9" ht="15" customHeight="1" x14ac:dyDescent="0.2">
      <c r="A63">
        <f>A19</f>
        <v>13</v>
      </c>
      <c r="B63" s="65" t="s">
        <v>83</v>
      </c>
      <c r="C63" s="65"/>
      <c r="D63" s="65"/>
    </row>
    <row r="64" spans="1:9" ht="15" customHeight="1" x14ac:dyDescent="0.2">
      <c r="A64">
        <f>A20</f>
        <v>14</v>
      </c>
      <c r="B64" s="65" t="s">
        <v>84</v>
      </c>
      <c r="C64" s="65"/>
      <c r="D64" s="65"/>
    </row>
    <row r="65" spans="1:4" ht="18.75" customHeight="1" x14ac:dyDescent="0.2">
      <c r="A65">
        <f>A21</f>
        <v>15</v>
      </c>
      <c r="B65" s="65" t="s">
        <v>72</v>
      </c>
      <c r="C65" s="65"/>
      <c r="D65" s="65"/>
    </row>
    <row r="66" spans="1:4" ht="18.75" customHeight="1" x14ac:dyDescent="0.2">
      <c r="A66">
        <f>A22</f>
        <v>16</v>
      </c>
      <c r="B66" s="55"/>
      <c r="C66" s="55"/>
      <c r="D66" s="55"/>
    </row>
    <row r="67" spans="1:4" ht="18.75" customHeight="1" x14ac:dyDescent="0.2">
      <c r="A67">
        <f>A23</f>
        <v>17</v>
      </c>
      <c r="B67" s="55" t="s">
        <v>46</v>
      </c>
      <c r="C67" s="55"/>
      <c r="D67" s="55"/>
    </row>
    <row r="68" spans="1:4" x14ac:dyDescent="0.2">
      <c r="A68">
        <f>A24</f>
        <v>18</v>
      </c>
      <c r="B68" s="55" t="s">
        <v>47</v>
      </c>
      <c r="C68" s="55"/>
      <c r="D68" s="55"/>
    </row>
    <row r="69" spans="1:4" x14ac:dyDescent="0.2">
      <c r="A69">
        <f>A25</f>
        <v>19</v>
      </c>
      <c r="B69" s="55" t="s">
        <v>48</v>
      </c>
      <c r="C69" s="55"/>
      <c r="D69" s="55"/>
    </row>
    <row r="70" spans="1:4" ht="15" customHeight="1" x14ac:dyDescent="0.2">
      <c r="A70">
        <f>A26</f>
        <v>20</v>
      </c>
      <c r="B70" s="55" t="s">
        <v>58</v>
      </c>
      <c r="C70" s="55"/>
      <c r="D70" s="55"/>
    </row>
    <row r="71" spans="1:4" x14ac:dyDescent="0.2">
      <c r="A71">
        <f>A27</f>
        <v>21</v>
      </c>
      <c r="B71" s="55" t="s">
        <v>73</v>
      </c>
      <c r="C71" s="55"/>
      <c r="D71" s="55"/>
    </row>
    <row r="72" spans="1:4" x14ac:dyDescent="0.2">
      <c r="A72">
        <f>A28</f>
        <v>22</v>
      </c>
      <c r="B72" s="55"/>
      <c r="C72" s="55"/>
      <c r="D72" s="55"/>
    </row>
    <row r="73" spans="1:4" x14ac:dyDescent="0.2">
      <c r="A73">
        <f t="shared" ref="A73:A84" si="4">A29</f>
        <v>23</v>
      </c>
      <c r="B73" s="55" t="s">
        <v>49</v>
      </c>
      <c r="C73" s="55"/>
      <c r="D73" s="55"/>
    </row>
    <row r="74" spans="1:4" x14ac:dyDescent="0.2">
      <c r="A74">
        <f t="shared" si="4"/>
        <v>24</v>
      </c>
      <c r="B74" s="55" t="s">
        <v>50</v>
      </c>
      <c r="C74" s="55"/>
      <c r="D74" s="55"/>
    </row>
    <row r="75" spans="1:4" x14ac:dyDescent="0.2">
      <c r="A75">
        <f t="shared" si="4"/>
        <v>25</v>
      </c>
      <c r="B75" s="55"/>
      <c r="C75" s="55"/>
      <c r="D75" s="55"/>
    </row>
    <row r="76" spans="1:4" x14ac:dyDescent="0.2">
      <c r="A76">
        <f t="shared" si="4"/>
        <v>26</v>
      </c>
      <c r="B76" s="55"/>
      <c r="C76" s="55"/>
      <c r="D76" s="55"/>
    </row>
    <row r="77" spans="1:4" x14ac:dyDescent="0.2">
      <c r="A77">
        <f t="shared" si="4"/>
        <v>27</v>
      </c>
      <c r="B77" s="55" t="s">
        <v>51</v>
      </c>
      <c r="C77" s="55"/>
      <c r="D77" s="55"/>
    </row>
    <row r="78" spans="1:4" x14ac:dyDescent="0.2">
      <c r="A78">
        <f t="shared" si="4"/>
        <v>28</v>
      </c>
      <c r="B78" s="55" t="s">
        <v>52</v>
      </c>
      <c r="C78" s="55"/>
      <c r="D78" s="55"/>
    </row>
    <row r="79" spans="1:4" x14ac:dyDescent="0.2">
      <c r="A79">
        <f t="shared" si="4"/>
        <v>29</v>
      </c>
      <c r="B79" s="55" t="s">
        <v>53</v>
      </c>
      <c r="C79" s="55"/>
      <c r="D79" s="55"/>
    </row>
    <row r="80" spans="1:4" x14ac:dyDescent="0.2">
      <c r="A80">
        <f t="shared" si="4"/>
        <v>30</v>
      </c>
      <c r="B80" s="55" t="s">
        <v>54</v>
      </c>
      <c r="C80" s="55"/>
      <c r="D80" s="55"/>
    </row>
    <row r="81" spans="1:4" x14ac:dyDescent="0.2">
      <c r="A81">
        <f t="shared" si="4"/>
        <v>31</v>
      </c>
      <c r="B81" s="55" t="s">
        <v>55</v>
      </c>
      <c r="C81" s="55"/>
      <c r="D81" s="55"/>
    </row>
    <row r="82" spans="1:4" x14ac:dyDescent="0.2">
      <c r="A82">
        <f t="shared" si="4"/>
        <v>32</v>
      </c>
      <c r="B82" s="55"/>
      <c r="C82" s="55"/>
      <c r="D82" s="55"/>
    </row>
    <row r="83" spans="1:4" x14ac:dyDescent="0.2">
      <c r="A83">
        <f t="shared" si="4"/>
        <v>33</v>
      </c>
      <c r="B83" s="55"/>
      <c r="C83" s="55"/>
      <c r="D83" s="55"/>
    </row>
    <row r="84" spans="1:4" x14ac:dyDescent="0.2">
      <c r="A84">
        <f t="shared" si="4"/>
        <v>34</v>
      </c>
      <c r="B84" s="55"/>
      <c r="C84" s="55"/>
      <c r="D84" s="55"/>
    </row>
    <row r="85" spans="1:4" x14ac:dyDescent="0.2">
      <c r="A85">
        <f>A41</f>
        <v>35</v>
      </c>
      <c r="B85" s="55"/>
      <c r="C85" s="55"/>
      <c r="D85" s="55"/>
    </row>
    <row r="86" spans="1:4" x14ac:dyDescent="0.2">
      <c r="A86">
        <f>A42</f>
        <v>36</v>
      </c>
      <c r="B86" s="55"/>
      <c r="C86" s="55"/>
      <c r="D86" s="55"/>
    </row>
    <row r="87" spans="1:4" x14ac:dyDescent="0.2">
      <c r="A87">
        <f>A43</f>
        <v>37</v>
      </c>
      <c r="B87" s="55"/>
      <c r="C87" s="55"/>
      <c r="D87" s="55"/>
    </row>
    <row r="88" spans="1:4" x14ac:dyDescent="0.2">
      <c r="A88">
        <f>A44</f>
        <v>38</v>
      </c>
      <c r="B88" s="55" t="s">
        <v>56</v>
      </c>
      <c r="C88" s="55"/>
      <c r="D88" s="55"/>
    </row>
    <row r="89" spans="1:4" x14ac:dyDescent="0.2">
      <c r="A89">
        <f t="shared" ref="A89:A90" si="5">A46</f>
        <v>39</v>
      </c>
      <c r="B89" s="55"/>
      <c r="C89" s="55"/>
      <c r="D89" s="55"/>
    </row>
    <row r="90" spans="1:4" x14ac:dyDescent="0.2">
      <c r="A90">
        <f t="shared" si="5"/>
        <v>40</v>
      </c>
      <c r="B90" s="55"/>
      <c r="C90" s="55"/>
      <c r="D90" s="55"/>
    </row>
  </sheetData>
  <mergeCells count="52">
    <mergeCell ref="B65:D65"/>
    <mergeCell ref="B66:D66"/>
    <mergeCell ref="B71:D71"/>
    <mergeCell ref="B72:D72"/>
    <mergeCell ref="E7:G7"/>
    <mergeCell ref="B9:J9"/>
    <mergeCell ref="B32:J32"/>
    <mergeCell ref="H7:J7"/>
    <mergeCell ref="B60:D60"/>
    <mergeCell ref="B50:D50"/>
    <mergeCell ref="B51:D51"/>
    <mergeCell ref="B52:D52"/>
    <mergeCell ref="B53:D53"/>
    <mergeCell ref="B54:D54"/>
    <mergeCell ref="B49:D49"/>
    <mergeCell ref="B61:D61"/>
    <mergeCell ref="B62:D62"/>
    <mergeCell ref="B63:D63"/>
    <mergeCell ref="B64:D64"/>
    <mergeCell ref="B55:D55"/>
    <mergeCell ref="B56:D56"/>
    <mergeCell ref="B57:D57"/>
    <mergeCell ref="B58:D58"/>
    <mergeCell ref="B59:D59"/>
    <mergeCell ref="B79:D79"/>
    <mergeCell ref="B80:D80"/>
    <mergeCell ref="B81:D81"/>
    <mergeCell ref="B82:D82"/>
    <mergeCell ref="B83:D83"/>
    <mergeCell ref="B74:D74"/>
    <mergeCell ref="B75:D75"/>
    <mergeCell ref="B76:D76"/>
    <mergeCell ref="B77:D77"/>
    <mergeCell ref="B78:D78"/>
    <mergeCell ref="B67:D67"/>
    <mergeCell ref="B68:D68"/>
    <mergeCell ref="B69:D69"/>
    <mergeCell ref="B73:D73"/>
    <mergeCell ref="B70:D70"/>
    <mergeCell ref="B89:D89"/>
    <mergeCell ref="B90:D90"/>
    <mergeCell ref="B84:D84"/>
    <mergeCell ref="B85:D85"/>
    <mergeCell ref="B86:D86"/>
    <mergeCell ref="B87:D87"/>
    <mergeCell ref="B88:D88"/>
    <mergeCell ref="B3:C3"/>
    <mergeCell ref="B4:C4"/>
    <mergeCell ref="B5:C5"/>
    <mergeCell ref="B6:C6"/>
    <mergeCell ref="B1:C1"/>
    <mergeCell ref="B2:C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3" sqref="A3"/>
    </sheetView>
  </sheetViews>
  <sheetFormatPr baseColWidth="10" defaultColWidth="11.5" defaultRowHeight="15" x14ac:dyDescent="0.2"/>
  <cols>
    <col min="1" max="1" width="131.33203125" customWidth="1"/>
  </cols>
  <sheetData>
    <row r="1" spans="1:1" x14ac:dyDescent="0.25">
      <c r="A1" t="s">
        <v>3</v>
      </c>
    </row>
    <row r="3" spans="1:1" x14ac:dyDescent="0.25">
      <c r="A3" t="s">
        <v>4</v>
      </c>
    </row>
    <row r="4" spans="1:1" x14ac:dyDescent="0.25">
      <c r="A4" t="s">
        <v>5</v>
      </c>
    </row>
    <row r="5" spans="1:1" x14ac:dyDescent="0.2">
      <c r="A5" t="s">
        <v>7</v>
      </c>
    </row>
    <row r="6" spans="1:1" x14ac:dyDescent="0.25">
      <c r="A6" t="s">
        <v>8</v>
      </c>
    </row>
    <row r="7" spans="1:1" x14ac:dyDescent="0.25">
      <c r="A7" t="s">
        <v>9</v>
      </c>
    </row>
    <row r="8" spans="1:1" x14ac:dyDescent="0.25">
      <c r="A8"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 model</vt:lpstr>
      <vt:lpstr>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Ornela</dc:creator>
  <cp:lastModifiedBy>Ornela</cp:lastModifiedBy>
  <dcterms:created xsi:type="dcterms:W3CDTF">2020-03-11T08:01:51Z</dcterms:created>
  <dcterms:modified xsi:type="dcterms:W3CDTF">2020-10-28T10:08:04Z</dcterms:modified>
</cp:coreProperties>
</file>