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panosc\Work Packages\WP1 Management\Plans\"/>
    </mc:Choice>
  </mc:AlternateContent>
  <bookViews>
    <workbookView xWindow="0" yWindow="0" windowWidth="28800" windowHeight="13035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52511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N115" i="8"/>
  <c r="U114" i="8"/>
  <c r="U115" i="8" s="1"/>
  <c r="T114" i="8"/>
  <c r="T115" i="8" s="1"/>
  <c r="N114" i="8"/>
  <c r="N117" i="8" s="1"/>
  <c r="M114" i="8"/>
  <c r="M115" i="8" s="1"/>
  <c r="L114" i="8"/>
  <c r="L115" i="8" s="1"/>
  <c r="D114" i="8"/>
  <c r="X112" i="8"/>
  <c r="V112" i="8"/>
  <c r="R112" i="8"/>
  <c r="P112" i="8"/>
  <c r="O112" i="8"/>
  <c r="J112" i="8"/>
  <c r="G112" i="8"/>
  <c r="C112" i="8" s="1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F114" i="8" s="1"/>
  <c r="C103" i="8"/>
  <c r="C102" i="8"/>
  <c r="C101" i="8"/>
  <c r="C100" i="8"/>
  <c r="C99" i="8"/>
  <c r="X97" i="8"/>
  <c r="V97" i="8"/>
  <c r="V114" i="8" s="1"/>
  <c r="T97" i="8"/>
  <c r="S97" i="8"/>
  <c r="R97" i="8"/>
  <c r="Q97" i="8"/>
  <c r="P97" i="8"/>
  <c r="N97" i="8"/>
  <c r="J97" i="8"/>
  <c r="I97" i="8"/>
  <c r="H97" i="8"/>
  <c r="E97" i="8"/>
  <c r="E114" i="8" s="1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C83" i="8" s="1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C75" i="8" s="1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C64" i="8" s="1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8" i="8" s="1"/>
  <c r="C37" i="8"/>
  <c r="C36" i="8"/>
  <c r="C35" i="8"/>
  <c r="C34" i="8"/>
  <c r="C33" i="8"/>
  <c r="C32" i="8"/>
  <c r="C31" i="8"/>
  <c r="C30" i="8"/>
  <c r="C29" i="8"/>
  <c r="C28" i="8"/>
  <c r="C27" i="8"/>
  <c r="X25" i="8"/>
  <c r="X114" i="8" s="1"/>
  <c r="W25" i="8"/>
  <c r="W114" i="8" s="1"/>
  <c r="V25" i="8"/>
  <c r="U25" i="8"/>
  <c r="T25" i="8"/>
  <c r="S25" i="8"/>
  <c r="R25" i="8"/>
  <c r="R114" i="8" s="1"/>
  <c r="Q25" i="8"/>
  <c r="Q114" i="8" s="1"/>
  <c r="P25" i="8"/>
  <c r="P114" i="8" s="1"/>
  <c r="O25" i="8"/>
  <c r="O114" i="8" s="1"/>
  <c r="N25" i="8"/>
  <c r="M25" i="8"/>
  <c r="L25" i="8"/>
  <c r="K25" i="8"/>
  <c r="K114" i="8" s="1"/>
  <c r="J25" i="8"/>
  <c r="J114" i="8" s="1"/>
  <c r="I25" i="8"/>
  <c r="I114" i="8" s="1"/>
  <c r="H25" i="8"/>
  <c r="H114" i="8" s="1"/>
  <c r="G25" i="8"/>
  <c r="G114" i="8" s="1"/>
  <c r="F25" i="8"/>
  <c r="E25" i="8"/>
  <c r="D25" i="8"/>
  <c r="C20" i="8"/>
  <c r="C19" i="8"/>
  <c r="C18" i="8"/>
  <c r="C17" i="8"/>
  <c r="D15" i="8"/>
  <c r="C15" i="8"/>
  <c r="C14" i="8"/>
  <c r="C13" i="8"/>
  <c r="C12" i="8"/>
  <c r="C11" i="8"/>
  <c r="C10" i="8"/>
  <c r="D31" i="7"/>
  <c r="D27" i="7"/>
  <c r="D21" i="7"/>
  <c r="D30" i="7" s="1"/>
  <c r="D14" i="7"/>
  <c r="E5" i="7"/>
  <c r="K25" i="5"/>
  <c r="J25" i="5"/>
  <c r="I25" i="5"/>
  <c r="L25" i="5" s="1"/>
  <c r="H25" i="5"/>
  <c r="K24" i="5"/>
  <c r="J24" i="5"/>
  <c r="L24" i="5" s="1"/>
  <c r="I24" i="5"/>
  <c r="H24" i="5"/>
  <c r="D23" i="5"/>
  <c r="E22" i="5"/>
  <c r="D22" i="5"/>
  <c r="C16" i="5"/>
  <c r="H15" i="5"/>
  <c r="F13" i="5"/>
  <c r="E13" i="5"/>
  <c r="D13" i="5"/>
  <c r="H12" i="5"/>
  <c r="H13" i="5" s="1"/>
  <c r="P11" i="5"/>
  <c r="H11" i="5"/>
  <c r="E23" i="5" s="1"/>
  <c r="P10" i="5"/>
  <c r="C10" i="5"/>
  <c r="P9" i="5"/>
  <c r="K9" i="5"/>
  <c r="L9" i="5" s="1"/>
  <c r="M9" i="5" s="1"/>
  <c r="J9" i="5"/>
  <c r="G9" i="5"/>
  <c r="F9" i="5"/>
  <c r="P8" i="5"/>
  <c r="L8" i="5"/>
  <c r="M8" i="5" s="1"/>
  <c r="K8" i="5"/>
  <c r="J8" i="5"/>
  <c r="J7" i="5"/>
  <c r="I7" i="5"/>
  <c r="P7" i="5" s="1"/>
  <c r="H7" i="5"/>
  <c r="E24" i="5" s="1"/>
  <c r="G7" i="5"/>
  <c r="F7" i="5"/>
  <c r="E7" i="5"/>
  <c r="D7" i="5"/>
  <c r="C7" i="5"/>
  <c r="I6" i="5"/>
  <c r="G6" i="5"/>
  <c r="F6" i="5"/>
  <c r="E6" i="5"/>
  <c r="D6" i="5"/>
  <c r="C6" i="5"/>
  <c r="H5" i="5"/>
  <c r="P5" i="5" s="1"/>
  <c r="P4" i="5"/>
  <c r="M4" i="5"/>
  <c r="H4" i="5"/>
  <c r="K4" i="5" s="1"/>
  <c r="L4" i="5" s="1"/>
  <c r="K3" i="5"/>
  <c r="H3" i="5"/>
  <c r="P3" i="5" s="1"/>
  <c r="C3" i="5"/>
  <c r="J15" i="4"/>
  <c r="I15" i="4"/>
  <c r="H15" i="4"/>
  <c r="I84" i="1" s="1"/>
  <c r="G15" i="4"/>
  <c r="H84" i="1" s="1"/>
  <c r="F15" i="4"/>
  <c r="G84" i="1" s="1"/>
  <c r="E15" i="4"/>
  <c r="F84" i="1" s="1"/>
  <c r="D15" i="4"/>
  <c r="J14" i="4"/>
  <c r="J16" i="4" s="1"/>
  <c r="I14" i="4"/>
  <c r="I16" i="4" s="1"/>
  <c r="G14" i="4"/>
  <c r="H83" i="1" s="1"/>
  <c r="E14" i="4"/>
  <c r="F83" i="1" s="1"/>
  <c r="D14" i="4"/>
  <c r="D16" i="4" s="1"/>
  <c r="C12" i="4"/>
  <c r="C11" i="4"/>
  <c r="I10" i="4"/>
  <c r="H10" i="4"/>
  <c r="H14" i="4" s="1"/>
  <c r="G10" i="4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L18" i="3"/>
  <c r="K18" i="3"/>
  <c r="H17" i="3"/>
  <c r="J17" i="3" s="1"/>
  <c r="K17" i="3" s="1"/>
  <c r="L17" i="3" s="1"/>
  <c r="F17" i="3"/>
  <c r="L16" i="3"/>
  <c r="H16" i="3"/>
  <c r="J16" i="3" s="1"/>
  <c r="K16" i="3" s="1"/>
  <c r="F16" i="3"/>
  <c r="H15" i="3"/>
  <c r="J15" i="3" s="1"/>
  <c r="K15" i="3" s="1"/>
  <c r="L15" i="3" s="1"/>
  <c r="F15" i="3"/>
  <c r="H14" i="3"/>
  <c r="J14" i="3" s="1"/>
  <c r="K14" i="3" s="1"/>
  <c r="L14" i="3" s="1"/>
  <c r="F14" i="3"/>
  <c r="AA13" i="3"/>
  <c r="AA14" i="3" s="1"/>
  <c r="F13" i="3"/>
  <c r="H13" i="3" s="1"/>
  <c r="J13" i="3" s="1"/>
  <c r="K13" i="3" s="1"/>
  <c r="L13" i="3" s="1"/>
  <c r="J12" i="3"/>
  <c r="K12" i="3" s="1"/>
  <c r="L12" i="3" s="1"/>
  <c r="H12" i="3"/>
  <c r="F12" i="3"/>
  <c r="AA11" i="3"/>
  <c r="F11" i="3"/>
  <c r="H11" i="3" s="1"/>
  <c r="J11" i="3" s="1"/>
  <c r="K11" i="3" s="1"/>
  <c r="L11" i="3" s="1"/>
  <c r="AA10" i="3"/>
  <c r="F10" i="3"/>
  <c r="H10" i="3" s="1"/>
  <c r="J10" i="3" s="1"/>
  <c r="K10" i="3" s="1"/>
  <c r="L10" i="3" s="1"/>
  <c r="AA9" i="3"/>
  <c r="L9" i="3"/>
  <c r="H9" i="3"/>
  <c r="J9" i="3" s="1"/>
  <c r="K9" i="3" s="1"/>
  <c r="F9" i="3"/>
  <c r="AA8" i="3"/>
  <c r="J8" i="3"/>
  <c r="K8" i="3" s="1"/>
  <c r="L8" i="3" s="1"/>
  <c r="H8" i="3"/>
  <c r="F8" i="3"/>
  <c r="AA7" i="3"/>
  <c r="J6" i="3"/>
  <c r="K6" i="3" s="1"/>
  <c r="L6" i="3" s="1"/>
  <c r="F5" i="3"/>
  <c r="H5" i="3" s="1"/>
  <c r="J5" i="3" s="1"/>
  <c r="K5" i="3" s="1"/>
  <c r="L5" i="3" s="1"/>
  <c r="G23" i="3" s="1"/>
  <c r="F4" i="3"/>
  <c r="H4" i="3" s="1"/>
  <c r="J4" i="3" s="1"/>
  <c r="K4" i="3" s="1"/>
  <c r="L4" i="3" s="1"/>
  <c r="E39" i="7" s="1"/>
  <c r="C4" i="3"/>
  <c r="F3" i="3"/>
  <c r="H3" i="3" s="1"/>
  <c r="J3" i="3" s="1"/>
  <c r="K3" i="3" s="1"/>
  <c r="L3" i="3" s="1"/>
  <c r="F16" i="2"/>
  <c r="F15" i="2"/>
  <c r="J8" i="2"/>
  <c r="D8" i="2"/>
  <c r="J5" i="2"/>
  <c r="K5" i="2" s="1"/>
  <c r="G5" i="2"/>
  <c r="J4" i="2"/>
  <c r="G4" i="2"/>
  <c r="K4" i="2" s="1"/>
  <c r="J3" i="2"/>
  <c r="G3" i="2"/>
  <c r="K3" i="2" s="1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D84" i="1" s="1"/>
  <c r="K83" i="1"/>
  <c r="J83" i="1"/>
  <c r="E83" i="1"/>
  <c r="K82" i="1"/>
  <c r="K74" i="1"/>
  <c r="J74" i="1"/>
  <c r="I74" i="1"/>
  <c r="H74" i="1"/>
  <c r="G74" i="1"/>
  <c r="F74" i="1"/>
  <c r="E74" i="1"/>
  <c r="D74" i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D69" i="1" s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 s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D53" i="1" s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D27" i="1" s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 s="1"/>
  <c r="K78" i="1" s="1"/>
  <c r="J18" i="1"/>
  <c r="I18" i="1"/>
  <c r="H18" i="1"/>
  <c r="G18" i="1"/>
  <c r="F18" i="1"/>
  <c r="E18" i="1"/>
  <c r="D18" i="1" s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J77" i="1" s="1"/>
  <c r="I9" i="1"/>
  <c r="H9" i="1"/>
  <c r="H77" i="1" s="1"/>
  <c r="G9" i="1"/>
  <c r="G77" i="1" s="1"/>
  <c r="F9" i="1"/>
  <c r="F77" i="1" s="1"/>
  <c r="E9" i="1"/>
  <c r="D9" i="1" s="1"/>
  <c r="R8" i="1"/>
  <c r="P8" i="1"/>
  <c r="D8" i="1"/>
  <c r="R7" i="1"/>
  <c r="P7" i="1"/>
  <c r="D7" i="1"/>
  <c r="R6" i="1"/>
  <c r="P6" i="1"/>
  <c r="D6" i="1"/>
  <c r="E82" i="1" l="1"/>
  <c r="P13" i="5"/>
  <c r="K13" i="5"/>
  <c r="L13" i="5" s="1"/>
  <c r="M13" i="5" s="1"/>
  <c r="J13" i="5"/>
  <c r="Q115" i="8"/>
  <c r="Q117" i="8"/>
  <c r="F80" i="1"/>
  <c r="F78" i="1"/>
  <c r="K2" i="2"/>
  <c r="C10" i="4"/>
  <c r="F14" i="4"/>
  <c r="J115" i="8"/>
  <c r="J117" i="8"/>
  <c r="R117" i="8"/>
  <c r="R115" i="8"/>
  <c r="C89" i="8"/>
  <c r="F117" i="8"/>
  <c r="F115" i="8"/>
  <c r="E115" i="8"/>
  <c r="E117" i="8"/>
  <c r="N119" i="8"/>
  <c r="G80" i="1"/>
  <c r="G78" i="1"/>
  <c r="L59" i="1"/>
  <c r="D111" i="1" s="1"/>
  <c r="K115" i="8"/>
  <c r="K117" i="8"/>
  <c r="S114" i="8"/>
  <c r="V117" i="8"/>
  <c r="V115" i="8"/>
  <c r="I115" i="8"/>
  <c r="I117" i="8"/>
  <c r="I83" i="1"/>
  <c r="H16" i="4"/>
  <c r="D6" i="7" s="1"/>
  <c r="E16" i="4"/>
  <c r="C25" i="8"/>
  <c r="D77" i="1"/>
  <c r="D78" i="1" s="1"/>
  <c r="H80" i="1"/>
  <c r="H78" i="1"/>
  <c r="E40" i="7"/>
  <c r="I77" i="1"/>
  <c r="C15" i="4"/>
  <c r="C50" i="8"/>
  <c r="D115" i="8"/>
  <c r="D117" i="8"/>
  <c r="L27" i="1"/>
  <c r="D107" i="1" s="1"/>
  <c r="E77" i="1"/>
  <c r="G26" i="3"/>
  <c r="H82" i="1" s="1"/>
  <c r="E38" i="7"/>
  <c r="G25" i="3"/>
  <c r="G82" i="1" s="1"/>
  <c r="G28" i="3"/>
  <c r="J82" i="1" s="1"/>
  <c r="G24" i="3"/>
  <c r="F82" i="1" s="1"/>
  <c r="G27" i="3"/>
  <c r="K7" i="5"/>
  <c r="L3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 s="1"/>
  <c r="M12" i="5" s="1"/>
  <c r="H115" i="8"/>
  <c r="H117" i="8"/>
  <c r="P115" i="8"/>
  <c r="P117" i="8"/>
  <c r="X115" i="8"/>
  <c r="X117" i="8"/>
  <c r="C97" i="8"/>
  <c r="C114" i="8" s="1"/>
  <c r="C115" i="8" s="1"/>
  <c r="C104" i="8"/>
  <c r="G16" i="4"/>
  <c r="G8" i="2"/>
  <c r="J5" i="5"/>
  <c r="J6" i="5" s="1"/>
  <c r="K5" i="5"/>
  <c r="D24" i="5"/>
  <c r="L117" i="8"/>
  <c r="T117" i="8"/>
  <c r="J4" i="5"/>
  <c r="H6" i="5"/>
  <c r="P6" i="5" s="1"/>
  <c r="M117" i="8"/>
  <c r="U117" i="8"/>
  <c r="C134" i="8"/>
  <c r="C136" i="8" s="1"/>
  <c r="J2" i="2"/>
  <c r="C14" i="4"/>
  <c r="K8" i="2" l="1"/>
  <c r="M2" i="2"/>
  <c r="L119" i="8"/>
  <c r="K14" i="5"/>
  <c r="L14" i="5" s="1"/>
  <c r="M14" i="5" s="1"/>
  <c r="P14" i="5"/>
  <c r="P16" i="5" s="1"/>
  <c r="W122" i="8"/>
  <c r="D119" i="8"/>
  <c r="I119" i="8"/>
  <c r="L18" i="1"/>
  <c r="D106" i="1" s="1"/>
  <c r="X119" i="8"/>
  <c r="H85" i="1"/>
  <c r="H81" i="1"/>
  <c r="G81" i="1"/>
  <c r="L53" i="1"/>
  <c r="D110" i="1" s="1"/>
  <c r="T119" i="8"/>
  <c r="R119" i="8"/>
  <c r="F85" i="1"/>
  <c r="F81" i="1"/>
  <c r="G30" i="3"/>
  <c r="H30" i="3" s="1"/>
  <c r="F119" i="8"/>
  <c r="P119" i="8"/>
  <c r="U122" i="8"/>
  <c r="E41" i="7"/>
  <c r="L9" i="1"/>
  <c r="D105" i="1" s="1"/>
  <c r="V119" i="8"/>
  <c r="J119" i="8"/>
  <c r="Q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 s="1"/>
  <c r="I82" i="1"/>
  <c r="D82" i="1" s="1"/>
  <c r="D102" i="1" s="1"/>
  <c r="D5" i="7"/>
  <c r="J85" i="1"/>
  <c r="J81" i="1"/>
  <c r="M3" i="5"/>
  <c r="M7" i="5" s="1"/>
  <c r="L7" i="5"/>
  <c r="K119" i="8"/>
  <c r="G83" i="1"/>
  <c r="D83" i="1" s="1"/>
  <c r="D101" i="1" s="1"/>
  <c r="F16" i="4"/>
  <c r="C16" i="4" s="1"/>
  <c r="L74" i="1"/>
  <c r="D113" i="1" s="1"/>
  <c r="L35" i="1"/>
  <c r="D108" i="1" s="1"/>
  <c r="E78" i="1"/>
  <c r="E80" i="1"/>
  <c r="I80" i="1"/>
  <c r="I78" i="1"/>
  <c r="L42" i="1"/>
  <c r="D109" i="1" s="1"/>
  <c r="V120" i="8" l="1"/>
  <c r="I85" i="1"/>
  <c r="I81" i="1"/>
  <c r="D7" i="7"/>
  <c r="D8" i="7" s="1"/>
  <c r="M5" i="5"/>
  <c r="M6" i="5" s="1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 l="1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 s="1"/>
  <c r="I92" i="1"/>
  <c r="I76" i="1" s="1"/>
  <c r="H92" i="1"/>
  <c r="H76" i="1" s="1"/>
  <c r="G92" i="1"/>
  <c r="G76" i="1" s="1"/>
  <c r="F92" i="1"/>
  <c r="F76" i="1" s="1"/>
  <c r="E92" i="1"/>
  <c r="E76" i="1" s="1"/>
  <c r="K87" i="1"/>
  <c r="T120" i="8"/>
  <c r="D120" i="8"/>
  <c r="S121" i="8"/>
  <c r="I120" i="8"/>
  <c r="F120" i="8"/>
  <c r="C120" i="8" l="1"/>
  <c r="C121" i="8"/>
  <c r="D89" i="1"/>
  <c r="H87" i="1"/>
  <c r="J87" i="1"/>
  <c r="F87" i="1"/>
  <c r="D87" i="1" s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<sst xmlns="http://schemas.openxmlformats.org/spreadsheetml/2006/main" count="971" uniqueCount="704">
  <si>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</si>
  <si>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</si>
  <si>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</si>
  <si>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</si>
  <si>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</si>
  <si>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</si>
  <si>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</si>
  <si>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</si>
  <si>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</si>
  <si>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</si>
  <si>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</si>
  <si>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</si>
  <si>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</si>
  <si>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</si>
  <si>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</si>
  <si>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</si>
  <si>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</si>
  <si>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</si>
  <si>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</si>
  <si>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</si>
  <si>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</si>
  <si>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</si>
  <si>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</si>
  <si>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</si>
  <si>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</si>
  <si>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</si>
  <si>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</si>
  <si>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</si>
  <si>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</si>
  <si>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</si>
  <si>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</si>
  <si>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</si>
  <si>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</si>
  <si>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</si>
  <si>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</si>
  <si>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</si>
  <si>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</si>
  <si>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</si>
  <si>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</si>
  <si>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</si>
  <si>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</si>
  <si>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</si>
  <si>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</si>
  <si>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</si>
  <si>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</si>
  <si>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</si>
  <si>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</si>
  <si>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</si>
  <si>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</si>
  <si>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</si>
  <si>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</si>
  <si>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</si>
  <si>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</si>
  <si>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</si>
  <si>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</si>
  <si>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</si>
  <si>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</si>
  <si>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</si>
  <si>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</si>
  <si>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</si>
  <si>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</si>
  <si>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</si>
  <si>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</si>
  <si>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</si>
  <si>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</si>
  <si>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</si>
  <si>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</si>
  <si>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</si>
  <si>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</si>
  <si>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</si>
  <si>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</si>
  <si>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</si>
  <si>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</si>
  <si>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</si>
  <si>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</si>
  <si>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</si>
  <si>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</si>
  <si>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</si>
  <si>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</si>
  <si>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</si>
  <si>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</si>
  <si>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</si>
  <si>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</si>
  <si>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</si>
  <si>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</si>
  <si>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</si>
  <si>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</si>
  <si>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</si>
  <si>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</si>
  <si>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</si>
  <si>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</si>
  <si>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</si>
  <si>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</si>
  <si>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</si>
  <si>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</si>
  <si>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</si>
  <si>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</si>
  <si>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</si>
  <si>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</si>
  <si>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</si>
  <si>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</si>
  <si>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</si>
  <si>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</si>
  <si>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</si>
  <si>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</si>
  <si>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</si>
  <si>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</si>
  <si>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</si>
  <si>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</si>
  <si>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</si>
  <si>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</si>
  <si>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</si>
  <si>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</si>
  <si>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</si>
  <si>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</si>
  <si>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</si>
  <si>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</si>
  <si>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</si>
  <si>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</si>
  <si>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</si>
  <si>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</si>
  <si>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</si>
  <si>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</si>
  <si>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</si>
  <si>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</si>
  <si>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</si>
  <si>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</si>
  <si>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</si>
  <si>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</si>
  <si>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</si>
  <si>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</si>
  <si>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</si>
  <si>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</si>
  <si>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</si>
  <si>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</si>
  <si>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</si>
  <si>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</si>
  <si>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</si>
  <si>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</si>
  <si>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</si>
  <si>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</si>
  <si>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</si>
  <si>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</si>
  <si>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</si>
  <si>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</si>
  <si>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</si>
  <si>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</si>
  <si>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</si>
  <si>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</si>
  <si>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</si>
  <si>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</si>
  <si>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</si>
  <si>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</si>
  <si>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</si>
  <si>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</si>
  <si>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</si>
  <si>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</si>
  <si>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</si>
  <si>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</si>
  <si>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</si>
  <si>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</si>
  <si>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</si>
  <si>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</si>
  <si>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</si>
  <si>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</si>
  <si>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</si>
  <si>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</si>
  <si>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</si>
  <si>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</si>
  <si>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</si>
  <si>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</si>
  <si>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</si>
  <si>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</si>
  <si>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</si>
  <si>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</si>
  <si>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</si>
  <si>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</si>
  <si>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</si>
  <si>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</si>
  <si>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</si>
  <si>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</si>
  <si>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</si>
  <si>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</si>
  <si>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</si>
  <si>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</si>
  <si>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</si>
  <si>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</si>
  <si>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</si>
  <si>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</si>
  <si>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</si>
  <si>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</si>
  <si>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</si>
  <si>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</si>
  <si>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</si>
  <si>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</si>
  <si>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</si>
  <si>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</si>
  <si>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</si>
  <si>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</si>
  <si>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</si>
  <si>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</si>
  <si>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</si>
  <si>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</si>
  <si>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</si>
  <si>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</si>
  <si>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</si>
  <si>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</si>
  <si>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</si>
  <si>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</si>
  <si>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</si>
  <si>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</si>
  <si>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</si>
  <si>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</si>
  <si>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</si>
  <si>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</si>
  <si>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</si>
  <si>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</si>
  <si>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</si>
  <si>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</si>
  <si>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</si>
  <si>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</si>
  <si>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</si>
  <si>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</si>
  <si>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</si>
  <si>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</si>
  <si>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</si>
  <si>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</si>
  <si>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</si>
  <si>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</si>
  <si>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</si>
  <si>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</si>
  <si>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</si>
  <si>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</si>
  <si>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</si>
  <si>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</si>
  <si>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</si>
  <si>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</si>
  <si>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</si>
  <si>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</si>
  <si>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</si>
  <si>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</si>
  <si>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</si>
  <si>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</si>
  <si>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</si>
  <si>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</si>
  <si>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</si>
  <si>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</si>
  <si>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</si>
  <si>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</si>
  <si>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</si>
  <si>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</si>
  <si>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</si>
  <si>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</si>
  <si>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</si>
  <si>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</si>
  <si>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</si>
  <si>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</si>
  <si>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</si>
  <si>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</si>
  <si>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</si>
  <si>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</si>
  <si>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</si>
  <si>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</si>
  <si>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</si>
  <si>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</si>
  <si>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</si>
  <si>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</si>
  <si>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</si>
  <si>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</si>
  <si>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</si>
  <si>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</si>
  <si>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</si>
  <si>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</si>
  <si>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</si>
  <si>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</si>
  <si>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</si>
  <si>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</si>
  <si>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</si>
  <si>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</si>
  <si>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</si>
  <si>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</si>
  <si>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</si>
  <si>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</si>
  <si>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</si>
  <si>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</si>
  <si>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</si>
  <si>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</si>
  <si>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</si>
  <si>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</si>
  <si>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</si>
  <si>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</si>
  <si>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</si>
  <si>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</si>
  <si>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</si>
  <si>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</si>
  <si>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</si>
  <si>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</si>
  <si>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</si>
  <si>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</si>
  <si>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</si>
  <si>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</si>
  <si>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</si>
  <si>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</si>
  <si>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</si>
  <si>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</si>
  <si>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</si>
  <si>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</si>
  <si>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</si>
  <si>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</si>
  <si>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</si>
  <si>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</si>
  <si>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</si>
  <si>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</si>
  <si>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</si>
  <si>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</si>
  <si>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</si>
  <si>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</si>
  <si>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</si>
  <si>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</si>
  <si>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</si>
  <si>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</si>
  <si>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</si>
  <si>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</si>
  <si>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</si>
  <si>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</si>
  <si>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</si>
  <si>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</si>
  <si>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</si>
  <si>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</si>
  <si>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</si>
  <si>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</si>
  <si>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</si>
  <si>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</si>
  <si>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</si>
  <si>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</si>
  <si>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</si>
  <si>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</si>
  <si>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</si>
  <si>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</si>
  <si>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</si>
  <si>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</si>
  <si>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</si>
  <si>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</si>
  <si>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</si>
  <si>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</si>
  <si>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</si>
  <si>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</si>
  <si>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</si>
  <si>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</si>
  <si>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</si>
  <si>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</si>
  <si>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</si>
  <si>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</si>
  <si>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</si>
  <si>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</si>
  <si>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</si>
  <si>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</si>
  <si>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</si>
  <si>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</si>
  <si>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</si>
  <si>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</si>
  <si>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</si>
  <si>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</si>
  <si>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</si>
  <si>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</si>
  <si>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</si>
  <si>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</si>
  <si>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</si>
  <si>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</si>
  <si>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</si>
  <si>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</si>
  <si>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</si>
  <si>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</si>
  <si>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</si>
  <si>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</si>
  <si>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</si>
  <si>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</si>
  <si>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</si>
  <si>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</si>
  <si>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</si>
  <si>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</si>
  <si>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</si>
  <si>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</si>
  <si>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</si>
  <si>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</si>
  <si>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</si>
  <si>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</si>
  <si>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</si>
  <si>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</si>
  <si>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</si>
  <si>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</si>
  <si>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</si>
  <si>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</si>
  <si>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</si>
  <si>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</si>
  <si>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</si>
  <si>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</si>
  <si>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</si>
  <si>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</si>
  <si>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</si>
  <si>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</si>
  <si>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</si>
  <si>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</si>
  <si>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</si>
  <si>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</si>
  <si>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</si>
  <si>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</si>
  <si>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</si>
  <si>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</si>
  <si>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</si>
  <si>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</si>
  <si>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</si>
  <si>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</si>
  <si>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</si>
  <si>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</si>
  <si>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</si>
  <si>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</si>
  <si>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</si>
  <si>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</si>
  <si>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</si>
  <si>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</si>
  <si>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</si>
  <si>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</si>
  <si>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</si>
  <si>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</si>
  <si>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</si>
  <si>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</si>
  <si>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</si>
  <si>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</si>
  <si>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</si>
  <si>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</si>
  <si>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</si>
  <si>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</si>
  <si>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</si>
  <si>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</si>
  <si>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</si>
  <si>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</si>
  <si>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</si>
  <si>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</si>
  <si>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</si>
  <si>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</si>
  <si>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</si>
  <si>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</si>
  <si>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</si>
  <si>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</si>
  <si>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</si>
  <si>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</si>
  <si>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</si>
  <si>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</si>
  <si>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</si>
  <si>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</si>
  <si>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</si>
  <si>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</si>
  <si>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</si>
  <si>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</si>
  <si>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</si>
  <si>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</si>
  <si>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</si>
  <si>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</si>
  <si>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</si>
  <si>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</si>
  <si>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</si>
  <si>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</si>
  <si>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</si>
  <si>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</si>
  <si>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</si>
  <si>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</si>
  <si>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</si>
  <si>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</si>
  <si>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</si>
  <si>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</si>
  <si>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</si>
  <si>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</si>
  <si>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</si>
  <si>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</si>
  <si>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</si>
  <si>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</si>
  <si>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</si>
  <si>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</si>
  <si>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</si>
  <si>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</si>
  <si>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</si>
  <si>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</si>
  <si>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</si>
  <si>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</si>
  <si>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</si>
  <si>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</si>
  <si>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</si>
  <si>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</si>
  <si>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</si>
  <si>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</si>
  <si>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</si>
  <si>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</si>
  <si>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</si>
  <si>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</si>
  <si>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</si>
  <si>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</si>
  <si>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</si>
  <si>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</si>
  <si>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</si>
  <si>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</si>
  <si>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</si>
  <si>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</si>
  <si>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</si>
  <si>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</si>
  <si>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</si>
  <si>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</si>
  <si>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</si>
  <si>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TMP Template published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</si>
  <si>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</si>
  <si>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</si>
  <si>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</si>
  <si>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</si>
  <si>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</si>
  <si>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</si>
  <si>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</si>
  <si>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</si>
  <si>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</si>
  <si>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</si>
  <si>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</si>
  <si>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</si>
  <si>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</si>
  <si>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</si>
  <si>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</si>
  <si>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</si>
  <si>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</si>
  <si>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</si>
  <si>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</si>
  <si>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</si>
  <si>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</si>
  <si>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</si>
  <si>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</si>
  <si>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</si>
  <si>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</si>
  <si>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</si>
  <si>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</si>
  <si>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</si>
  <si>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</si>
  <si>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</si>
  <si>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</si>
  <si>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</si>
  <si>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</si>
  <si>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</si>
  <si>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</si>
  <si>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</si>
  <si>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</si>
  <si>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</si>
  <si>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</si>
  <si>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</si>
  <si>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</si>
  <si>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</si>
  <si>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</si>
  <si>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</si>
  <si>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</si>
  <si>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</si>
  <si>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</si>
  <si>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</si>
  <si>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</si>
  <si>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</si>
  <si>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</si>
  <si>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</si>
  <si>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</si>
  <si>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</si>
  <si>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</si>
  <si>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</si>
  <si>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</si>
  <si>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</si>
  <si>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</si>
  <si>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</si>
  <si>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</si>
  <si>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</si>
  <si>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</si>
  <si>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</si>
  <si>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</si>
  <si>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</si>
  <si>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</si>
  <si>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</si>
  <si>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</si>
  <si>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</si>
  <si>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</si>
  <si>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</si>
  <si>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</si>
  <si>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</si>
  <si>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</si>
  <si>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</si>
  <si>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</si>
  <si>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</si>
  <si>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</si>
  <si>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</si>
  <si>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</si>
  <si>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</si>
  <si>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</si>
  <si>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</si>
  <si>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</si>
  <si>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</si>
  <si>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</si>
  <si>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</si>
  <si>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</si>
  <si>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</si>
  <si>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</si>
  <si>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</si>
  <si>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</si>
  <si>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</si>
  <si>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</si>
  <si>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</si>
  <si>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</si>
  <si>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</si>
  <si>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</si>
  <si>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</si>
  <si>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</si>
  <si>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</si>
  <si>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</si>
  <si>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</si>
  <si>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</si>
  <si>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</si>
  <si>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</si>
  <si>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</si>
  <si>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</si>
  <si>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</si>
  <si>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</si>
  <si>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</si>
  <si>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</si>
  <si>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</si>
  <si>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</si>
  <si>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</si>
  <si>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</si>
  <si>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</si>
  <si>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</si>
  <si>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</si>
  <si>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</si>
  <si>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</si>
  <si>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</si>
  <si>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</si>
  <si>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</si>
  <si>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</si>
  <si>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</si>
  <si>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</si>
  <si>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</si>
  <si>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</si>
  <si>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</si>
  <si>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</si>
  <si>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</si>
  <si>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</si>
  <si>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</si>
  <si>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</si>
  <si>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</si>
  <si>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</si>
  <si>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</si>
  <si>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</si>
  <si>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</si>
  <si>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</si>
  <si>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</si>
  <si>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</si>
  <si>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</si>
  <si>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</si>
  <si>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</si>
  <si>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</si>
  <si>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</si>
  <si>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</si>
  <si>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</si>
  <si>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</si>
  <si>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</si>
  <si>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</si>
  <si>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</si>
  <si>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</si>
  <si>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</si>
  <si>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</si>
  <si>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</si>
  <si>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</si>
  <si>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</si>
  <si>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</si>
  <si>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</si>
  <si>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IMS7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</si>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</sst>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(#,##0.00\)"/>
    <numFmt numFmtId="165" formatCode="#\ ##0"/>
    <numFmt numFmtId="166" formatCode="0.000"/>
    <numFmt numFmtId="167" formatCode="0.0"/>
  </numFmts>
  <fonts count="39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5" borderId="0" xfId="0" applyFont="1" applyFill="1" applyAlignment="1">
      <alignment horizontal="center" vertical="center" wrapText="1"/>
    </xf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37" fillId="0" borderId="0" xfId="0" applyFont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92880"/>
        <c:axId val="210893272"/>
      </c:barChart>
      <c:catAx>
        <c:axId val="210892880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0893272"/>
        <c:crosses val="autoZero"/>
        <c:auto val="1"/>
        <c:lblAlgn val="ctr"/>
        <c:lblOffset val="100"/>
        <c:noMultiLvlLbl val="1"/>
      </c:catAx>
      <c:valAx>
        <c:axId val="21089327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0892880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4448"/>
        <c:axId val="210891312"/>
      </c:barChart>
      <c:catAx>
        <c:axId val="2108944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0891312"/>
        <c:crosses val="autoZero"/>
        <c:auto val="1"/>
        <c:lblAlgn val="ctr"/>
        <c:lblOffset val="100"/>
        <c:noMultiLvlLbl val="1"/>
      </c:catAx>
      <c:valAx>
        <c:axId val="21089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08944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38102</xdr:colOff>
      <xdr:row>4</xdr:row>
      <xdr:rowOff>25773</xdr:rowOff>
    </xdr:from>
    <xdr:ext cx="634255" cy="419100"/>
    <xdr:grpSp>
      <xdr:nvGrpSpPr>
        <xdr:cNvPr id="5" name="Shape 2" title="Drawing"/>
        <xdr:cNvGrpSpPr/>
      </xdr:nvGrpSpPr>
      <xdr:grpSpPr>
        <a:xfrm>
          <a:off x="6212543" y="675714"/>
          <a:ext cx="634255" cy="419100"/>
          <a:chOff x="4857750" y="876127"/>
          <a:chExt cx="627196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49992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16</xdr:col>
      <xdr:colOff>44824</xdr:colOff>
      <xdr:row>28</xdr:row>
      <xdr:rowOff>78442</xdr:rowOff>
    </xdr:from>
    <xdr:to>
      <xdr:col>19</xdr:col>
      <xdr:colOff>145677</xdr:colOff>
      <xdr:row>29</xdr:row>
      <xdr:rowOff>168089</xdr:rowOff>
    </xdr:to>
    <xdr:grpSp>
      <xdr:nvGrpSpPr>
        <xdr:cNvPr id="255" name="Group 254"/>
        <xdr:cNvGrpSpPr/>
      </xdr:nvGrpSpPr>
      <xdr:grpSpPr>
        <a:xfrm>
          <a:off x="6219265" y="5300383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13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14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14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15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13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14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14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14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14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14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14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15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13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14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14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14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14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14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14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15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13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14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14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14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14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14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15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13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14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14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14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14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15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13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14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14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14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14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14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14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14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15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50" t="s">
        <v>703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14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14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14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15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16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17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17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17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17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17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18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19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20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20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55:A59"/>
    <mergeCell ref="A61:A67"/>
    <mergeCell ref="A71:A73"/>
    <mergeCell ref="A29:A35"/>
    <mergeCell ref="A20:A27"/>
    <mergeCell ref="A6:A9"/>
    <mergeCell ref="A11:A18"/>
    <mergeCell ref="A37:A42"/>
    <mergeCell ref="A45:A53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23" t="s">
        <v>85</v>
      </c>
      <c r="C22" s="222"/>
      <c r="D22" s="222"/>
      <c r="E22" s="222"/>
      <c r="F22" s="222"/>
      <c r="G22" s="65" t="s">
        <v>86</v>
      </c>
    </row>
    <row r="23" spans="1:14">
      <c r="A23" s="66" t="s">
        <v>87</v>
      </c>
      <c r="B23" s="221" t="s">
        <v>88</v>
      </c>
      <c r="C23" s="222"/>
      <c r="D23" s="222"/>
      <c r="E23" s="222"/>
      <c r="F23" s="222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21" t="s">
        <v>88</v>
      </c>
      <c r="C24" s="222"/>
      <c r="D24" s="222"/>
      <c r="E24" s="222"/>
      <c r="F24" s="222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21" t="s">
        <v>91</v>
      </c>
      <c r="C25" s="222"/>
      <c r="D25" s="222"/>
      <c r="E25" s="222"/>
      <c r="F25" s="222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21" t="s">
        <v>88</v>
      </c>
      <c r="C26" s="222"/>
      <c r="D26" s="222"/>
      <c r="E26" s="222"/>
      <c r="F26" s="222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21" t="s">
        <v>94</v>
      </c>
      <c r="C27" s="222"/>
      <c r="D27" s="222"/>
      <c r="E27" s="222"/>
      <c r="F27" s="222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21" t="s">
        <v>96</v>
      </c>
      <c r="C28" s="222"/>
      <c r="D28" s="222"/>
      <c r="E28" s="222"/>
      <c r="F28" s="222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21" t="s">
        <v>98</v>
      </c>
      <c r="C29" s="222"/>
      <c r="D29" s="222"/>
      <c r="E29" s="222"/>
      <c r="F29" s="222"/>
      <c r="G29" s="67">
        <v>25000</v>
      </c>
      <c r="H29" s="68"/>
      <c r="I29" s="39"/>
    </row>
    <row r="30" spans="1:14">
      <c r="A30" s="224" t="s">
        <v>99</v>
      </c>
      <c r="B30" s="222"/>
      <c r="C30" s="222"/>
      <c r="D30" s="222"/>
      <c r="E30" s="222"/>
      <c r="F30" s="222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26" t="s">
        <v>182</v>
      </c>
      <c r="C37" s="220"/>
      <c r="D37" s="220"/>
      <c r="E37" s="91" t="s">
        <v>183</v>
      </c>
      <c r="F37" s="85"/>
    </row>
    <row r="38" spans="2:6">
      <c r="B38" s="225" t="s">
        <v>224</v>
      </c>
      <c r="C38" s="220"/>
      <c r="D38" s="220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25" t="s">
        <v>227</v>
      </c>
      <c r="C39" s="220"/>
      <c r="D39" s="220"/>
      <c r="E39" s="115">
        <f>'Budget Travel'!L4/4</f>
        <v>8800</v>
      </c>
      <c r="F39" s="105"/>
    </row>
    <row r="40" spans="2:6">
      <c r="B40" s="225" t="s">
        <v>228</v>
      </c>
      <c r="C40" s="220"/>
      <c r="D40" s="220"/>
      <c r="E40" s="115">
        <f>('Budget Travel'!L16+'Budget Travel'!L17)/4</f>
        <v>3740</v>
      </c>
      <c r="F40" s="105"/>
    </row>
    <row r="41" spans="2:6">
      <c r="B41" s="227" t="s">
        <v>99</v>
      </c>
      <c r="C41" s="220"/>
      <c r="D41" s="220"/>
      <c r="E41" s="116">
        <f>SUM(E38:E40)</f>
        <v>23526.25</v>
      </c>
      <c r="F41" s="105"/>
    </row>
    <row r="42" spans="2:6">
      <c r="B42" s="225"/>
      <c r="C42" s="220"/>
      <c r="D42" s="220"/>
      <c r="E42" s="105"/>
      <c r="F42" s="105"/>
    </row>
    <row r="43" spans="2:6">
      <c r="B43" s="225"/>
      <c r="C43" s="220"/>
      <c r="D43" s="220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91"/>
  <sheetViews>
    <sheetView showGridLines="0" tabSelected="1" zoomScale="85" zoomScaleNormal="85" zoomScaleSheetLayoutView="13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BF20" sqref="BF20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37"/>
      <c r="B1" s="220"/>
      <c r="C1" s="220"/>
      <c r="D1" s="181"/>
      <c r="E1" s="181"/>
      <c r="F1" s="238" t="s">
        <v>453</v>
      </c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38" t="s">
        <v>454</v>
      </c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38" t="s">
        <v>455</v>
      </c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38" t="s">
        <v>456</v>
      </c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33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20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20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32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20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20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20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20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20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29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20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20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20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20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34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20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20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20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20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20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35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20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20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20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20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31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20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20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20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20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20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20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36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20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20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20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30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20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20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20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20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20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28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20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20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41" t="s">
        <v>572</v>
      </c>
      <c r="F53" s="241" t="s">
        <v>633</v>
      </c>
      <c r="R53" s="241" t="s">
        <v>573</v>
      </c>
      <c r="AD53" s="241" t="s">
        <v>633</v>
      </c>
      <c r="AI53" s="241" t="s">
        <v>574</v>
      </c>
      <c r="AY53" s="241" t="s">
        <v>633</v>
      </c>
    </row>
    <row r="54" spans="1:52" ht="15" customHeight="1">
      <c r="A54" s="248" t="s">
        <v>233</v>
      </c>
      <c r="B54" t="s">
        <v>498</v>
      </c>
      <c r="C54" t="s">
        <v>499</v>
      </c>
      <c r="F54">
        <v>2</v>
      </c>
      <c r="R54" s="242" t="s">
        <v>577</v>
      </c>
      <c r="T54" s="242" t="s">
        <v>578</v>
      </c>
      <c r="AD54">
        <v>2</v>
      </c>
      <c r="AI54" s="246" t="s">
        <v>640</v>
      </c>
      <c r="AJ54" s="240"/>
      <c r="AK54" s="240"/>
      <c r="AL54" s="246" t="s">
        <v>634</v>
      </c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0"/>
      <c r="AX54" s="240"/>
      <c r="AY54" s="240">
        <v>12</v>
      </c>
      <c r="AZ54" s="240"/>
    </row>
    <row r="55" spans="1:52" ht="15" customHeight="1">
      <c r="A55" s="219"/>
      <c r="B55" t="s">
        <v>500</v>
      </c>
      <c r="C55" t="s">
        <v>501</v>
      </c>
      <c r="F55" s="241" t="s">
        <v>575</v>
      </c>
      <c r="R55" s="242" t="s">
        <v>579</v>
      </c>
      <c r="T55" s="242" t="s">
        <v>580</v>
      </c>
      <c r="AD55">
        <v>12</v>
      </c>
      <c r="AI55" s="246" t="s">
        <v>641</v>
      </c>
      <c r="AJ55" s="240"/>
      <c r="AK55" s="240"/>
      <c r="AL55" s="246" t="s">
        <v>635</v>
      </c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>
        <v>18</v>
      </c>
      <c r="AZ55" s="240"/>
    </row>
    <row r="56" spans="1:52" ht="15" customHeight="1">
      <c r="A56" s="219"/>
      <c r="B56" t="s">
        <v>502</v>
      </c>
      <c r="C56" t="s">
        <v>503</v>
      </c>
      <c r="F56" s="241" t="s">
        <v>576</v>
      </c>
      <c r="R56" s="242" t="s">
        <v>581</v>
      </c>
      <c r="T56" s="242" t="s">
        <v>582</v>
      </c>
      <c r="AD56">
        <v>24</v>
      </c>
      <c r="AI56" s="246" t="s">
        <v>642</v>
      </c>
      <c r="AJ56" s="240"/>
      <c r="AK56" s="240"/>
      <c r="AL56" s="246" t="s">
        <v>636</v>
      </c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0"/>
      <c r="AX56" s="240"/>
      <c r="AY56" s="240">
        <v>12</v>
      </c>
      <c r="AZ56" s="240"/>
    </row>
    <row r="57" spans="1:52" ht="15" customHeight="1">
      <c r="A57" s="219"/>
      <c r="B57" t="s">
        <v>504</v>
      </c>
      <c r="C57" t="s">
        <v>431</v>
      </c>
      <c r="F57">
        <v>6</v>
      </c>
      <c r="R57" s="242" t="s">
        <v>583</v>
      </c>
      <c r="T57" s="242" t="s">
        <v>584</v>
      </c>
      <c r="AD57">
        <v>26</v>
      </c>
      <c r="AI57" s="246" t="s">
        <v>643</v>
      </c>
      <c r="AJ57" s="240"/>
      <c r="AK57" s="240"/>
      <c r="AL57" s="246" t="s">
        <v>637</v>
      </c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>
        <v>24</v>
      </c>
      <c r="AZ57" s="240"/>
    </row>
    <row r="58" spans="1:52" ht="15" customHeight="1">
      <c r="A58" s="249" t="s">
        <v>263</v>
      </c>
      <c r="B58" s="240" t="s">
        <v>505</v>
      </c>
      <c r="C58" s="240" t="s">
        <v>506</v>
      </c>
      <c r="F58" s="240">
        <v>18</v>
      </c>
      <c r="G58" s="240"/>
      <c r="H58" s="240"/>
      <c r="I58" s="240"/>
      <c r="J58" s="240"/>
      <c r="K58" s="240"/>
      <c r="L58" s="240"/>
      <c r="M58" s="240"/>
      <c r="N58" s="212"/>
      <c r="O58" s="212"/>
      <c r="P58" s="212"/>
      <c r="R58" s="242" t="s">
        <v>585</v>
      </c>
      <c r="T58" s="242" t="s">
        <v>586</v>
      </c>
      <c r="AD58">
        <v>48</v>
      </c>
      <c r="AI58" s="246" t="s">
        <v>644</v>
      </c>
      <c r="AJ58" s="240"/>
      <c r="AK58" s="240"/>
      <c r="AL58" s="246" t="s">
        <v>638</v>
      </c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>
        <v>24</v>
      </c>
      <c r="AZ58" s="240"/>
    </row>
    <row r="59" spans="1:52" ht="15" customHeight="1">
      <c r="A59" s="239"/>
      <c r="B59" s="240" t="s">
        <v>507</v>
      </c>
      <c r="C59" s="240" t="s">
        <v>508</v>
      </c>
      <c r="F59" s="240">
        <v>36</v>
      </c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4" t="s">
        <v>587</v>
      </c>
      <c r="S59" s="240"/>
      <c r="T59" s="244" t="s">
        <v>588</v>
      </c>
      <c r="U59" s="240"/>
      <c r="V59" s="240"/>
      <c r="W59" s="240"/>
      <c r="X59" s="240"/>
      <c r="Y59" s="240"/>
      <c r="Z59" s="240"/>
      <c r="AA59" s="240"/>
      <c r="AB59" s="240"/>
      <c r="AC59" s="240"/>
      <c r="AD59" s="240">
        <v>12</v>
      </c>
      <c r="AI59" s="246" t="s">
        <v>645</v>
      </c>
      <c r="AJ59" s="240"/>
      <c r="AK59" s="240"/>
      <c r="AL59" s="246" t="s">
        <v>639</v>
      </c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>
        <v>36</v>
      </c>
      <c r="AZ59" s="240"/>
    </row>
    <row r="60" spans="1:52" ht="15" customHeight="1">
      <c r="A60" s="239"/>
      <c r="B60" s="240" t="s">
        <v>509</v>
      </c>
      <c r="C60" s="240" t="s">
        <v>510</v>
      </c>
      <c r="F60" s="240">
        <v>24</v>
      </c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4" t="s">
        <v>589</v>
      </c>
      <c r="S60" s="240"/>
      <c r="T60" s="244" t="s">
        <v>590</v>
      </c>
      <c r="U60" s="240"/>
      <c r="V60" s="240"/>
      <c r="W60" s="240"/>
      <c r="X60" s="240"/>
      <c r="Y60" s="240"/>
      <c r="Z60" s="240"/>
      <c r="AA60" s="240"/>
      <c r="AB60" s="240"/>
      <c r="AC60" s="240"/>
      <c r="AD60" s="240">
        <v>24</v>
      </c>
      <c r="AI60" s="241" t="s">
        <v>646</v>
      </c>
      <c r="AL60" s="241" t="s">
        <v>653</v>
      </c>
      <c r="AY60">
        <v>12</v>
      </c>
    </row>
    <row r="61" spans="1:52" ht="15" customHeight="1">
      <c r="A61" s="239"/>
      <c r="B61" s="240" t="s">
        <v>511</v>
      </c>
      <c r="C61" s="240" t="s">
        <v>512</v>
      </c>
      <c r="F61" s="240">
        <v>36</v>
      </c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4" t="s">
        <v>591</v>
      </c>
      <c r="S61" s="240"/>
      <c r="T61" s="244" t="s">
        <v>592</v>
      </c>
      <c r="U61" s="240"/>
      <c r="V61" s="240"/>
      <c r="W61" s="240"/>
      <c r="X61" s="240"/>
      <c r="Y61" s="240"/>
      <c r="Z61" s="240"/>
      <c r="AA61" s="240"/>
      <c r="AB61" s="240"/>
      <c r="AC61" s="240"/>
      <c r="AD61" s="240">
        <v>36</v>
      </c>
      <c r="AI61" s="241" t="s">
        <v>647</v>
      </c>
      <c r="AL61" s="241" t="s">
        <v>654</v>
      </c>
      <c r="AY61">
        <v>16</v>
      </c>
    </row>
    <row r="62" spans="1:52" ht="15" customHeight="1">
      <c r="A62" s="248" t="s">
        <v>300</v>
      </c>
      <c r="B62" t="s">
        <v>513</v>
      </c>
      <c r="C62" t="s">
        <v>514</v>
      </c>
      <c r="F62">
        <v>18</v>
      </c>
      <c r="R62" s="242" t="s">
        <v>593</v>
      </c>
      <c r="T62" s="242" t="s">
        <v>594</v>
      </c>
      <c r="AD62">
        <v>12</v>
      </c>
      <c r="AI62" s="241" t="s">
        <v>648</v>
      </c>
      <c r="AL62" s="241" t="s">
        <v>655</v>
      </c>
      <c r="AY62">
        <v>16</v>
      </c>
    </row>
    <row r="63" spans="1:52" ht="15" customHeight="1">
      <c r="A63" s="219"/>
      <c r="B63" t="s">
        <v>515</v>
      </c>
      <c r="C63" t="s">
        <v>516</v>
      </c>
      <c r="F63">
        <v>28</v>
      </c>
      <c r="R63" s="242" t="s">
        <v>595</v>
      </c>
      <c r="T63" s="242" t="s">
        <v>596</v>
      </c>
      <c r="AD63">
        <v>12</v>
      </c>
      <c r="AI63" s="241" t="s">
        <v>649</v>
      </c>
      <c r="AL63" s="241" t="s">
        <v>653</v>
      </c>
      <c r="AY63">
        <v>24</v>
      </c>
    </row>
    <row r="64" spans="1:52" ht="15" customHeight="1">
      <c r="A64" s="219"/>
      <c r="B64" t="s">
        <v>517</v>
      </c>
      <c r="C64" t="s">
        <v>518</v>
      </c>
      <c r="F64">
        <v>40</v>
      </c>
      <c r="R64" s="242" t="s">
        <v>597</v>
      </c>
      <c r="T64" s="242" t="s">
        <v>598</v>
      </c>
      <c r="AD64">
        <v>30</v>
      </c>
      <c r="AI64" s="241" t="s">
        <v>650</v>
      </c>
      <c r="AL64" s="241" t="s">
        <v>656</v>
      </c>
      <c r="AY64">
        <v>24</v>
      </c>
    </row>
    <row r="65" spans="1:52" ht="15" customHeight="1">
      <c r="A65" s="219"/>
      <c r="B65" t="s">
        <v>519</v>
      </c>
      <c r="C65" t="s">
        <v>520</v>
      </c>
      <c r="F65">
        <v>44</v>
      </c>
      <c r="N65" s="240"/>
      <c r="O65" s="240"/>
      <c r="P65" s="240"/>
      <c r="Q65" s="240"/>
      <c r="R65" s="244" t="s">
        <v>599</v>
      </c>
      <c r="S65" s="240"/>
      <c r="T65" s="244" t="s">
        <v>600</v>
      </c>
      <c r="U65" s="240"/>
      <c r="V65" s="240"/>
      <c r="W65" s="240"/>
      <c r="X65" s="240"/>
      <c r="Y65" s="240"/>
      <c r="Z65" s="240"/>
      <c r="AA65" s="240"/>
      <c r="AB65" s="240"/>
      <c r="AC65" s="240"/>
      <c r="AD65" s="240">
        <v>18</v>
      </c>
      <c r="AI65" s="241" t="s">
        <v>651</v>
      </c>
      <c r="AL65" s="241" t="s">
        <v>657</v>
      </c>
      <c r="AY65">
        <v>33</v>
      </c>
    </row>
    <row r="66" spans="1:52" ht="15" customHeight="1">
      <c r="A66" s="219"/>
      <c r="B66" t="s">
        <v>521</v>
      </c>
      <c r="C66" t="s">
        <v>522</v>
      </c>
      <c r="F66">
        <v>42</v>
      </c>
      <c r="K66" s="240"/>
      <c r="L66" s="240"/>
      <c r="M66" s="240"/>
      <c r="N66" s="240"/>
      <c r="O66" s="240"/>
      <c r="P66" s="240"/>
      <c r="Q66" s="240"/>
      <c r="R66" s="244" t="s">
        <v>601</v>
      </c>
      <c r="S66" s="240"/>
      <c r="T66" s="244" t="s">
        <v>602</v>
      </c>
      <c r="U66" s="240"/>
      <c r="V66" s="240"/>
      <c r="W66" s="240"/>
      <c r="X66" s="240"/>
      <c r="Y66" s="240"/>
      <c r="Z66" s="240"/>
      <c r="AA66" s="240"/>
      <c r="AB66" s="240"/>
      <c r="AC66" s="240"/>
      <c r="AD66" s="240">
        <v>42</v>
      </c>
      <c r="AI66" s="241" t="s">
        <v>652</v>
      </c>
      <c r="AL66" s="241" t="s">
        <v>653</v>
      </c>
      <c r="AY66">
        <v>36</v>
      </c>
    </row>
    <row r="67" spans="1:52" ht="15" customHeight="1">
      <c r="A67" s="249" t="s">
        <v>333</v>
      </c>
      <c r="B67" s="240" t="s">
        <v>523</v>
      </c>
      <c r="C67" s="240" t="s">
        <v>524</v>
      </c>
      <c r="F67" s="240">
        <v>12</v>
      </c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R67" s="242" t="s">
        <v>603</v>
      </c>
      <c r="T67" s="242" t="s">
        <v>604</v>
      </c>
      <c r="AD67">
        <v>6</v>
      </c>
      <c r="AI67" s="246" t="s">
        <v>665</v>
      </c>
      <c r="AJ67" s="240"/>
      <c r="AK67" s="240"/>
      <c r="AL67" s="246" t="s">
        <v>658</v>
      </c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0"/>
      <c r="AX67" s="240"/>
      <c r="AY67" s="240">
        <v>12</v>
      </c>
      <c r="AZ67" s="240"/>
    </row>
    <row r="68" spans="1:52" ht="15" customHeight="1">
      <c r="A68" s="239"/>
      <c r="B68" s="240" t="s">
        <v>525</v>
      </c>
      <c r="C68" s="240" t="s">
        <v>526</v>
      </c>
      <c r="F68" s="240">
        <v>18</v>
      </c>
      <c r="G68" s="240"/>
      <c r="H68" s="240"/>
      <c r="I68" s="240"/>
      <c r="J68" s="240"/>
      <c r="K68" s="240"/>
      <c r="L68" s="240"/>
      <c r="M68" s="240"/>
      <c r="N68" s="240"/>
      <c r="O68" s="240"/>
      <c r="R68" s="242" t="s">
        <v>605</v>
      </c>
      <c r="T68" s="242" t="s">
        <v>606</v>
      </c>
      <c r="AD68">
        <v>24</v>
      </c>
      <c r="AI68" s="246" t="s">
        <v>666</v>
      </c>
      <c r="AJ68" s="240"/>
      <c r="AK68" s="240"/>
      <c r="AL68" s="246" t="s">
        <v>659</v>
      </c>
      <c r="AM68" s="240"/>
      <c r="AN68" s="240"/>
      <c r="AO68" s="240"/>
      <c r="AP68" s="240"/>
      <c r="AQ68" s="240"/>
      <c r="AR68" s="240"/>
      <c r="AS68" s="240"/>
      <c r="AT68" s="240"/>
      <c r="AU68" s="240"/>
      <c r="AV68" s="240"/>
      <c r="AW68" s="240"/>
      <c r="AX68" s="240"/>
      <c r="AY68" s="240">
        <v>30</v>
      </c>
      <c r="AZ68" s="240"/>
    </row>
    <row r="69" spans="1:52" ht="15" customHeight="1">
      <c r="A69" s="239"/>
      <c r="B69" s="240" t="s">
        <v>527</v>
      </c>
      <c r="C69" s="240" t="s">
        <v>528</v>
      </c>
      <c r="F69" s="240">
        <v>42</v>
      </c>
      <c r="G69" s="240"/>
      <c r="H69" s="240"/>
      <c r="I69" s="240"/>
      <c r="J69" s="240"/>
      <c r="K69" s="240"/>
      <c r="L69" s="240"/>
      <c r="M69" s="240"/>
      <c r="R69" s="243" t="s">
        <v>607</v>
      </c>
      <c r="T69" s="243" t="s">
        <v>608</v>
      </c>
      <c r="AD69">
        <v>42</v>
      </c>
      <c r="AI69" s="241" t="s">
        <v>667</v>
      </c>
      <c r="AL69" s="241" t="s">
        <v>660</v>
      </c>
      <c r="AY69">
        <v>12</v>
      </c>
    </row>
    <row r="70" spans="1:52" ht="15" customHeight="1">
      <c r="A70" s="239"/>
      <c r="B70" s="240" t="s">
        <v>529</v>
      </c>
      <c r="C70" s="240" t="s">
        <v>345</v>
      </c>
      <c r="F70" s="240">
        <v>48</v>
      </c>
      <c r="G70" s="240"/>
      <c r="H70" s="240"/>
      <c r="I70" s="240"/>
      <c r="J70" s="240"/>
      <c r="R70" s="243" t="s">
        <v>609</v>
      </c>
      <c r="T70" s="243" t="s">
        <v>610</v>
      </c>
      <c r="AD70">
        <v>48</v>
      </c>
      <c r="AI70" s="241" t="s">
        <v>668</v>
      </c>
      <c r="AL70" s="241" t="s">
        <v>661</v>
      </c>
      <c r="AY70">
        <v>24</v>
      </c>
    </row>
    <row r="71" spans="1:52" ht="15" customHeight="1">
      <c r="A71" s="248" t="s">
        <v>357</v>
      </c>
      <c r="B71" t="s">
        <v>530</v>
      </c>
      <c r="C71" t="s">
        <v>531</v>
      </c>
      <c r="F71">
        <v>12</v>
      </c>
      <c r="Q71" s="240"/>
      <c r="R71" s="245" t="s">
        <v>611</v>
      </c>
      <c r="S71" s="240"/>
      <c r="T71" s="245" t="s">
        <v>612</v>
      </c>
      <c r="U71" s="240"/>
      <c r="V71" s="240"/>
      <c r="W71" s="240"/>
      <c r="X71" s="240"/>
      <c r="Y71" s="240"/>
      <c r="Z71" s="240"/>
      <c r="AA71" s="240"/>
      <c r="AB71" s="240"/>
      <c r="AC71" s="240"/>
      <c r="AD71" s="240">
        <v>36</v>
      </c>
      <c r="AI71" s="241" t="s">
        <v>669</v>
      </c>
      <c r="AL71" s="241" t="s">
        <v>662</v>
      </c>
      <c r="AY71">
        <v>36</v>
      </c>
    </row>
    <row r="72" spans="1:52" ht="15" customHeight="1">
      <c r="A72" s="219"/>
      <c r="B72" t="s">
        <v>532</v>
      </c>
      <c r="C72" t="s">
        <v>533</v>
      </c>
      <c r="F72">
        <v>24</v>
      </c>
      <c r="O72" s="240"/>
      <c r="P72" s="240"/>
      <c r="Q72" s="240"/>
      <c r="R72" s="245" t="s">
        <v>613</v>
      </c>
      <c r="S72" s="240"/>
      <c r="T72" s="245" t="s">
        <v>614</v>
      </c>
      <c r="U72" s="240"/>
      <c r="V72" s="240"/>
      <c r="W72" s="240"/>
      <c r="X72" s="240"/>
      <c r="Y72" s="240"/>
      <c r="Z72" s="240"/>
      <c r="AA72" s="240"/>
      <c r="AB72" s="240"/>
      <c r="AC72" s="240"/>
      <c r="AD72" s="240">
        <v>18</v>
      </c>
      <c r="AI72" s="246" t="s">
        <v>670</v>
      </c>
      <c r="AJ72" s="240"/>
      <c r="AK72" s="240"/>
      <c r="AL72" s="246" t="s">
        <v>663</v>
      </c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0"/>
      <c r="AX72" s="240"/>
      <c r="AY72" s="240">
        <v>12</v>
      </c>
      <c r="AZ72" s="240"/>
    </row>
    <row r="73" spans="1:52" ht="15" customHeight="1">
      <c r="A73" s="219"/>
      <c r="B73" t="s">
        <v>534</v>
      </c>
      <c r="C73" t="s">
        <v>535</v>
      </c>
      <c r="F73">
        <v>42</v>
      </c>
      <c r="N73" s="240"/>
      <c r="O73" s="240"/>
      <c r="P73" s="240"/>
      <c r="Q73" s="240"/>
      <c r="R73" s="245" t="s">
        <v>615</v>
      </c>
      <c r="S73" s="240"/>
      <c r="T73" s="245" t="s">
        <v>616</v>
      </c>
      <c r="U73" s="240"/>
      <c r="V73" s="240"/>
      <c r="W73" s="240"/>
      <c r="X73" s="240"/>
      <c r="Y73" s="240"/>
      <c r="Z73" s="240"/>
      <c r="AA73" s="240"/>
      <c r="AB73" s="240"/>
      <c r="AC73" s="240"/>
      <c r="AD73" s="240">
        <v>36</v>
      </c>
      <c r="AI73" s="246" t="s">
        <v>671</v>
      </c>
      <c r="AJ73" s="240"/>
      <c r="AK73" s="240"/>
      <c r="AL73" s="246" t="s">
        <v>664</v>
      </c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0"/>
      <c r="AX73" s="240"/>
      <c r="AY73" s="240">
        <v>12</v>
      </c>
      <c r="AZ73" s="240"/>
    </row>
    <row r="74" spans="1:52" ht="15" customHeight="1">
      <c r="A74" s="219"/>
      <c r="B74" t="s">
        <v>369</v>
      </c>
      <c r="C74" t="s">
        <v>536</v>
      </c>
      <c r="F74">
        <v>48</v>
      </c>
      <c r="K74" s="240"/>
      <c r="L74" s="240"/>
      <c r="M74" s="240"/>
      <c r="N74" s="240"/>
      <c r="O74" s="240"/>
      <c r="R74" s="243" t="s">
        <v>617</v>
      </c>
      <c r="T74" s="243" t="s">
        <v>618</v>
      </c>
      <c r="AD74">
        <v>6</v>
      </c>
      <c r="AI74" s="241" t="s">
        <v>672</v>
      </c>
    </row>
    <row r="75" spans="1:52" ht="15" customHeight="1">
      <c r="A75" s="249" t="s">
        <v>383</v>
      </c>
      <c r="B75" s="240" t="s">
        <v>537</v>
      </c>
      <c r="C75" s="240" t="s">
        <v>538</v>
      </c>
      <c r="F75" s="240">
        <v>18</v>
      </c>
      <c r="G75" s="240"/>
      <c r="H75" s="240"/>
      <c r="I75" s="240"/>
      <c r="J75" s="240"/>
      <c r="K75" s="240"/>
      <c r="L75" s="240"/>
      <c r="M75" s="240"/>
      <c r="N75" s="240"/>
      <c r="R75" s="243" t="s">
        <v>619</v>
      </c>
      <c r="T75" s="243" t="s">
        <v>620</v>
      </c>
      <c r="AD75">
        <v>48</v>
      </c>
      <c r="AI75" s="246" t="s">
        <v>673</v>
      </c>
      <c r="AJ75" s="240"/>
      <c r="AK75" s="240"/>
      <c r="AL75" s="246" t="s">
        <v>685</v>
      </c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0"/>
      <c r="AX75" s="240"/>
      <c r="AY75" s="240">
        <v>10</v>
      </c>
      <c r="AZ75" s="240"/>
    </row>
    <row r="76" spans="1:52" ht="15" customHeight="1">
      <c r="A76" s="239"/>
      <c r="B76" s="240" t="s">
        <v>539</v>
      </c>
      <c r="C76" s="240" t="s">
        <v>540</v>
      </c>
      <c r="F76" s="240">
        <v>12</v>
      </c>
      <c r="G76" s="240"/>
      <c r="H76" s="240"/>
      <c r="I76" s="240"/>
      <c r="J76" s="240"/>
      <c r="K76" s="240"/>
      <c r="L76" s="240"/>
      <c r="M76" s="240"/>
      <c r="R76" s="245" t="s">
        <v>621</v>
      </c>
      <c r="S76" s="240"/>
      <c r="T76" s="245" t="s">
        <v>622</v>
      </c>
      <c r="U76" s="240"/>
      <c r="V76" s="240"/>
      <c r="W76" s="240"/>
      <c r="X76" s="240"/>
      <c r="Y76" s="240"/>
      <c r="Z76" s="240"/>
      <c r="AA76" s="240"/>
      <c r="AB76" s="240"/>
      <c r="AC76" s="240"/>
      <c r="AD76" s="240">
        <v>6</v>
      </c>
      <c r="AI76" s="246" t="s">
        <v>674</v>
      </c>
      <c r="AJ76" s="240"/>
      <c r="AK76" s="240"/>
      <c r="AL76" s="246" t="s">
        <v>691</v>
      </c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0"/>
      <c r="AX76" s="240"/>
      <c r="AY76" s="240">
        <v>13</v>
      </c>
      <c r="AZ76" s="240"/>
    </row>
    <row r="77" spans="1:52" ht="15" customHeight="1">
      <c r="A77" s="239"/>
      <c r="B77" s="240" t="s">
        <v>541</v>
      </c>
      <c r="C77" s="240" t="s">
        <v>542</v>
      </c>
      <c r="F77" s="240">
        <v>36</v>
      </c>
      <c r="G77" s="240"/>
      <c r="H77" s="240"/>
      <c r="I77" s="240"/>
      <c r="J77" s="240"/>
      <c r="K77" s="240"/>
      <c r="L77" s="240"/>
      <c r="M77" s="212"/>
      <c r="Q77" s="240"/>
      <c r="R77" s="245" t="s">
        <v>623</v>
      </c>
      <c r="S77" s="240"/>
      <c r="T77" s="245" t="s">
        <v>624</v>
      </c>
      <c r="U77" s="240"/>
      <c r="V77" s="240"/>
      <c r="W77" s="240"/>
      <c r="X77" s="240"/>
      <c r="Y77" s="240"/>
      <c r="Z77" s="240"/>
      <c r="AA77" s="240"/>
      <c r="AB77" s="240"/>
      <c r="AC77" s="240"/>
      <c r="AD77" s="240">
        <v>6</v>
      </c>
      <c r="AI77" s="246" t="s">
        <v>675</v>
      </c>
      <c r="AJ77" s="240"/>
      <c r="AK77" s="240"/>
      <c r="AL77" s="246" t="s">
        <v>690</v>
      </c>
      <c r="AM77" s="240"/>
      <c r="AN77" s="240"/>
      <c r="AO77" s="240"/>
      <c r="AP77" s="240"/>
      <c r="AQ77" s="240"/>
      <c r="AR77" s="240"/>
      <c r="AS77" s="240"/>
      <c r="AT77" s="240"/>
      <c r="AU77" s="240"/>
      <c r="AV77" s="240"/>
      <c r="AW77" s="240"/>
      <c r="AX77" s="240"/>
      <c r="AY77" s="240">
        <v>14</v>
      </c>
      <c r="AZ77" s="240"/>
    </row>
    <row r="78" spans="1:52" ht="15" customHeight="1">
      <c r="A78" s="239"/>
      <c r="B78" s="240" t="s">
        <v>543</v>
      </c>
      <c r="C78" s="240" t="s">
        <v>544</v>
      </c>
      <c r="F78" s="240">
        <v>24</v>
      </c>
      <c r="G78" s="240"/>
      <c r="H78" s="240"/>
      <c r="I78" s="240"/>
      <c r="J78" s="240"/>
      <c r="K78" s="240"/>
      <c r="L78" s="212"/>
      <c r="M78" s="212"/>
      <c r="P78" s="240"/>
      <c r="Q78" s="240"/>
      <c r="R78" s="245" t="s">
        <v>625</v>
      </c>
      <c r="S78" s="240"/>
      <c r="T78" s="245" t="s">
        <v>626</v>
      </c>
      <c r="U78" s="240"/>
      <c r="V78" s="240"/>
      <c r="W78" s="240"/>
      <c r="X78" s="240"/>
      <c r="Y78" s="240"/>
      <c r="Z78" s="240"/>
      <c r="AA78" s="240"/>
      <c r="AB78" s="240"/>
      <c r="AC78" s="240"/>
      <c r="AD78" s="240">
        <v>15</v>
      </c>
      <c r="AI78" s="246" t="s">
        <v>676</v>
      </c>
      <c r="AJ78" s="240"/>
      <c r="AK78" s="240"/>
      <c r="AL78" s="246" t="s">
        <v>686</v>
      </c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>
        <v>18</v>
      </c>
      <c r="AZ78" s="240"/>
    </row>
    <row r="79" spans="1:52" ht="15" customHeight="1">
      <c r="A79" s="239"/>
      <c r="B79" s="240" t="s">
        <v>545</v>
      </c>
      <c r="C79" s="240" t="s">
        <v>546</v>
      </c>
      <c r="F79" s="240">
        <v>48</v>
      </c>
      <c r="G79" s="240"/>
      <c r="H79" s="240"/>
      <c r="I79" s="240"/>
      <c r="J79" s="240"/>
      <c r="K79" s="212"/>
      <c r="L79" s="212"/>
      <c r="M79" s="212"/>
      <c r="O79" s="240"/>
      <c r="P79" s="240"/>
      <c r="Q79" s="240"/>
      <c r="R79" s="245" t="s">
        <v>627</v>
      </c>
      <c r="S79" s="240"/>
      <c r="T79" s="245" t="s">
        <v>628</v>
      </c>
      <c r="U79" s="240"/>
      <c r="V79" s="240"/>
      <c r="W79" s="240"/>
      <c r="X79" s="240"/>
      <c r="Y79" s="240"/>
      <c r="Z79" s="240"/>
      <c r="AA79" s="240"/>
      <c r="AB79" s="240"/>
      <c r="AC79" s="240"/>
      <c r="AD79" s="240">
        <v>30</v>
      </c>
      <c r="AI79" s="246" t="s">
        <v>677</v>
      </c>
      <c r="AJ79" s="240"/>
      <c r="AK79" s="240"/>
      <c r="AL79" s="246" t="s">
        <v>687</v>
      </c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0"/>
      <c r="AX79" s="240"/>
      <c r="AY79" s="240">
        <v>25</v>
      </c>
      <c r="AZ79" s="240"/>
    </row>
    <row r="80" spans="1:52" ht="15" customHeight="1">
      <c r="A80" s="248" t="s">
        <v>415</v>
      </c>
      <c r="B80" t="s">
        <v>547</v>
      </c>
      <c r="C80" t="s">
        <v>548</v>
      </c>
      <c r="F80">
        <v>18</v>
      </c>
      <c r="M80" s="240"/>
      <c r="N80" s="240"/>
      <c r="O80" s="240"/>
      <c r="P80" s="240"/>
      <c r="Q80" s="240"/>
      <c r="R80" s="245" t="s">
        <v>629</v>
      </c>
      <c r="S80" s="240"/>
      <c r="T80" s="245" t="s">
        <v>630</v>
      </c>
      <c r="U80" s="240"/>
      <c r="V80" s="240"/>
      <c r="W80" s="240"/>
      <c r="X80" s="240"/>
      <c r="Y80" s="240"/>
      <c r="Z80" s="240"/>
      <c r="AA80" s="240"/>
      <c r="AB80" s="240"/>
      <c r="AC80" s="240"/>
      <c r="AD80" s="240">
        <v>36</v>
      </c>
      <c r="AI80" s="246" t="s">
        <v>678</v>
      </c>
      <c r="AJ80" s="240"/>
      <c r="AK80" s="240"/>
      <c r="AL80" s="246" t="s">
        <v>688</v>
      </c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0"/>
      <c r="AX80" s="240"/>
      <c r="AY80" s="240">
        <v>13</v>
      </c>
      <c r="AZ80" s="240"/>
    </row>
    <row r="81" spans="1:52" ht="15" customHeight="1">
      <c r="A81" s="219"/>
      <c r="B81" t="s">
        <v>549</v>
      </c>
      <c r="C81" t="s">
        <v>550</v>
      </c>
      <c r="F81">
        <v>36</v>
      </c>
      <c r="L81" s="240"/>
      <c r="M81" s="240"/>
      <c r="N81" s="240"/>
      <c r="O81" s="240"/>
      <c r="P81" s="240"/>
      <c r="R81" s="243" t="s">
        <v>631</v>
      </c>
      <c r="T81" s="243" t="s">
        <v>632</v>
      </c>
      <c r="AD81" s="212">
        <v>6</v>
      </c>
      <c r="AI81" s="246" t="s">
        <v>679</v>
      </c>
      <c r="AJ81" s="240"/>
      <c r="AK81" s="240"/>
      <c r="AL81" s="246" t="s">
        <v>689</v>
      </c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0"/>
      <c r="AX81" s="240"/>
      <c r="AY81" s="240">
        <v>15</v>
      </c>
      <c r="AZ81" s="240"/>
    </row>
    <row r="82" spans="1:52" ht="15" customHeight="1">
      <c r="A82" s="219"/>
      <c r="B82" t="s">
        <v>551</v>
      </c>
      <c r="C82" t="s">
        <v>552</v>
      </c>
      <c r="F82">
        <v>42</v>
      </c>
      <c r="K82" s="240"/>
      <c r="L82" s="240"/>
      <c r="M82" s="240"/>
      <c r="N82" s="240"/>
      <c r="O82" s="240"/>
      <c r="AI82" s="246" t="s">
        <v>680</v>
      </c>
      <c r="AJ82" s="240"/>
      <c r="AK82" s="240"/>
      <c r="AL82" s="246" t="s">
        <v>692</v>
      </c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>
        <v>18</v>
      </c>
      <c r="AZ82" s="240"/>
    </row>
    <row r="83" spans="1:52" ht="15" customHeight="1">
      <c r="A83" s="219"/>
      <c r="B83" t="s">
        <v>553</v>
      </c>
      <c r="C83" t="s">
        <v>554</v>
      </c>
      <c r="F83">
        <v>48</v>
      </c>
      <c r="J83" s="240"/>
      <c r="K83" s="240"/>
      <c r="L83" s="240"/>
      <c r="M83" s="240"/>
      <c r="N83" s="240"/>
      <c r="AI83" s="246" t="s">
        <v>681</v>
      </c>
      <c r="AJ83" s="240"/>
      <c r="AK83" s="240"/>
      <c r="AL83" s="246" t="s">
        <v>693</v>
      </c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>
        <v>25</v>
      </c>
      <c r="AZ83" s="240"/>
    </row>
    <row r="84" spans="1:52" ht="15" customHeight="1">
      <c r="A84" s="249" t="s">
        <v>571</v>
      </c>
      <c r="B84" s="240" t="s">
        <v>555</v>
      </c>
      <c r="C84" s="240" t="s">
        <v>556</v>
      </c>
      <c r="F84" s="240">
        <v>32</v>
      </c>
      <c r="G84" s="240"/>
      <c r="H84" s="240"/>
      <c r="I84" s="240"/>
      <c r="J84" s="240"/>
      <c r="K84" s="240"/>
      <c r="L84" s="240"/>
      <c r="M84" s="240"/>
      <c r="AI84" s="246" t="s">
        <v>682</v>
      </c>
      <c r="AJ84" s="240"/>
      <c r="AK84" s="240"/>
      <c r="AL84" s="246" t="s">
        <v>686</v>
      </c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0"/>
      <c r="AX84" s="240"/>
      <c r="AY84" s="240">
        <v>30</v>
      </c>
      <c r="AZ84" s="240"/>
    </row>
    <row r="85" spans="1:52" ht="15" customHeight="1">
      <c r="A85" s="239"/>
      <c r="B85" s="240" t="s">
        <v>557</v>
      </c>
      <c r="C85" s="240" t="s">
        <v>558</v>
      </c>
      <c r="F85" s="240">
        <v>42</v>
      </c>
      <c r="G85" s="240"/>
      <c r="H85" s="240"/>
      <c r="I85" s="240"/>
      <c r="J85" s="240"/>
      <c r="K85" s="240"/>
      <c r="L85" s="240"/>
      <c r="AI85" s="246" t="s">
        <v>683</v>
      </c>
      <c r="AJ85" s="240"/>
      <c r="AK85" s="240"/>
      <c r="AL85" s="246" t="s">
        <v>694</v>
      </c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>
        <v>31</v>
      </c>
      <c r="AZ85" s="240"/>
    </row>
    <row r="86" spans="1:52" ht="15" customHeight="1">
      <c r="A86" s="239"/>
      <c r="B86" s="240" t="s">
        <v>559</v>
      </c>
      <c r="C86" s="240" t="s">
        <v>560</v>
      </c>
      <c r="F86" s="240">
        <v>42</v>
      </c>
      <c r="G86" s="240"/>
      <c r="H86" s="240"/>
      <c r="I86" s="240"/>
      <c r="J86" s="240"/>
      <c r="K86" s="240"/>
      <c r="AI86" s="246" t="s">
        <v>684</v>
      </c>
      <c r="AJ86" s="240"/>
      <c r="AK86" s="240"/>
      <c r="AL86" s="246" t="s">
        <v>686</v>
      </c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>
        <v>42</v>
      </c>
      <c r="AZ86" s="240"/>
    </row>
    <row r="87" spans="1:52" ht="15" customHeight="1">
      <c r="A87" s="239"/>
      <c r="B87" s="240" t="s">
        <v>561</v>
      </c>
      <c r="C87" s="240" t="s">
        <v>562</v>
      </c>
      <c r="F87" s="240">
        <v>48</v>
      </c>
      <c r="G87" s="240"/>
      <c r="H87" s="240"/>
      <c r="I87" s="240"/>
      <c r="J87" s="240"/>
      <c r="AI87" s="241" t="s">
        <v>695</v>
      </c>
      <c r="AL87" s="241" t="s">
        <v>699</v>
      </c>
      <c r="AY87" s="247">
        <v>13</v>
      </c>
    </row>
    <row r="88" spans="1:52" ht="15" customHeight="1">
      <c r="A88" s="248" t="s">
        <v>465</v>
      </c>
      <c r="B88" t="s">
        <v>563</v>
      </c>
      <c r="C88" t="s">
        <v>564</v>
      </c>
      <c r="F88">
        <v>7</v>
      </c>
      <c r="AI88" s="241" t="s">
        <v>696</v>
      </c>
      <c r="AL88" s="241" t="s">
        <v>700</v>
      </c>
      <c r="AY88" s="247">
        <v>12</v>
      </c>
    </row>
    <row r="89" spans="1:52" ht="15" customHeight="1">
      <c r="A89" s="219"/>
      <c r="B89" t="s">
        <v>565</v>
      </c>
      <c r="C89" t="s">
        <v>566</v>
      </c>
      <c r="F89">
        <v>6</v>
      </c>
      <c r="AI89" s="241" t="s">
        <v>697</v>
      </c>
      <c r="AL89" s="241" t="s">
        <v>701</v>
      </c>
      <c r="AY89" s="247">
        <v>12</v>
      </c>
    </row>
    <row r="90" spans="1:52" ht="15" customHeight="1">
      <c r="A90" s="219"/>
      <c r="B90" t="s">
        <v>567</v>
      </c>
      <c r="C90" t="s">
        <v>568</v>
      </c>
      <c r="F90">
        <v>3</v>
      </c>
      <c r="AI90" s="241" t="s">
        <v>698</v>
      </c>
      <c r="AL90" s="241" t="s">
        <v>702</v>
      </c>
      <c r="AY90" s="247">
        <v>12</v>
      </c>
    </row>
    <row r="91" spans="1:52" ht="15" customHeight="1">
      <c r="A91" s="219"/>
      <c r="B91" t="s">
        <v>569</v>
      </c>
      <c r="C91" t="s">
        <v>570</v>
      </c>
      <c r="F91">
        <v>48</v>
      </c>
    </row>
  </sheetData>
  <mergeCells count="23">
    <mergeCell ref="A80:A83"/>
    <mergeCell ref="A84:A87"/>
    <mergeCell ref="A88:A91"/>
    <mergeCell ref="A58:A61"/>
    <mergeCell ref="A62:A66"/>
    <mergeCell ref="A67:A70"/>
    <mergeCell ref="A71:A74"/>
    <mergeCell ref="A75:A79"/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pageMargins left="0.25" right="0.25" top="0.75" bottom="0.75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2019-10-10T08:25:37Z</dcterms:modified>
</cp:coreProperties>
</file>