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Risks during Y1" sheetId="1" r:id="rId1"/>
    <sheet name="Drop down lists" sheetId="2" r:id="rId2"/>
    <sheet name="README" sheetId="3" r:id="rId3"/>
    <sheet name="Risks" sheetId="4" r:id="rId4"/>
  </sheets>
  <calcPr calcId="162913"/>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 i="1"/>
  <c r="J3" i="1"/>
</calcChain>
</file>

<file path=xl/sharedStrings.xml><?xml version="1.0" encoding="utf-8"?>
<sst xmlns="http://schemas.openxmlformats.org/spreadsheetml/2006/main" count="575" uniqueCount="195">
  <si>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</si>
  <si>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</si>
  <si>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</si>
  <si>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</si>
  <si>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</si>
  <si>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</si>
  <si>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</si>
  <si>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</si>
  <si>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</si>
  <si>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</si>
  <si>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</si>
  <si>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</si>
  <si>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</si>
  <si>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</si>
  <si>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</si>
  <si>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</si>
  <si>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</si>
  <si>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</si>
  <si>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</si>
  <si>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</si>
  <si>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</si>
  <si>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</si>
  <si>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</si>
  <si>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</si>
  <si>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</si>
  <si>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</si>
  <si>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</si>
  <si>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</si>
  <si>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</si>
  <si>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</si>
  <si>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</si>
  <si>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</si>
  <si>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</si>
  <si>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</si>
  <si>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</si>
  <si>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</si>
  <si>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</si>
  <si>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</si>
  <si>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</si>
  <si>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</si>
  <si>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</si>
  <si>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</si>
  <si>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</si>
  <si>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</si>
  <si>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</si>
  <si>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</si>
  <si>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</si>
  <si>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</si>
  <si>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</si>
  <si>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</si>
  <si>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</si>
  <si>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</si>
  <si>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</si>
  <si>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</si>
  <si>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</si>
  <si>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</si>
  <si>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</si>
  <si>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</si>
  <si>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</si>
  <si>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</si>
  <si>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</si>
  <si>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</si>
  <si>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</si>
  <si>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</si>
  <si>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</si>
  <si>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</si>
  <si>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</si>
  <si>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</si>
  <si>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</si>
  <si>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</si>
  <si>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</si>
  <si>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</si>
  <si>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</si>
  <si>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</si>
  <si>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</si>
  <si>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</si>
  <si>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</si>
  <si>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</si>
  <si>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</si>
  <si>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</si>
  <si>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</si>
  <si>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</si>
  <si>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</si>
  <si>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</si>
  <si>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</si>
  <si>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</si>
  <si>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</si>
  <si>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</si>
  <si>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</si>
  <si>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</si>
  <si>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</si>
  <si>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</si>
  <si>
    <t>Andy Gotz</t>
  </si>
  <si>
    <t>Tobias Richter</t>
  </si>
  <si>
    <t>Hans Fangohr</t>
  </si>
  <si>
    <t>Carsten Fortmann-Grote</t>
  </si>
  <si>
    <t>Jean-François Perrin</t>
  </si>
  <si>
    <t>Roberto Pugliese</t>
  </si>
  <si>
    <t>Thomas Rod</t>
  </si>
  <si>
    <t>Nicoletta Carboni</t>
  </si>
  <si>
    <t>Delay in staff recruitment</t>
  </si>
  <si>
    <t>EGI to advertise vacancies for us</t>
  </si>
  <si>
    <t>All partners think that adopting a common framework is highly likely</t>
  </si>
  <si>
    <t>Assessment Formula</t>
  </si>
  <si>
    <t>Very High</t>
  </si>
  <si>
    <t>Very low</t>
  </si>
  <si>
    <t>No clear plan from partner sites how they will implement the DP</t>
  </si>
  <si>
    <t>During the PaNOSC Executive Board risk management procedures and risk classification was discussed.</t>
  </si>
  <si>
    <t>Tiziana Ferrari, member of the Executive Board proposed following the EOSC-hub risk management procedure and share documentation with Jordi Bodera 05/11/2019</t>
  </si>
  <si>
    <t>Each risk is supposed to be described in Risk registry in the following way:</t>
  </si>
  <si>
    <t>• Asset – project resource that needs to be protected from risk occurrence</t>
  </si>
  <si>
    <t>• Threat(s)</t>
  </si>
  <si>
    <t>• Risk assessment result</t>
  </si>
  <si>
    <t>• Risk owner</t>
  </si>
  <si>
    <t>• Work package</t>
  </si>
  <si>
    <t>• Likelihood - Likelihood (probability) is the chance that something is going to happen</t>
  </si>
  <si>
    <t>• Impact - A consequence (impact) is the outcome of an event and has an effect on objectives</t>
  </si>
  <si>
    <t>• Risk level - The level of risk is its magnitude. It is estimated by considering and combining impact and likelihood. Likelihood is the chance that something might happen.</t>
  </si>
  <si>
    <t>• Consequences of risk occurrence – description of the consequences the risk will have in case of occurrence</t>
  </si>
  <si>
    <t>• Established countermeasures</t>
  </si>
  <si>
    <t>• Identified / remaining vulnerabilities</t>
  </si>
  <si>
    <t>• Follow-up actions</t>
  </si>
  <si>
    <t>Risk Likelihood descriptors</t>
  </si>
  <si>
    <t>Rating</t>
  </si>
  <si>
    <t>Description</t>
  </si>
  <si>
    <t>Likelihood of occurrence</t>
  </si>
  <si>
    <t>Possible</t>
  </si>
  <si>
    <t>Likely</t>
  </si>
  <si>
    <t>Almost Certain</t>
  </si>
  <si>
    <t>There is a strong possibility the event will occur</t>
  </si>
  <si>
    <t>Very likely. The event is expected to occur in most circumstances</t>
  </si>
  <si>
    <t>The event may occur at some time</t>
  </si>
  <si>
    <t>Not expected, but there's a slight possibility it may occur at some time</t>
  </si>
  <si>
    <t>Risk Impact descriptors</t>
  </si>
  <si>
    <t>Catastrophic</t>
  </si>
  <si>
    <t>Project Objectives impact</t>
  </si>
  <si>
    <t>• Any risks which will have just a light impact on the project, still these must be addressed in time.
• Degradation of deliverable quality barely noticeable.</t>
  </si>
  <si>
    <t>• Risks which will cause some problems, but nothing too significant.
• Reduction of deliverable quality requires approval.</t>
  </si>
  <si>
    <t>• Risks which can significantly jeopardize some aspects of the project, but which will not compromise the success of the whole project.
• Reduction of deliverable quality unacceptable.</t>
  </si>
  <si>
    <t>• A risk that can be detrimental for the whole project.</t>
  </si>
  <si>
    <t>Risk likelihood and impact matrix (risk level)</t>
  </si>
  <si>
    <t>Likelihood</t>
  </si>
  <si>
    <t>The risk likelihood and impact matrix is a grid for mapping likelihood of each risk occurrence and its impact to the project objectives in case the risk occurs. Risks are prioritized according to their potential consequences on the project objectives.</t>
  </si>
  <si>
    <t>Extreme</t>
  </si>
  <si>
    <t>Risk responses</t>
  </si>
  <si>
    <t>Within this process the risk owner, who is responsible for given risk and its risk response, must be identified. Risk response should be appropriate for the significance of the risk (risk level), cost-effective, realistic and agreed by impacted Work Packages leaders, Project Coordinator and for high and extreme level risks also by PMB during periodic rick registry review (every 6 months).
For each risk level, the following table presents a suggested response, to be properly defined:</t>
  </si>
  <si>
    <t>Risk Level</t>
  </si>
  <si>
    <t>Response</t>
  </si>
  <si>
    <t>Review</t>
  </si>
  <si>
    <t>• Accept
• Define recovery activities
• Monitor and review</t>
  </si>
  <si>
    <t>• Mitigate
• Define and implement mitigation activities
• Managed by monitoring or response procedures</t>
  </si>
  <si>
    <t>• Avoid or Mitigate
• Define and implement
    o controls
    o mitigation activities
    o recovery activities
• requires AMB attention and definition of management responsibility</t>
  </si>
  <si>
    <t>• Avoid or Mitigate
• Define and implement
    o controls
    o contingency plan
    o recovery activities
    o mitigation activities
• Must be managed by PMB with a detailed treatment plan.</t>
  </si>
  <si>
    <t>Min every year</t>
  </si>
  <si>
    <t>Min every 3 months</t>
  </si>
  <si>
    <t>Min every month</t>
  </si>
  <si>
    <t>Min every 6 months</t>
  </si>
  <si>
    <t>Risk engagement</t>
  </si>
  <si>
    <t>Involvement</t>
  </si>
  <si>
    <t>Coodinator</t>
  </si>
  <si>
    <t>WP leader</t>
  </si>
  <si>
    <t>PMC</t>
  </si>
  <si>
    <t>Active engagement</t>
  </si>
  <si>
    <t>Consulted</t>
  </si>
  <si>
    <t>Informed</t>
  </si>
  <si>
    <t>Active Engagement</t>
  </si>
  <si>
    <t>Project Manager</t>
  </si>
  <si>
    <t>Information following new guidance</t>
  </si>
  <si>
    <t>Asset</t>
  </si>
  <si>
    <t>Risk Assessment result</t>
  </si>
  <si>
    <t>Risk owner</t>
  </si>
  <si>
    <t>WP(s)</t>
  </si>
  <si>
    <t>Risk level</t>
  </si>
  <si>
    <t>Consequences of occurrence</t>
  </si>
  <si>
    <t>Establisehd countermeasures</t>
  </si>
  <si>
    <t>Identified/remaining vulnerabilities</t>
  </si>
  <si>
    <t>Follow-up actions</t>
  </si>
  <si>
    <t>Last reviewed by owner</t>
  </si>
  <si>
    <t>Last reviewed by PMC</t>
  </si>
  <si>
    <t>User community</t>
  </si>
  <si>
    <t>PaNOSC Staff</t>
  </si>
  <si>
    <t>Data Policy</t>
  </si>
  <si>
    <t>Catalogue API</t>
  </si>
  <si>
    <t>Data Catalogue</t>
  </si>
  <si>
    <t>EOSC</t>
  </si>
  <si>
    <t>Jordi Bodera</t>
  </si>
  <si>
    <t>Hans Fanghor</t>
  </si>
  <si>
    <t>Juncheng E</t>
  </si>
  <si>
    <t>Jean-Francois Perrin</t>
  </si>
  <si>
    <t>Failure to deliver as per grant agreement and to contribute to the EOSC</t>
  </si>
  <si>
    <t>Bi-weekly meetings, Executive Board, face to face meetings, ensure targets of PaNOSC keep being aligned with thouse of partners</t>
  </si>
  <si>
    <t>Higher priority projects at each partner, remote working models</t>
  </si>
  <si>
    <t>Monitor attendance to bi-weekly meetings and engagement with WP team</t>
  </si>
  <si>
    <t>Bi-weekly meetings so partners and WP leaders can raise issues about staff</t>
  </si>
  <si>
    <t>Listen carefully to feedback from partners and WP leaders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</si>
</sst>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13">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style="medium">
        <color indexed="64"/>
      </right>
      <top/>
      <bottom/>
      <diagonal/>
    </border>
    <border>
      <left style="medium">
        <color indexed="64"/>
      </left>
      <right/>
      <top/>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5" fillId="0" borderId="0" xfId="0" applyFont="1"/>
    <xf numFmtId="0" fontId="6" fillId="0" borderId="0" xfId="0" applyFont="1"/>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2" fillId="2" borderId="0" xfId="0" applyFont="1" applyFill="1" applyAlignment="1">
      <alignment horizontal="center"/>
    </xf>
    <xf numFmtId="0" fontId="4"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xf>
    <xf numFmtId="0" fontId="0" fillId="0" borderId="0" xfId="0"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xf>
    <xf numFmtId="0" fontId="2" fillId="2" borderId="1" xfId="0" applyFont="1" applyFill="1" applyBorder="1" applyAlignment="1">
      <alignment horizontal="center"/>
    </xf>
    <xf numFmtId="0" fontId="0" fillId="10" borderId="1" xfId="0" applyFill="1" applyBorder="1" applyAlignment="1">
      <alignment horizontal="center"/>
    </xf>
    <xf numFmtId="0" fontId="0" fillId="7" borderId="1" xfId="0" applyFill="1" applyBorder="1" applyAlignment="1">
      <alignment horizontal="center"/>
    </xf>
    <xf numFmtId="0" fontId="0" fillId="6" borderId="1" xfId="0" applyFill="1" applyBorder="1" applyAlignment="1">
      <alignment horizontal="center"/>
    </xf>
    <xf numFmtId="0" fontId="2" fillId="11" borderId="1" xfId="0" applyFont="1" applyFill="1" applyBorder="1" applyAlignment="1">
      <alignment horizontal="center"/>
    </xf>
    <xf numFmtId="0" fontId="8" fillId="0" borderId="0" xfId="0" applyFont="1" applyFill="1" applyBorder="1" applyAlignment="1">
      <alignment horizontal="center"/>
    </xf>
    <xf numFmtId="0" fontId="0" fillId="2" borderId="1" xfId="0" applyFill="1" applyBorder="1" applyAlignment="1">
      <alignment horizontal="center"/>
    </xf>
    <xf numFmtId="0" fontId="0" fillId="12" borderId="2" xfId="0" applyFill="1" applyBorder="1"/>
    <xf numFmtId="0" fontId="0" fillId="12" borderId="3" xfId="0" applyFill="1" applyBorder="1" applyAlignment="1">
      <alignment horizontal="left" wrapText="1"/>
    </xf>
    <xf numFmtId="0" fontId="0" fillId="12" borderId="3" xfId="0" applyFill="1" applyBorder="1" applyAlignment="1">
      <alignment horizontal="left"/>
    </xf>
    <xf numFmtId="0" fontId="0" fillId="12" borderId="3" xfId="0" applyFill="1" applyBorder="1" applyAlignment="1">
      <alignment horizontal="center"/>
    </xf>
    <xf numFmtId="0" fontId="0" fillId="12" borderId="4" xfId="0" applyFill="1" applyBorder="1" applyAlignment="1">
      <alignment horizontal="center"/>
    </xf>
    <xf numFmtId="0" fontId="0" fillId="0" borderId="2" xfId="0" applyFill="1" applyBorder="1"/>
    <xf numFmtId="0" fontId="0" fillId="0" borderId="3" xfId="0" applyFill="1" applyBorder="1" applyAlignment="1">
      <alignment horizontal="left" wrapText="1"/>
    </xf>
    <xf numFmtId="0" fontId="0" fillId="0" borderId="3" xfId="0" applyFill="1" applyBorder="1" applyAlignment="1">
      <alignment horizontal="left"/>
    </xf>
    <xf numFmtId="0" fontId="0" fillId="0" borderId="3" xfId="0" applyFill="1" applyBorder="1" applyAlignment="1">
      <alignment horizontal="center"/>
    </xf>
    <xf numFmtId="0" fontId="0" fillId="0" borderId="4" xfId="0" applyFill="1" applyBorder="1" applyAlignment="1">
      <alignment horizontal="center"/>
    </xf>
    <xf numFmtId="0" fontId="0" fillId="12" borderId="3" xfId="0" applyFill="1" applyBorder="1" applyAlignment="1">
      <alignment horizontal="left" vertical="top" wrapText="1"/>
    </xf>
    <xf numFmtId="0" fontId="0" fillId="12" borderId="3" xfId="0" applyFill="1" applyBorder="1" applyAlignment="1">
      <alignment horizontal="left" vertical="top"/>
    </xf>
    <xf numFmtId="0" fontId="0" fillId="2" borderId="2" xfId="0" applyFill="1"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10" borderId="1" xfId="0" applyFill="1" applyBorder="1" applyAlignment="1">
      <alignment horizontal="center" vertical="center" wrapText="1"/>
    </xf>
    <xf numFmtId="0" fontId="0" fillId="0" borderId="1" xfId="0" applyBorder="1" applyAlignment="1">
      <alignment horizontal="center" vertical="center" wrapText="1"/>
    </xf>
    <xf numFmtId="0" fontId="0" fillId="10" borderId="1" xfId="0" applyFill="1" applyBorder="1" applyAlignment="1">
      <alignment horizontal="center" vertical="center"/>
    </xf>
    <xf numFmtId="0" fontId="0" fillId="2" borderId="1" xfId="0" applyFill="1" applyBorder="1" applyAlignment="1">
      <alignment horizontal="center" vertical="center" wrapText="1"/>
    </xf>
    <xf numFmtId="0" fontId="7" fillId="2" borderId="0" xfId="0" applyFont="1" applyFill="1" applyAlignment="1">
      <alignment vertical="center" wrapText="1"/>
    </xf>
    <xf numFmtId="0" fontId="7" fillId="2" borderId="5" xfId="0" applyFont="1" applyFill="1" applyBorder="1" applyAlignment="1">
      <alignment vertical="center" wrapText="1"/>
    </xf>
    <xf numFmtId="0" fontId="5" fillId="0" borderId="5" xfId="0" applyFont="1" applyBorder="1" applyAlignment="1">
      <alignment wrapText="1"/>
    </xf>
    <xf numFmtId="0" fontId="0" fillId="0" borderId="5" xfId="0" applyBorder="1"/>
    <xf numFmtId="0" fontId="7" fillId="2" borderId="0" xfId="0" applyFont="1" applyFill="1" applyAlignment="1">
      <alignment horizontal="center" vertical="center" wrapText="1"/>
    </xf>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14" fontId="0" fillId="0" borderId="0" xfId="0" applyNumberFormat="1"/>
  </cellXfs>
  <cellStyles count="1">
    <cellStyle name="Normal" xfId="0" builtinId="0"/>
  </cellStyles>
  <dxfs count="12">
    <dxf>
      <fill>
        <patternFill>
          <bgColor rgb="FF00B05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2:M34" totalsRowShown="0" headerRowDxfId="11">
  <autoFilter ref="A2:M34"/>
  <tableColumns count="13">
    <tableColumn id="1" name="#"/>
    <tableColumn id="2" name="Risk Name"/>
    <tableColumn id="3" name="Risk Description" dataDxfId="10"/>
    <tableColumn id="4" name="WP involved"/>
    <tableColumn id="5" name="Probability"/>
    <tableColumn id="8" name="Initial mitigation measure" dataDxfId="9"/>
    <tableColumn id="15" name="New Probability" dataDxfId="8"/>
    <tableColumn id="14" name="Impact" dataDxfId="7"/>
    <tableColumn id="13" name="Assessment" dataDxfId="6">
      <calculatedColumnFormula>IF(G3="Unlikely",IF(H3="Minor","1 Very Low",IF(H3="Moderate","2 Low","3 Medium")),
IF(G3="Moderate",IF(H3="Minor","2 Low",
IF(H3="Moderate","3 Medium","4 High")),
IF(G3="Very Likely",IF(H3="Minor","3 Medium",
IF(H3="Moderate","4 High","5 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ables/table2.xml><?xml version="1.0" encoding="utf-8"?>
<table xmlns="http://schemas.openxmlformats.org/spreadsheetml/2006/main" id="1" name="RiskLikelhood" displayName="RiskLikelhood" ref="B21:D25" totalsRowShown="0">
  <autoFilter ref="B21:D25"/>
  <tableColumns count="3">
    <tableColumn id="1" name="Rating"/>
    <tableColumn id="2" name="Description"/>
    <tableColumn id="3" name="Likelihood of occurrence"/>
  </tableColumns>
  <tableStyleInfo name="TableStyleMedium2" showFirstColumn="0" showLastColumn="0" showRowStripes="1" showColumnStripes="0"/>
</table>
</file>

<file path=xl/tables/table3.xml><?xml version="1.0" encoding="utf-8"?>
<table xmlns="http://schemas.openxmlformats.org/spreadsheetml/2006/main" id="2" name="RiskImpact" displayName="RiskImpact" ref="B30:D34" totalsRowShown="0">
  <autoFilter ref="B30:D34"/>
  <tableColumns count="3">
    <tableColumn id="1" name="Rating"/>
    <tableColumn id="2" name="Description"/>
    <tableColumn id="3" name="Project Objectives impact"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sqref="A1:F27"/>
    </sheetView>
  </sheetViews>
  <sheetFormatPr defaultRowHeight="15" x14ac:dyDescent="0.25"/>
  <cols>
    <col min="1" max="1" width="4.140625" customWidth="1"/>
    <col min="2" max="2" width="34.28515625" customWidth="1"/>
    <col min="3" max="3" width="35.7109375" style="2" customWidth="1"/>
    <col min="4" max="4" width="9.28515625" customWidth="1"/>
    <col min="5" max="5" width="7.85546875" customWidth="1"/>
    <col min="6" max="6" width="35.7109375" style="9" customWidth="1"/>
    <col min="7" max="7" width="13" style="3" customWidth="1"/>
    <col min="8" max="8" width="9.28515625" style="3" bestFit="1" customWidth="1"/>
    <col min="9" max="9" width="11.28515625" style="3" customWidth="1"/>
    <col min="10" max="10" width="35.7109375" customWidth="1"/>
    <col min="11" max="11" width="21.42578125" customWidth="1"/>
    <col min="12" max="12" width="35.7109375" customWidth="1"/>
    <col min="13" max="13" width="12.85546875" customWidth="1"/>
  </cols>
  <sheetData>
    <row r="1" spans="1:13" ht="15.75" x14ac:dyDescent="0.25">
      <c r="A1" s="16" t="s">
        <v>83</v>
      </c>
      <c r="B1" s="16"/>
      <c r="C1" s="16"/>
      <c r="D1" s="16"/>
      <c r="E1" s="16"/>
      <c r="F1" s="16"/>
      <c r="G1" s="17" t="s">
        <v>91</v>
      </c>
      <c r="H1" s="17"/>
      <c r="I1" s="17"/>
      <c r="J1" s="17"/>
      <c r="K1" s="17"/>
      <c r="L1" s="17"/>
    </row>
    <row r="2" spans="1:13" s="7" customFormat="1" ht="30" customHeight="1" x14ac:dyDescent="0.25">
      <c r="A2" s="7" t="s">
        <v>0</v>
      </c>
      <c r="B2" s="7" t="s">
        <v>1</v>
      </c>
      <c r="C2" s="7" t="s">
        <v>2</v>
      </c>
      <c r="D2" s="7" t="s">
        <v>10</v>
      </c>
      <c r="E2" s="7" t="s">
        <v>3</v>
      </c>
      <c r="F2" s="7" t="s">
        <v>11</v>
      </c>
      <c r="G2" s="7" t="s">
        <v>84</v>
      </c>
      <c r="H2" s="7" t="s">
        <v>4</v>
      </c>
      <c r="I2" s="7" t="s">
        <v>5</v>
      </c>
      <c r="J2" s="7" t="s">
        <v>7</v>
      </c>
      <c r="K2" s="7" t="s">
        <v>6</v>
      </c>
      <c r="L2" s="7" t="s">
        <v>8</v>
      </c>
      <c r="M2" s="7" t="s">
        <v>9</v>
      </c>
    </row>
    <row r="3" spans="1:13" ht="60.75" x14ac:dyDescent="0.25">
      <c r="A3">
        <v>1</v>
      </c>
      <c r="B3" t="s">
        <v>37</v>
      </c>
      <c r="C3" s="2" t="s">
        <v>12</v>
      </c>
      <c r="D3" t="s">
        <v>55</v>
      </c>
      <c r="E3" s="4" t="s">
        <v>52</v>
      </c>
      <c r="F3" s="8" t="s">
        <v>60</v>
      </c>
      <c r="G3" s="2" t="s">
        <v>86</v>
      </c>
      <c r="H3" s="2" t="s">
        <v>86</v>
      </c>
      <c r="I3" s="2" t="str">
        <f t="shared" ref="I3:I34" si="0">IF(G3="Unlikely",IF(H3="Minor","1 Very Low",IF(H3="Moderate","2 Low","3 Medium")),
IF(G3="Moderate",IF(H3="Minor","2 Low",
IF(H3="Moderate","3 Medium","4 High")),
IF(G3="Very Likely",IF(H3="Minor","3 Medium",
IF(H3="Moderate","4 High","5 Very High")))))</f>
        <v>3 Medium</v>
      </c>
      <c r="J3" t="str">
        <f>IF(G3="Unlikely",IF(H3="Minor","Very Low",IF(H3="Moderate","Low","Medium")),
IF(G3="Moderate",IF(H3="Minor","Medium",
IF(H3="Moderate","Medium","High")),
IF(G3="Very Likely",IF(H3="Minor","Medium",
IF(H3="Moderate","High","Very High")))))</f>
        <v>Medium</v>
      </c>
    </row>
    <row r="4" spans="1:13" ht="36.75" x14ac:dyDescent="0.25">
      <c r="A4">
        <v>2</v>
      </c>
      <c r="B4" t="s">
        <v>38</v>
      </c>
      <c r="C4" s="2" t="s">
        <v>13</v>
      </c>
      <c r="D4" t="s">
        <v>55</v>
      </c>
      <c r="E4" s="5" t="s">
        <v>53</v>
      </c>
      <c r="F4" s="8" t="s">
        <v>61</v>
      </c>
      <c r="G4" s="2" t="s">
        <v>88</v>
      </c>
      <c r="H4" s="2" t="s">
        <v>86</v>
      </c>
      <c r="I4" s="2" t="str">
        <f t="shared" si="0"/>
        <v>2 Low</v>
      </c>
    </row>
    <row r="5" spans="1:13" ht="48.75" x14ac:dyDescent="0.25">
      <c r="A5">
        <v>3</v>
      </c>
      <c r="B5" t="s">
        <v>39</v>
      </c>
      <c r="C5" s="2" t="s">
        <v>14</v>
      </c>
      <c r="D5" t="s">
        <v>55</v>
      </c>
      <c r="E5" s="4" t="s">
        <v>52</v>
      </c>
      <c r="F5" s="8" t="s">
        <v>62</v>
      </c>
      <c r="G5" s="2" t="s">
        <v>86</v>
      </c>
      <c r="H5" s="2" t="s">
        <v>85</v>
      </c>
      <c r="I5" s="2" t="str">
        <f t="shared" si="0"/>
        <v>2 Low</v>
      </c>
    </row>
    <row r="6" spans="1:13" ht="36.75" x14ac:dyDescent="0.25">
      <c r="A6">
        <v>4</v>
      </c>
      <c r="B6" t="s">
        <v>40</v>
      </c>
      <c r="C6" s="2" t="s">
        <v>15</v>
      </c>
      <c r="D6">
        <v>2</v>
      </c>
      <c r="E6" s="5" t="s">
        <v>53</v>
      </c>
      <c r="F6" s="8" t="s">
        <v>63</v>
      </c>
      <c r="G6" s="2" t="s">
        <v>88</v>
      </c>
      <c r="H6" s="2" t="s">
        <v>86</v>
      </c>
      <c r="I6" s="2" t="str">
        <f t="shared" si="0"/>
        <v>2 Low</v>
      </c>
      <c r="J6" s="1" t="s">
        <v>102</v>
      </c>
      <c r="K6" t="s">
        <v>92</v>
      </c>
    </row>
    <row r="7" spans="1:13" ht="51.75" x14ac:dyDescent="0.25">
      <c r="A7">
        <v>5</v>
      </c>
      <c r="B7" t="s">
        <v>41</v>
      </c>
      <c r="C7" s="2" t="s">
        <v>16</v>
      </c>
      <c r="D7">
        <v>2</v>
      </c>
      <c r="E7" s="4" t="s">
        <v>52</v>
      </c>
      <c r="F7" s="8" t="s">
        <v>64</v>
      </c>
      <c r="G7" s="2" t="s">
        <v>86</v>
      </c>
      <c r="H7" s="2" t="s">
        <v>86</v>
      </c>
      <c r="I7" s="2" t="str">
        <f t="shared" si="0"/>
        <v>3 Medium</v>
      </c>
      <c r="J7" s="1" t="s">
        <v>106</v>
      </c>
      <c r="K7" t="s">
        <v>92</v>
      </c>
    </row>
    <row r="8" spans="1:13" ht="48.75" x14ac:dyDescent="0.25">
      <c r="A8">
        <v>6</v>
      </c>
      <c r="B8" t="s">
        <v>42</v>
      </c>
      <c r="C8" s="2" t="s">
        <v>17</v>
      </c>
      <c r="D8">
        <v>3</v>
      </c>
      <c r="E8" s="5" t="s">
        <v>53</v>
      </c>
      <c r="F8" s="8" t="s">
        <v>65</v>
      </c>
      <c r="G8" s="2"/>
      <c r="H8" s="2"/>
      <c r="I8" s="2" t="b">
        <f t="shared" si="0"/>
        <v>0</v>
      </c>
      <c r="K8" t="s">
        <v>93</v>
      </c>
    </row>
    <row r="9" spans="1:13" ht="60.75" x14ac:dyDescent="0.25">
      <c r="A9">
        <v>7</v>
      </c>
      <c r="B9" s="1" t="s">
        <v>18</v>
      </c>
      <c r="C9" s="2" t="s">
        <v>18</v>
      </c>
      <c r="D9">
        <v>3</v>
      </c>
      <c r="E9" s="6" t="s">
        <v>54</v>
      </c>
      <c r="F9" s="8" t="s">
        <v>66</v>
      </c>
      <c r="G9" s="2"/>
      <c r="H9" s="2"/>
      <c r="I9" s="2" t="b">
        <f t="shared" si="0"/>
        <v>0</v>
      </c>
      <c r="K9" t="s">
        <v>93</v>
      </c>
    </row>
    <row r="10" spans="1:13" ht="48.75" x14ac:dyDescent="0.25">
      <c r="A10">
        <v>8</v>
      </c>
      <c r="B10" t="s">
        <v>43</v>
      </c>
      <c r="C10" s="2" t="s">
        <v>19</v>
      </c>
      <c r="D10">
        <v>4</v>
      </c>
      <c r="E10" s="4" t="s">
        <v>52</v>
      </c>
      <c r="F10" s="8" t="s">
        <v>67</v>
      </c>
      <c r="G10" s="2"/>
      <c r="H10" s="2"/>
      <c r="I10" s="2" t="b">
        <f t="shared" si="0"/>
        <v>0</v>
      </c>
      <c r="K10" t="s">
        <v>94</v>
      </c>
    </row>
    <row r="11" spans="1:13" ht="60.75" x14ac:dyDescent="0.25">
      <c r="A11">
        <v>9</v>
      </c>
      <c r="B11" t="s">
        <v>44</v>
      </c>
      <c r="C11" s="2" t="s">
        <v>20</v>
      </c>
      <c r="D11">
        <v>4</v>
      </c>
      <c r="E11" s="5" t="s">
        <v>53</v>
      </c>
      <c r="F11" s="8" t="s">
        <v>68</v>
      </c>
      <c r="G11" s="2"/>
      <c r="H11" s="2"/>
      <c r="I11" s="2" t="b">
        <f t="shared" si="0"/>
        <v>0</v>
      </c>
      <c r="K11" t="s">
        <v>94</v>
      </c>
    </row>
    <row r="12" spans="1:13" ht="36.75" x14ac:dyDescent="0.25">
      <c r="A12">
        <v>10</v>
      </c>
      <c r="B12" t="s">
        <v>45</v>
      </c>
      <c r="C12" s="2" t="s">
        <v>21</v>
      </c>
      <c r="D12">
        <v>5</v>
      </c>
      <c r="E12" s="5" t="s">
        <v>53</v>
      </c>
      <c r="F12" s="8" t="s">
        <v>69</v>
      </c>
      <c r="G12" s="2"/>
      <c r="H12" s="2"/>
      <c r="I12" s="2" t="b">
        <f t="shared" si="0"/>
        <v>0</v>
      </c>
      <c r="K12" t="s">
        <v>95</v>
      </c>
    </row>
    <row r="13" spans="1:13" ht="26.25" x14ac:dyDescent="0.25">
      <c r="A13">
        <v>11</v>
      </c>
      <c r="B13" t="s">
        <v>46</v>
      </c>
      <c r="C13" s="2" t="s">
        <v>22</v>
      </c>
      <c r="D13" t="s">
        <v>56</v>
      </c>
      <c r="E13" s="4" t="s">
        <v>52</v>
      </c>
      <c r="F13" s="8" t="s">
        <v>70</v>
      </c>
      <c r="G13" s="2"/>
      <c r="H13" s="2"/>
      <c r="I13" s="2" t="b">
        <f t="shared" si="0"/>
        <v>0</v>
      </c>
    </row>
    <row r="14" spans="1:13" ht="26.25" x14ac:dyDescent="0.25">
      <c r="A14">
        <v>12</v>
      </c>
      <c r="B14" t="s">
        <v>47</v>
      </c>
      <c r="C14" s="2" t="s">
        <v>23</v>
      </c>
      <c r="D14" t="s">
        <v>57</v>
      </c>
      <c r="E14" s="4" t="s">
        <v>52</v>
      </c>
      <c r="F14" s="8" t="s">
        <v>71</v>
      </c>
      <c r="G14" s="2"/>
      <c r="H14" s="2"/>
      <c r="I14" s="2" t="b">
        <f t="shared" si="0"/>
        <v>0</v>
      </c>
    </row>
    <row r="15" spans="1:13" ht="39" x14ac:dyDescent="0.25">
      <c r="A15">
        <v>13</v>
      </c>
      <c r="B15" t="s">
        <v>48</v>
      </c>
      <c r="C15" s="2" t="s">
        <v>24</v>
      </c>
      <c r="D15">
        <v>5</v>
      </c>
      <c r="E15" s="6" t="s">
        <v>54</v>
      </c>
      <c r="F15" s="8" t="s">
        <v>72</v>
      </c>
      <c r="G15" s="2"/>
      <c r="H15" s="2"/>
      <c r="I15" s="2" t="b">
        <f t="shared" si="0"/>
        <v>0</v>
      </c>
      <c r="K15" t="s">
        <v>95</v>
      </c>
    </row>
    <row r="16" spans="1:13" x14ac:dyDescent="0.25">
      <c r="A16">
        <v>14</v>
      </c>
      <c r="B16" t="s">
        <v>100</v>
      </c>
      <c r="C16" s="2" t="s">
        <v>25</v>
      </c>
      <c r="D16">
        <v>6</v>
      </c>
      <c r="E16" s="4" t="s">
        <v>52</v>
      </c>
      <c r="F16" s="8" t="s">
        <v>73</v>
      </c>
      <c r="G16" s="2" t="s">
        <v>89</v>
      </c>
      <c r="H16" s="2" t="s">
        <v>86</v>
      </c>
      <c r="I16" s="2" t="str">
        <f t="shared" si="0"/>
        <v>4 High</v>
      </c>
      <c r="J16" t="s">
        <v>101</v>
      </c>
      <c r="K16" t="s">
        <v>96</v>
      </c>
    </row>
    <row r="17" spans="1:11" ht="26.25" x14ac:dyDescent="0.25">
      <c r="A17">
        <v>15</v>
      </c>
      <c r="B17" t="s">
        <v>49</v>
      </c>
      <c r="C17" s="2" t="s">
        <v>26</v>
      </c>
      <c r="D17">
        <v>6</v>
      </c>
      <c r="E17" s="4" t="s">
        <v>52</v>
      </c>
      <c r="F17" s="8" t="s">
        <v>73</v>
      </c>
      <c r="G17" s="2"/>
      <c r="H17" s="2"/>
      <c r="I17" s="2" t="b">
        <f t="shared" si="0"/>
        <v>0</v>
      </c>
      <c r="K17" t="s">
        <v>96</v>
      </c>
    </row>
    <row r="18" spans="1:11" ht="36.75" x14ac:dyDescent="0.25">
      <c r="A18">
        <v>16</v>
      </c>
      <c r="B18" s="1" t="s">
        <v>27</v>
      </c>
      <c r="C18" s="2" t="s">
        <v>27</v>
      </c>
      <c r="D18">
        <v>7</v>
      </c>
      <c r="E18" s="5" t="s">
        <v>53</v>
      </c>
      <c r="F18" s="8" t="s">
        <v>74</v>
      </c>
      <c r="G18" s="2"/>
      <c r="H18" s="2"/>
      <c r="I18" s="2" t="b">
        <f t="shared" si="0"/>
        <v>0</v>
      </c>
      <c r="K18" t="s">
        <v>97</v>
      </c>
    </row>
    <row r="19" spans="1:11" ht="84.75" x14ac:dyDescent="0.25">
      <c r="A19">
        <v>17</v>
      </c>
      <c r="B19" s="1" t="s">
        <v>28</v>
      </c>
      <c r="C19" s="2" t="s">
        <v>28</v>
      </c>
      <c r="D19">
        <v>7</v>
      </c>
      <c r="E19" s="5" t="s">
        <v>53</v>
      </c>
      <c r="F19" s="8" t="s">
        <v>75</v>
      </c>
      <c r="G19" s="2"/>
      <c r="H19" s="2"/>
      <c r="I19" s="2" t="b">
        <f t="shared" si="0"/>
        <v>0</v>
      </c>
      <c r="K19" t="s">
        <v>97</v>
      </c>
    </row>
    <row r="20" spans="1:11" ht="39" x14ac:dyDescent="0.25">
      <c r="A20">
        <v>18</v>
      </c>
      <c r="B20" t="s">
        <v>50</v>
      </c>
      <c r="C20" s="2" t="s">
        <v>29</v>
      </c>
      <c r="D20">
        <v>7</v>
      </c>
      <c r="E20" s="4" t="s">
        <v>52</v>
      </c>
      <c r="F20" s="8" t="s">
        <v>76</v>
      </c>
      <c r="G20" s="2"/>
      <c r="H20" s="2"/>
      <c r="I20" s="2" t="b">
        <f t="shared" si="0"/>
        <v>0</v>
      </c>
      <c r="K20" t="s">
        <v>97</v>
      </c>
    </row>
    <row r="21" spans="1:11" ht="30" x14ac:dyDescent="0.25">
      <c r="A21">
        <v>19</v>
      </c>
      <c r="B21" s="1" t="s">
        <v>30</v>
      </c>
      <c r="C21" s="2" t="s">
        <v>30</v>
      </c>
      <c r="D21">
        <v>7</v>
      </c>
      <c r="E21" s="6" t="s">
        <v>54</v>
      </c>
      <c r="F21" s="8" t="s">
        <v>77</v>
      </c>
      <c r="G21" s="2"/>
      <c r="H21" s="2"/>
      <c r="I21" s="2" t="b">
        <f t="shared" si="0"/>
        <v>0</v>
      </c>
      <c r="K21" t="s">
        <v>97</v>
      </c>
    </row>
    <row r="22" spans="1:11" ht="36.75" x14ac:dyDescent="0.25">
      <c r="A22">
        <v>20</v>
      </c>
      <c r="B22" s="1" t="s">
        <v>51</v>
      </c>
      <c r="C22" s="2" t="s">
        <v>31</v>
      </c>
      <c r="D22">
        <v>8</v>
      </c>
      <c r="E22" s="5" t="s">
        <v>53</v>
      </c>
      <c r="F22" s="8" t="s">
        <v>78</v>
      </c>
      <c r="G22" s="2"/>
      <c r="H22" s="2"/>
      <c r="I22" s="2" t="b">
        <f t="shared" si="0"/>
        <v>0</v>
      </c>
      <c r="K22" t="s">
        <v>98</v>
      </c>
    </row>
    <row r="23" spans="1:11" ht="36.75" x14ac:dyDescent="0.25">
      <c r="A23">
        <v>21</v>
      </c>
      <c r="B23" s="1" t="s">
        <v>32</v>
      </c>
      <c r="C23" s="2" t="s">
        <v>32</v>
      </c>
      <c r="D23" t="s">
        <v>58</v>
      </c>
      <c r="E23" s="5" t="s">
        <v>53</v>
      </c>
      <c r="F23" s="8" t="s">
        <v>79</v>
      </c>
      <c r="G23" s="2"/>
      <c r="H23" s="2"/>
      <c r="I23" s="2" t="b">
        <f t="shared" si="0"/>
        <v>0</v>
      </c>
    </row>
    <row r="24" spans="1:11" ht="48.75" x14ac:dyDescent="0.25">
      <c r="A24">
        <v>22</v>
      </c>
      <c r="B24" s="1" t="s">
        <v>33</v>
      </c>
      <c r="C24" s="2" t="s">
        <v>33</v>
      </c>
      <c r="D24" t="s">
        <v>59</v>
      </c>
      <c r="E24" s="5" t="s">
        <v>53</v>
      </c>
      <c r="F24" s="8" t="s">
        <v>80</v>
      </c>
      <c r="G24" s="2"/>
      <c r="H24" s="2"/>
      <c r="I24" s="2" t="b">
        <f t="shared" si="0"/>
        <v>0</v>
      </c>
    </row>
    <row r="25" spans="1:11" ht="84.75" x14ac:dyDescent="0.25">
      <c r="A25">
        <v>23</v>
      </c>
      <c r="B25" s="1" t="s">
        <v>34</v>
      </c>
      <c r="C25" s="2" t="s">
        <v>34</v>
      </c>
      <c r="D25">
        <v>9</v>
      </c>
      <c r="E25" s="5" t="s">
        <v>53</v>
      </c>
      <c r="F25" s="8" t="s">
        <v>81</v>
      </c>
      <c r="G25" s="2"/>
      <c r="H25" s="2"/>
      <c r="I25" s="2" t="b">
        <f t="shared" si="0"/>
        <v>0</v>
      </c>
      <c r="K25" t="s">
        <v>99</v>
      </c>
    </row>
    <row r="26" spans="1:11" ht="60.75" x14ac:dyDescent="0.25">
      <c r="A26">
        <v>24</v>
      </c>
      <c r="B26" s="1" t="s">
        <v>35</v>
      </c>
      <c r="C26" s="2" t="s">
        <v>35</v>
      </c>
      <c r="D26">
        <v>9</v>
      </c>
      <c r="E26" s="4" t="s">
        <v>52</v>
      </c>
      <c r="F26" s="8" t="s">
        <v>82</v>
      </c>
      <c r="G26" s="2"/>
      <c r="H26" s="2"/>
      <c r="I26" s="2" t="b">
        <f t="shared" si="0"/>
        <v>0</v>
      </c>
      <c r="K26" t="s">
        <v>99</v>
      </c>
    </row>
    <row r="27" spans="1:11" ht="132.75" x14ac:dyDescent="0.25">
      <c r="A27">
        <v>25</v>
      </c>
      <c r="C27" s="2" t="s">
        <v>36</v>
      </c>
      <c r="D27">
        <v>9</v>
      </c>
      <c r="E27" s="4" t="s">
        <v>52</v>
      </c>
      <c r="F27" s="8" t="s">
        <v>90</v>
      </c>
      <c r="G27" s="2"/>
      <c r="H27" s="2"/>
      <c r="I27" s="2" t="b">
        <f t="shared" si="0"/>
        <v>0</v>
      </c>
      <c r="K27" t="s">
        <v>99</v>
      </c>
    </row>
    <row r="28" spans="1:11" x14ac:dyDescent="0.25">
      <c r="A28">
        <v>26</v>
      </c>
      <c r="F28" s="8"/>
      <c r="G28" s="2"/>
      <c r="H28" s="2"/>
      <c r="I28" s="2" t="b">
        <f t="shared" si="0"/>
        <v>0</v>
      </c>
    </row>
    <row r="29" spans="1:11" x14ac:dyDescent="0.25">
      <c r="A29">
        <v>27</v>
      </c>
      <c r="G29" s="2"/>
      <c r="H29" s="2"/>
      <c r="I29" s="2" t="b">
        <f t="shared" si="0"/>
        <v>0</v>
      </c>
    </row>
    <row r="30" spans="1:11" x14ac:dyDescent="0.25">
      <c r="A30">
        <v>28</v>
      </c>
      <c r="G30" s="2"/>
      <c r="H30" s="2"/>
      <c r="I30" s="2" t="b">
        <f t="shared" si="0"/>
        <v>0</v>
      </c>
    </row>
    <row r="31" spans="1:11" x14ac:dyDescent="0.25">
      <c r="A31">
        <v>29</v>
      </c>
      <c r="G31" s="2"/>
      <c r="H31" s="2"/>
      <c r="I31" s="2" t="b">
        <f t="shared" si="0"/>
        <v>0</v>
      </c>
    </row>
    <row r="32" spans="1:11" x14ac:dyDescent="0.25">
      <c r="A32">
        <v>30</v>
      </c>
      <c r="G32" s="2"/>
      <c r="H32" s="2"/>
      <c r="I32" s="2" t="b">
        <f t="shared" si="0"/>
        <v>0</v>
      </c>
    </row>
    <row r="33" spans="1:9" x14ac:dyDescent="0.25">
      <c r="A33">
        <v>31</v>
      </c>
      <c r="G33" s="2"/>
      <c r="H33" s="2"/>
      <c r="I33" s="2" t="b">
        <f t="shared" si="0"/>
        <v>0</v>
      </c>
    </row>
    <row r="34" spans="1:9" x14ac:dyDescent="0.25">
      <c r="A34">
        <v>32</v>
      </c>
      <c r="G34" s="2"/>
      <c r="H34" s="2"/>
      <c r="I34" s="2" t="b">
        <f t="shared" si="0"/>
        <v>0</v>
      </c>
    </row>
  </sheetData>
  <mergeCells count="2">
    <mergeCell ref="A1:F1"/>
    <mergeCell ref="G1:L1"/>
  </mergeCells>
  <conditionalFormatting sqref="I2:I1048576">
    <cfRule type="cellIs" dxfId="4" priority="1" operator="equal">
      <formula>"5 Very High"</formula>
    </cfRule>
    <cfRule type="cellIs" dxfId="3" priority="2" operator="equal">
      <formula>"4 High"</formula>
    </cfRule>
    <cfRule type="cellIs" dxfId="2" priority="3" operator="equal">
      <formula>"3 Medium"</formula>
    </cfRule>
    <cfRule type="cellIs" dxfId="1" priority="4" operator="equal">
      <formula>"2 Low"</formula>
    </cfRule>
  </conditionalFormatting>
  <conditionalFormatting sqref="I1:I1048576">
    <cfRule type="cellIs" dxfId="0" priority="5" operator="equal">
      <formula>"1 Very Low"</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D20" sqref="D20"/>
    </sheetView>
  </sheetViews>
  <sheetFormatPr defaultRowHeight="15" x14ac:dyDescent="0.25"/>
  <cols>
    <col min="4" max="4" width="10.7109375" bestFit="1" customWidth="1"/>
    <col min="6" max="6" width="7.7109375" customWidth="1"/>
    <col min="7" max="7" width="10.140625" customWidth="1"/>
    <col min="8" max="8" width="11.5703125" bestFit="1" customWidth="1"/>
    <col min="12" max="12" width="8.85546875" bestFit="1" customWidth="1"/>
    <col min="13" max="13" width="9.85546875" bestFit="1" customWidth="1"/>
    <col min="14" max="14" width="10.42578125" bestFit="1" customWidth="1"/>
  </cols>
  <sheetData>
    <row r="2" spans="2:14" x14ac:dyDescent="0.25">
      <c r="B2" s="10" t="s">
        <v>4</v>
      </c>
      <c r="C2" s="10"/>
      <c r="D2" s="10" t="s">
        <v>3</v>
      </c>
      <c r="F2" s="18" t="s">
        <v>103</v>
      </c>
      <c r="G2" s="18"/>
      <c r="H2" s="18"/>
    </row>
    <row r="3" spans="2:14" x14ac:dyDescent="0.25">
      <c r="F3" s="10" t="s">
        <v>4</v>
      </c>
      <c r="G3" s="10" t="s">
        <v>3</v>
      </c>
      <c r="H3" s="10" t="s">
        <v>5</v>
      </c>
    </row>
    <row r="4" spans="2:14" x14ac:dyDescent="0.25">
      <c r="B4" t="s">
        <v>85</v>
      </c>
      <c r="D4" t="s">
        <v>88</v>
      </c>
      <c r="F4" t="s">
        <v>85</v>
      </c>
      <c r="G4" t="s">
        <v>88</v>
      </c>
      <c r="H4" t="s">
        <v>105</v>
      </c>
    </row>
    <row r="5" spans="2:14" x14ac:dyDescent="0.25">
      <c r="B5" t="s">
        <v>86</v>
      </c>
      <c r="D5" t="s">
        <v>86</v>
      </c>
      <c r="F5" t="s">
        <v>85</v>
      </c>
      <c r="G5" t="s">
        <v>86</v>
      </c>
      <c r="H5" t="s">
        <v>53</v>
      </c>
      <c r="K5" s="10" t="s">
        <v>87</v>
      </c>
      <c r="L5" s="11" t="s">
        <v>52</v>
      </c>
      <c r="M5" s="14" t="s">
        <v>54</v>
      </c>
      <c r="N5" s="15" t="s">
        <v>104</v>
      </c>
    </row>
    <row r="6" spans="2:14" x14ac:dyDescent="0.25">
      <c r="B6" t="s">
        <v>87</v>
      </c>
      <c r="D6" t="s">
        <v>89</v>
      </c>
      <c r="F6" t="s">
        <v>85</v>
      </c>
      <c r="G6" t="s">
        <v>89</v>
      </c>
      <c r="H6" t="s">
        <v>52</v>
      </c>
      <c r="K6" s="10" t="s">
        <v>86</v>
      </c>
      <c r="L6" s="12" t="s">
        <v>53</v>
      </c>
      <c r="M6" s="11" t="s">
        <v>52</v>
      </c>
      <c r="N6" s="14" t="s">
        <v>54</v>
      </c>
    </row>
    <row r="7" spans="2:14" x14ac:dyDescent="0.25">
      <c r="F7" t="s">
        <v>86</v>
      </c>
      <c r="G7" t="s">
        <v>88</v>
      </c>
      <c r="H7" t="s">
        <v>53</v>
      </c>
      <c r="K7" s="10" t="s">
        <v>85</v>
      </c>
      <c r="L7" s="13" t="s">
        <v>105</v>
      </c>
      <c r="M7" s="12" t="s">
        <v>53</v>
      </c>
      <c r="N7" s="11" t="s">
        <v>52</v>
      </c>
    </row>
    <row r="8" spans="2:14" x14ac:dyDescent="0.25">
      <c r="F8" t="s">
        <v>86</v>
      </c>
      <c r="G8" t="s">
        <v>86</v>
      </c>
      <c r="H8" t="s">
        <v>52</v>
      </c>
      <c r="L8" s="10" t="s">
        <v>88</v>
      </c>
      <c r="M8" s="10" t="s">
        <v>86</v>
      </c>
      <c r="N8" s="10" t="s">
        <v>89</v>
      </c>
    </row>
    <row r="9" spans="2:14" x14ac:dyDescent="0.25">
      <c r="F9" t="s">
        <v>86</v>
      </c>
      <c r="G9" t="s">
        <v>89</v>
      </c>
      <c r="H9" t="s">
        <v>54</v>
      </c>
    </row>
    <row r="10" spans="2:14" x14ac:dyDescent="0.25">
      <c r="F10" t="s">
        <v>87</v>
      </c>
      <c r="G10" t="s">
        <v>88</v>
      </c>
      <c r="H10" t="s">
        <v>52</v>
      </c>
    </row>
    <row r="11" spans="2:14" x14ac:dyDescent="0.25">
      <c r="F11" t="s">
        <v>87</v>
      </c>
      <c r="G11" t="s">
        <v>86</v>
      </c>
      <c r="H11" t="s">
        <v>54</v>
      </c>
    </row>
    <row r="12" spans="2:14" x14ac:dyDescent="0.25">
      <c r="F12" t="s">
        <v>87</v>
      </c>
      <c r="G12" t="s">
        <v>89</v>
      </c>
      <c r="H12" t="s">
        <v>104</v>
      </c>
    </row>
  </sheetData>
  <mergeCells count="1">
    <mergeCell ref="F2:H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13" workbookViewId="0">
      <selection activeCell="L30" sqref="L30"/>
    </sheetView>
  </sheetViews>
  <sheetFormatPr defaultRowHeight="15" x14ac:dyDescent="0.25"/>
  <cols>
    <col min="2" max="2" width="10.42578125" customWidth="1"/>
    <col min="3" max="3" width="14.28515625" bestFit="1" customWidth="1"/>
    <col min="4" max="4" width="64.7109375" bestFit="1" customWidth="1"/>
    <col min="6" max="6" width="14" customWidth="1"/>
    <col min="7" max="10" width="11.85546875" customWidth="1"/>
  </cols>
  <sheetData>
    <row r="2" spans="2:5" x14ac:dyDescent="0.25">
      <c r="B2" s="21" t="s">
        <v>107</v>
      </c>
      <c r="C2" s="21"/>
      <c r="D2" s="21"/>
      <c r="E2" s="21"/>
    </row>
    <row r="3" spans="2:5" ht="30" customHeight="1" x14ac:dyDescent="0.25">
      <c r="B3" s="20" t="s">
        <v>108</v>
      </c>
      <c r="C3" s="20"/>
      <c r="D3" s="20"/>
      <c r="E3" s="20"/>
    </row>
    <row r="4" spans="2:5" x14ac:dyDescent="0.25">
      <c r="B4" s="22"/>
      <c r="C4" s="22"/>
      <c r="D4" s="22"/>
    </row>
    <row r="5" spans="2:5" x14ac:dyDescent="0.25">
      <c r="B5" s="22" t="s">
        <v>109</v>
      </c>
      <c r="C5" s="22"/>
      <c r="D5" s="22"/>
      <c r="E5" s="22"/>
    </row>
    <row r="6" spans="2:5" x14ac:dyDescent="0.25">
      <c r="B6" t="s">
        <v>110</v>
      </c>
    </row>
    <row r="7" spans="2:5" x14ac:dyDescent="0.25">
      <c r="B7" s="22" t="s">
        <v>111</v>
      </c>
      <c r="C7" s="22"/>
      <c r="D7" s="22"/>
    </row>
    <row r="8" spans="2:5" x14ac:dyDescent="0.25">
      <c r="B8" s="22" t="s">
        <v>112</v>
      </c>
      <c r="C8" s="22"/>
      <c r="D8" s="22"/>
    </row>
    <row r="9" spans="2:5" x14ac:dyDescent="0.25">
      <c r="B9" s="22" t="s">
        <v>113</v>
      </c>
      <c r="C9" s="22"/>
      <c r="D9" s="22"/>
    </row>
    <row r="10" spans="2:5" x14ac:dyDescent="0.25">
      <c r="B10" s="22" t="s">
        <v>114</v>
      </c>
      <c r="C10" s="22"/>
      <c r="D10" s="22"/>
    </row>
    <row r="11" spans="2:5" x14ac:dyDescent="0.25">
      <c r="B11" s="22" t="s">
        <v>115</v>
      </c>
      <c r="C11" s="22"/>
      <c r="D11" s="22"/>
    </row>
    <row r="12" spans="2:5" x14ac:dyDescent="0.25">
      <c r="B12" s="22" t="s">
        <v>116</v>
      </c>
      <c r="C12" s="22"/>
      <c r="D12" s="22"/>
    </row>
    <row r="13" spans="2:5" ht="30" customHeight="1" x14ac:dyDescent="0.25">
      <c r="B13" s="20" t="s">
        <v>117</v>
      </c>
      <c r="C13" s="20"/>
      <c r="D13" s="20"/>
    </row>
    <row r="14" spans="2:5" ht="30" customHeight="1" x14ac:dyDescent="0.25">
      <c r="B14" s="20" t="s">
        <v>118</v>
      </c>
      <c r="C14" s="20"/>
      <c r="D14" s="20"/>
    </row>
    <row r="15" spans="2:5" x14ac:dyDescent="0.25">
      <c r="B15" s="22" t="s">
        <v>119</v>
      </c>
      <c r="C15" s="22"/>
      <c r="D15" s="22"/>
    </row>
    <row r="16" spans="2:5" x14ac:dyDescent="0.25">
      <c r="B16" s="22" t="s">
        <v>120</v>
      </c>
      <c r="C16" s="22"/>
      <c r="D16" s="22"/>
    </row>
    <row r="17" spans="2:13" x14ac:dyDescent="0.25">
      <c r="B17" s="22" t="s">
        <v>121</v>
      </c>
      <c r="C17" s="22"/>
      <c r="D17" s="22"/>
    </row>
    <row r="18" spans="2:13" x14ac:dyDescent="0.25">
      <c r="B18" s="19"/>
      <c r="C18" s="19"/>
      <c r="D18" s="19"/>
    </row>
    <row r="19" spans="2:13" x14ac:dyDescent="0.25">
      <c r="B19" s="10" t="s">
        <v>122</v>
      </c>
      <c r="F19" s="10" t="s">
        <v>140</v>
      </c>
    </row>
    <row r="21" spans="2:13" ht="15" customHeight="1" x14ac:dyDescent="0.25">
      <c r="B21" t="s">
        <v>123</v>
      </c>
      <c r="C21" t="s">
        <v>124</v>
      </c>
      <c r="D21" t="s">
        <v>125</v>
      </c>
      <c r="F21" s="20" t="s">
        <v>142</v>
      </c>
      <c r="G21" s="20"/>
      <c r="H21" s="20"/>
      <c r="I21" s="20"/>
      <c r="J21" s="20"/>
      <c r="K21" s="20"/>
      <c r="L21" s="20"/>
      <c r="M21" s="20"/>
    </row>
    <row r="22" spans="2:13" x14ac:dyDescent="0.25">
      <c r="B22">
        <v>1</v>
      </c>
      <c r="C22" t="s">
        <v>88</v>
      </c>
      <c r="D22" t="s">
        <v>132</v>
      </c>
      <c r="F22" s="20"/>
      <c r="G22" s="20"/>
      <c r="H22" s="20"/>
      <c r="I22" s="20"/>
      <c r="J22" s="20"/>
      <c r="K22" s="20"/>
      <c r="L22" s="20"/>
      <c r="M22" s="20"/>
    </row>
    <row r="23" spans="2:13" x14ac:dyDescent="0.25">
      <c r="B23">
        <v>2</v>
      </c>
      <c r="C23" t="s">
        <v>126</v>
      </c>
      <c r="D23" t="s">
        <v>131</v>
      </c>
      <c r="F23" s="20"/>
      <c r="G23" s="20"/>
      <c r="H23" s="20"/>
      <c r="I23" s="20"/>
      <c r="J23" s="20"/>
      <c r="K23" s="20"/>
      <c r="L23" s="20"/>
      <c r="M23" s="20"/>
    </row>
    <row r="24" spans="2:13" x14ac:dyDescent="0.25">
      <c r="B24">
        <v>3</v>
      </c>
      <c r="C24" t="s">
        <v>127</v>
      </c>
      <c r="D24" t="s">
        <v>129</v>
      </c>
    </row>
    <row r="25" spans="2:13" x14ac:dyDescent="0.25">
      <c r="B25">
        <v>4</v>
      </c>
      <c r="C25" t="s">
        <v>128</v>
      </c>
      <c r="D25" t="s">
        <v>130</v>
      </c>
      <c r="F25" s="24" t="s">
        <v>141</v>
      </c>
      <c r="G25" s="25" t="s">
        <v>4</v>
      </c>
      <c r="H25" s="25"/>
      <c r="I25" s="25"/>
      <c r="J25" s="25"/>
    </row>
    <row r="26" spans="2:13" x14ac:dyDescent="0.25">
      <c r="F26" s="24"/>
      <c r="G26" s="26" t="s">
        <v>85</v>
      </c>
      <c r="H26" s="26" t="s">
        <v>86</v>
      </c>
      <c r="I26" s="26" t="s">
        <v>87</v>
      </c>
      <c r="J26" s="26" t="s">
        <v>134</v>
      </c>
    </row>
    <row r="27" spans="2:13" x14ac:dyDescent="0.25">
      <c r="F27" s="26" t="s">
        <v>88</v>
      </c>
      <c r="G27" s="27" t="s">
        <v>53</v>
      </c>
      <c r="H27" s="27" t="s">
        <v>53</v>
      </c>
      <c r="I27" s="28" t="s">
        <v>52</v>
      </c>
      <c r="J27" s="28" t="s">
        <v>52</v>
      </c>
      <c r="L27" s="27" t="s">
        <v>53</v>
      </c>
    </row>
    <row r="28" spans="2:13" x14ac:dyDescent="0.25">
      <c r="B28" s="10" t="s">
        <v>133</v>
      </c>
      <c r="F28" s="26" t="s">
        <v>126</v>
      </c>
      <c r="G28" s="27" t="s">
        <v>53</v>
      </c>
      <c r="H28" s="28" t="s">
        <v>52</v>
      </c>
      <c r="I28" s="29" t="s">
        <v>54</v>
      </c>
      <c r="J28" s="29" t="s">
        <v>54</v>
      </c>
      <c r="L28" s="28" t="s">
        <v>52</v>
      </c>
    </row>
    <row r="29" spans="2:13" x14ac:dyDescent="0.25">
      <c r="F29" s="26" t="s">
        <v>127</v>
      </c>
      <c r="G29" s="28" t="s">
        <v>52</v>
      </c>
      <c r="H29" s="29" t="s">
        <v>54</v>
      </c>
      <c r="I29" s="29" t="s">
        <v>54</v>
      </c>
      <c r="J29" s="30" t="s">
        <v>143</v>
      </c>
      <c r="L29" s="29" t="s">
        <v>54</v>
      </c>
    </row>
    <row r="30" spans="2:13" x14ac:dyDescent="0.25">
      <c r="B30" t="s">
        <v>123</v>
      </c>
      <c r="C30" t="s">
        <v>124</v>
      </c>
      <c r="D30" t="s">
        <v>135</v>
      </c>
      <c r="F30" s="26" t="s">
        <v>128</v>
      </c>
      <c r="G30" s="28" t="s">
        <v>52</v>
      </c>
      <c r="H30" s="29" t="s">
        <v>54</v>
      </c>
      <c r="I30" s="30" t="s">
        <v>143</v>
      </c>
      <c r="J30" s="30" t="s">
        <v>143</v>
      </c>
      <c r="L30" s="30" t="s">
        <v>143</v>
      </c>
    </row>
    <row r="31" spans="2:13" ht="45" x14ac:dyDescent="0.25">
      <c r="B31">
        <v>1</v>
      </c>
      <c r="C31" t="s">
        <v>85</v>
      </c>
      <c r="D31" s="1" t="s">
        <v>136</v>
      </c>
    </row>
    <row r="32" spans="2:13" ht="30" x14ac:dyDescent="0.25">
      <c r="B32">
        <v>2</v>
      </c>
      <c r="C32" t="s">
        <v>86</v>
      </c>
      <c r="D32" s="1" t="s">
        <v>137</v>
      </c>
      <c r="F32" s="31" t="s">
        <v>144</v>
      </c>
    </row>
    <row r="33" spans="2:13" ht="45" customHeight="1" x14ac:dyDescent="0.25">
      <c r="B33">
        <v>3</v>
      </c>
      <c r="C33" t="s">
        <v>87</v>
      </c>
      <c r="D33" s="1" t="s">
        <v>138</v>
      </c>
      <c r="F33" s="20" t="s">
        <v>145</v>
      </c>
      <c r="G33" s="20"/>
      <c r="H33" s="20"/>
      <c r="I33" s="20"/>
      <c r="J33" s="20"/>
      <c r="K33" s="20"/>
      <c r="L33" s="20"/>
      <c r="M33" s="20"/>
    </row>
    <row r="34" spans="2:13" x14ac:dyDescent="0.25">
      <c r="B34">
        <v>4</v>
      </c>
      <c r="C34" t="s">
        <v>134</v>
      </c>
      <c r="D34" s="1" t="s">
        <v>139</v>
      </c>
      <c r="F34" s="20"/>
      <c r="G34" s="20"/>
      <c r="H34" s="20"/>
      <c r="I34" s="20"/>
      <c r="J34" s="20"/>
      <c r="K34" s="20"/>
      <c r="L34" s="20"/>
      <c r="M34" s="20"/>
    </row>
    <row r="35" spans="2:13" x14ac:dyDescent="0.25">
      <c r="F35" s="20"/>
      <c r="G35" s="20"/>
      <c r="H35" s="20"/>
      <c r="I35" s="20"/>
      <c r="J35" s="20"/>
      <c r="K35" s="20"/>
      <c r="L35" s="20"/>
      <c r="M35" s="20"/>
    </row>
    <row r="37" spans="2:13" x14ac:dyDescent="0.25">
      <c r="F37" s="45" t="s">
        <v>146</v>
      </c>
      <c r="G37" s="46" t="s">
        <v>147</v>
      </c>
      <c r="H37" s="46"/>
      <c r="I37" s="46"/>
      <c r="J37" s="46"/>
      <c r="K37" s="46" t="s">
        <v>148</v>
      </c>
      <c r="L37" s="47"/>
    </row>
    <row r="38" spans="2:13" ht="45" customHeight="1" x14ac:dyDescent="0.25">
      <c r="B38" s="23"/>
      <c r="F38" s="33" t="s">
        <v>53</v>
      </c>
      <c r="G38" s="34" t="s">
        <v>149</v>
      </c>
      <c r="H38" s="35"/>
      <c r="I38" s="35"/>
      <c r="J38" s="35"/>
      <c r="K38" s="36" t="s">
        <v>153</v>
      </c>
      <c r="L38" s="37"/>
    </row>
    <row r="39" spans="2:13" ht="60.75" customHeight="1" x14ac:dyDescent="0.25">
      <c r="B39" s="23"/>
      <c r="F39" s="38" t="s">
        <v>52</v>
      </c>
      <c r="G39" s="39" t="s">
        <v>150</v>
      </c>
      <c r="H39" s="40"/>
      <c r="I39" s="40"/>
      <c r="J39" s="40"/>
      <c r="K39" s="41" t="s">
        <v>156</v>
      </c>
      <c r="L39" s="42"/>
    </row>
    <row r="40" spans="2:13" ht="105" customHeight="1" x14ac:dyDescent="0.25">
      <c r="F40" s="33" t="s">
        <v>54</v>
      </c>
      <c r="G40" s="43" t="s">
        <v>151</v>
      </c>
      <c r="H40" s="44"/>
      <c r="I40" s="44"/>
      <c r="J40" s="44"/>
      <c r="K40" s="36" t="s">
        <v>154</v>
      </c>
      <c r="L40" s="37"/>
    </row>
    <row r="41" spans="2:13" ht="106.5" customHeight="1" x14ac:dyDescent="0.25">
      <c r="F41" s="38" t="s">
        <v>143</v>
      </c>
      <c r="G41" s="39" t="s">
        <v>152</v>
      </c>
      <c r="H41" s="40"/>
      <c r="I41" s="40"/>
      <c r="J41" s="40"/>
      <c r="K41" s="41" t="s">
        <v>155</v>
      </c>
      <c r="L41" s="42"/>
    </row>
    <row r="44" spans="2:13" x14ac:dyDescent="0.25">
      <c r="F44" s="10" t="s">
        <v>157</v>
      </c>
    </row>
    <row r="46" spans="2:13" x14ac:dyDescent="0.25">
      <c r="F46" s="48" t="s">
        <v>146</v>
      </c>
      <c r="G46" s="32" t="s">
        <v>158</v>
      </c>
      <c r="H46" s="32"/>
      <c r="I46" s="32"/>
      <c r="J46" s="32"/>
    </row>
    <row r="47" spans="2:13" ht="30" x14ac:dyDescent="0.25">
      <c r="F47" s="48"/>
      <c r="G47" s="49" t="s">
        <v>159</v>
      </c>
      <c r="H47" s="49" t="s">
        <v>160</v>
      </c>
      <c r="I47" s="54" t="s">
        <v>166</v>
      </c>
      <c r="J47" s="49" t="s">
        <v>161</v>
      </c>
    </row>
    <row r="48" spans="2:13" ht="45" x14ac:dyDescent="0.25">
      <c r="F48" s="49" t="s">
        <v>53</v>
      </c>
      <c r="G48" s="50"/>
      <c r="H48" s="51" t="s">
        <v>162</v>
      </c>
      <c r="I48" s="52"/>
      <c r="J48" s="52"/>
    </row>
    <row r="49" spans="6:10" ht="45" x14ac:dyDescent="0.25">
      <c r="F49" s="49" t="s">
        <v>52</v>
      </c>
      <c r="G49" s="50"/>
      <c r="H49" s="51" t="s">
        <v>162</v>
      </c>
      <c r="I49" s="51" t="s">
        <v>164</v>
      </c>
      <c r="J49" s="52"/>
    </row>
    <row r="50" spans="6:10" ht="45" x14ac:dyDescent="0.25">
      <c r="F50" s="49" t="s">
        <v>54</v>
      </c>
      <c r="G50" s="53" t="s">
        <v>163</v>
      </c>
      <c r="H50" s="51" t="s">
        <v>162</v>
      </c>
      <c r="I50" s="51" t="s">
        <v>165</v>
      </c>
      <c r="J50" s="51" t="s">
        <v>164</v>
      </c>
    </row>
    <row r="51" spans="6:10" ht="45" x14ac:dyDescent="0.25">
      <c r="F51" s="49" t="s">
        <v>143</v>
      </c>
      <c r="G51" s="51" t="s">
        <v>162</v>
      </c>
      <c r="H51" s="51" t="s">
        <v>162</v>
      </c>
      <c r="I51" s="51" t="s">
        <v>165</v>
      </c>
      <c r="J51" s="51" t="s">
        <v>165</v>
      </c>
    </row>
  </sheetData>
  <mergeCells count="32">
    <mergeCell ref="F46:F47"/>
    <mergeCell ref="G46:J46"/>
    <mergeCell ref="G39:J39"/>
    <mergeCell ref="K39:L39"/>
    <mergeCell ref="G40:J40"/>
    <mergeCell ref="K40:L40"/>
    <mergeCell ref="G41:J41"/>
    <mergeCell ref="K41:L41"/>
    <mergeCell ref="F33:M35"/>
    <mergeCell ref="K37:L37"/>
    <mergeCell ref="G37:J37"/>
    <mergeCell ref="G38:J38"/>
    <mergeCell ref="K38:L38"/>
    <mergeCell ref="B17:D17"/>
    <mergeCell ref="B4:D4"/>
    <mergeCell ref="B18:D18"/>
    <mergeCell ref="F21:M23"/>
    <mergeCell ref="G25:J25"/>
    <mergeCell ref="F25:F26"/>
    <mergeCell ref="B10:D10"/>
    <mergeCell ref="B11:D11"/>
    <mergeCell ref="B12:D12"/>
    <mergeCell ref="B15:D15"/>
    <mergeCell ref="B16:D16"/>
    <mergeCell ref="B2:E2"/>
    <mergeCell ref="B3:E3"/>
    <mergeCell ref="B5:E5"/>
    <mergeCell ref="B13:D13"/>
    <mergeCell ref="B14:D14"/>
    <mergeCell ref="B7:D7"/>
    <mergeCell ref="B8:D8"/>
    <mergeCell ref="B9:D9"/>
  </mergeCells>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abSelected="1" workbookViewId="0">
      <pane xSplit="2" ySplit="2" topLeftCell="C3" activePane="bottomRight" state="frozen"/>
      <selection pane="topRight" activeCell="C1" sqref="C1"/>
      <selection pane="bottomLeft" activeCell="A3" sqref="A3"/>
      <selection pane="bottomRight" activeCell="R6" sqref="R6"/>
    </sheetView>
  </sheetViews>
  <sheetFormatPr defaultRowHeight="15" x14ac:dyDescent="0.25"/>
  <cols>
    <col min="1" max="1" width="3" bestFit="1" customWidth="1"/>
    <col min="2" max="2" width="18.7109375" customWidth="1"/>
    <col min="3" max="3" width="27.42578125" customWidth="1"/>
    <col min="4" max="5" width="12.140625" customWidth="1"/>
    <col min="6" max="6" width="27.28515625" style="58" customWidth="1"/>
    <col min="7" max="7" width="18.42578125" customWidth="1"/>
    <col min="8" max="8" width="11.5703125" customWidth="1"/>
    <col min="9" max="9" width="12.85546875" customWidth="1"/>
    <col min="11" max="11" width="10.7109375" customWidth="1"/>
    <col min="13" max="13" width="10.42578125" customWidth="1"/>
    <col min="14" max="14" width="19.140625" customWidth="1"/>
    <col min="15" max="15" width="18.85546875" customWidth="1"/>
    <col min="16" max="16" width="20.140625" customWidth="1"/>
    <col min="17" max="17" width="20.85546875" customWidth="1"/>
    <col min="18" max="18" width="10.7109375" bestFit="1" customWidth="1"/>
  </cols>
  <sheetData>
    <row r="1" spans="1:19" x14ac:dyDescent="0.25">
      <c r="A1" s="60" t="s">
        <v>83</v>
      </c>
      <c r="B1" s="60"/>
      <c r="C1" s="60"/>
      <c r="D1" s="60"/>
      <c r="E1" s="60"/>
      <c r="F1" s="61"/>
      <c r="G1" s="62" t="s">
        <v>167</v>
      </c>
      <c r="H1" s="16"/>
      <c r="I1" s="16"/>
      <c r="J1" s="16"/>
      <c r="K1" s="16"/>
      <c r="L1" s="16"/>
      <c r="M1" s="16"/>
      <c r="N1" s="16"/>
      <c r="O1" s="16"/>
      <c r="P1" s="16"/>
      <c r="Q1" s="16"/>
      <c r="R1" s="16"/>
      <c r="S1" s="16"/>
    </row>
    <row r="2" spans="1:19" ht="60" x14ac:dyDescent="0.25">
      <c r="A2" s="55" t="s">
        <v>0</v>
      </c>
      <c r="B2" s="55" t="s">
        <v>1</v>
      </c>
      <c r="C2" s="55" t="s">
        <v>2</v>
      </c>
      <c r="D2" s="55" t="s">
        <v>10</v>
      </c>
      <c r="E2" s="55" t="s">
        <v>3</v>
      </c>
      <c r="F2" s="56" t="s">
        <v>11</v>
      </c>
      <c r="G2" s="59" t="s">
        <v>168</v>
      </c>
      <c r="H2" s="55" t="s">
        <v>169</v>
      </c>
      <c r="I2" s="55" t="s">
        <v>170</v>
      </c>
      <c r="J2" s="55" t="s">
        <v>171</v>
      </c>
      <c r="K2" s="55" t="s">
        <v>141</v>
      </c>
      <c r="L2" s="55" t="s">
        <v>4</v>
      </c>
      <c r="M2" s="55" t="s">
        <v>172</v>
      </c>
      <c r="N2" s="55" t="s">
        <v>173</v>
      </c>
      <c r="O2" s="55" t="s">
        <v>174</v>
      </c>
      <c r="P2" s="55" t="s">
        <v>175</v>
      </c>
      <c r="Q2" s="55" t="s">
        <v>176</v>
      </c>
      <c r="R2" s="55" t="s">
        <v>177</v>
      </c>
      <c r="S2" s="55" t="s">
        <v>178</v>
      </c>
    </row>
    <row r="3" spans="1:19" ht="90" x14ac:dyDescent="0.25">
      <c r="A3">
        <v>1</v>
      </c>
      <c r="B3" t="s">
        <v>37</v>
      </c>
      <c r="C3" s="2" t="s">
        <v>12</v>
      </c>
      <c r="D3" t="s">
        <v>55</v>
      </c>
      <c r="E3" s="4" t="s">
        <v>52</v>
      </c>
      <c r="F3" s="57" t="s">
        <v>60</v>
      </c>
      <c r="G3" t="s">
        <v>179</v>
      </c>
      <c r="I3" t="s">
        <v>185</v>
      </c>
      <c r="J3" t="s">
        <v>55</v>
      </c>
      <c r="K3" t="s">
        <v>126</v>
      </c>
      <c r="L3" t="s">
        <v>86</v>
      </c>
      <c r="M3" t="s">
        <v>52</v>
      </c>
      <c r="N3" s="2" t="s">
        <v>189</v>
      </c>
      <c r="O3" s="2" t="s">
        <v>190</v>
      </c>
      <c r="P3" s="2" t="s">
        <v>191</v>
      </c>
      <c r="Q3" s="2" t="s">
        <v>192</v>
      </c>
      <c r="R3" s="63">
        <v>43815</v>
      </c>
    </row>
    <row r="4" spans="1:19" ht="36.75" x14ac:dyDescent="0.25">
      <c r="A4">
        <v>2</v>
      </c>
      <c r="B4" t="s">
        <v>38</v>
      </c>
      <c r="C4" s="2" t="s">
        <v>13</v>
      </c>
      <c r="D4" t="s">
        <v>55</v>
      </c>
      <c r="E4" s="5" t="s">
        <v>53</v>
      </c>
      <c r="F4" s="57" t="s">
        <v>61</v>
      </c>
      <c r="G4" t="s">
        <v>180</v>
      </c>
      <c r="I4" t="s">
        <v>92</v>
      </c>
      <c r="J4" t="s">
        <v>55</v>
      </c>
      <c r="K4" t="s">
        <v>88</v>
      </c>
      <c r="L4" t="s">
        <v>86</v>
      </c>
      <c r="M4" t="s">
        <v>53</v>
      </c>
    </row>
    <row r="5" spans="1:19" ht="60.75" x14ac:dyDescent="0.25">
      <c r="A5">
        <v>3</v>
      </c>
      <c r="B5" t="s">
        <v>39</v>
      </c>
      <c r="C5" s="2" t="s">
        <v>14</v>
      </c>
      <c r="D5" t="s">
        <v>55</v>
      </c>
      <c r="E5" s="4" t="s">
        <v>52</v>
      </c>
      <c r="F5" s="57" t="s">
        <v>62</v>
      </c>
      <c r="G5" t="s">
        <v>180</v>
      </c>
      <c r="I5" t="s">
        <v>185</v>
      </c>
      <c r="J5" t="s">
        <v>55</v>
      </c>
      <c r="K5" t="s">
        <v>126</v>
      </c>
      <c r="L5" t="s">
        <v>85</v>
      </c>
      <c r="M5" t="s">
        <v>53</v>
      </c>
      <c r="N5" s="2" t="s">
        <v>189</v>
      </c>
      <c r="O5" s="2" t="s">
        <v>193</v>
      </c>
      <c r="P5" s="2" t="s">
        <v>191</v>
      </c>
      <c r="Q5" s="2" t="s">
        <v>194</v>
      </c>
      <c r="R5" s="63">
        <v>43815</v>
      </c>
    </row>
    <row r="6" spans="1:19" ht="48.75" x14ac:dyDescent="0.25">
      <c r="A6">
        <v>4</v>
      </c>
      <c r="B6" t="s">
        <v>40</v>
      </c>
      <c r="C6" s="2" t="s">
        <v>15</v>
      </c>
      <c r="D6">
        <v>2</v>
      </c>
      <c r="E6" s="5" t="s">
        <v>53</v>
      </c>
      <c r="F6" s="57" t="s">
        <v>63</v>
      </c>
      <c r="G6" t="s">
        <v>181</v>
      </c>
      <c r="I6" t="s">
        <v>92</v>
      </c>
      <c r="J6">
        <v>2</v>
      </c>
      <c r="K6" t="s">
        <v>126</v>
      </c>
      <c r="L6" t="s">
        <v>86</v>
      </c>
      <c r="M6" t="s">
        <v>52</v>
      </c>
    </row>
    <row r="7" spans="1:19" ht="64.5" x14ac:dyDescent="0.25">
      <c r="A7">
        <v>5</v>
      </c>
      <c r="B7" t="s">
        <v>41</v>
      </c>
      <c r="C7" s="2" t="s">
        <v>16</v>
      </c>
      <c r="D7">
        <v>2</v>
      </c>
      <c r="E7" s="4" t="s">
        <v>52</v>
      </c>
      <c r="F7" s="57" t="s">
        <v>64</v>
      </c>
      <c r="G7" t="s">
        <v>181</v>
      </c>
      <c r="I7" t="s">
        <v>92</v>
      </c>
      <c r="J7">
        <v>2</v>
      </c>
      <c r="K7" t="s">
        <v>126</v>
      </c>
      <c r="L7" t="s">
        <v>85</v>
      </c>
      <c r="M7" t="s">
        <v>53</v>
      </c>
    </row>
    <row r="8" spans="1:19" ht="60.75" x14ac:dyDescent="0.25">
      <c r="A8">
        <v>6</v>
      </c>
      <c r="B8" t="s">
        <v>42</v>
      </c>
      <c r="C8" s="2" t="s">
        <v>17</v>
      </c>
      <c r="D8">
        <v>3</v>
      </c>
      <c r="E8" s="5" t="s">
        <v>53</v>
      </c>
      <c r="F8" s="57" t="s">
        <v>65</v>
      </c>
      <c r="G8" t="s">
        <v>182</v>
      </c>
      <c r="I8" t="s">
        <v>93</v>
      </c>
      <c r="J8">
        <v>3</v>
      </c>
      <c r="K8" t="s">
        <v>88</v>
      </c>
      <c r="L8" t="s">
        <v>86</v>
      </c>
      <c r="M8" t="s">
        <v>53</v>
      </c>
    </row>
    <row r="9" spans="1:19" ht="72.75" x14ac:dyDescent="0.25">
      <c r="A9">
        <v>7</v>
      </c>
      <c r="B9" s="1" t="s">
        <v>18</v>
      </c>
      <c r="C9" s="2" t="s">
        <v>18</v>
      </c>
      <c r="D9">
        <v>3</v>
      </c>
      <c r="E9" s="6" t="s">
        <v>54</v>
      </c>
      <c r="F9" s="57" t="s">
        <v>66</v>
      </c>
      <c r="G9" t="s">
        <v>183</v>
      </c>
      <c r="I9" t="s">
        <v>93</v>
      </c>
      <c r="J9">
        <v>3</v>
      </c>
      <c r="K9" t="s">
        <v>126</v>
      </c>
      <c r="L9" t="s">
        <v>86</v>
      </c>
      <c r="M9" t="s">
        <v>52</v>
      </c>
    </row>
    <row r="10" spans="1:19" ht="60.75" x14ac:dyDescent="0.25">
      <c r="A10">
        <v>8</v>
      </c>
      <c r="B10" t="s">
        <v>43</v>
      </c>
      <c r="C10" s="2" t="s">
        <v>19</v>
      </c>
      <c r="D10">
        <v>4</v>
      </c>
      <c r="E10" s="4" t="s">
        <v>52</v>
      </c>
      <c r="F10" s="57" t="s">
        <v>67</v>
      </c>
      <c r="I10" t="s">
        <v>186</v>
      </c>
      <c r="J10">
        <v>4</v>
      </c>
      <c r="K10" t="s">
        <v>126</v>
      </c>
      <c r="L10" t="s">
        <v>85</v>
      </c>
      <c r="M10" t="s">
        <v>53</v>
      </c>
    </row>
    <row r="11" spans="1:19" ht="84.75" x14ac:dyDescent="0.25">
      <c r="A11">
        <v>9</v>
      </c>
      <c r="B11" t="s">
        <v>44</v>
      </c>
      <c r="C11" s="2" t="s">
        <v>20</v>
      </c>
      <c r="D11">
        <v>4</v>
      </c>
      <c r="E11" s="5" t="s">
        <v>53</v>
      </c>
      <c r="F11" s="57" t="s">
        <v>68</v>
      </c>
      <c r="G11" t="s">
        <v>180</v>
      </c>
      <c r="I11" t="s">
        <v>186</v>
      </c>
      <c r="J11">
        <v>4</v>
      </c>
      <c r="K11" t="s">
        <v>126</v>
      </c>
      <c r="L11" t="s">
        <v>85</v>
      </c>
      <c r="M11" t="s">
        <v>53</v>
      </c>
    </row>
    <row r="12" spans="1:19" ht="36.75" x14ac:dyDescent="0.25">
      <c r="A12">
        <v>10</v>
      </c>
      <c r="B12" t="s">
        <v>45</v>
      </c>
      <c r="C12" s="2" t="s">
        <v>21</v>
      </c>
      <c r="D12">
        <v>5</v>
      </c>
      <c r="E12" s="5" t="s">
        <v>53</v>
      </c>
      <c r="F12" s="57" t="s">
        <v>69</v>
      </c>
      <c r="I12" t="s">
        <v>187</v>
      </c>
      <c r="J12">
        <v>5</v>
      </c>
      <c r="K12" t="s">
        <v>88</v>
      </c>
      <c r="L12" t="s">
        <v>87</v>
      </c>
      <c r="M12" t="s">
        <v>52</v>
      </c>
    </row>
    <row r="13" spans="1:19" ht="39" x14ac:dyDescent="0.25">
      <c r="A13">
        <v>11</v>
      </c>
      <c r="B13" t="s">
        <v>46</v>
      </c>
      <c r="C13" s="2" t="s">
        <v>22</v>
      </c>
      <c r="D13" t="s">
        <v>56</v>
      </c>
      <c r="E13" s="4" t="s">
        <v>52</v>
      </c>
      <c r="F13" s="57" t="s">
        <v>70</v>
      </c>
      <c r="G13" t="s">
        <v>183</v>
      </c>
      <c r="I13" t="s">
        <v>93</v>
      </c>
      <c r="J13" t="s">
        <v>56</v>
      </c>
      <c r="K13" t="s">
        <v>126</v>
      </c>
      <c r="L13" t="s">
        <v>86</v>
      </c>
      <c r="M13" t="s">
        <v>52</v>
      </c>
    </row>
    <row r="14" spans="1:19" ht="36.75" x14ac:dyDescent="0.25">
      <c r="A14">
        <v>12</v>
      </c>
      <c r="B14" t="s">
        <v>47</v>
      </c>
      <c r="C14" s="2" t="s">
        <v>23</v>
      </c>
      <c r="D14" t="s">
        <v>57</v>
      </c>
      <c r="E14" s="4" t="s">
        <v>52</v>
      </c>
      <c r="F14" s="57" t="s">
        <v>71</v>
      </c>
      <c r="G14" t="s">
        <v>182</v>
      </c>
      <c r="I14" t="s">
        <v>186</v>
      </c>
      <c r="J14" t="s">
        <v>57</v>
      </c>
      <c r="K14" t="s">
        <v>88</v>
      </c>
      <c r="L14" t="s">
        <v>86</v>
      </c>
      <c r="M14" t="s">
        <v>53</v>
      </c>
    </row>
    <row r="15" spans="1:19" ht="39" x14ac:dyDescent="0.25">
      <c r="A15">
        <v>13</v>
      </c>
      <c r="B15" t="s">
        <v>48</v>
      </c>
      <c r="C15" s="2" t="s">
        <v>24</v>
      </c>
      <c r="D15">
        <v>5</v>
      </c>
      <c r="E15" s="6" t="s">
        <v>54</v>
      </c>
      <c r="F15" s="57" t="s">
        <v>72</v>
      </c>
      <c r="I15" t="s">
        <v>187</v>
      </c>
      <c r="J15">
        <v>5</v>
      </c>
      <c r="K15" t="s">
        <v>126</v>
      </c>
      <c r="L15" t="s">
        <v>85</v>
      </c>
      <c r="M15" t="s">
        <v>53</v>
      </c>
    </row>
    <row r="16" spans="1:19" ht="24.75" x14ac:dyDescent="0.25">
      <c r="A16">
        <v>14</v>
      </c>
      <c r="B16" t="s">
        <v>100</v>
      </c>
      <c r="C16" s="2" t="s">
        <v>25</v>
      </c>
      <c r="D16">
        <v>6</v>
      </c>
      <c r="E16" s="4" t="s">
        <v>52</v>
      </c>
      <c r="F16" s="57" t="s">
        <v>73</v>
      </c>
      <c r="G16" t="s">
        <v>180</v>
      </c>
      <c r="I16" t="s">
        <v>188</v>
      </c>
      <c r="J16">
        <v>6</v>
      </c>
      <c r="K16" t="s">
        <v>126</v>
      </c>
      <c r="L16" t="s">
        <v>85</v>
      </c>
      <c r="M16" t="s">
        <v>53</v>
      </c>
    </row>
    <row r="17" spans="1:13" ht="26.25" x14ac:dyDescent="0.25">
      <c r="A17">
        <v>15</v>
      </c>
      <c r="B17" t="s">
        <v>49</v>
      </c>
      <c r="C17" s="2" t="s">
        <v>26</v>
      </c>
      <c r="D17">
        <v>6</v>
      </c>
      <c r="E17" s="4" t="s">
        <v>52</v>
      </c>
      <c r="F17" s="57" t="s">
        <v>73</v>
      </c>
      <c r="G17" t="s">
        <v>184</v>
      </c>
      <c r="I17" t="s">
        <v>188</v>
      </c>
      <c r="J17">
        <v>6</v>
      </c>
      <c r="K17" t="s">
        <v>127</v>
      </c>
      <c r="L17" t="s">
        <v>85</v>
      </c>
      <c r="M17" t="s">
        <v>52</v>
      </c>
    </row>
    <row r="18" spans="1:13" ht="48.75" x14ac:dyDescent="0.25">
      <c r="A18">
        <v>16</v>
      </c>
      <c r="B18" s="1" t="s">
        <v>27</v>
      </c>
      <c r="C18" s="2" t="s">
        <v>27</v>
      </c>
      <c r="D18">
        <v>7</v>
      </c>
      <c r="E18" s="5" t="s">
        <v>53</v>
      </c>
      <c r="F18" s="57" t="s">
        <v>74</v>
      </c>
      <c r="G18" t="s">
        <v>184</v>
      </c>
      <c r="I18" t="s">
        <v>97</v>
      </c>
      <c r="J18">
        <v>7</v>
      </c>
      <c r="K18" t="s">
        <v>127</v>
      </c>
      <c r="L18" t="s">
        <v>85</v>
      </c>
      <c r="M18" t="s">
        <v>52</v>
      </c>
    </row>
    <row r="19" spans="1:13" ht="120.75" x14ac:dyDescent="0.25">
      <c r="A19">
        <v>17</v>
      </c>
      <c r="B19" s="1" t="s">
        <v>28</v>
      </c>
      <c r="C19" s="2" t="s">
        <v>28</v>
      </c>
      <c r="D19">
        <v>7</v>
      </c>
      <c r="E19" s="5" t="s">
        <v>53</v>
      </c>
      <c r="F19" s="57" t="s">
        <v>75</v>
      </c>
      <c r="G19" t="s">
        <v>184</v>
      </c>
      <c r="I19" t="s">
        <v>97</v>
      </c>
      <c r="J19">
        <v>7</v>
      </c>
      <c r="K19" t="s">
        <v>126</v>
      </c>
      <c r="L19" t="s">
        <v>85</v>
      </c>
      <c r="M19" t="s">
        <v>53</v>
      </c>
    </row>
    <row r="20" spans="1:13" ht="39" x14ac:dyDescent="0.25">
      <c r="A20">
        <v>18</v>
      </c>
      <c r="B20" t="s">
        <v>50</v>
      </c>
      <c r="C20" s="2" t="s">
        <v>29</v>
      </c>
      <c r="D20">
        <v>7</v>
      </c>
      <c r="E20" s="4" t="s">
        <v>52</v>
      </c>
      <c r="F20" s="57" t="s">
        <v>76</v>
      </c>
      <c r="I20" t="s">
        <v>97</v>
      </c>
      <c r="J20">
        <v>7</v>
      </c>
      <c r="K20" t="s">
        <v>88</v>
      </c>
      <c r="L20" t="s">
        <v>86</v>
      </c>
      <c r="M20" t="s">
        <v>53</v>
      </c>
    </row>
    <row r="21" spans="1:13" ht="45" x14ac:dyDescent="0.25">
      <c r="A21">
        <v>19</v>
      </c>
      <c r="B21" s="1" t="s">
        <v>30</v>
      </c>
      <c r="C21" s="2" t="s">
        <v>30</v>
      </c>
      <c r="D21">
        <v>7</v>
      </c>
      <c r="E21" s="6" t="s">
        <v>54</v>
      </c>
      <c r="F21" s="57" t="s">
        <v>77</v>
      </c>
      <c r="I21" t="s">
        <v>97</v>
      </c>
      <c r="J21">
        <v>7</v>
      </c>
      <c r="K21" t="s">
        <v>126</v>
      </c>
      <c r="L21" t="s">
        <v>86</v>
      </c>
      <c r="M21" t="s">
        <v>52</v>
      </c>
    </row>
    <row r="22" spans="1:13" ht="48.75" x14ac:dyDescent="0.25">
      <c r="A22">
        <v>20</v>
      </c>
      <c r="B22" s="1" t="s">
        <v>51</v>
      </c>
      <c r="C22" s="2" t="s">
        <v>31</v>
      </c>
      <c r="D22">
        <v>8</v>
      </c>
      <c r="E22" s="5" t="s">
        <v>53</v>
      </c>
      <c r="F22" s="57" t="s">
        <v>78</v>
      </c>
      <c r="G22" t="s">
        <v>179</v>
      </c>
      <c r="I22" t="s">
        <v>98</v>
      </c>
      <c r="J22">
        <v>8</v>
      </c>
      <c r="K22" t="s">
        <v>126</v>
      </c>
      <c r="L22" t="s">
        <v>85</v>
      </c>
      <c r="M22" t="s">
        <v>53</v>
      </c>
    </row>
    <row r="23" spans="1:13" ht="48.75" x14ac:dyDescent="0.25">
      <c r="A23">
        <v>21</v>
      </c>
      <c r="B23" s="1" t="s">
        <v>32</v>
      </c>
      <c r="C23" s="2" t="s">
        <v>32</v>
      </c>
      <c r="D23" t="s">
        <v>58</v>
      </c>
      <c r="E23" s="5" t="s">
        <v>53</v>
      </c>
      <c r="F23" s="57" t="s">
        <v>79</v>
      </c>
      <c r="I23" t="s">
        <v>186</v>
      </c>
      <c r="J23" t="s">
        <v>58</v>
      </c>
      <c r="K23" t="s">
        <v>88</v>
      </c>
      <c r="L23" t="s">
        <v>86</v>
      </c>
      <c r="M23" t="s">
        <v>53</v>
      </c>
    </row>
    <row r="24" spans="1:13" ht="60.75" x14ac:dyDescent="0.25">
      <c r="A24">
        <v>22</v>
      </c>
      <c r="B24" s="1" t="s">
        <v>33</v>
      </c>
      <c r="C24" s="2" t="s">
        <v>33</v>
      </c>
      <c r="D24" t="s">
        <v>59</v>
      </c>
      <c r="E24" s="5" t="s">
        <v>53</v>
      </c>
      <c r="F24" s="57" t="s">
        <v>80</v>
      </c>
      <c r="I24" t="s">
        <v>187</v>
      </c>
      <c r="J24" t="s">
        <v>59</v>
      </c>
      <c r="K24" t="s">
        <v>88</v>
      </c>
      <c r="L24" t="s">
        <v>86</v>
      </c>
      <c r="M24" t="s">
        <v>53</v>
      </c>
    </row>
    <row r="25" spans="1:13" ht="120.75" x14ac:dyDescent="0.25">
      <c r="A25">
        <v>23</v>
      </c>
      <c r="B25" s="1" t="s">
        <v>34</v>
      </c>
      <c r="C25" s="2" t="s">
        <v>34</v>
      </c>
      <c r="D25">
        <v>9</v>
      </c>
      <c r="E25" s="5" t="s">
        <v>53</v>
      </c>
      <c r="F25" s="57" t="s">
        <v>81</v>
      </c>
      <c r="I25" t="s">
        <v>99</v>
      </c>
      <c r="J25">
        <v>9</v>
      </c>
      <c r="K25" t="s">
        <v>126</v>
      </c>
      <c r="L25" t="s">
        <v>85</v>
      </c>
      <c r="M25" t="s">
        <v>53</v>
      </c>
    </row>
    <row r="26" spans="1:13" ht="84.75" x14ac:dyDescent="0.25">
      <c r="A26">
        <v>24</v>
      </c>
      <c r="B26" s="1" t="s">
        <v>35</v>
      </c>
      <c r="C26" s="2" t="s">
        <v>35</v>
      </c>
      <c r="D26">
        <v>9</v>
      </c>
      <c r="E26" s="4" t="s">
        <v>52</v>
      </c>
      <c r="F26" s="57" t="s">
        <v>82</v>
      </c>
      <c r="I26" t="s">
        <v>99</v>
      </c>
      <c r="J26">
        <v>9</v>
      </c>
      <c r="K26" t="s">
        <v>126</v>
      </c>
      <c r="L26" t="s">
        <v>85</v>
      </c>
      <c r="M26" t="s">
        <v>53</v>
      </c>
    </row>
    <row r="27" spans="1:13" ht="168.75" x14ac:dyDescent="0.25">
      <c r="A27">
        <v>25</v>
      </c>
      <c r="C27" s="2" t="s">
        <v>36</v>
      </c>
      <c r="D27">
        <v>9</v>
      </c>
      <c r="E27" s="4" t="s">
        <v>52</v>
      </c>
      <c r="F27" s="57" t="s">
        <v>90</v>
      </c>
      <c r="I27" t="s">
        <v>99</v>
      </c>
      <c r="J27">
        <v>9</v>
      </c>
      <c r="K27" t="s">
        <v>88</v>
      </c>
      <c r="L27" t="s">
        <v>86</v>
      </c>
      <c r="M27" t="s">
        <v>53</v>
      </c>
    </row>
  </sheetData>
  <mergeCells count="2">
    <mergeCell ref="A1:F1"/>
    <mergeCell ref="G1:S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README!$C$22:$C$25</xm:f>
          </x14:formula1>
          <xm:sqref>K3:K27</xm:sqref>
        </x14:dataValidation>
        <x14:dataValidation type="list" allowBlank="1" showInputMessage="1" showErrorMessage="1">
          <x14:formula1>
            <xm:f>README!$C$31:$C$34</xm:f>
          </x14:formula1>
          <xm:sqref>L3:L27</xm:sqref>
        </x14:dataValidation>
        <x14:dataValidation type="list" allowBlank="1" showInputMessage="1" showErrorMessage="1">
          <x14:formula1>
            <xm:f>README!$L$27:$L$30</xm:f>
          </x14:formula1>
          <xm:sqref>M3:M27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Risks during Y1</vt:lpstr>
      <vt:lpstr>Drop down lists</vt:lpstr>
      <vt:lpstr>README</vt:lpstr>
      <vt:lpstr>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2019-12-16T09:32:51Z</dcterms:modified>
</cp:coreProperties>
</file>