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ttonellezhou/Library/CloudStorage/OneDrive-GeorgetownUniversity/Armbruster/RISE/"/>
    </mc:Choice>
  </mc:AlternateContent>
  <xr:revisionPtr revIDLastSave="0" documentId="13_ncr:1_{14BF2D1D-F02D-C04C-8A05-8C746FDE7275}" xr6:coauthVersionLast="47" xr6:coauthVersionMax="47" xr10:uidLastSave="{00000000-0000-0000-0000-000000000000}"/>
  <bookViews>
    <workbookView xWindow="0" yWindow="500" windowWidth="22840" windowHeight="13320" xr2:uid="{3B49692B-6409-6942-B453-C5D75D783A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C2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<sst xmlns="http://schemas.openxmlformats.org/spreadsheetml/2006/main" count="17" uniqueCount="17">
  <si>
    <t>filename</t>
  </si>
  <si>
    <t># of uncleaned reads</t>
  </si>
  <si>
    <t>M1_S4_L001_R1_001.fastq.gz</t>
  </si>
  <si>
    <t>M2_S5_L001_R1_001.fastq.gz</t>
  </si>
  <si>
    <t>P1_S1_L001_R1_001.fastq.gz</t>
  </si>
  <si>
    <t>M4_S6_L001_R1_001.fastq.gz</t>
  </si>
  <si>
    <t>P2_S2_L001_R1_001.fastq.gz</t>
  </si>
  <si>
    <t>P3_S3_L001_R1_001.fastq.gz</t>
  </si>
  <si>
    <t># of cleaned reads</t>
  </si>
  <si>
    <t xml:space="preserve"> 0.33%,0.49%</t>
  </si>
  <si>
    <t>0.27%, 0.39%</t>
  </si>
  <si>
    <t>0.21%, 0.32%</t>
  </si>
  <si>
    <t>0.20%,0.32%</t>
  </si>
  <si>
    <t>0.28%,0.47%</t>
  </si>
  <si>
    <t>percent surviving (after trimmomatic)</t>
  </si>
  <si>
    <t>0.23%, 0.45%</t>
  </si>
  <si>
    <t>alignment rate (exactly 1 time, overall) (after bowtie alignment)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</si>
</sst>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954817</xdr:colOff>
      <xdr:row>7</xdr:row>
      <xdr:rowOff>140050</xdr:rowOff>
    </xdr:from>
    <xdr:to>
      <xdr:col>4</xdr:col>
      <xdr:colOff>1624672</xdr:colOff>
      <xdr:row>18</xdr:row>
      <xdr:rowOff>14275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16CAA-0F8C-3F78-3F7F-140965001D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4817" y="1567641"/>
          <a:ext cx="6982775" cy="21175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4E816-CFD4-F748-8EF2-568562C9F40A}">
  <dimension ref="A1:E9"/>
  <sheetViews>
    <sheetView tabSelected="1" zoomScale="137" workbookViewId="0">
      <selection activeCell="E2" sqref="E2"/>
    </sheetView>
  </sheetViews>
  <sheetFormatPr baseColWidth="10" defaultRowHeight="16" x14ac:dyDescent="0.2"/>
  <cols>
    <col min="1" max="1" width="33.83203125" customWidth="1"/>
    <col min="2" max="2" width="16" customWidth="1"/>
    <col min="3" max="3" width="14" customWidth="1"/>
    <col min="4" max="4" width="19" customWidth="1"/>
    <col min="5" max="5" width="22.83203125" customWidth="1"/>
  </cols>
  <sheetData>
    <row r="1" spans="1:5" x14ac:dyDescent="0.2">
      <c r="A1" t="s">
        <v>0</v>
      </c>
      <c r="B1" t="s">
        <v>1</v>
      </c>
      <c r="C1" t="s">
        <v>8</v>
      </c>
      <c r="D1" t="s">
        <v>14</v>
      </c>
      <c r="E1" t="s">
        <v>16</v>
      </c>
    </row>
    <row r="2" spans="1:5" x14ac:dyDescent="0.2">
      <c r="A2" t="s">
        <v>2</v>
      </c>
      <c r="B2">
        <f>251700500/4</f>
        <v>62925125</v>
      </c>
      <c r="C2">
        <f>204390832/4</f>
        <v>51097708</v>
      </c>
      <c r="D2" s="2">
        <v>0.81200000000000006</v>
      </c>
      <c r="E2" s="2" t="s">
        <v>9</v>
      </c>
    </row>
    <row r="3" spans="1:5" x14ac:dyDescent="0.2">
      <c r="A3" t="s">
        <v>3</v>
      </c>
      <c r="B3">
        <f>236684248/4</f>
        <v>59171062</v>
      </c>
      <c r="C3">
        <v>50303619</v>
      </c>
      <c r="D3" s="2">
        <v>0.85009999999999997</v>
      </c>
      <c r="E3" s="2" t="s">
        <v>15</v>
      </c>
    </row>
    <row r="4" spans="1:5" x14ac:dyDescent="0.2">
      <c r="A4" t="s">
        <v>5</v>
      </c>
      <c r="B4">
        <f>321007260/4</f>
        <v>80251815</v>
      </c>
      <c r="C4">
        <v>66316405</v>
      </c>
      <c r="D4" s="2">
        <v>0.82640000000000002</v>
      </c>
      <c r="E4" s="2" t="s">
        <v>10</v>
      </c>
    </row>
    <row r="5" spans="1:5" x14ac:dyDescent="0.2">
      <c r="A5" t="s">
        <v>4</v>
      </c>
      <c r="B5">
        <f>193883888/4</f>
        <v>48470972</v>
      </c>
      <c r="C5">
        <v>38366161</v>
      </c>
      <c r="D5" s="2">
        <v>0.79149999999999998</v>
      </c>
      <c r="E5" s="2" t="s">
        <v>11</v>
      </c>
    </row>
    <row r="6" spans="1:5" x14ac:dyDescent="0.2">
      <c r="A6" t="s">
        <v>6</v>
      </c>
      <c r="B6">
        <f>358491468/4</f>
        <v>89622867</v>
      </c>
      <c r="C6">
        <v>72875986</v>
      </c>
      <c r="D6" s="2">
        <v>0.81310000000000004</v>
      </c>
      <c r="E6" s="2" t="s">
        <v>13</v>
      </c>
    </row>
    <row r="7" spans="1:5" x14ac:dyDescent="0.2">
      <c r="A7" t="s">
        <v>7</v>
      </c>
      <c r="B7">
        <f>271714856/4</f>
        <v>67928714</v>
      </c>
      <c r="C7">
        <v>56724825</v>
      </c>
      <c r="D7" s="2">
        <v>0.83509999999999995</v>
      </c>
      <c r="E7" s="2" t="s">
        <v>12</v>
      </c>
    </row>
    <row r="9" spans="1:5" x14ac:dyDescent="0.2">
      <c r="C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Zemei Zhou</dc:creator>
  <cp:lastModifiedBy>Zemei Zhou</cp:lastModifiedBy>
  <dcterms:created xsi:type="dcterms:W3CDTF">2021-09-17T16:30:28Z</dcterms:created>
  <dcterms:modified xsi:type="dcterms:W3CDTF">2022-04-29T07:42:32Z</dcterms:modified>
</cp:coreProperties>
</file>