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ycharmProject\GCNAE\comparison(×)\"/>
    </mc:Choice>
  </mc:AlternateContent>
  <xr:revisionPtr revIDLastSave="0" documentId="13_ncr:1_{C9DC8D4B-8565-4BCB-A3D1-6EAE60382064}" xr6:coauthVersionLast="46" xr6:coauthVersionMax="46" xr10:uidLastSave="{00000000-0000-0000-0000-000000000000}"/>
  <bookViews>
    <workbookView xWindow="-120" yWindow="-120" windowWidth="19440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" l="1"/>
  <c r="J56" i="1"/>
  <c r="K56" i="1"/>
  <c r="L56" i="1"/>
  <c r="M56" i="1"/>
  <c r="N56" i="1"/>
  <c r="I55" i="1"/>
  <c r="J55" i="1"/>
  <c r="K55" i="1"/>
  <c r="L55" i="1"/>
  <c r="M55" i="1"/>
  <c r="N55" i="1"/>
  <c r="J54" i="1"/>
  <c r="K54" i="1"/>
  <c r="L54" i="1"/>
  <c r="M54" i="1"/>
  <c r="N54" i="1"/>
  <c r="I54" i="1"/>
  <c r="B55" i="1"/>
  <c r="C41" i="1"/>
  <c r="B41" i="1"/>
  <c r="C55" i="1"/>
  <c r="D55" i="1"/>
  <c r="E55" i="1"/>
  <c r="F55" i="1"/>
  <c r="G55" i="1"/>
  <c r="B54" i="1"/>
  <c r="G54" i="1"/>
  <c r="C54" i="1"/>
  <c r="D54" i="1"/>
  <c r="E54" i="1"/>
  <c r="F54" i="1"/>
  <c r="D12" i="1" l="1"/>
  <c r="D13" i="1"/>
  <c r="D26" i="1"/>
  <c r="D27" i="1"/>
  <c r="D40" i="1"/>
  <c r="D41" i="1"/>
  <c r="F41" i="1"/>
  <c r="G41" i="1"/>
  <c r="E41" i="1"/>
  <c r="F40" i="1"/>
  <c r="C40" i="1"/>
  <c r="G40" i="1"/>
  <c r="E40" i="1"/>
  <c r="B40" i="1"/>
  <c r="F27" i="1"/>
  <c r="C27" i="1"/>
  <c r="G27" i="1"/>
  <c r="E27" i="1"/>
  <c r="B27" i="1"/>
  <c r="F26" i="1"/>
  <c r="C26" i="1"/>
  <c r="G26" i="1"/>
  <c r="E26" i="1"/>
  <c r="B26" i="1"/>
  <c r="F13" i="1"/>
  <c r="C13" i="1"/>
  <c r="G13" i="1"/>
  <c r="E13" i="1"/>
  <c r="B13" i="1"/>
  <c r="F12" i="1"/>
  <c r="C12" i="1"/>
  <c r="G12" i="1"/>
  <c r="E12" i="1"/>
  <c r="B12" i="1"/>
</calcChain>
</file>

<file path=xl/sharedStrings.xml><?xml version="1.0" encoding="utf-8"?>
<sst xmlns="http://schemas.openxmlformats.org/spreadsheetml/2006/main" count="26" uniqueCount="14">
  <si>
    <t>RPITER 10412</t>
    <phoneticPr fontId="1" type="noConversion"/>
  </si>
  <si>
    <t>RPITER 2241</t>
    <phoneticPr fontId="1" type="noConversion"/>
  </si>
  <si>
    <t xml:space="preserve"> Acc</t>
    <phoneticPr fontId="1" type="noConversion"/>
  </si>
  <si>
    <t>Sn</t>
    <phoneticPr fontId="1" type="noConversion"/>
  </si>
  <si>
    <t>MCC</t>
    <phoneticPr fontId="1" type="noConversion"/>
  </si>
  <si>
    <t>AUC</t>
    <phoneticPr fontId="1" type="noConversion"/>
  </si>
  <si>
    <t>Pre</t>
    <phoneticPr fontId="1" type="noConversion"/>
  </si>
  <si>
    <t>Sp</t>
    <phoneticPr fontId="1" type="noConversion"/>
  </si>
  <si>
    <t>RPITER 369</t>
    <phoneticPr fontId="1" type="noConversion"/>
  </si>
  <si>
    <t>average</t>
    <phoneticPr fontId="1" type="noConversion"/>
  </si>
  <si>
    <t>STD</t>
    <phoneticPr fontId="1" type="noConversion"/>
  </si>
  <si>
    <t>RPITER7317</t>
    <phoneticPr fontId="1" type="noConversion"/>
  </si>
  <si>
    <t>sort_random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</si>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</sst>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topLeftCell="A37" workbookViewId="0">
      <selection activeCell="K47" sqref="K47"/>
    </sheetView>
  </sheetViews>
  <sheetFormatPr defaultRowHeight="13.5" x14ac:dyDescent="0.15"/>
  <cols>
    <col min="1" max="1" width="13.875" bestFit="1" customWidth="1"/>
    <col min="2" max="2" width="11.625" bestFit="1" customWidth="1"/>
  </cols>
  <sheetData>
    <row r="1" spans="1:7" x14ac:dyDescent="0.15">
      <c r="A1" t="s">
        <v>0</v>
      </c>
      <c r="B1" t="s">
        <v>2</v>
      </c>
      <c r="C1" t="s">
        <v>6</v>
      </c>
      <c r="D1" t="s">
        <v>3</v>
      </c>
      <c r="E1" t="s">
        <v>5</v>
      </c>
      <c r="F1" t="s">
        <v>7</v>
      </c>
      <c r="G1" t="s">
        <v>4</v>
      </c>
    </row>
    <row r="2" spans="1:7" x14ac:dyDescent="0.15">
      <c r="A2">
        <v>1</v>
      </c>
      <c r="B2">
        <v>0.99779102419065602</v>
      </c>
      <c r="C2">
        <v>0.99884499501047996</v>
      </c>
      <c r="D2">
        <v>0.99673460145554105</v>
      </c>
      <c r="E2">
        <v>0.99984320173640695</v>
      </c>
      <c r="F2">
        <v>0.99884740059850396</v>
      </c>
      <c r="G2">
        <v>0.995585120445586</v>
      </c>
    </row>
    <row r="3" spans="1:7" x14ac:dyDescent="0.15">
      <c r="A3">
        <v>2</v>
      </c>
      <c r="B3">
        <v>0.99803113176106095</v>
      </c>
      <c r="C3">
        <v>0.99913401284201298</v>
      </c>
      <c r="D3">
        <v>0.996926770531123</v>
      </c>
      <c r="E3">
        <v>0.99955014596387304</v>
      </c>
      <c r="F3">
        <v>0.99913567727032204</v>
      </c>
      <c r="G3">
        <v>0.99606527182839999</v>
      </c>
    </row>
    <row r="4" spans="1:7" x14ac:dyDescent="0.15">
      <c r="A4">
        <v>3</v>
      </c>
      <c r="B4">
        <v>0.99812718170841797</v>
      </c>
      <c r="C4">
        <v>0.99913511978241498</v>
      </c>
      <c r="D4">
        <v>0.99711880125603902</v>
      </c>
      <c r="E4">
        <v>0.999943344848366</v>
      </c>
      <c r="F4">
        <v>0.99913572338721102</v>
      </c>
      <c r="G4">
        <v>0.99625810673116899</v>
      </c>
    </row>
    <row r="5" spans="1:7" x14ac:dyDescent="0.15">
      <c r="A5">
        <v>4</v>
      </c>
      <c r="B5">
        <v>0.998079150968745</v>
      </c>
      <c r="C5">
        <v>0.99884665997642297</v>
      </c>
      <c r="D5">
        <v>0.99731097033162197</v>
      </c>
      <c r="E5">
        <v>0.99986602806798797</v>
      </c>
      <c r="F5">
        <v>0.99884763118294795</v>
      </c>
      <c r="G5">
        <v>0.99616064557859496</v>
      </c>
    </row>
    <row r="6" spans="1:7" x14ac:dyDescent="0.15">
      <c r="A6">
        <v>5</v>
      </c>
      <c r="B6">
        <v>0.99783904339833895</v>
      </c>
      <c r="C6">
        <v>0.99846162989457699</v>
      </c>
      <c r="D6">
        <v>0.99721495496916401</v>
      </c>
      <c r="E6">
        <v>0.99988293101524295</v>
      </c>
      <c r="F6">
        <v>0.99846315468111702</v>
      </c>
      <c r="G6">
        <v>0.99567948671998496</v>
      </c>
    </row>
    <row r="7" spans="1:7" x14ac:dyDescent="0.15">
      <c r="A7">
        <v>6</v>
      </c>
      <c r="B7">
        <v>0.99783900880236798</v>
      </c>
      <c r="C7">
        <v>0.99903767403986699</v>
      </c>
      <c r="D7">
        <v>0.99663858609308298</v>
      </c>
      <c r="E7">
        <v>0.99956313916471196</v>
      </c>
      <c r="F7">
        <v>0.99903952355719805</v>
      </c>
      <c r="G7">
        <v>0.99568148488972597</v>
      </c>
    </row>
    <row r="8" spans="1:7" x14ac:dyDescent="0.15">
      <c r="A8">
        <v>7</v>
      </c>
      <c r="B8">
        <v>0.99774303957894295</v>
      </c>
      <c r="C8">
        <v>0.99855736464088096</v>
      </c>
      <c r="D8">
        <v>0.996926770531123</v>
      </c>
      <c r="E8">
        <v>0.99989653549743596</v>
      </c>
      <c r="F8">
        <v>0.99855935451113098</v>
      </c>
      <c r="G8">
        <v>0.99548899004078395</v>
      </c>
    </row>
    <row r="9" spans="1:7" x14ac:dyDescent="0.15">
      <c r="A9">
        <v>8</v>
      </c>
      <c r="B9">
        <v>0.99822323165577398</v>
      </c>
      <c r="C9">
        <v>0.99846310630252899</v>
      </c>
      <c r="D9">
        <v>0.99798317010260496</v>
      </c>
      <c r="E9">
        <v>0.99984841296699101</v>
      </c>
      <c r="F9">
        <v>0.99846333914867302</v>
      </c>
      <c r="G9">
        <v>0.99644745079765995</v>
      </c>
    </row>
    <row r="10" spans="1:7" x14ac:dyDescent="0.15">
      <c r="A10">
        <v>9</v>
      </c>
      <c r="B10">
        <v>0.99793509334569497</v>
      </c>
      <c r="C10">
        <v>0.99836626039311305</v>
      </c>
      <c r="D10">
        <v>0.99750304717342597</v>
      </c>
      <c r="E10">
        <v>0.99992127711967005</v>
      </c>
      <c r="F10">
        <v>0.99836736990310304</v>
      </c>
      <c r="G10">
        <v>0.99587140469421498</v>
      </c>
    </row>
    <row r="11" spans="1:7" x14ac:dyDescent="0.15">
      <c r="A11">
        <v>10</v>
      </c>
      <c r="B11">
        <v>0.99793504721773396</v>
      </c>
      <c r="C11">
        <v>0.99875091825489104</v>
      </c>
      <c r="D11">
        <v>0.99711875513915005</v>
      </c>
      <c r="E11">
        <v>0.99980390981490497</v>
      </c>
      <c r="F11">
        <v>0.99875152358671304</v>
      </c>
      <c r="G11">
        <v>0.99587319509278105</v>
      </c>
    </row>
    <row r="12" spans="1:7" x14ac:dyDescent="0.15">
      <c r="A12" t="s">
        <v>9</v>
      </c>
      <c r="B12">
        <f>AVERAGE(B2:B11)</f>
        <v>0.99795429526277313</v>
      </c>
      <c r="C12">
        <f>AVERAGE(C2:C11)</f>
        <v>0.99875977411371897</v>
      </c>
      <c r="D12">
        <f t="shared" ref="D12:G12" si="0">AVERAGE(D2:D11)</f>
        <v>0.99714764275828749</v>
      </c>
      <c r="E12">
        <f>AVERAGE(E2:E11)</f>
        <v>0.99981189261955916</v>
      </c>
      <c r="F12">
        <f t="shared" si="0"/>
        <v>0.99876106978269197</v>
      </c>
      <c r="G12">
        <f t="shared" si="0"/>
        <v>0.99591111568189006</v>
      </c>
    </row>
    <row r="13" spans="1:7" x14ac:dyDescent="0.15">
      <c r="A13" t="s">
        <v>10</v>
      </c>
      <c r="B13">
        <f>_xlfn.STDEV.S(B2:B11)</f>
        <v>1.5716547166647808E-4</v>
      </c>
      <c r="C13">
        <f>_xlfn.STDEV.S(C2:C11)</f>
        <v>2.8786222687229743E-4</v>
      </c>
      <c r="D13">
        <f t="shared" ref="D13:G13" si="1">_xlfn.STDEV.S(D2:D11)</f>
        <v>3.9223041495851219E-4</v>
      </c>
      <c r="E13">
        <f>_xlfn.STDEV.S(E2:E11)</f>
        <v>1.4029868508995906E-4</v>
      </c>
      <c r="F13">
        <f t="shared" si="1"/>
        <v>2.8797283773995461E-4</v>
      </c>
      <c r="G13">
        <f t="shared" si="1"/>
        <v>3.1410323724671141E-4</v>
      </c>
    </row>
    <row r="15" spans="1:7" x14ac:dyDescent="0.15">
      <c r="A15" t="s">
        <v>1</v>
      </c>
    </row>
    <row r="16" spans="1:7" x14ac:dyDescent="0.15">
      <c r="A16">
        <v>1</v>
      </c>
      <c r="B16">
        <v>0.991746048335722</v>
      </c>
      <c r="C16">
        <v>0.99506813609502298</v>
      </c>
      <c r="D16">
        <v>0.98839981705377</v>
      </c>
      <c r="E16">
        <v>0.99937972457217805</v>
      </c>
      <c r="F16">
        <v>0.99509027998727295</v>
      </c>
      <c r="G16">
        <v>0.98353339787767302</v>
      </c>
    </row>
    <row r="17" spans="1:7" x14ac:dyDescent="0.15">
      <c r="A17">
        <v>2</v>
      </c>
      <c r="B17">
        <v>0.99018379718107896</v>
      </c>
      <c r="C17">
        <v>0.99328129463574699</v>
      </c>
      <c r="D17">
        <v>0.98706152561247196</v>
      </c>
      <c r="E17">
        <v>0.99919328618052805</v>
      </c>
      <c r="F17">
        <v>0.99330555997454595</v>
      </c>
      <c r="G17">
        <v>0.98040170551707895</v>
      </c>
    </row>
    <row r="18" spans="1:7" x14ac:dyDescent="0.15">
      <c r="A18">
        <v>3</v>
      </c>
      <c r="B18">
        <v>0.99085393772893704</v>
      </c>
      <c r="C18">
        <v>0.99416528324229103</v>
      </c>
      <c r="D18">
        <v>0.98750795418390003</v>
      </c>
      <c r="E18">
        <v>0.99856820251068101</v>
      </c>
      <c r="F18">
        <v>0.99419841711740298</v>
      </c>
      <c r="G18">
        <v>0.98173853361305097</v>
      </c>
    </row>
    <row r="19" spans="1:7" x14ac:dyDescent="0.15">
      <c r="A19">
        <v>4</v>
      </c>
      <c r="B19">
        <v>0.990630723443223</v>
      </c>
      <c r="C19">
        <v>0.993730728268025</v>
      </c>
      <c r="D19">
        <v>0.98750795418390003</v>
      </c>
      <c r="E19">
        <v>0.99911396738713498</v>
      </c>
      <c r="F19">
        <v>0.99375298281896196</v>
      </c>
      <c r="G19">
        <v>0.98129556160112696</v>
      </c>
    </row>
    <row r="20" spans="1:7" x14ac:dyDescent="0.15">
      <c r="A20">
        <v>5</v>
      </c>
      <c r="B20">
        <v>0.99129986860965102</v>
      </c>
      <c r="C20">
        <v>0.99594994929998804</v>
      </c>
      <c r="D20">
        <v>0.98661410276805594</v>
      </c>
      <c r="E20">
        <v>0.99903878215052699</v>
      </c>
      <c r="F20">
        <v>0.99598413140311803</v>
      </c>
      <c r="G20">
        <v>0.98264612807481999</v>
      </c>
    </row>
    <row r="21" spans="1:7" x14ac:dyDescent="0.15">
      <c r="A21">
        <v>6</v>
      </c>
      <c r="B21" s="1">
        <v>0.99085344003822196</v>
      </c>
      <c r="C21">
        <v>0.99417523959449605</v>
      </c>
      <c r="D21">
        <v>0.98750795418390003</v>
      </c>
      <c r="E21">
        <v>0.99858403542026497</v>
      </c>
      <c r="F21">
        <v>0.99419841711740298</v>
      </c>
      <c r="G21">
        <v>0.98174152671082204</v>
      </c>
    </row>
    <row r="22" spans="1:7" x14ac:dyDescent="0.15">
      <c r="A22">
        <v>7</v>
      </c>
      <c r="B22">
        <v>0.99063122113393798</v>
      </c>
      <c r="C22">
        <v>0.993709630271433</v>
      </c>
      <c r="D22">
        <v>0.98751193127585102</v>
      </c>
      <c r="E22">
        <v>0.99908699551298796</v>
      </c>
      <c r="F22">
        <v>0.99375298281896196</v>
      </c>
      <c r="G22">
        <v>0.98130008745625197</v>
      </c>
    </row>
    <row r="23" spans="1:7" x14ac:dyDescent="0.15">
      <c r="A23">
        <v>8</v>
      </c>
      <c r="B23">
        <v>0.99130011745500801</v>
      </c>
      <c r="C23">
        <v>0.99372979721294297</v>
      </c>
      <c r="D23">
        <v>0.98884723989818601</v>
      </c>
      <c r="E23">
        <v>0.99825768861536102</v>
      </c>
      <c r="F23">
        <v>0.99375397709195001</v>
      </c>
      <c r="G23">
        <v>0.98262509208864501</v>
      </c>
    </row>
    <row r="24" spans="1:7" x14ac:dyDescent="0.15">
      <c r="A24">
        <v>9</v>
      </c>
      <c r="B24">
        <v>0.99040726031215098</v>
      </c>
      <c r="C24">
        <v>0.99370678486153097</v>
      </c>
      <c r="D24">
        <v>0.98706152561247196</v>
      </c>
      <c r="E24">
        <v>0.99903657832669501</v>
      </c>
      <c r="F24">
        <v>0.99375298281896196</v>
      </c>
      <c r="G24">
        <v>0.98084317326065795</v>
      </c>
    </row>
    <row r="25" spans="1:7" x14ac:dyDescent="0.15">
      <c r="A25">
        <v>10</v>
      </c>
      <c r="B25">
        <v>0.99018429487179405</v>
      </c>
      <c r="C25">
        <v>0.99371882350611995</v>
      </c>
      <c r="D25">
        <v>0.986615097041043</v>
      </c>
      <c r="E25">
        <v>0.99871052891594403</v>
      </c>
      <c r="F25">
        <v>0.99375298281896196</v>
      </c>
      <c r="G25">
        <v>0.98040075593071596</v>
      </c>
    </row>
    <row r="26" spans="1:7" x14ac:dyDescent="0.15">
      <c r="A26" t="s">
        <v>9</v>
      </c>
      <c r="B26">
        <f>AVERAGE(B16:B25)</f>
        <v>0.9908090709109727</v>
      </c>
      <c r="C26">
        <f>AVERAGE(C16:C25)</f>
        <v>0.99412356669875968</v>
      </c>
      <c r="D26">
        <f t="shared" ref="D26:G26" si="2">AVERAGE(D16:D25)</f>
        <v>0.9874635101813547</v>
      </c>
      <c r="E26">
        <f>AVERAGE(E16:E25)</f>
        <v>0.99889697895923035</v>
      </c>
      <c r="F26">
        <f t="shared" si="2"/>
        <v>0.99415427139675394</v>
      </c>
      <c r="G26">
        <f t="shared" si="2"/>
        <v>0.98165259621308432</v>
      </c>
    </row>
    <row r="27" spans="1:7" x14ac:dyDescent="0.15">
      <c r="A27" t="s">
        <v>10</v>
      </c>
      <c r="B27">
        <f>_xlfn.STDEV.S(B16:B25)</f>
        <v>5.1317312336853751E-4</v>
      </c>
      <c r="C27">
        <f>_xlfn.STDEV.S(C16:C25)</f>
        <v>7.9999731215096175E-4</v>
      </c>
      <c r="D27">
        <f t="shared" ref="D27:G27" si="3">_xlfn.STDEV.S(D16:D25)</f>
        <v>7.1212747740784113E-4</v>
      </c>
      <c r="E27">
        <f>_xlfn.STDEV.S(E16:E25)</f>
        <v>3.4850650676617216E-4</v>
      </c>
      <c r="F27">
        <f t="shared" si="3"/>
        <v>7.9951889096085244E-4</v>
      </c>
      <c r="G27">
        <f t="shared" si="3"/>
        <v>1.0287152634628836E-3</v>
      </c>
    </row>
    <row r="29" spans="1:7" x14ac:dyDescent="0.15">
      <c r="A29" t="s">
        <v>8</v>
      </c>
    </row>
    <row r="30" spans="1:7" x14ac:dyDescent="0.15">
      <c r="A30">
        <v>1</v>
      </c>
      <c r="B30">
        <v>0.879021879021879</v>
      </c>
      <c r="C30">
        <v>0.87955651677456104</v>
      </c>
      <c r="D30">
        <v>0.97823028507959997</v>
      </c>
      <c r="E30">
        <v>0.99531104595895403</v>
      </c>
      <c r="F30">
        <v>0.77837837837837798</v>
      </c>
      <c r="G30">
        <v>0.75709588030089703</v>
      </c>
    </row>
    <row r="31" spans="1:7" x14ac:dyDescent="0.15">
      <c r="A31">
        <v>2</v>
      </c>
      <c r="B31">
        <v>0.97289943004228696</v>
      </c>
      <c r="C31">
        <v>0.97846901001444697</v>
      </c>
      <c r="D31">
        <v>0.96745649759348296</v>
      </c>
      <c r="E31">
        <v>0.99438045968960398</v>
      </c>
      <c r="F31">
        <v>0.97834135505368303</v>
      </c>
      <c r="G31">
        <v>0.94628927165713095</v>
      </c>
    </row>
    <row r="32" spans="1:7" x14ac:dyDescent="0.15">
      <c r="A32">
        <v>3</v>
      </c>
      <c r="B32">
        <v>0.78713917999632199</v>
      </c>
      <c r="C32">
        <v>0.68990549733406803</v>
      </c>
      <c r="D32">
        <v>0.78367271380970005</v>
      </c>
      <c r="E32">
        <v>0.99291303521218299</v>
      </c>
      <c r="F32">
        <v>0.78918918918918901</v>
      </c>
      <c r="G32">
        <v>0.57309328664841896</v>
      </c>
    </row>
    <row r="33" spans="1:7" x14ac:dyDescent="0.15">
      <c r="A33">
        <v>4</v>
      </c>
      <c r="B33">
        <v>0.85252803824232404</v>
      </c>
      <c r="C33">
        <v>0.86643137254901903</v>
      </c>
      <c r="D33">
        <v>0.94313217326915899</v>
      </c>
      <c r="E33">
        <v>0.99177681939621898</v>
      </c>
      <c r="F33">
        <v>0.76216216216216204</v>
      </c>
      <c r="G33">
        <v>0.71098013351965395</v>
      </c>
    </row>
    <row r="34" spans="1:7" x14ac:dyDescent="0.15">
      <c r="A34">
        <v>5</v>
      </c>
      <c r="B34">
        <v>0.84785806214377601</v>
      </c>
      <c r="C34">
        <v>0.75045293986138994</v>
      </c>
      <c r="D34">
        <v>0.751351351351351</v>
      </c>
      <c r="E34">
        <v>0.99137206440057202</v>
      </c>
      <c r="F34">
        <v>0.94320621991854803</v>
      </c>
      <c r="G34">
        <v>0.70023012930120399</v>
      </c>
    </row>
    <row r="35" spans="1:7" x14ac:dyDescent="0.15">
      <c r="A35">
        <v>6</v>
      </c>
      <c r="B35">
        <v>0.77767052767052702</v>
      </c>
      <c r="C35">
        <v>0.67890487890487805</v>
      </c>
      <c r="D35">
        <v>0.77826730840429403</v>
      </c>
      <c r="E35">
        <v>0.99214505138236997</v>
      </c>
      <c r="F35">
        <v>0.77837837837837798</v>
      </c>
      <c r="G35">
        <v>0.55700804350109501</v>
      </c>
    </row>
    <row r="36" spans="1:7" x14ac:dyDescent="0.15">
      <c r="A36">
        <v>7</v>
      </c>
      <c r="B36">
        <v>0.95260158117300897</v>
      </c>
      <c r="C36">
        <v>0.97283109840209803</v>
      </c>
      <c r="D36">
        <v>0.93228433913365405</v>
      </c>
      <c r="E36">
        <v>0.99113241342045399</v>
      </c>
      <c r="F36">
        <v>0.97289892632358299</v>
      </c>
      <c r="G36">
        <v>0.908447894509123</v>
      </c>
    </row>
    <row r="37" spans="1:7" x14ac:dyDescent="0.15">
      <c r="A37">
        <v>8</v>
      </c>
      <c r="B37">
        <v>0.96343077771649099</v>
      </c>
      <c r="C37">
        <v>0.95567076061193701</v>
      </c>
      <c r="D37">
        <v>0.97556460570159198</v>
      </c>
      <c r="E37">
        <v>0.99210552648168304</v>
      </c>
      <c r="F37">
        <v>0.95131432802665605</v>
      </c>
      <c r="G37">
        <v>0.92950419206760904</v>
      </c>
    </row>
    <row r="38" spans="1:7" x14ac:dyDescent="0.15">
      <c r="A38">
        <v>9</v>
      </c>
      <c r="B38">
        <v>0.96749402463688094</v>
      </c>
      <c r="C38">
        <v>0.97811003923081796</v>
      </c>
      <c r="D38">
        <v>0.95664568678267303</v>
      </c>
      <c r="E38">
        <v>0.99149464162422296</v>
      </c>
      <c r="F38">
        <v>0.97834135505368303</v>
      </c>
      <c r="G38">
        <v>0.93540377770173999</v>
      </c>
    </row>
    <row r="39" spans="1:7" x14ac:dyDescent="0.15">
      <c r="A39">
        <v>10</v>
      </c>
      <c r="B39">
        <v>0.86341239198382003</v>
      </c>
      <c r="C39">
        <v>0.88905882352941101</v>
      </c>
      <c r="D39">
        <v>0.93772676786375397</v>
      </c>
      <c r="E39">
        <v>0.98997968720293705</v>
      </c>
      <c r="F39">
        <v>0.78915216586449399</v>
      </c>
      <c r="G39">
        <v>0.72951955426119597</v>
      </c>
    </row>
    <row r="40" spans="1:7" x14ac:dyDescent="0.15">
      <c r="A40" t="s">
        <v>9</v>
      </c>
      <c r="B40">
        <f>AVERAGE(B30:B39)</f>
        <v>0.88640558926273161</v>
      </c>
      <c r="C40">
        <f>AVERAGE(C30:C39)</f>
        <v>0.86393909372126276</v>
      </c>
      <c r="D40">
        <f t="shared" ref="D40:G40" si="4">AVERAGE(D30:D39)</f>
        <v>0.9004331728989261</v>
      </c>
      <c r="E40">
        <f>AVERAGE(E30:E39)</f>
        <v>0.9922610744769198</v>
      </c>
      <c r="F40">
        <f t="shared" si="4"/>
        <v>0.87213624583487515</v>
      </c>
      <c r="G40">
        <f t="shared" si="4"/>
        <v>0.77475721634680683</v>
      </c>
    </row>
    <row r="41" spans="1:7" x14ac:dyDescent="0.15">
      <c r="A41" t="s">
        <v>10</v>
      </c>
      <c r="B41">
        <f>_xlfn.STDEV.S(B30:B39)</f>
        <v>7.3985920643961353E-2</v>
      </c>
      <c r="C41">
        <f>_xlfn.STDEV.S(C30:C39)</f>
        <v>0.11771427296774349</v>
      </c>
      <c r="D41">
        <f t="shared" ref="D41:G41" si="5">_xlfn.STDEV.S(D30:D39)</f>
        <v>9.0897073689480121E-2</v>
      </c>
      <c r="E41">
        <f>_xlfn.STDEV.S(E30:E39)</f>
        <v>1.5757782539142322E-3</v>
      </c>
      <c r="F41">
        <f t="shared" si="5"/>
        <v>9.8586805730787916E-2</v>
      </c>
      <c r="G41">
        <f t="shared" si="5"/>
        <v>0.14799159220566588</v>
      </c>
    </row>
    <row r="43" spans="1:7" x14ac:dyDescent="0.15">
      <c r="A43" t="s">
        <v>11</v>
      </c>
    </row>
    <row r="44" spans="1:7" x14ac:dyDescent="0.15">
      <c r="A44">
        <v>1</v>
      </c>
      <c r="B44">
        <v>0.993355648162487</v>
      </c>
      <c r="C44">
        <v>0.98805265599191405</v>
      </c>
      <c r="D44">
        <v>0.99863322613538297</v>
      </c>
      <c r="E44">
        <v>0.99861409339851304</v>
      </c>
      <c r="F44">
        <v>0.986767516831206</v>
      </c>
      <c r="G44">
        <v>0.99948130462081197</v>
      </c>
    </row>
    <row r="45" spans="1:7" x14ac:dyDescent="0.15">
      <c r="A45">
        <v>2</v>
      </c>
      <c r="B45">
        <v>0.99321863839652302</v>
      </c>
      <c r="C45">
        <v>0.98805256171419498</v>
      </c>
      <c r="D45">
        <v>0.99836000209166698</v>
      </c>
      <c r="E45">
        <v>0.99833525873583595</v>
      </c>
      <c r="F45">
        <v>0.98648921765144904</v>
      </c>
      <c r="G45">
        <v>0.99934210417082303</v>
      </c>
    </row>
    <row r="46" spans="1:7" x14ac:dyDescent="0.15">
      <c r="A46">
        <v>3</v>
      </c>
      <c r="B46">
        <v>0.99280770295700804</v>
      </c>
      <c r="C46">
        <v>0.987091211808095</v>
      </c>
      <c r="D46">
        <v>0.99849689424754096</v>
      </c>
      <c r="E46">
        <v>0.99847222007887004</v>
      </c>
      <c r="F46">
        <v>0.98567916437436998</v>
      </c>
      <c r="G46">
        <v>0.99924971083851599</v>
      </c>
    </row>
    <row r="47" spans="1:7" x14ac:dyDescent="0.15">
      <c r="A47">
        <v>4</v>
      </c>
      <c r="B47">
        <v>0.99294461886459495</v>
      </c>
      <c r="C47">
        <v>0.98777802499490897</v>
      </c>
      <c r="D47">
        <v>0.99808668466994599</v>
      </c>
      <c r="E47">
        <v>0.99805863635997705</v>
      </c>
      <c r="F47">
        <v>0.98594188299673002</v>
      </c>
      <c r="G47">
        <v>0.99930410439719697</v>
      </c>
    </row>
    <row r="48" spans="1:7" x14ac:dyDescent="0.15">
      <c r="A48">
        <v>5</v>
      </c>
      <c r="B48">
        <v>0.99342414131317203</v>
      </c>
      <c r="C48">
        <v>0.98873928062328797</v>
      </c>
      <c r="D48">
        <v>0.99808659129194</v>
      </c>
      <c r="E48">
        <v>0.99806017289433702</v>
      </c>
      <c r="F48">
        <v>0.98689135513648196</v>
      </c>
      <c r="G48">
        <v>0.99929637350673495</v>
      </c>
    </row>
    <row r="49" spans="1:14" x14ac:dyDescent="0.15">
      <c r="A49">
        <v>6</v>
      </c>
      <c r="B49">
        <v>0.99253368342507997</v>
      </c>
      <c r="C49">
        <v>0.98695403772617196</v>
      </c>
      <c r="D49">
        <v>0.99808668466994599</v>
      </c>
      <c r="E49">
        <v>0.99805584470660802</v>
      </c>
      <c r="F49">
        <v>0.98512757909718796</v>
      </c>
      <c r="G49">
        <v>0.99831928189920105</v>
      </c>
    </row>
    <row r="50" spans="1:14" x14ac:dyDescent="0.15">
      <c r="A50">
        <v>7</v>
      </c>
      <c r="B50">
        <v>0.99308165209515298</v>
      </c>
      <c r="C50">
        <v>0.98764075663526596</v>
      </c>
      <c r="D50">
        <v>0.99849661411352497</v>
      </c>
      <c r="E50">
        <v>0.99847482177579205</v>
      </c>
      <c r="F50">
        <v>0.98622188909765596</v>
      </c>
      <c r="G50">
        <v>0.999291339017916</v>
      </c>
    </row>
    <row r="51" spans="1:14" x14ac:dyDescent="0.15">
      <c r="A51">
        <v>8</v>
      </c>
      <c r="B51">
        <v>0.99308174595353005</v>
      </c>
      <c r="C51">
        <v>0.98832747554435896</v>
      </c>
      <c r="D51">
        <v>0.99781318049221401</v>
      </c>
      <c r="E51">
        <v>0.99778345054011897</v>
      </c>
      <c r="F51">
        <v>0.98620813686137199</v>
      </c>
      <c r="G51">
        <v>0.99936918767603</v>
      </c>
    </row>
    <row r="52" spans="1:14" x14ac:dyDescent="0.15">
      <c r="A52">
        <v>9</v>
      </c>
      <c r="B52">
        <v>0.99301313547987402</v>
      </c>
      <c r="C52">
        <v>0.98805265599191405</v>
      </c>
      <c r="D52">
        <v>0.997949885892077</v>
      </c>
      <c r="E52">
        <v>0.99792175926839299</v>
      </c>
      <c r="F52">
        <v>0.98607556281335795</v>
      </c>
      <c r="G52">
        <v>0.99939217548842196</v>
      </c>
    </row>
    <row r="53" spans="1:14" x14ac:dyDescent="0.15">
      <c r="A53">
        <v>10</v>
      </c>
      <c r="B53">
        <v>0.99212058924289104</v>
      </c>
      <c r="C53">
        <v>0.98763736263736202</v>
      </c>
      <c r="D53">
        <v>0.99658236500341701</v>
      </c>
      <c r="E53">
        <v>0.996534996534996</v>
      </c>
      <c r="F53">
        <v>0.98427979927904896</v>
      </c>
      <c r="G53">
        <v>0.99912916031336996</v>
      </c>
      <c r="I53" t="s">
        <v>2</v>
      </c>
      <c r="J53" t="s">
        <v>6</v>
      </c>
      <c r="K53" t="s">
        <v>3</v>
      </c>
      <c r="L53" t="s">
        <v>5</v>
      </c>
      <c r="M53" t="s">
        <v>7</v>
      </c>
      <c r="N53" t="s">
        <v>4</v>
      </c>
    </row>
    <row r="54" spans="1:14" x14ac:dyDescent="0.15">
      <c r="A54" t="s">
        <v>9</v>
      </c>
      <c r="B54">
        <f>AVERAGE(B44:B53)</f>
        <v>0.99295815558903144</v>
      </c>
      <c r="C54">
        <f t="shared" ref="C54:F54" si="6">AVERAGE(C44:C53)</f>
        <v>0.98783260236674741</v>
      </c>
      <c r="D54">
        <f t="shared" si="6"/>
        <v>0.9980592128607656</v>
      </c>
      <c r="E54">
        <f t="shared" si="6"/>
        <v>0.99803112542934413</v>
      </c>
      <c r="F54">
        <f t="shared" si="6"/>
        <v>0.98596821041388605</v>
      </c>
      <c r="G54">
        <f>AVERAGE(G44:G53)</f>
        <v>0.99921747419290219</v>
      </c>
      <c r="I54">
        <f>ROUND(B54,4)*100</f>
        <v>99.3</v>
      </c>
      <c r="J54">
        <f t="shared" ref="J54:N54" si="7">ROUND(C54,4)*100</f>
        <v>98.78</v>
      </c>
      <c r="K54">
        <f t="shared" si="7"/>
        <v>99.81</v>
      </c>
      <c r="L54">
        <f t="shared" si="7"/>
        <v>99.8</v>
      </c>
      <c r="M54">
        <f t="shared" si="7"/>
        <v>98.6</v>
      </c>
      <c r="N54">
        <f t="shared" si="7"/>
        <v>99.92</v>
      </c>
    </row>
    <row r="55" spans="1:14" x14ac:dyDescent="0.15">
      <c r="A55" t="s">
        <v>10</v>
      </c>
      <c r="B55">
        <f>_xlfn.STDEV.S(B44:B53)</f>
        <v>3.917278430548864E-4</v>
      </c>
      <c r="C55">
        <f t="shared" ref="C55:G55" si="8">_xlfn.STDEV.S(C44:C53)</f>
        <v>5.3868482307412697E-4</v>
      </c>
      <c r="D55">
        <f t="shared" si="8"/>
        <v>5.8296875639684621E-4</v>
      </c>
      <c r="E55">
        <f t="shared" si="8"/>
        <v>5.904515018656573E-4</v>
      </c>
      <c r="F55">
        <f t="shared" si="8"/>
        <v>7.8440433864761792E-4</v>
      </c>
      <c r="G55">
        <f t="shared" si="8"/>
        <v>3.2887864955583095E-4</v>
      </c>
      <c r="I55">
        <f>ROUND(B55,4)*100</f>
        <v>0.04</v>
      </c>
      <c r="J55">
        <f t="shared" ref="J55" si="9">ROUND(C55,4)*100</f>
        <v>0.05</v>
      </c>
      <c r="K55">
        <f t="shared" ref="K55" si="10">ROUND(D55,4)*100</f>
        <v>0.06</v>
      </c>
      <c r="L55">
        <f t="shared" ref="L55" si="11">ROUND(E55,4)*100</f>
        <v>0.06</v>
      </c>
      <c r="M55">
        <f t="shared" ref="M55" si="12">ROUND(F55,4)*100</f>
        <v>0.08</v>
      </c>
      <c r="N55">
        <f t="shared" ref="N55" si="13">ROUND(G55,4)*100</f>
        <v>0.03</v>
      </c>
    </row>
    <row r="56" spans="1:14" x14ac:dyDescent="0.15">
      <c r="I56" t="str">
        <f>I54&amp;"±"&amp;I55</f>
        <v>99.3±0.04</v>
      </c>
      <c r="J56" t="str">
        <f t="shared" ref="J56:N56" si="14">J54&amp;"±"&amp;J55</f>
        <v>98.78±0.05</v>
      </c>
      <c r="K56" t="str">
        <f t="shared" si="14"/>
        <v>99.81±0.06</v>
      </c>
      <c r="L56" t="str">
        <f t="shared" si="14"/>
        <v>99.8±0.06</v>
      </c>
      <c r="M56" t="str">
        <f t="shared" si="14"/>
        <v>98.6±0.08</v>
      </c>
      <c r="N56" t="str">
        <f t="shared" si="14"/>
        <v>99.92±0.03</v>
      </c>
    </row>
    <row r="59" spans="1:14" x14ac:dyDescent="0.15">
      <c r="A59" t="s">
        <v>13</v>
      </c>
      <c r="B59">
        <v>0.91282578875171405</v>
      </c>
      <c r="C59">
        <v>0.93559266745608505</v>
      </c>
      <c r="D59">
        <v>0.89010637798454495</v>
      </c>
      <c r="E59">
        <v>0.89501103184959396</v>
      </c>
      <c r="F59">
        <v>0.826936390750863</v>
      </c>
      <c r="G59">
        <v>0.96970492081756099</v>
      </c>
    </row>
    <row r="60" spans="1:14" x14ac:dyDescent="0.15">
      <c r="A60" t="s">
        <v>12</v>
      </c>
      <c r="B60">
        <v>0.98801294776311999</v>
      </c>
      <c r="C60">
        <v>0.98942581097694304</v>
      </c>
      <c r="D60">
        <v>0.98660697944563303</v>
      </c>
      <c r="E60">
        <v>0.98658165824775601</v>
      </c>
      <c r="F60">
        <v>0.976032102454923</v>
      </c>
      <c r="G60">
        <v>0.99906928030365905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yuhan</cp:lastModifiedBy>
  <dcterms:created xsi:type="dcterms:W3CDTF">2021-01-02T03:11:26Z</dcterms:created>
  <dcterms:modified xsi:type="dcterms:W3CDTF">2021-03-17T12:10:03Z</dcterms:modified>
</cp:coreProperties>
</file>