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charmProject\GCNAE\tables\"/>
    </mc:Choice>
  </mc:AlternateContent>
  <xr:revisionPtr revIDLastSave="0" documentId="13_ncr:9_{83CC0C1F-265C-4993-9438-3B1BFBDC5B4F}" xr6:coauthVersionLast="46" xr6:coauthVersionMax="46" xr10:uidLastSave="{00000000-0000-0000-0000-000000000000}"/>
  <bookViews>
    <workbookView xWindow="-120" yWindow="-120" windowWidth="19440" windowHeight="11640" firstSheet="1" activeTab="1" xr2:uid="{00000000-000D-0000-FFFF-FFFF00000000}"/>
  </bookViews>
  <sheets>
    <sheet name="_xltb_storage_" sheetId="2" state="veryHidden" r:id="rId1"/>
    <sheet name="architectures comparison on NPI" sheetId="1" r:id="rId2"/>
  </sheets>
  <calcPr calcId="191029"/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45" i="1" l="1"/>
  <c r="D45" i="1"/>
  <c r="E45" i="1"/>
  <c r="F45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B50" i="1" s="1"/>
  <c r="D44" i="1"/>
  <c r="C50" i="1" s="1"/>
  <c r="E44" i="1"/>
  <c r="D50" i="1" s="1"/>
  <c r="F44" i="1"/>
  <c r="E50" i="1" s="1"/>
  <c r="D38" i="1"/>
  <c r="E38" i="1"/>
  <c r="D47" i="1" s="1"/>
  <c r="F38" i="1"/>
  <c r="C38" i="1"/>
  <c r="B47" i="1" s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D21" i="1"/>
  <c r="E21" i="1"/>
  <c r="F21" i="1"/>
  <c r="C21" i="1"/>
  <c r="E33" i="1" l="1"/>
  <c r="E32" i="1"/>
  <c r="E31" i="1"/>
  <c r="D31" i="1"/>
  <c r="C33" i="1"/>
  <c r="C32" i="1"/>
  <c r="E34" i="1"/>
  <c r="C34" i="1"/>
  <c r="C31" i="1"/>
  <c r="E47" i="1"/>
  <c r="C47" i="1"/>
  <c r="E49" i="1"/>
  <c r="E48" i="1"/>
  <c r="D49" i="1"/>
  <c r="D48" i="1"/>
  <c r="C49" i="1"/>
  <c r="C48" i="1"/>
  <c r="B32" i="1"/>
  <c r="B49" i="1"/>
  <c r="B48" i="1"/>
  <c r="B31" i="1"/>
  <c r="D34" i="1"/>
  <c r="D33" i="1"/>
  <c r="D32" i="1"/>
  <c r="B34" i="1"/>
  <c r="B33" i="1"/>
</calcChain>
</file>

<file path=xl/sharedStrings.xml><?xml version="1.0" encoding="utf-8"?>
<sst xmlns="http://purl.oclc.org/ooxml/spreadsheetml/main" count="144" uniqueCount="26">
  <si>
    <t>NPInter_10412</t>
  </si>
  <si>
    <t>1024_512_256_256_sort_stack_random_side</t>
  </si>
  <si>
    <t>mean</t>
  </si>
  <si>
    <t>std</t>
  </si>
  <si>
    <t>128_64_32_32_sort_stack_random_side</t>
  </si>
  <si>
    <t>256_128_64_64_sort_stack_random_side</t>
  </si>
  <si>
    <t>512_256_128_128_sort_stack_random_side</t>
  </si>
  <si>
    <t>RPI369</t>
  </si>
  <si>
    <t>ACC</t>
  </si>
  <si>
    <t>Sen</t>
  </si>
  <si>
    <t>Spe</t>
  </si>
  <si>
    <t>Pre</t>
  </si>
  <si>
    <t>MCC</t>
  </si>
  <si>
    <t>FPR</t>
  </si>
  <si>
    <t>AUC</t>
  </si>
  <si>
    <t>1024_512_256_256</t>
    <phoneticPr fontId="18" type="noConversion"/>
  </si>
  <si>
    <t>128_64_32_32</t>
    <phoneticPr fontId="18" type="noConversion"/>
  </si>
  <si>
    <t>256_128_64_64</t>
    <phoneticPr fontId="18" type="noConversion"/>
  </si>
  <si>
    <t>512_256_128_128</t>
    <phoneticPr fontId="18" type="noConversion"/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</si>
  <si>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</si>
  <si>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</si>
  <si>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&lt;Name&gt;Emf&lt;/Name&gt;_x000D_
  &lt;Dpi&gt;300&lt;/Dpi&gt;_x000D_
  &lt;FileType&gt;Emf&lt;/FileType&gt;_x000D_
  &lt;ColorSpace&gt;Rgb&lt;/ColorSpace&gt;_x000D_
  &lt;Transparency&gt;TransparentCanvas&lt;/Transparency&gt;_x000D_
  &lt;UseColorProfile&gt;false&lt;/UseColorProfile&gt;_x000D_
  &lt;ColorProfile&gt;CNBJPRN3&lt;/ColorProfile&gt;_x000D_
&lt;/Preset&gt;</t>
  </si>
  <si>
    <t>export_path</t>
  </si>
  <si>
    <t>D:\PycharmProject\GCNAE\figures\Different architectures comparison on RPI369.emf</t>
  </si>
  <si>
    <t>NPInter 10412</t>
    <phoneticPr fontId="18" type="noConversion"/>
  </si>
  <si>
    <t>RPI369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</si>
</sst>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Different architectures comparison on NPInter 10412 </a:t>
            </a:r>
            <a:endParaRPr lang="zh-CN"/>
          </a:p>
          <a:p>
            <a:pPr algn="ctr" rtl="0">
              <a:defRPr/>
            </a:pP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'architectures comparison on NPI'!$K$2</c:f>
              <c:strCache>
                <c:ptCount val="1"/>
                <c:pt idx="0">
                  <c:v>128_64_32_32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NPI'!$M$3:$P$3</c:f>
                <c:numCache>
                  <c:formatCode>General</c:formatCode>
                  <c:ptCount val="4"/>
                  <c:pt idx="0">
                    <c:v>6.7023999999999999E-3</c:v>
                  </c:pt>
                  <c:pt idx="1">
                    <c:v>1.01464E-2</c:v>
                  </c:pt>
                  <c:pt idx="2">
                    <c:v>7.5307000000000004E-3</c:v>
                  </c:pt>
                  <c:pt idx="3">
                    <c:v>4.2354000000000003E-3</c:v>
                  </c:pt>
                </c:numCache>
              </c:numRef>
            </c:plus>
            <c:minus>
              <c:numRef>
                <c:f>'architectures comparison on NPI'!$M$3:$P$3</c:f>
                <c:numCache>
                  <c:formatCode>General</c:formatCode>
                  <c:ptCount val="4"/>
                  <c:pt idx="0">
                    <c:v>6.7023999999999999E-3</c:v>
                  </c:pt>
                  <c:pt idx="1">
                    <c:v>1.01464E-2</c:v>
                  </c:pt>
                  <c:pt idx="2">
                    <c:v>7.5307000000000004E-3</c:v>
                  </c:pt>
                  <c:pt idx="3">
                    <c:v>4.2354000000000003E-3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NPI'!$M$2:$P$2</c:f>
              <c:numCache>
                <c:formatCode>General</c:formatCode>
                <c:ptCount val="4"/>
                <c:pt idx="0">
                  <c:v>0.89205000000000001</c:v>
                </c:pt>
                <c:pt idx="1">
                  <c:v>0.87205999999999995</c:v>
                </c:pt>
                <c:pt idx="2">
                  <c:v>0.91906999999999905</c:v>
                </c:pt>
                <c:pt idx="3">
                  <c:v>0.95246383987402405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6-4F61-B201-AD95C48681D1}"/>
            </c:ext>
          </c:extLst>
        </c:ser>
        <c:ser>
          <c:idx val="1"/>
          <c:order val="1"/>
          <c:tx>
            <c:strRef>
              <c:f>'architectures comparison on NPI'!$K$4</c:f>
              <c:strCache>
                <c:ptCount val="1"/>
                <c:pt idx="0">
                  <c:v>256_128_64_64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NPI'!$M$5:$P$5</c:f>
                <c:numCache>
                  <c:formatCode>General</c:formatCode>
                  <c:ptCount val="4"/>
                  <c:pt idx="0">
                    <c:v>1.5501E-3</c:v>
                  </c:pt>
                  <c:pt idx="1">
                    <c:v>4.0794000000000004E-3</c:v>
                  </c:pt>
                  <c:pt idx="2">
                    <c:v>3.2161999999999998E-3</c:v>
                  </c:pt>
                  <c:pt idx="3">
                    <c:v>7.8089999999999995E-4</c:v>
                  </c:pt>
                </c:numCache>
              </c:numRef>
            </c:plus>
            <c:minus>
              <c:numRef>
                <c:f>'architectures comparison on NPI'!$M$5:$P$5</c:f>
                <c:numCache>
                  <c:formatCode>General</c:formatCode>
                  <c:ptCount val="4"/>
                  <c:pt idx="0">
                    <c:v>1.5501E-3</c:v>
                  </c:pt>
                  <c:pt idx="1">
                    <c:v>4.0794000000000004E-3</c:v>
                  </c:pt>
                  <c:pt idx="2">
                    <c:v>3.2161999999999998E-3</c:v>
                  </c:pt>
                  <c:pt idx="3">
                    <c:v>7.8089999999999995E-4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NPI'!$M$4:$P$4</c:f>
              <c:numCache>
                <c:formatCode>General</c:formatCode>
                <c:ptCount val="4"/>
                <c:pt idx="0">
                  <c:v>0.94003999999999999</c:v>
                </c:pt>
                <c:pt idx="1">
                  <c:v>0.93847999999999998</c:v>
                </c:pt>
                <c:pt idx="2">
                  <c:v>0.94188000000000005</c:v>
                </c:pt>
                <c:pt idx="3">
                  <c:v>0.98896904091942095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6-4F61-B201-AD95C48681D1}"/>
            </c:ext>
          </c:extLst>
        </c:ser>
        <c:ser>
          <c:idx val="2"/>
          <c:order val="2"/>
          <c:tx>
            <c:strRef>
              <c:f>'architectures comparison on NPI'!$K$6</c:f>
              <c:strCache>
                <c:ptCount val="1"/>
                <c:pt idx="0">
                  <c:v>512_256_128_128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NPI'!$M$7:$P$7</c:f>
                <c:numCache>
                  <c:formatCode>General</c:formatCode>
                  <c:ptCount val="4"/>
                  <c:pt idx="0">
                    <c:v>2.4792999999999998E-3</c:v>
                  </c:pt>
                  <c:pt idx="1">
                    <c:v>4.5665999999999997E-3</c:v>
                  </c:pt>
                  <c:pt idx="2">
                    <c:v>3.1454999999999999E-3</c:v>
                  </c:pt>
                  <c:pt idx="3">
                    <c:v>3.726E-4</c:v>
                  </c:pt>
                </c:numCache>
              </c:numRef>
            </c:plus>
            <c:minus>
              <c:numRef>
                <c:f>'architectures comparison on NPI'!$M$7:$P$7</c:f>
                <c:numCache>
                  <c:formatCode>General</c:formatCode>
                  <c:ptCount val="4"/>
                  <c:pt idx="0">
                    <c:v>2.4792999999999998E-3</c:v>
                  </c:pt>
                  <c:pt idx="1">
                    <c:v>4.5665999999999997E-3</c:v>
                  </c:pt>
                  <c:pt idx="2">
                    <c:v>3.1454999999999999E-3</c:v>
                  </c:pt>
                  <c:pt idx="3">
                    <c:v>3.726E-4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NPI'!$M$6:$P$6</c:f>
              <c:numCache>
                <c:formatCode>General</c:formatCode>
                <c:ptCount val="4"/>
                <c:pt idx="0">
                  <c:v>0.97126999999999997</c:v>
                </c:pt>
                <c:pt idx="1">
                  <c:v>0.97622999999999904</c:v>
                </c:pt>
                <c:pt idx="2">
                  <c:v>0.96609</c:v>
                </c:pt>
                <c:pt idx="3">
                  <c:v>0.99657654666170903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6-4F61-B201-AD95C48681D1}"/>
            </c:ext>
          </c:extLst>
        </c:ser>
        <c:ser>
          <c:idx val="3"/>
          <c:order val="3"/>
          <c:tx>
            <c:strRef>
              <c:f>'architectures comparison on NPI'!$K$8</c:f>
              <c:strCache>
                <c:ptCount val="1"/>
                <c:pt idx="0">
                  <c:v>1024_512_256_256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NPI'!$M$9:$P$9</c:f>
                <c:numCache>
                  <c:formatCode>General</c:formatCode>
                  <c:ptCount val="4"/>
                  <c:pt idx="0">
                    <c:v>2.7761999999999999E-3</c:v>
                  </c:pt>
                  <c:pt idx="1">
                    <c:v>4.5006999999999998E-3</c:v>
                  </c:pt>
                  <c:pt idx="2">
                    <c:v>4.6997999999999996E-3</c:v>
                  </c:pt>
                  <c:pt idx="3">
                    <c:v>3.8910000000000003E-4</c:v>
                  </c:pt>
                </c:numCache>
              </c:numRef>
            </c:plus>
            <c:minus>
              <c:numRef>
                <c:f>'architectures comparison on NPI'!$M$9:$P$9</c:f>
                <c:numCache>
                  <c:formatCode>General</c:formatCode>
                  <c:ptCount val="4"/>
                  <c:pt idx="0">
                    <c:v>2.7761999999999999E-3</c:v>
                  </c:pt>
                  <c:pt idx="1">
                    <c:v>4.5006999999999998E-3</c:v>
                  </c:pt>
                  <c:pt idx="2">
                    <c:v>4.6997999999999996E-3</c:v>
                  </c:pt>
                  <c:pt idx="3">
                    <c:v>3.8910000000000003E-4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NPI'!$M$8:$P$8</c:f>
              <c:numCache>
                <c:formatCode>General</c:formatCode>
                <c:ptCount val="4"/>
                <c:pt idx="0">
                  <c:v>0.98014999999999997</c:v>
                </c:pt>
                <c:pt idx="1">
                  <c:v>0.98523999999999901</c:v>
                </c:pt>
                <c:pt idx="2">
                  <c:v>0.97492000000000001</c:v>
                </c:pt>
                <c:pt idx="3">
                  <c:v>0.99769782363843595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6-4F61-B201-AD95C486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719791"/>
        <c:axId val="1410715631"/>
      </c:barChart>
      <c:catAx>
        <c:axId val="14107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10715631"/>
        <c:crosses val="autoZero"/>
        <c:auto val="1"/>
        <c:lblAlgn val="ctr"/>
        <c:lblOffset val="100"/>
        <c:noMultiLvlLbl val="0"/>
      </c:catAx>
      <c:valAx>
        <c:axId val="14107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107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Different architectures comparison on RPI369</a:t>
            </a:r>
            <a:endParaRPr lang="zh-CN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'architectures comparison on NPI'!$K$11</c:f>
              <c:strCache>
                <c:ptCount val="1"/>
                <c:pt idx="0">
                  <c:v>128_64_32_32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NPI'!$M$12:$P$12</c:f>
                <c:numCache>
                  <c:formatCode>General</c:formatCode>
                  <c:ptCount val="4"/>
                  <c:pt idx="0">
                    <c:v>2.27323E-2</c:v>
                  </c:pt>
                  <c:pt idx="1">
                    <c:v>2.52514E-2</c:v>
                  </c:pt>
                  <c:pt idx="2">
                    <c:v>3.3044400000000002E-2</c:v>
                  </c:pt>
                  <c:pt idx="3">
                    <c:v>2.13215E-2</c:v>
                  </c:pt>
                </c:numCache>
              </c:numRef>
            </c:plus>
            <c:minus>
              <c:numRef>
                <c:f>'architectures comparison on NPI'!$M$12:$P$12</c:f>
                <c:numCache>
                  <c:formatCode>General</c:formatCode>
                  <c:ptCount val="4"/>
                  <c:pt idx="0">
                    <c:v>2.27323E-2</c:v>
                  </c:pt>
                  <c:pt idx="1">
                    <c:v>2.52514E-2</c:v>
                  </c:pt>
                  <c:pt idx="2">
                    <c:v>3.3044400000000002E-2</c:v>
                  </c:pt>
                  <c:pt idx="3">
                    <c:v>2.13215E-2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NPI'!$M$11:$P$11</c:f>
              <c:numCache>
                <c:formatCode>General</c:formatCode>
                <c:ptCount val="4"/>
                <c:pt idx="0">
                  <c:v>0.73266999999999904</c:v>
                </c:pt>
                <c:pt idx="1">
                  <c:v>0.72758999999999996</c:v>
                </c:pt>
                <c:pt idx="2">
                  <c:v>0.74497999999999898</c:v>
                </c:pt>
                <c:pt idx="3">
                  <c:v>0.80017699634990902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6-4AF7-A7DA-CB1DD90F1D17}"/>
            </c:ext>
          </c:extLst>
        </c:ser>
        <c:ser>
          <c:idx val="1"/>
          <c:order val="1"/>
          <c:tx>
            <c:strRef>
              <c:f>'architectures comparison on NPI'!$K$13</c:f>
              <c:strCache>
                <c:ptCount val="1"/>
                <c:pt idx="0">
                  <c:v>256_128_64_64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NPI'!$M$14:$P$14</c:f>
                <c:numCache>
                  <c:formatCode>General</c:formatCode>
                  <c:ptCount val="4"/>
                  <c:pt idx="0">
                    <c:v>1.40535E-2</c:v>
                  </c:pt>
                  <c:pt idx="1">
                    <c:v>1.6901699999999999E-2</c:v>
                  </c:pt>
                  <c:pt idx="2">
                    <c:v>1.6836199999999999E-2</c:v>
                  </c:pt>
                  <c:pt idx="3">
                    <c:v>8.2038000000000007E-3</c:v>
                  </c:pt>
                </c:numCache>
              </c:numRef>
            </c:plus>
            <c:minus>
              <c:numRef>
                <c:f>'architectures comparison on NPI'!$M$14:$P$14</c:f>
                <c:numCache>
                  <c:formatCode>General</c:formatCode>
                  <c:ptCount val="4"/>
                  <c:pt idx="0">
                    <c:v>1.40535E-2</c:v>
                  </c:pt>
                  <c:pt idx="1">
                    <c:v>1.6901699999999999E-2</c:v>
                  </c:pt>
                  <c:pt idx="2">
                    <c:v>1.6836199999999999E-2</c:v>
                  </c:pt>
                  <c:pt idx="3">
                    <c:v>8.2038000000000007E-3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NPI'!$M$13:$P$13</c:f>
              <c:numCache>
                <c:formatCode>General</c:formatCode>
                <c:ptCount val="4"/>
                <c:pt idx="0">
                  <c:v>0.88117000000000001</c:v>
                </c:pt>
                <c:pt idx="1">
                  <c:v>0.86926999999999999</c:v>
                </c:pt>
                <c:pt idx="2">
                  <c:v>0.89755999999999903</c:v>
                </c:pt>
                <c:pt idx="3">
                  <c:v>0.93801602514670102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6-4AF7-A7DA-CB1DD90F1D17}"/>
            </c:ext>
          </c:extLst>
        </c:ser>
        <c:ser>
          <c:idx val="2"/>
          <c:order val="2"/>
          <c:tx>
            <c:strRef>
              <c:f>'architectures comparison on NPI'!$K$15</c:f>
              <c:strCache>
                <c:ptCount val="1"/>
                <c:pt idx="0">
                  <c:v>512_256_128_128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NPI'!$M$16:$P$16</c:f>
                <c:numCache>
                  <c:formatCode>General</c:formatCode>
                  <c:ptCount val="4"/>
                  <c:pt idx="0">
                    <c:v>5.6975000000000003E-3</c:v>
                  </c:pt>
                  <c:pt idx="1">
                    <c:v>7.0755000000000002E-3</c:v>
                  </c:pt>
                  <c:pt idx="2">
                    <c:v>7.6023999999999996E-3</c:v>
                  </c:pt>
                  <c:pt idx="3">
                    <c:v>4.3451000000000002E-3</c:v>
                  </c:pt>
                </c:numCache>
              </c:numRef>
            </c:plus>
            <c:minus>
              <c:numRef>
                <c:f>'architectures comparison on NPI'!$M$16:$P$16</c:f>
                <c:numCache>
                  <c:formatCode>General</c:formatCode>
                  <c:ptCount val="4"/>
                  <c:pt idx="0">
                    <c:v>5.6975000000000003E-3</c:v>
                  </c:pt>
                  <c:pt idx="1">
                    <c:v>7.0755000000000002E-3</c:v>
                  </c:pt>
                  <c:pt idx="2">
                    <c:v>7.6023999999999996E-3</c:v>
                  </c:pt>
                  <c:pt idx="3">
                    <c:v>4.3451000000000002E-3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NPI'!$M$15:$P$15</c:f>
              <c:numCache>
                <c:formatCode>General</c:formatCode>
                <c:ptCount val="4"/>
                <c:pt idx="0">
                  <c:v>0.93577999999999995</c:v>
                </c:pt>
                <c:pt idx="1">
                  <c:v>0.94894000000000001</c:v>
                </c:pt>
                <c:pt idx="2">
                  <c:v>0.92113999999999996</c:v>
                </c:pt>
                <c:pt idx="3">
                  <c:v>0.96391734784556504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6-4AF7-A7DA-CB1DD90F1D17}"/>
            </c:ext>
          </c:extLst>
        </c:ser>
        <c:ser>
          <c:idx val="3"/>
          <c:order val="3"/>
          <c:tx>
            <c:strRef>
              <c:f>'architectures comparison on NPI'!$K$17</c:f>
              <c:strCache>
                <c:ptCount val="1"/>
                <c:pt idx="0">
                  <c:v>1024_512_256_256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'architectures comparison on NPI'!$M$18:$P$18</c:f>
                <c:numCache>
                  <c:formatCode>General</c:formatCode>
                  <c:ptCount val="4"/>
                  <c:pt idx="0">
                    <c:v>5.3116999999999999E-3</c:v>
                  </c:pt>
                  <c:pt idx="1">
                    <c:v>7.6277999999999997E-3</c:v>
                  </c:pt>
                  <c:pt idx="2">
                    <c:v>9.0855999999999992E-3</c:v>
                  </c:pt>
                  <c:pt idx="3">
                    <c:v>5.3826999999999998E-3</c:v>
                  </c:pt>
                </c:numCache>
              </c:numRef>
            </c:plus>
            <c:minus>
              <c:numRef>
                <c:f>'architectures comparison on NPI'!$M$18:$P$18</c:f>
                <c:numCache>
                  <c:formatCode>General</c:formatCode>
                  <c:ptCount val="4"/>
                  <c:pt idx="0">
                    <c:v>5.3116999999999999E-3</c:v>
                  </c:pt>
                  <c:pt idx="1">
                    <c:v>7.6277999999999997E-3</c:v>
                  </c:pt>
                  <c:pt idx="2">
                    <c:v>9.0855999999999992E-3</c:v>
                  </c:pt>
                  <c:pt idx="3">
                    <c:v>5.3826999999999998E-3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'architectures comparison on NPI'!$M$1:$P$1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Sen</c:v>
                </c:pt>
                <c:pt idx="3">
                  <c:v>AUC</c:v>
                </c:pt>
              </c:strCache>
            </c:strRef>
          </c:cat>
          <c:val>
            <c:numRef>
              <c:f>'architectures comparison on NPI'!$M$17:$P$17</c:f>
              <c:numCache>
                <c:formatCode>General</c:formatCode>
                <c:ptCount val="4"/>
                <c:pt idx="0">
                  <c:v>0.93984000000000001</c:v>
                </c:pt>
                <c:pt idx="1">
                  <c:v>0.96142000000000005</c:v>
                </c:pt>
                <c:pt idx="2">
                  <c:v>0.91652999999999996</c:v>
                </c:pt>
                <c:pt idx="3">
                  <c:v>0.96098258679063697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6-4AF7-A7DA-CB1DD90F1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705104"/>
        <c:axId val="810704688"/>
      </c:barChart>
      <c:catAx>
        <c:axId val="81070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10704688"/>
        <c:crosses val="autoZero"/>
        <c:auto val="1"/>
        <c:lblAlgn val="ctr"/>
        <c:lblOffset val="100"/>
        <c:noMultiLvlLbl val="0"/>
      </c:catAx>
      <c:valAx>
        <c:axId val="8107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1070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51</xdr:row>
      <xdr:rowOff>128587</xdr:rowOff>
    </xdr:from>
    <xdr:to>
      <xdr:col>5</xdr:col>
      <xdr:colOff>504825</xdr:colOff>
      <xdr:row>66</xdr:row>
      <xdr:rowOff>157162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7AF023D-D287-4C2C-B64C-424930A56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142875</xdr:colOff>
      <xdr:row>51</xdr:row>
      <xdr:rowOff>133350</xdr:rowOff>
    </xdr:from>
    <xdr:to>
      <xdr:col>12</xdr:col>
      <xdr:colOff>495300</xdr:colOff>
      <xdr:row>66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4EB792-5282-400E-BB42-A6B41795A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F0C1-A51D-4F0C-828B-AA74E373F7F5}">
  <dimension ref="A1:C3"/>
  <sheetViews>
    <sheetView workbookViewId="0"/>
  </sheetViews>
  <sheetFormatPr defaultRowHeight="14.25" x14ac:dyDescent="0.2"/>
  <sheetData>
    <row r="1" spans="1:3" x14ac:dyDescent="0.2">
      <c r="A1" t="s">
        <v>19</v>
      </c>
    </row>
    <row r="2" spans="1:3" ht="409.5" x14ac:dyDescent="0.2">
      <c r="B2" t="s">
        <v>20</v>
      </c>
      <c r="C2" s="1" t="s">
        <v>21</v>
      </c>
    </row>
    <row r="3" spans="1:3" x14ac:dyDescent="0.2">
      <c r="B3" t="s">
        <v>22</v>
      </c>
      <c r="C3" t="s">
        <v>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46" workbookViewId="0">
      <selection activeCell="I50" sqref="I50"/>
    </sheetView>
  </sheetViews>
  <sheetFormatPr defaultRowHeight="14.25" x14ac:dyDescent="0.2"/>
  <cols>
    <col min="1" max="1" width="17.375" customWidth="1"/>
    <col min="10" max="10" width="2" customWidth="1"/>
    <col min="11" max="11" width="17.375" customWidth="1"/>
  </cols>
  <sheetData>
    <row r="1" spans="1:16" x14ac:dyDescent="0.2">
      <c r="A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 t="s">
        <v>0</v>
      </c>
      <c r="M1" t="s">
        <v>8</v>
      </c>
      <c r="N1" t="s">
        <v>11</v>
      </c>
      <c r="O1" t="s">
        <v>9</v>
      </c>
      <c r="P1" t="s">
        <v>14</v>
      </c>
    </row>
    <row r="2" spans="1:16" x14ac:dyDescent="0.2">
      <c r="A2" t="s">
        <v>1</v>
      </c>
      <c r="B2" t="s">
        <v>2</v>
      </c>
      <c r="C2">
        <v>0.98014999999999997</v>
      </c>
      <c r="D2">
        <v>0.97492000000000001</v>
      </c>
      <c r="E2">
        <v>0.98533999999999999</v>
      </c>
      <c r="F2">
        <v>0.98523999999999901</v>
      </c>
      <c r="G2">
        <v>0.96035000000000004</v>
      </c>
      <c r="H2">
        <v>1.465E-2</v>
      </c>
      <c r="I2">
        <v>0.99769782363843595</v>
      </c>
      <c r="K2" t="s">
        <v>16</v>
      </c>
      <c r="L2" t="s">
        <v>2</v>
      </c>
      <c r="M2">
        <v>0.89205000000000001</v>
      </c>
      <c r="N2">
        <v>0.87205999999999995</v>
      </c>
      <c r="O2">
        <v>0.91906999999999905</v>
      </c>
      <c r="P2">
        <v>0.95246383987402405</v>
      </c>
    </row>
    <row r="3" spans="1:16" x14ac:dyDescent="0.2">
      <c r="A3" t="s">
        <v>1</v>
      </c>
      <c r="B3" t="s">
        <v>3</v>
      </c>
      <c r="C3">
        <v>2.7761999999999999E-3</v>
      </c>
      <c r="D3">
        <v>4.6997999999999996E-3</v>
      </c>
      <c r="E3">
        <v>4.5453999999999998E-3</v>
      </c>
      <c r="F3">
        <v>4.5006999999999998E-3</v>
      </c>
      <c r="G3">
        <v>5.5393999999999999E-3</v>
      </c>
      <c r="H3">
        <v>4.5485999999999999E-3</v>
      </c>
      <c r="I3">
        <v>3.8910000000000003E-4</v>
      </c>
      <c r="K3" t="s">
        <v>16</v>
      </c>
      <c r="L3" t="s">
        <v>3</v>
      </c>
      <c r="M3">
        <v>6.7023999999999999E-3</v>
      </c>
      <c r="N3">
        <v>1.01464E-2</v>
      </c>
      <c r="O3">
        <v>7.5307000000000004E-3</v>
      </c>
      <c r="P3">
        <v>4.2354000000000003E-3</v>
      </c>
    </row>
    <row r="4" spans="1:16" x14ac:dyDescent="0.2">
      <c r="A4" t="s">
        <v>4</v>
      </c>
      <c r="B4" t="s">
        <v>2</v>
      </c>
      <c r="C4">
        <v>0.89205000000000001</v>
      </c>
      <c r="D4">
        <v>0.91906999999999905</v>
      </c>
      <c r="E4">
        <v>0.86502999999999997</v>
      </c>
      <c r="F4">
        <v>0.87205999999999995</v>
      </c>
      <c r="G4">
        <v>0.78530999999999995</v>
      </c>
      <c r="H4">
        <v>0.13496999999999901</v>
      </c>
      <c r="I4">
        <v>0.95246383987402405</v>
      </c>
      <c r="K4" t="s">
        <v>17</v>
      </c>
      <c r="L4" t="s">
        <v>2</v>
      </c>
      <c r="M4">
        <v>0.94003999999999999</v>
      </c>
      <c r="N4">
        <v>0.93847999999999998</v>
      </c>
      <c r="O4">
        <v>0.94188000000000005</v>
      </c>
      <c r="P4">
        <v>0.98896904091942095</v>
      </c>
    </row>
    <row r="5" spans="1:16" x14ac:dyDescent="0.2">
      <c r="A5" t="s">
        <v>4</v>
      </c>
      <c r="B5" t="s">
        <v>3</v>
      </c>
      <c r="C5">
        <v>6.7023999999999999E-3</v>
      </c>
      <c r="D5">
        <v>7.5307000000000004E-3</v>
      </c>
      <c r="E5">
        <v>1.2501699999999999E-2</v>
      </c>
      <c r="F5">
        <v>1.01464E-2</v>
      </c>
      <c r="G5">
        <v>1.30612E-2</v>
      </c>
      <c r="H5">
        <v>1.2501699999999999E-2</v>
      </c>
      <c r="I5">
        <v>4.2354000000000003E-3</v>
      </c>
      <c r="K5" t="s">
        <v>17</v>
      </c>
      <c r="L5" t="s">
        <v>3</v>
      </c>
      <c r="M5">
        <v>1.5501E-3</v>
      </c>
      <c r="N5">
        <v>4.0794000000000004E-3</v>
      </c>
      <c r="O5">
        <v>3.2161999999999998E-3</v>
      </c>
      <c r="P5">
        <v>7.8089999999999995E-4</v>
      </c>
    </row>
    <row r="6" spans="1:16" x14ac:dyDescent="0.2">
      <c r="A6" t="s">
        <v>5</v>
      </c>
      <c r="B6" t="s">
        <v>2</v>
      </c>
      <c r="C6">
        <v>0.94003999999999999</v>
      </c>
      <c r="D6">
        <v>0.94188000000000005</v>
      </c>
      <c r="E6">
        <v>0.93821999999999905</v>
      </c>
      <c r="F6">
        <v>0.93847999999999998</v>
      </c>
      <c r="G6">
        <v>0.88012999999999997</v>
      </c>
      <c r="H6">
        <v>6.1780000000000002E-2</v>
      </c>
      <c r="I6">
        <v>0.98896904091942095</v>
      </c>
      <c r="K6" t="s">
        <v>18</v>
      </c>
      <c r="L6" t="s">
        <v>2</v>
      </c>
      <c r="M6">
        <v>0.97126999999999997</v>
      </c>
      <c r="N6">
        <v>0.97622999999999904</v>
      </c>
      <c r="O6">
        <v>0.96609</v>
      </c>
      <c r="P6">
        <v>0.99657654666170903</v>
      </c>
    </row>
    <row r="7" spans="1:16" x14ac:dyDescent="0.2">
      <c r="A7" t="s">
        <v>5</v>
      </c>
      <c r="B7" t="s">
        <v>3</v>
      </c>
      <c r="C7">
        <v>1.5501E-3</v>
      </c>
      <c r="D7">
        <v>3.2161999999999998E-3</v>
      </c>
      <c r="E7">
        <v>4.568E-3</v>
      </c>
      <c r="F7">
        <v>4.0794000000000004E-3</v>
      </c>
      <c r="G7">
        <v>3.0703000000000002E-3</v>
      </c>
      <c r="H7">
        <v>4.568E-3</v>
      </c>
      <c r="I7">
        <v>7.8089999999999995E-4</v>
      </c>
      <c r="K7" t="s">
        <v>18</v>
      </c>
      <c r="L7" t="s">
        <v>3</v>
      </c>
      <c r="M7">
        <v>2.4792999999999998E-3</v>
      </c>
      <c r="N7">
        <v>4.5665999999999997E-3</v>
      </c>
      <c r="O7">
        <v>3.1454999999999999E-3</v>
      </c>
      <c r="P7">
        <v>3.726E-4</v>
      </c>
    </row>
    <row r="8" spans="1:16" x14ac:dyDescent="0.2">
      <c r="A8" t="s">
        <v>6</v>
      </c>
      <c r="B8" t="s">
        <v>2</v>
      </c>
      <c r="C8">
        <v>0.97126999999999997</v>
      </c>
      <c r="D8">
        <v>0.96609</v>
      </c>
      <c r="E8">
        <v>0.97645999999999999</v>
      </c>
      <c r="F8">
        <v>0.97622999999999904</v>
      </c>
      <c r="G8">
        <v>0.94262999999999997</v>
      </c>
      <c r="H8">
        <v>2.3539999999999998E-2</v>
      </c>
      <c r="I8">
        <v>0.99657654666170903</v>
      </c>
      <c r="K8" t="s">
        <v>15</v>
      </c>
      <c r="L8" t="s">
        <v>2</v>
      </c>
      <c r="M8">
        <v>0.98014999999999997</v>
      </c>
      <c r="N8">
        <v>0.98523999999999901</v>
      </c>
      <c r="O8">
        <v>0.97492000000000001</v>
      </c>
      <c r="P8">
        <v>0.99769782363843595</v>
      </c>
    </row>
    <row r="9" spans="1:16" x14ac:dyDescent="0.2">
      <c r="A9" t="s">
        <v>6</v>
      </c>
      <c r="B9" t="s">
        <v>3</v>
      </c>
      <c r="C9">
        <v>2.4792999999999998E-3</v>
      </c>
      <c r="D9">
        <v>3.1454999999999999E-3</v>
      </c>
      <c r="E9">
        <v>4.6080000000000001E-3</v>
      </c>
      <c r="F9">
        <v>4.5665999999999997E-3</v>
      </c>
      <c r="G9">
        <v>5.0378999999999997E-3</v>
      </c>
      <c r="H9">
        <v>4.6080000000000001E-3</v>
      </c>
      <c r="I9">
        <v>3.726E-4</v>
      </c>
      <c r="K9" t="s">
        <v>15</v>
      </c>
      <c r="L9" t="s">
        <v>3</v>
      </c>
      <c r="M9">
        <v>2.7761999999999999E-3</v>
      </c>
      <c r="N9">
        <v>4.5006999999999998E-3</v>
      </c>
      <c r="O9">
        <v>4.6997999999999996E-3</v>
      </c>
      <c r="P9">
        <v>3.8910000000000003E-4</v>
      </c>
    </row>
    <row r="10" spans="1:16" x14ac:dyDescent="0.2">
      <c r="A10" t="s">
        <v>7</v>
      </c>
      <c r="K10" t="s">
        <v>7</v>
      </c>
    </row>
    <row r="11" spans="1:16" x14ac:dyDescent="0.2">
      <c r="A11" t="s">
        <v>1</v>
      </c>
      <c r="B11" t="s">
        <v>2</v>
      </c>
      <c r="C11">
        <v>0.93984000000000001</v>
      </c>
      <c r="D11">
        <v>0.91652999999999996</v>
      </c>
      <c r="E11">
        <v>0.96314</v>
      </c>
      <c r="F11">
        <v>0.96142000000000005</v>
      </c>
      <c r="G11">
        <v>0.88070999999999999</v>
      </c>
      <c r="H11">
        <v>3.6859999999999997E-2</v>
      </c>
      <c r="I11">
        <v>0.96098258679063697</v>
      </c>
      <c r="K11" t="s">
        <v>16</v>
      </c>
      <c r="L11" t="s">
        <v>2</v>
      </c>
      <c r="M11">
        <v>0.73266999999999904</v>
      </c>
      <c r="N11">
        <v>0.72758999999999996</v>
      </c>
      <c r="O11">
        <v>0.74497999999999898</v>
      </c>
      <c r="P11">
        <v>0.80017699634990902</v>
      </c>
    </row>
    <row r="12" spans="1:16" x14ac:dyDescent="0.2">
      <c r="A12" t="s">
        <v>1</v>
      </c>
      <c r="B12" t="s">
        <v>3</v>
      </c>
      <c r="C12">
        <v>5.3116999999999999E-3</v>
      </c>
      <c r="D12">
        <v>9.0855999999999992E-3</v>
      </c>
      <c r="E12">
        <v>7.6994999999999997E-3</v>
      </c>
      <c r="F12">
        <v>7.6277999999999997E-3</v>
      </c>
      <c r="G12">
        <v>1.0567E-2</v>
      </c>
      <c r="H12">
        <v>7.6994999999999997E-3</v>
      </c>
      <c r="I12">
        <v>5.3826999999999998E-3</v>
      </c>
      <c r="K12" t="s">
        <v>16</v>
      </c>
      <c r="L12" t="s">
        <v>3</v>
      </c>
      <c r="M12">
        <v>2.27323E-2</v>
      </c>
      <c r="N12">
        <v>2.52514E-2</v>
      </c>
      <c r="O12">
        <v>3.3044400000000002E-2</v>
      </c>
      <c r="P12">
        <v>2.13215E-2</v>
      </c>
    </row>
    <row r="13" spans="1:16" x14ac:dyDescent="0.2">
      <c r="A13" t="s">
        <v>4</v>
      </c>
      <c r="B13" t="s">
        <v>2</v>
      </c>
      <c r="C13">
        <v>0.73266999999999904</v>
      </c>
      <c r="D13">
        <v>0.74497999999999898</v>
      </c>
      <c r="E13">
        <v>0.72031000000000001</v>
      </c>
      <c r="F13">
        <v>0.72758999999999996</v>
      </c>
      <c r="G13">
        <v>0.46600000000000003</v>
      </c>
      <c r="H13">
        <v>0.27968999999999999</v>
      </c>
      <c r="I13">
        <v>0.80017699634990902</v>
      </c>
      <c r="K13" t="s">
        <v>17</v>
      </c>
      <c r="L13" t="s">
        <v>2</v>
      </c>
      <c r="M13">
        <v>0.88117000000000001</v>
      </c>
      <c r="N13">
        <v>0.86926999999999999</v>
      </c>
      <c r="O13">
        <v>0.89755999999999903</v>
      </c>
      <c r="P13">
        <v>0.93801602514670102</v>
      </c>
    </row>
    <row r="14" spans="1:16" x14ac:dyDescent="0.2">
      <c r="A14" t="s">
        <v>4</v>
      </c>
      <c r="B14" t="s">
        <v>3</v>
      </c>
      <c r="C14">
        <v>2.27323E-2</v>
      </c>
      <c r="D14">
        <v>3.3044400000000002E-2</v>
      </c>
      <c r="E14">
        <v>3.44917E-2</v>
      </c>
      <c r="F14">
        <v>2.52514E-2</v>
      </c>
      <c r="G14">
        <v>4.5530300000000003E-2</v>
      </c>
      <c r="H14">
        <v>3.44917E-2</v>
      </c>
      <c r="I14">
        <v>2.13215E-2</v>
      </c>
      <c r="K14" t="s">
        <v>17</v>
      </c>
      <c r="L14" t="s">
        <v>3</v>
      </c>
      <c r="M14">
        <v>1.40535E-2</v>
      </c>
      <c r="N14">
        <v>1.6901699999999999E-2</v>
      </c>
      <c r="O14">
        <v>1.6836199999999999E-2</v>
      </c>
      <c r="P14">
        <v>8.2038000000000007E-3</v>
      </c>
    </row>
    <row r="15" spans="1:16" x14ac:dyDescent="0.2">
      <c r="A15" t="s">
        <v>5</v>
      </c>
      <c r="B15" t="s">
        <v>2</v>
      </c>
      <c r="C15">
        <v>0.88117000000000001</v>
      </c>
      <c r="D15">
        <v>0.89755999999999903</v>
      </c>
      <c r="E15">
        <v>0.86475000000000002</v>
      </c>
      <c r="F15">
        <v>0.86926999999999999</v>
      </c>
      <c r="G15">
        <v>0.76292000000000004</v>
      </c>
      <c r="H15">
        <v>0.13525000000000001</v>
      </c>
      <c r="I15">
        <v>0.93801602514670102</v>
      </c>
      <c r="K15" t="s">
        <v>18</v>
      </c>
      <c r="L15" t="s">
        <v>2</v>
      </c>
      <c r="M15">
        <v>0.93577999999999995</v>
      </c>
      <c r="N15">
        <v>0.94894000000000001</v>
      </c>
      <c r="O15">
        <v>0.92113999999999996</v>
      </c>
      <c r="P15">
        <v>0.96391734784556504</v>
      </c>
    </row>
    <row r="16" spans="1:16" x14ac:dyDescent="0.2">
      <c r="A16" t="s">
        <v>5</v>
      </c>
      <c r="B16" t="s">
        <v>3</v>
      </c>
      <c r="C16">
        <v>1.40535E-2</v>
      </c>
      <c r="D16">
        <v>1.6836199999999999E-2</v>
      </c>
      <c r="E16">
        <v>1.9230400000000002E-2</v>
      </c>
      <c r="F16">
        <v>1.6901699999999999E-2</v>
      </c>
      <c r="G16">
        <v>2.80783E-2</v>
      </c>
      <c r="H16">
        <v>1.9230400000000002E-2</v>
      </c>
      <c r="I16">
        <v>8.2038000000000007E-3</v>
      </c>
      <c r="K16" t="s">
        <v>18</v>
      </c>
      <c r="L16" t="s">
        <v>3</v>
      </c>
      <c r="M16">
        <v>5.6975000000000003E-3</v>
      </c>
      <c r="N16">
        <v>7.0755000000000002E-3</v>
      </c>
      <c r="O16">
        <v>7.6023999999999996E-3</v>
      </c>
      <c r="P16">
        <v>4.3451000000000002E-3</v>
      </c>
    </row>
    <row r="17" spans="1:16" x14ac:dyDescent="0.2">
      <c r="A17" t="s">
        <v>6</v>
      </c>
      <c r="B17" t="s">
        <v>2</v>
      </c>
      <c r="C17">
        <v>0.93577999999999995</v>
      </c>
      <c r="D17">
        <v>0.92113999999999996</v>
      </c>
      <c r="E17">
        <v>0.95039999999999902</v>
      </c>
      <c r="F17">
        <v>0.94894000000000001</v>
      </c>
      <c r="G17">
        <v>0.87194000000000005</v>
      </c>
      <c r="H17">
        <v>4.9599999999999998E-2</v>
      </c>
      <c r="I17">
        <v>0.96391734784556504</v>
      </c>
      <c r="K17" t="s">
        <v>15</v>
      </c>
      <c r="L17" t="s">
        <v>2</v>
      </c>
      <c r="M17">
        <v>0.93984000000000001</v>
      </c>
      <c r="N17">
        <v>0.96142000000000005</v>
      </c>
      <c r="O17">
        <v>0.91652999999999996</v>
      </c>
      <c r="P17">
        <v>0.96098258679063697</v>
      </c>
    </row>
    <row r="18" spans="1:16" x14ac:dyDescent="0.2">
      <c r="A18" t="s">
        <v>6</v>
      </c>
      <c r="B18" t="s">
        <v>3</v>
      </c>
      <c r="C18">
        <v>5.6975000000000003E-3</v>
      </c>
      <c r="D18">
        <v>7.6023999999999996E-3</v>
      </c>
      <c r="E18">
        <v>7.1105999999999999E-3</v>
      </c>
      <c r="F18">
        <v>7.0755000000000002E-3</v>
      </c>
      <c r="G18">
        <v>1.13686E-2</v>
      </c>
      <c r="H18">
        <v>7.1105999999999999E-3</v>
      </c>
      <c r="I18">
        <v>4.3451000000000002E-3</v>
      </c>
      <c r="K18" t="s">
        <v>15</v>
      </c>
      <c r="L18" t="s">
        <v>3</v>
      </c>
      <c r="M18">
        <v>5.3116999999999999E-3</v>
      </c>
      <c r="N18">
        <v>7.6277999999999997E-3</v>
      </c>
      <c r="O18">
        <v>9.0855999999999992E-3</v>
      </c>
      <c r="P18">
        <v>5.3826999999999998E-3</v>
      </c>
    </row>
    <row r="20" spans="1:16" x14ac:dyDescent="0.2">
      <c r="A20" t="s">
        <v>24</v>
      </c>
      <c r="C20" t="s">
        <v>8</v>
      </c>
      <c r="D20" t="s">
        <v>11</v>
      </c>
      <c r="E20" t="s">
        <v>9</v>
      </c>
      <c r="F20" t="s">
        <v>14</v>
      </c>
    </row>
    <row r="21" spans="1:16" x14ac:dyDescent="0.2">
      <c r="A21" t="s">
        <v>16</v>
      </c>
      <c r="B21" t="s">
        <v>2</v>
      </c>
      <c r="C21">
        <f>ROUND(M2,4)*100</f>
        <v>89.21</v>
      </c>
      <c r="D21">
        <f t="shared" ref="D21:F21" si="0">ROUND(N2,4)*100</f>
        <v>87.21</v>
      </c>
      <c r="E21">
        <f t="shared" si="0"/>
        <v>91.91</v>
      </c>
      <c r="F21">
        <f t="shared" si="0"/>
        <v>95.25</v>
      </c>
    </row>
    <row r="22" spans="1:16" x14ac:dyDescent="0.2">
      <c r="A22" t="s">
        <v>16</v>
      </c>
      <c r="B22" t="s">
        <v>3</v>
      </c>
      <c r="C22">
        <f t="shared" ref="C22:C28" si="1">ROUND(M3,4)*100</f>
        <v>0.67</v>
      </c>
      <c r="D22">
        <f t="shared" ref="D22:D28" si="2">ROUND(N3,4)*100</f>
        <v>1.01</v>
      </c>
      <c r="E22">
        <f t="shared" ref="E22:E28" si="3">ROUND(O3,4)*100</f>
        <v>0.75</v>
      </c>
      <c r="F22">
        <f t="shared" ref="F22:F28" si="4">ROUND(P3,4)*100</f>
        <v>0.42</v>
      </c>
    </row>
    <row r="23" spans="1:16" x14ac:dyDescent="0.2">
      <c r="A23" t="s">
        <v>17</v>
      </c>
      <c r="B23" t="s">
        <v>2</v>
      </c>
      <c r="C23">
        <f t="shared" si="1"/>
        <v>94</v>
      </c>
      <c r="D23">
        <f t="shared" si="2"/>
        <v>93.85</v>
      </c>
      <c r="E23">
        <f t="shared" si="3"/>
        <v>94.19</v>
      </c>
      <c r="F23">
        <f t="shared" si="4"/>
        <v>98.9</v>
      </c>
    </row>
    <row r="24" spans="1:16" x14ac:dyDescent="0.2">
      <c r="A24" t="s">
        <v>17</v>
      </c>
      <c r="B24" t="s">
        <v>3</v>
      </c>
      <c r="C24">
        <f t="shared" si="1"/>
        <v>0.16</v>
      </c>
      <c r="D24">
        <f t="shared" si="2"/>
        <v>0.41000000000000003</v>
      </c>
      <c r="E24">
        <f t="shared" si="3"/>
        <v>0.32</v>
      </c>
      <c r="F24">
        <f t="shared" si="4"/>
        <v>0.08</v>
      </c>
    </row>
    <row r="25" spans="1:16" x14ac:dyDescent="0.2">
      <c r="A25" t="s">
        <v>18</v>
      </c>
      <c r="B25" t="s">
        <v>2</v>
      </c>
      <c r="C25">
        <f t="shared" si="1"/>
        <v>97.13000000000001</v>
      </c>
      <c r="D25">
        <f t="shared" si="2"/>
        <v>97.61999999999999</v>
      </c>
      <c r="E25">
        <f t="shared" si="3"/>
        <v>96.61</v>
      </c>
      <c r="F25">
        <f t="shared" si="4"/>
        <v>99.660000000000011</v>
      </c>
    </row>
    <row r="26" spans="1:16" x14ac:dyDescent="0.2">
      <c r="A26" t="s">
        <v>18</v>
      </c>
      <c r="B26" t="s">
        <v>3</v>
      </c>
      <c r="C26">
        <f t="shared" si="1"/>
        <v>0.25</v>
      </c>
      <c r="D26">
        <f t="shared" si="2"/>
        <v>0.45999999999999996</v>
      </c>
      <c r="E26">
        <f t="shared" si="3"/>
        <v>0.31</v>
      </c>
      <c r="F26">
        <f t="shared" si="4"/>
        <v>0.04</v>
      </c>
    </row>
    <row r="27" spans="1:16" x14ac:dyDescent="0.2">
      <c r="A27" t="s">
        <v>15</v>
      </c>
      <c r="B27" t="s">
        <v>2</v>
      </c>
      <c r="C27">
        <f t="shared" si="1"/>
        <v>98.02</v>
      </c>
      <c r="D27">
        <f t="shared" si="2"/>
        <v>98.52</v>
      </c>
      <c r="E27">
        <f t="shared" si="3"/>
        <v>97.49</v>
      </c>
      <c r="F27">
        <f t="shared" si="4"/>
        <v>99.77000000000001</v>
      </c>
    </row>
    <row r="28" spans="1:16" x14ac:dyDescent="0.2">
      <c r="A28" t="s">
        <v>15</v>
      </c>
      <c r="B28" t="s">
        <v>3</v>
      </c>
      <c r="C28">
        <f t="shared" si="1"/>
        <v>0.27999999999999997</v>
      </c>
      <c r="D28">
        <f t="shared" si="2"/>
        <v>0.44999999999999996</v>
      </c>
      <c r="E28">
        <f t="shared" si="3"/>
        <v>0.47000000000000003</v>
      </c>
      <c r="F28">
        <f t="shared" si="4"/>
        <v>0.04</v>
      </c>
    </row>
    <row r="29" spans="1:16" x14ac:dyDescent="0.2">
      <c r="A29" t="s">
        <v>24</v>
      </c>
    </row>
    <row r="30" spans="1:16" x14ac:dyDescent="0.2">
      <c r="B30" t="s">
        <v>8</v>
      </c>
      <c r="C30" t="s">
        <v>11</v>
      </c>
      <c r="D30" t="s">
        <v>9</v>
      </c>
      <c r="E30" t="s">
        <v>14</v>
      </c>
    </row>
    <row r="31" spans="1:16" x14ac:dyDescent="0.2">
      <c r="A31" t="s">
        <v>16</v>
      </c>
      <c r="B31" t="str">
        <f>C21&amp;"±"&amp;C22</f>
        <v>89.21±0.67</v>
      </c>
      <c r="C31" t="str">
        <f t="shared" ref="C31:E31" si="5">D21&amp;"±"&amp;D22</f>
        <v>87.21±1.01</v>
      </c>
      <c r="D31" t="str">
        <f t="shared" si="5"/>
        <v>91.91±0.75</v>
      </c>
      <c r="E31" t="str">
        <f t="shared" si="5"/>
        <v>95.25±0.42</v>
      </c>
    </row>
    <row r="32" spans="1:16" x14ac:dyDescent="0.2">
      <c r="A32" t="s">
        <v>17</v>
      </c>
      <c r="B32" t="str">
        <f>C23&amp;"±"&amp;C24</f>
        <v>94±0.16</v>
      </c>
      <c r="C32" t="str">
        <f t="shared" ref="C32:E32" si="6">D23&amp;"±"&amp;D24</f>
        <v>93.85±0.41</v>
      </c>
      <c r="D32" t="str">
        <f t="shared" si="6"/>
        <v>94.19±0.32</v>
      </c>
      <c r="E32" t="str">
        <f t="shared" si="6"/>
        <v>98.9±0.08</v>
      </c>
    </row>
    <row r="33" spans="1:6" x14ac:dyDescent="0.2">
      <c r="A33" t="s">
        <v>18</v>
      </c>
      <c r="B33" t="str">
        <f t="shared" ref="B33:E33" si="7">C25&amp;"±"&amp;C26</f>
        <v>97.13±0.25</v>
      </c>
      <c r="C33" t="str">
        <f t="shared" si="7"/>
        <v>97.62±0.46</v>
      </c>
      <c r="D33" t="str">
        <f t="shared" si="7"/>
        <v>96.61±0.31</v>
      </c>
      <c r="E33" t="str">
        <f t="shared" si="7"/>
        <v>99.66±0.04</v>
      </c>
    </row>
    <row r="34" spans="1:6" x14ac:dyDescent="0.2">
      <c r="A34" t="s">
        <v>15</v>
      </c>
      <c r="B34" t="str">
        <f t="shared" ref="B34:E34" si="8">C27&amp;"±"&amp;C28</f>
        <v>98.02±0.28</v>
      </c>
      <c r="C34" t="str">
        <f t="shared" si="8"/>
        <v>98.52±0.45</v>
      </c>
      <c r="D34" t="str">
        <f t="shared" si="8"/>
        <v>97.49±0.47</v>
      </c>
      <c r="E34" t="str">
        <f t="shared" si="8"/>
        <v>99.77±0.04</v>
      </c>
    </row>
    <row r="37" spans="1:6" x14ac:dyDescent="0.2">
      <c r="A37" t="s">
        <v>25</v>
      </c>
      <c r="C37" t="s">
        <v>8</v>
      </c>
      <c r="D37" t="s">
        <v>11</v>
      </c>
      <c r="E37" t="s">
        <v>9</v>
      </c>
      <c r="F37" t="s">
        <v>14</v>
      </c>
    </row>
    <row r="38" spans="1:6" x14ac:dyDescent="0.2">
      <c r="A38" t="s">
        <v>16</v>
      </c>
      <c r="B38" t="s">
        <v>2</v>
      </c>
      <c r="C38">
        <f>ROUND(M11,4)*100</f>
        <v>73.27</v>
      </c>
      <c r="D38">
        <f t="shared" ref="D38:F38" si="9">ROUND(N11,4)*100</f>
        <v>72.760000000000005</v>
      </c>
      <c r="E38">
        <f t="shared" si="9"/>
        <v>74.5</v>
      </c>
      <c r="F38">
        <f t="shared" si="9"/>
        <v>80.02</v>
      </c>
    </row>
    <row r="39" spans="1:6" x14ac:dyDescent="0.2">
      <c r="A39" t="s">
        <v>16</v>
      </c>
      <c r="B39" t="s">
        <v>3</v>
      </c>
      <c r="C39">
        <f t="shared" ref="C39:C44" si="10">ROUND(M12,4)*100</f>
        <v>2.27</v>
      </c>
      <c r="D39">
        <f t="shared" ref="D39:D44" si="11">ROUND(N12,4)*100</f>
        <v>2.5299999999999998</v>
      </c>
      <c r="E39">
        <f t="shared" ref="E39:E44" si="12">ROUND(O12,4)*100</f>
        <v>3.3000000000000003</v>
      </c>
      <c r="F39">
        <f t="shared" ref="F39:F44" si="13">ROUND(P12,4)*100</f>
        <v>2.13</v>
      </c>
    </row>
    <row r="40" spans="1:6" x14ac:dyDescent="0.2">
      <c r="A40" t="s">
        <v>17</v>
      </c>
      <c r="B40" t="s">
        <v>2</v>
      </c>
      <c r="C40">
        <f t="shared" si="10"/>
        <v>88.12</v>
      </c>
      <c r="D40">
        <f t="shared" si="11"/>
        <v>86.929999999999993</v>
      </c>
      <c r="E40">
        <f t="shared" si="12"/>
        <v>89.759999999999991</v>
      </c>
      <c r="F40">
        <f t="shared" si="13"/>
        <v>93.8</v>
      </c>
    </row>
    <row r="41" spans="1:6" x14ac:dyDescent="0.2">
      <c r="A41" t="s">
        <v>17</v>
      </c>
      <c r="B41" t="s">
        <v>3</v>
      </c>
      <c r="C41">
        <f t="shared" si="10"/>
        <v>1.41</v>
      </c>
      <c r="D41">
        <f t="shared" si="11"/>
        <v>1.69</v>
      </c>
      <c r="E41">
        <f t="shared" si="12"/>
        <v>1.68</v>
      </c>
      <c r="F41">
        <f t="shared" si="13"/>
        <v>0.82000000000000006</v>
      </c>
    </row>
    <row r="42" spans="1:6" x14ac:dyDescent="0.2">
      <c r="A42" t="s">
        <v>18</v>
      </c>
      <c r="B42" t="s">
        <v>2</v>
      </c>
      <c r="C42">
        <f t="shared" si="10"/>
        <v>93.58</v>
      </c>
      <c r="D42">
        <f t="shared" si="11"/>
        <v>94.89</v>
      </c>
      <c r="E42">
        <f t="shared" si="12"/>
        <v>92.11</v>
      </c>
      <c r="F42">
        <f t="shared" si="13"/>
        <v>96.39</v>
      </c>
    </row>
    <row r="43" spans="1:6" x14ac:dyDescent="0.2">
      <c r="A43" t="s">
        <v>18</v>
      </c>
      <c r="B43" t="s">
        <v>3</v>
      </c>
      <c r="C43">
        <f t="shared" si="10"/>
        <v>0.57000000000000006</v>
      </c>
      <c r="D43">
        <f t="shared" si="11"/>
        <v>0.71000000000000008</v>
      </c>
      <c r="E43">
        <f t="shared" si="12"/>
        <v>0.76</v>
      </c>
      <c r="F43">
        <f t="shared" si="13"/>
        <v>0.43</v>
      </c>
    </row>
    <row r="44" spans="1:6" x14ac:dyDescent="0.2">
      <c r="A44" t="s">
        <v>15</v>
      </c>
      <c r="B44" t="s">
        <v>2</v>
      </c>
      <c r="C44">
        <f t="shared" si="10"/>
        <v>93.97999999999999</v>
      </c>
      <c r="D44">
        <f t="shared" si="11"/>
        <v>96.14</v>
      </c>
      <c r="E44">
        <f t="shared" si="12"/>
        <v>91.649999999999991</v>
      </c>
      <c r="F44">
        <f t="shared" si="13"/>
        <v>96.1</v>
      </c>
    </row>
    <row r="45" spans="1:6" x14ac:dyDescent="0.2">
      <c r="A45" t="s">
        <v>15</v>
      </c>
      <c r="B45" t="s">
        <v>3</v>
      </c>
      <c r="C45">
        <f t="shared" ref="C45" si="14">ROUND(M18,4)*100</f>
        <v>0.53</v>
      </c>
      <c r="D45">
        <f t="shared" ref="D45" si="15">ROUND(N18,4)*100</f>
        <v>0.76</v>
      </c>
      <c r="E45">
        <f t="shared" ref="E45" si="16">ROUND(O18,4)*100</f>
        <v>0.91</v>
      </c>
      <c r="F45">
        <f t="shared" ref="F45" si="17">ROUND(P18,4)*100</f>
        <v>0.54</v>
      </c>
    </row>
    <row r="46" spans="1:6" x14ac:dyDescent="0.2">
      <c r="A46" t="s">
        <v>25</v>
      </c>
      <c r="B46" t="s">
        <v>8</v>
      </c>
      <c r="C46" t="s">
        <v>11</v>
      </c>
      <c r="D46" t="s">
        <v>9</v>
      </c>
      <c r="E46" t="s">
        <v>14</v>
      </c>
    </row>
    <row r="47" spans="1:6" x14ac:dyDescent="0.2">
      <c r="A47" t="s">
        <v>16</v>
      </c>
      <c r="B47" t="str">
        <f>C38&amp;"±"&amp;C39</f>
        <v>73.27±2.27</v>
      </c>
      <c r="C47" t="str">
        <f t="shared" ref="C47:E47" si="18">D38&amp;"±"&amp;D39</f>
        <v>72.76±2.53</v>
      </c>
      <c r="D47" t="str">
        <f t="shared" si="18"/>
        <v>74.5±3.3</v>
      </c>
      <c r="E47" t="str">
        <f t="shared" si="18"/>
        <v>80.02±2.13</v>
      </c>
    </row>
    <row r="48" spans="1:6" x14ac:dyDescent="0.2">
      <c r="A48" t="s">
        <v>17</v>
      </c>
      <c r="B48" t="str">
        <f t="shared" ref="B48:E48" si="19">C40&amp;"±"&amp;C41</f>
        <v>88.12±1.41</v>
      </c>
      <c r="C48" t="str">
        <f t="shared" si="19"/>
        <v>86.93±1.69</v>
      </c>
      <c r="D48" t="str">
        <f t="shared" si="19"/>
        <v>89.76±1.68</v>
      </c>
      <c r="E48" t="str">
        <f t="shared" si="19"/>
        <v>93.8±0.82</v>
      </c>
    </row>
    <row r="49" spans="1:5" x14ac:dyDescent="0.2">
      <c r="A49" t="s">
        <v>18</v>
      </c>
      <c r="B49" t="str">
        <f t="shared" ref="B49:E49" si="20">C42&amp;"±"&amp;C43</f>
        <v>93.58±0.57</v>
      </c>
      <c r="C49" t="str">
        <f t="shared" si="20"/>
        <v>94.89±0.71</v>
      </c>
      <c r="D49" t="str">
        <f t="shared" si="20"/>
        <v>92.11±0.76</v>
      </c>
      <c r="E49" t="str">
        <f t="shared" si="20"/>
        <v>96.39±0.43</v>
      </c>
    </row>
    <row r="50" spans="1:5" x14ac:dyDescent="0.2">
      <c r="A50" t="s">
        <v>15</v>
      </c>
      <c r="B50" t="str">
        <f t="shared" ref="B50:E50" si="21">C44&amp;"±"&amp;C45</f>
        <v>93.98±0.53</v>
      </c>
      <c r="C50" t="str">
        <f t="shared" si="21"/>
        <v>96.14±0.76</v>
      </c>
      <c r="D50" t="str">
        <f t="shared" si="21"/>
        <v>91.65±0.91</v>
      </c>
      <c r="E50" t="str">
        <f t="shared" si="21"/>
        <v>96.1±0.54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architectures comparison on 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2021-01-15T11:42:50Z</dcterms:created>
  <dcterms:modified xsi:type="dcterms:W3CDTF">2021-01-15T12:49:49Z</dcterms:modified>
</cp:coreProperties>
</file>