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isco JC\BB-Ultimos nueva compu\MEGABASE\0000000000000000000000000000000 INFO PROVINCIAL Y SERVICIOS CONEXOS\"/>
    </mc:Choice>
  </mc:AlternateContent>
  <bookViews>
    <workbookView xWindow="0" yWindow="0" windowWidth="23040" windowHeight="8916" activeTab="1"/>
  </bookViews>
  <sheets>
    <sheet name="Modelo 1" sheetId="1" r:id="rId1"/>
    <sheet name="Modelo 2" sheetId="3" r:id="rId2"/>
    <sheet name="Data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4" i="2" l="1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48" i="2"/>
  <c r="K64" i="2"/>
</calcChain>
</file>

<file path=xl/sharedStrings.xml><?xml version="1.0" encoding="utf-8"?>
<sst xmlns="http://schemas.openxmlformats.org/spreadsheetml/2006/main" count="216" uniqueCount="98">
  <si>
    <t>Agricultura</t>
  </si>
  <si>
    <t>Ganadería</t>
  </si>
  <si>
    <t>Clima</t>
  </si>
  <si>
    <t>Industria</t>
  </si>
  <si>
    <t>Economia</t>
  </si>
  <si>
    <t>General</t>
  </si>
  <si>
    <t>Inicio</t>
  </si>
  <si>
    <t>Campaña</t>
  </si>
  <si>
    <r>
      <t xml:space="preserve">Agricultura - </t>
    </r>
    <r>
      <rPr>
        <sz val="14"/>
        <color theme="0"/>
        <rFont val="Calibri"/>
        <family val="2"/>
        <scheme val="minor"/>
      </rPr>
      <t xml:space="preserve">Cultivos Extensivos - </t>
    </r>
    <r>
      <rPr>
        <b/>
        <sz val="14"/>
        <color theme="0"/>
        <rFont val="Calibri"/>
        <family val="2"/>
        <scheme val="minor"/>
      </rPr>
      <t>Soja</t>
    </r>
    <r>
      <rPr>
        <sz val="14"/>
        <color theme="0"/>
        <rFont val="Calibri"/>
        <family val="2"/>
        <scheme val="minor"/>
      </rPr>
      <t xml:space="preserve"> - Provincia</t>
    </r>
  </si>
  <si>
    <t>Sup. Cosechada (Ha)</t>
  </si>
  <si>
    <t>Producción (Tn)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</si>
  <si>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</si>
  <si>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</si>
  <si>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</si>
  <si>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</si>
  <si>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</si>
  <si>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</si>
  <si>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</si>
  <si>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</si>
  <si>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</si>
  <si>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</si>
  <si>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</si>
  <si>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</si>
  <si>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Cultivo</t>
  </si>
  <si>
    <t>Provincia</t>
  </si>
  <si>
    <t>Departamento</t>
  </si>
  <si>
    <t>idProvincia</t>
  </si>
  <si>
    <t>idDepartamento</t>
  </si>
  <si>
    <t>Sup. Sembrada (Ha)</t>
  </si>
  <si>
    <t>Algodón</t>
  </si>
  <si>
    <t>SANTIAGO DEL ESTERO</t>
  </si>
  <si>
    <t>Total provincia</t>
  </si>
  <si>
    <t>Avena</t>
  </si>
  <si>
    <t>Cártamo</t>
  </si>
  <si>
    <t>Cebada total</t>
  </si>
  <si>
    <t>Centeno</t>
  </si>
  <si>
    <t>Colza</t>
  </si>
  <si>
    <t>Garbanzo</t>
  </si>
  <si>
    <t>Girasol</t>
  </si>
  <si>
    <t>Maíz</t>
  </si>
  <si>
    <t>Maní</t>
  </si>
  <si>
    <t>Poroto negro</t>
  </si>
  <si>
    <t>Poroto otros</t>
  </si>
  <si>
    <t>Soja total</t>
  </si>
  <si>
    <t>Sorgo</t>
  </si>
  <si>
    <t>Trigo candeal</t>
  </si>
  <si>
    <t>Trigo total</t>
  </si>
  <si>
    <t>Resto</t>
  </si>
  <si>
    <t>Producto</t>
  </si>
  <si>
    <t>Participación</t>
  </si>
  <si>
    <t xml:space="preserve">Trigo </t>
  </si>
  <si>
    <t xml:space="preserve">Soja </t>
  </si>
  <si>
    <t>Sup. Cos. (Ha)</t>
  </si>
  <si>
    <t>Fuente: MAGyP</t>
  </si>
  <si>
    <t>&gt;</t>
  </si>
  <si>
    <r>
      <t>Información relacionada</t>
    </r>
    <r>
      <rPr>
        <sz val="11"/>
        <color theme="1"/>
        <rFont val="Calibri"/>
        <family val="2"/>
        <scheme val="minor"/>
      </rPr>
      <t xml:space="preserve"> (abre en nueva ventana)</t>
    </r>
  </si>
  <si>
    <t>Costos y márgenes Soja</t>
  </si>
  <si>
    <t>Exportaciones de Soja</t>
  </si>
  <si>
    <t>Calendario de siembra y cosecha</t>
  </si>
  <si>
    <t>Exportar como PDF</t>
  </si>
  <si>
    <t>Precios de Soja</t>
  </si>
  <si>
    <t>Asistente IA</t>
  </si>
  <si>
    <t>VBP - Valor Bruto de la Producción</t>
  </si>
  <si>
    <t>UTILIDADES</t>
  </si>
  <si>
    <r>
      <rPr>
        <i/>
        <sz val="11"/>
        <color theme="1"/>
        <rFont val="Calibri"/>
        <family val="2"/>
        <scheme val="minor"/>
      </rPr>
      <t>Tecnología Pivotal</t>
    </r>
    <r>
      <rPr>
        <b/>
        <i/>
        <sz val="11"/>
        <color theme="1"/>
        <rFont val="Calibri"/>
        <family val="2"/>
        <scheme val="minor"/>
      </rPr>
      <t xml:space="preserve"> :B3 ,Minibox y          Prompt </t>
    </r>
  </si>
  <si>
    <t>Puesto</t>
  </si>
  <si>
    <t>1°</t>
  </si>
  <si>
    <t>MORENO</t>
  </si>
  <si>
    <t>2°</t>
  </si>
  <si>
    <t>GENERAL TABOADA</t>
  </si>
  <si>
    <t>3°</t>
  </si>
  <si>
    <t>BELGRANO</t>
  </si>
  <si>
    <t>4°</t>
  </si>
  <si>
    <t>ALBERDI</t>
  </si>
  <si>
    <t>5°</t>
  </si>
  <si>
    <t>JUAN F. IBARRA</t>
  </si>
  <si>
    <t>6°</t>
  </si>
  <si>
    <t>JIMENEZ</t>
  </si>
  <si>
    <t>7°</t>
  </si>
  <si>
    <t>PELLEGRINI</t>
  </si>
  <si>
    <t>8°</t>
  </si>
  <si>
    <t>RIO HONDO</t>
  </si>
  <si>
    <t>9°</t>
  </si>
  <si>
    <t>AGUIRRE</t>
  </si>
  <si>
    <t>10°</t>
  </si>
  <si>
    <t>COPO</t>
  </si>
  <si>
    <t>Semb. (ha)</t>
  </si>
  <si>
    <t>Superficie</t>
  </si>
  <si>
    <t>% sobre</t>
  </si>
  <si>
    <t>Total prov.</t>
  </si>
  <si>
    <t xml:space="preserve">  Ranking de sup. Sembrada sobre el total provincial</t>
  </si>
  <si>
    <t xml:space="preserve"> Kg/ha</t>
  </si>
  <si>
    <t>Rendimiento</t>
  </si>
  <si>
    <t xml:space="preserve"> Cos. (Ha)</t>
  </si>
  <si>
    <t>Producción</t>
  </si>
  <si>
    <t xml:space="preserve"> (Tn)</t>
  </si>
  <si>
    <r>
      <t xml:space="preserve">Fuente: MAGyP </t>
    </r>
    <r>
      <rPr>
        <i/>
        <sz val="9"/>
        <color theme="1"/>
        <rFont val="Calibri"/>
        <family val="2"/>
        <scheme val="minor"/>
      </rPr>
      <t>(Ministerio de Agricultura, Ganadería y Pesca)</t>
    </r>
  </si>
  <si>
    <r>
      <rPr>
        <i/>
        <sz val="11"/>
        <color theme="1"/>
        <rFont val="Calibri"/>
        <family val="2"/>
        <scheme val="minor"/>
      </rPr>
      <t>Tecnología Pivotal</t>
    </r>
    <r>
      <rPr>
        <b/>
        <i/>
        <sz val="11"/>
        <color theme="1"/>
        <rFont val="Calibri"/>
        <family val="2"/>
        <scheme val="minor"/>
      </rPr>
      <t xml:space="preserve"> :                       , Minibox y          Prompt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</si>
</sst>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%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3"/>
      <color theme="0"/>
      <name val="Calibri"/>
      <family val="2"/>
      <scheme val="minor"/>
    </font>
    <font>
      <sz val="11"/>
      <color rgb="FF23241C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medium">
        <color theme="9" tint="-0.249977111117893"/>
      </bottom>
      <diagonal/>
    </border>
    <border>
      <left style="medium">
        <color theme="9" tint="-0.249977111117893"/>
      </left>
      <right/>
      <top/>
      <bottom style="medium">
        <color theme="9" tint="-0.249977111117893"/>
      </bottom>
      <diagonal/>
    </border>
    <border>
      <left style="medium">
        <color theme="9" tint="-0.249977111117893"/>
      </left>
      <right/>
      <top/>
      <bottom/>
      <diagonal/>
    </border>
    <border>
      <left style="medium">
        <color theme="9" tint="-0.249977111117893"/>
      </left>
      <right/>
      <top style="medium">
        <color theme="9" tint="-0.249977111117893"/>
      </top>
      <bottom/>
      <diagonal/>
    </border>
    <border>
      <left/>
      <right/>
      <top style="medium">
        <color theme="9" tint="-0.249977111117893"/>
      </top>
      <bottom/>
      <diagonal/>
    </border>
    <border>
      <left/>
      <right style="medium">
        <color theme="9" tint="-0.249977111117893"/>
      </right>
      <top style="medium">
        <color theme="9" tint="-0.249977111117893"/>
      </top>
      <bottom/>
      <diagonal/>
    </border>
    <border>
      <left/>
      <right style="medium">
        <color theme="9" tint="-0.249977111117893"/>
      </right>
      <top/>
      <bottom/>
      <diagonal/>
    </border>
    <border>
      <left/>
      <right style="medium">
        <color theme="9" tint="-0.249977111117893"/>
      </right>
      <top/>
      <bottom style="medium">
        <color theme="9" tint="-0.249977111117893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0" fillId="2" borderId="1" xfId="0" applyFill="1" applyBorder="1"/>
    <xf numFmtId="0" fontId="2" fillId="2" borderId="1" xfId="0" applyFont="1" applyFill="1" applyBorder="1"/>
    <xf numFmtId="0" fontId="0" fillId="0" borderId="1" xfId="0" applyFill="1" applyBorder="1"/>
    <xf numFmtId="0" fontId="0" fillId="0" borderId="0" xfId="0" applyBorder="1"/>
    <xf numFmtId="0" fontId="0" fillId="2" borderId="0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2" fillId="2" borderId="3" xfId="0" applyFont="1" applyFill="1" applyBorder="1"/>
    <xf numFmtId="0" fontId="3" fillId="2" borderId="0" xfId="0" applyFont="1" applyFill="1"/>
    <xf numFmtId="0" fontId="6" fillId="0" borderId="1" xfId="0" applyFont="1" applyFill="1" applyBorder="1"/>
    <xf numFmtId="0" fontId="0" fillId="3" borderId="1" xfId="0" applyFill="1" applyBorder="1"/>
    <xf numFmtId="0" fontId="0" fillId="3" borderId="0" xfId="0" applyFill="1"/>
    <xf numFmtId="0" fontId="0" fillId="3" borderId="0" xfId="0" applyFill="1" applyBorder="1"/>
    <xf numFmtId="0" fontId="0" fillId="3" borderId="5" xfId="0" applyFill="1" applyBorder="1"/>
    <xf numFmtId="0" fontId="0" fillId="3" borderId="7" xfId="0" applyFill="1" applyBorder="1"/>
    <xf numFmtId="0" fontId="0" fillId="3" borderId="6" xfId="0" applyFill="1" applyBorder="1"/>
    <xf numFmtId="3" fontId="1" fillId="0" borderId="0" xfId="0" applyNumberFormat="1" applyFont="1"/>
    <xf numFmtId="3" fontId="0" fillId="0" borderId="0" xfId="0" applyNumberFormat="1"/>
    <xf numFmtId="0" fontId="1" fillId="0" borderId="0" xfId="0" applyFont="1"/>
    <xf numFmtId="168" fontId="0" fillId="0" borderId="0" xfId="0" applyNumberFormat="1"/>
    <xf numFmtId="3" fontId="1" fillId="0" borderId="0" xfId="0" applyNumberFormat="1" applyFont="1" applyAlignment="1">
      <alignment horizontal="right"/>
    </xf>
    <xf numFmtId="0" fontId="1" fillId="3" borderId="0" xfId="0" applyFont="1" applyFill="1"/>
    <xf numFmtId="3" fontId="1" fillId="3" borderId="0" xfId="0" applyNumberFormat="1" applyFont="1" applyFill="1" applyAlignment="1">
      <alignment horizontal="right"/>
    </xf>
    <xf numFmtId="3" fontId="0" fillId="3" borderId="0" xfId="0" applyNumberFormat="1" applyFill="1"/>
    <xf numFmtId="3" fontId="1" fillId="3" borderId="0" xfId="0" applyNumberFormat="1" applyFont="1" applyFill="1" applyAlignment="1">
      <alignment horizontal="left"/>
    </xf>
    <xf numFmtId="3" fontId="0" fillId="3" borderId="0" xfId="0" applyNumberFormat="1" applyFill="1" applyAlignment="1">
      <alignment horizontal="right"/>
    </xf>
    <xf numFmtId="3" fontId="0" fillId="3" borderId="0" xfId="0" applyNumberFormat="1" applyFill="1" applyAlignment="1"/>
    <xf numFmtId="0" fontId="8" fillId="3" borderId="0" xfId="0" applyFont="1" applyFill="1"/>
    <xf numFmtId="0" fontId="4" fillId="3" borderId="8" xfId="0" applyFont="1" applyFill="1" applyBorder="1"/>
    <xf numFmtId="0" fontId="0" fillId="3" borderId="9" xfId="0" applyFill="1" applyBorder="1"/>
    <xf numFmtId="0" fontId="0" fillId="3" borderId="10" xfId="0" applyFill="1" applyBorder="1"/>
    <xf numFmtId="0" fontId="5" fillId="3" borderId="7" xfId="0" applyFont="1" applyFill="1" applyBorder="1" applyAlignment="1">
      <alignment horizontal="right"/>
    </xf>
    <xf numFmtId="0" fontId="0" fillId="3" borderId="11" xfId="0" applyFill="1" applyBorder="1"/>
    <xf numFmtId="0" fontId="5" fillId="3" borderId="6" xfId="0" applyFont="1" applyFill="1" applyBorder="1" applyAlignment="1">
      <alignment horizontal="right"/>
    </xf>
    <xf numFmtId="0" fontId="0" fillId="3" borderId="12" xfId="0" applyFill="1" applyBorder="1"/>
    <xf numFmtId="0" fontId="0" fillId="3" borderId="8" xfId="0" applyFill="1" applyBorder="1"/>
    <xf numFmtId="0" fontId="1" fillId="3" borderId="0" xfId="0" applyFont="1" applyFill="1" applyBorder="1"/>
    <xf numFmtId="0" fontId="0" fillId="2" borderId="5" xfId="0" applyFill="1" applyBorder="1"/>
    <xf numFmtId="0" fontId="0" fillId="0" borderId="5" xfId="0" applyBorder="1"/>
    <xf numFmtId="0" fontId="7" fillId="3" borderId="5" xfId="0" applyFont="1" applyFill="1" applyBorder="1"/>
    <xf numFmtId="0" fontId="5" fillId="3" borderId="0" xfId="0" applyFont="1" applyFill="1" applyBorder="1" applyAlignment="1">
      <alignment horizontal="right"/>
    </xf>
    <xf numFmtId="0" fontId="9" fillId="3" borderId="9" xfId="0" applyFont="1" applyFill="1" applyBorder="1"/>
    <xf numFmtId="0" fontId="11" fillId="2" borderId="0" xfId="0" applyFont="1" applyFill="1"/>
    <xf numFmtId="0" fontId="0" fillId="3" borderId="6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13" fillId="3" borderId="5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/>
    </xf>
    <xf numFmtId="0" fontId="12" fillId="3" borderId="7" xfId="0" applyFont="1" applyFill="1" applyBorder="1" applyAlignment="1">
      <alignment horizontal="right" vertical="center"/>
    </xf>
    <xf numFmtId="0" fontId="12" fillId="3" borderId="0" xfId="0" applyFont="1" applyFill="1" applyBorder="1" applyAlignment="1">
      <alignment vertical="center"/>
    </xf>
    <xf numFmtId="3" fontId="12" fillId="3" borderId="0" xfId="0" applyNumberFormat="1" applyFont="1" applyFill="1" applyBorder="1" applyAlignment="1">
      <alignment horizontal="right" vertical="center"/>
    </xf>
    <xf numFmtId="10" fontId="12" fillId="3" borderId="11" xfId="0" applyNumberFormat="1" applyFont="1" applyFill="1" applyBorder="1" applyAlignment="1">
      <alignment horizontal="right" vertical="center"/>
    </xf>
    <xf numFmtId="0" fontId="12" fillId="3" borderId="6" xfId="0" applyFont="1" applyFill="1" applyBorder="1" applyAlignment="1">
      <alignment horizontal="right" vertical="center"/>
    </xf>
    <xf numFmtId="0" fontId="12" fillId="3" borderId="5" xfId="0" applyFont="1" applyFill="1" applyBorder="1" applyAlignment="1">
      <alignment vertical="center"/>
    </xf>
    <xf numFmtId="3" fontId="12" fillId="3" borderId="5" xfId="0" applyNumberFormat="1" applyFont="1" applyFill="1" applyBorder="1" applyAlignment="1">
      <alignment horizontal="right" vertical="center"/>
    </xf>
    <xf numFmtId="10" fontId="12" fillId="3" borderId="12" xfId="0" applyNumberFormat="1" applyFont="1" applyFill="1" applyBorder="1" applyAlignment="1">
      <alignment horizontal="right" vertical="center"/>
    </xf>
    <xf numFmtId="0" fontId="13" fillId="3" borderId="0" xfId="0" applyFont="1" applyFill="1" applyBorder="1" applyAlignment="1">
      <alignment horizontal="center"/>
    </xf>
    <xf numFmtId="0" fontId="1" fillId="3" borderId="8" xfId="0" applyFont="1" applyFill="1" applyBorder="1"/>
    <xf numFmtId="0" fontId="0" fillId="3" borderId="11" xfId="0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3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left"/>
    </xf>
    <xf numFmtId="0" fontId="4" fillId="3" borderId="0" xfId="0" applyFont="1" applyFill="1" applyBorder="1"/>
    <xf numFmtId="0" fontId="14" fillId="3" borderId="0" xfId="0" applyFont="1" applyFill="1" applyBorder="1"/>
    <xf numFmtId="0" fontId="7" fillId="3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accent6">
                    <a:lumMod val="50000"/>
                  </a:schemeClr>
                </a:solidFill>
              </a:rPr>
              <a:t>Soja</a:t>
            </a:r>
            <a:r>
              <a:rPr lang="en-US" sz="1000" b="1">
                <a:solidFill>
                  <a:schemeClr val="accent6">
                    <a:lumMod val="50000"/>
                  </a:schemeClr>
                </a:solidFill>
              </a:rPr>
              <a:t> - Sgo</a:t>
            </a:r>
            <a:r>
              <a:rPr lang="en-US" sz="1000" b="1" baseline="0">
                <a:solidFill>
                  <a:schemeClr val="accent6">
                    <a:lumMod val="50000"/>
                  </a:schemeClr>
                </a:solidFill>
              </a:rPr>
              <a:t> del Estero - Total - </a:t>
            </a:r>
            <a:r>
              <a:rPr lang="en-US" sz="1000" b="1">
                <a:solidFill>
                  <a:schemeClr val="accent6">
                    <a:lumMod val="50000"/>
                  </a:schemeClr>
                </a:solidFill>
              </a:rPr>
              <a:t>Evolución de la superficie cosechada y producción - Campañas 2013/14 a 2024/25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Data!$D$6</c:f>
              <c:strCache>
                <c:ptCount val="1"/>
                <c:pt idx="0">
                  <c:v>Sup. Cos. (Ha)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Data!$C$7:$C$18</c:f>
              <c:strCache>
                <c:ptCount val="12"/>
                <c:pt idx="0">
                  <c:v>2013/14</c:v>
                </c:pt>
                <c:pt idx="1">
                  <c:v>2014/15</c:v>
                </c:pt>
                <c:pt idx="2">
                  <c:v>2015/16</c:v>
                </c:pt>
                <c:pt idx="3">
                  <c:v>2016/17</c:v>
                </c:pt>
                <c:pt idx="4">
                  <c:v>2017/18</c:v>
                </c:pt>
                <c:pt idx="5">
                  <c:v>2018/19</c:v>
                </c:pt>
                <c:pt idx="6">
                  <c:v>2019/20</c:v>
                </c:pt>
                <c:pt idx="7">
                  <c:v>2020/21</c:v>
                </c:pt>
                <c:pt idx="8">
                  <c:v>2021/22</c:v>
                </c:pt>
                <c:pt idx="9">
                  <c:v>2022/23</c:v>
                </c:pt>
                <c:pt idx="10">
                  <c:v>2023/24</c:v>
                </c:pt>
                <c:pt idx="11">
                  <c:v>2024/25</c:v>
                </c:pt>
              </c:strCache>
            </c:strRef>
          </c:cat>
          <c:val>
            <c:numRef>
              <c:f>Data!$D$7:$D$18</c:f>
              <c:numCache>
                <c:formatCode>#,##0</c:formatCode>
                <c:ptCount val="12"/>
                <c:pt idx="0">
                  <c:v>970350</c:v>
                </c:pt>
                <c:pt idx="1">
                  <c:v>778500</c:v>
                </c:pt>
                <c:pt idx="2">
                  <c:v>941572</c:v>
                </c:pt>
                <c:pt idx="3">
                  <c:v>865690</c:v>
                </c:pt>
                <c:pt idx="4">
                  <c:v>887240</c:v>
                </c:pt>
                <c:pt idx="5">
                  <c:v>979492</c:v>
                </c:pt>
                <c:pt idx="6">
                  <c:v>1051780</c:v>
                </c:pt>
                <c:pt idx="7">
                  <c:v>1078150</c:v>
                </c:pt>
                <c:pt idx="8">
                  <c:v>1078120</c:v>
                </c:pt>
                <c:pt idx="9">
                  <c:v>1129500</c:v>
                </c:pt>
                <c:pt idx="10">
                  <c:v>1105414</c:v>
                </c:pt>
                <c:pt idx="11">
                  <c:v>1254863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0C-4F3E-B3F4-968B6C8550EE}"/>
            </c:ext>
          </c:extLst>
        </c:ser>
        <c:ser>
          <c:idx val="1"/>
          <c:order val="1"/>
          <c:tx>
            <c:strRef>
              <c:f>Data!$E$6</c:f>
              <c:strCache>
                <c:ptCount val="1"/>
                <c:pt idx="0">
                  <c:v>Producción (Tn)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Data!$C$7:$C$18</c:f>
              <c:strCache>
                <c:ptCount val="12"/>
                <c:pt idx="0">
                  <c:v>2013/14</c:v>
                </c:pt>
                <c:pt idx="1">
                  <c:v>2014/15</c:v>
                </c:pt>
                <c:pt idx="2">
                  <c:v>2015/16</c:v>
                </c:pt>
                <c:pt idx="3">
                  <c:v>2016/17</c:v>
                </c:pt>
                <c:pt idx="4">
                  <c:v>2017/18</c:v>
                </c:pt>
                <c:pt idx="5">
                  <c:v>2018/19</c:v>
                </c:pt>
                <c:pt idx="6">
                  <c:v>2019/20</c:v>
                </c:pt>
                <c:pt idx="7">
                  <c:v>2020/21</c:v>
                </c:pt>
                <c:pt idx="8">
                  <c:v>2021/22</c:v>
                </c:pt>
                <c:pt idx="9">
                  <c:v>2022/23</c:v>
                </c:pt>
                <c:pt idx="10">
                  <c:v>2023/24</c:v>
                </c:pt>
                <c:pt idx="11">
                  <c:v>2024/25</c:v>
                </c:pt>
              </c:strCache>
            </c:strRef>
          </c:cat>
          <c:val>
            <c:numRef>
              <c:f>Data!$E$7:$E$18</c:f>
              <c:numCache>
                <c:formatCode>#,##0</c:formatCode>
                <c:ptCount val="12"/>
                <c:pt idx="0">
                  <c:v>2737945</c:v>
                </c:pt>
                <c:pt idx="1">
                  <c:v>1915310</c:v>
                </c:pt>
                <c:pt idx="2">
                  <c:v>2498134</c:v>
                </c:pt>
                <c:pt idx="3">
                  <c:v>3159862</c:v>
                </c:pt>
                <c:pt idx="4">
                  <c:v>2353796</c:v>
                </c:pt>
                <c:pt idx="5">
                  <c:v>3142543</c:v>
                </c:pt>
                <c:pt idx="6">
                  <c:v>3377967</c:v>
                </c:pt>
                <c:pt idx="7">
                  <c:v>3603230</c:v>
                </c:pt>
                <c:pt idx="8">
                  <c:v>3340985</c:v>
                </c:pt>
                <c:pt idx="9">
                  <c:v>2823432</c:v>
                </c:pt>
                <c:pt idx="10">
                  <c:v>3030971</c:v>
                </c:pt>
                <c:pt idx="11">
                  <c:v>2895233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0C-4F3E-B3F4-968B6C855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4467944"/>
        <c:axId val="854465976"/>
      </c:lineChart>
      <c:catAx>
        <c:axId val="854467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465976"/>
        <c:crossesAt val="0"/>
        <c:auto val="1"/>
        <c:lblAlgn val="ctr"/>
        <c:lblOffset val="100"/>
        <c:noMultiLvlLbl val="0"/>
      </c:catAx>
      <c:valAx>
        <c:axId val="854465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467944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2.1333333333333333E-2"/>
                <c:y val="0.31889179755671904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>
                      <a:solidFill>
                        <a:schemeClr val="accent6">
                          <a:lumMod val="50000"/>
                        </a:schemeClr>
                      </a:solidFill>
                    </a:rPr>
                    <a:t>Millones 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12700" cap="flat" cmpd="sng" algn="ctr">
      <a:solidFill>
        <a:schemeClr val="accent6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Sgo</a:t>
            </a:r>
            <a:r>
              <a:rPr lang="en-US" sz="1100" b="1" baseline="0"/>
              <a:t> del Estero - Campaña 2024/25 - Participación porcentual por cultivo en el total de la producción (fina y gruesa)</a:t>
            </a:r>
            <a:endParaRPr lang="en-US" sz="11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462982773033106"/>
          <c:y val="0.24563764872030591"/>
          <c:w val="0.54862511618119003"/>
          <c:h val="0.62520984052120387"/>
        </c:manualLayout>
      </c:layout>
      <c:doughnutChart>
        <c:varyColors val="1"/>
        <c:ser>
          <c:idx val="0"/>
          <c:order val="0"/>
          <c:tx>
            <c:strRef>
              <c:f>Data!$D$66</c:f>
              <c:strCache>
                <c:ptCount val="1"/>
                <c:pt idx="0">
                  <c:v>Participación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189-4AF9-AB8A-868063115A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189-4AF9-AB8A-868063115A4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89-4AF9-AB8A-868063115A4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189-4AF9-AB8A-868063115A4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189-4AF9-AB8A-868063115A4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189-4AF9-AB8A-868063115A48}"/>
              </c:ext>
            </c:extLst>
          </c:dPt>
          <c:dLbls>
            <c:dLbl>
              <c:idx val="0"/>
              <c:layout>
                <c:manualLayout>
                  <c:x val="0.120452858203415"/>
                  <c:y val="1.38887778621580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7189-4AF9-AB8A-868063115A48}"/>
                </c:ext>
              </c:extLst>
            </c:dLbl>
            <c:dLbl>
              <c:idx val="1"/>
              <c:layout>
                <c:manualLayout>
                  <c:x val="-0.10103320882217116"/>
                  <c:y val="6.9444555471175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7189-4AF9-AB8A-868063115A48}"/>
                </c:ext>
              </c:extLst>
            </c:dLbl>
            <c:dLbl>
              <c:idx val="2"/>
              <c:layout>
                <c:manualLayout>
                  <c:x val="-9.8205987057853869E-2"/>
                  <c:y val="-4.230118443316412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7189-4AF9-AB8A-868063115A48}"/>
                </c:ext>
              </c:extLst>
            </c:dLbl>
            <c:dLbl>
              <c:idx val="3"/>
              <c:layout>
                <c:manualLayout>
                  <c:x val="-9.8230538554618316E-2"/>
                  <c:y val="-4.58967851099830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7189-4AF9-AB8A-868063115A48}"/>
                </c:ext>
              </c:extLst>
            </c:dLbl>
            <c:dLbl>
              <c:idx val="4"/>
              <c:layout>
                <c:manualLayout>
                  <c:x val="-7.1362243451472823E-2"/>
                  <c:y val="-7.830423692808284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194570611858372"/>
                      <c:h val="7.965279720745566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7189-4AF9-AB8A-868063115A48}"/>
                </c:ext>
              </c:extLst>
            </c:dLbl>
            <c:dLbl>
              <c:idx val="5"/>
              <c:layout>
                <c:manualLayout>
                  <c:x val="8.3333333333332829E-3"/>
                  <c:y val="-9.72222222222222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7189-4AF9-AB8A-868063115A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Data!$C$67:$C$72</c:f>
              <c:strCache>
                <c:ptCount val="6"/>
                <c:pt idx="0">
                  <c:v>Soja </c:v>
                </c:pt>
                <c:pt idx="1">
                  <c:v>Maíz</c:v>
                </c:pt>
                <c:pt idx="2">
                  <c:v>Algodón</c:v>
                </c:pt>
                <c:pt idx="3">
                  <c:v>Trigo </c:v>
                </c:pt>
                <c:pt idx="4">
                  <c:v>Sorgo</c:v>
                </c:pt>
                <c:pt idx="5">
                  <c:v>Resto</c:v>
                </c:pt>
              </c:strCache>
            </c:strRef>
          </c:cat>
          <c:val>
            <c:numRef>
              <c:f>Data!$D$67:$D$72</c:f>
              <c:numCache>
                <c:formatCode>0.0%</c:formatCode>
                <c:ptCount val="6"/>
                <c:pt idx="0">
                  <c:v>0.48095432929546938</c:v>
                </c:pt>
                <c:pt idx="1">
                  <c:v>0.26782448556563732</c:v>
                </c:pt>
                <c:pt idx="2">
                  <c:v>7.3098011933019999E-2</c:v>
                </c:pt>
                <c:pt idx="3">
                  <c:v>7.1939329213240311E-2</c:v>
                </c:pt>
                <c:pt idx="4">
                  <c:v>5.4126015176334898E-2</c:v>
                </c:pt>
                <c:pt idx="5">
                  <c:v>5.2000000000000005E-2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189-4AF9-AB8A-868063115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8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accent6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accent6">
                    <a:lumMod val="50000"/>
                  </a:schemeClr>
                </a:solidFill>
              </a:rPr>
              <a:t>Soja</a:t>
            </a:r>
            <a:r>
              <a:rPr lang="en-US" sz="1000" b="1">
                <a:solidFill>
                  <a:schemeClr val="accent6">
                    <a:lumMod val="50000"/>
                  </a:schemeClr>
                </a:solidFill>
              </a:rPr>
              <a:t> - Sgo</a:t>
            </a:r>
            <a:r>
              <a:rPr lang="en-US" sz="1000" b="1" baseline="0">
                <a:solidFill>
                  <a:schemeClr val="accent6">
                    <a:lumMod val="50000"/>
                  </a:schemeClr>
                </a:solidFill>
              </a:rPr>
              <a:t> del Estero - Total - </a:t>
            </a:r>
            <a:r>
              <a:rPr lang="en-US" sz="1000" b="1">
                <a:solidFill>
                  <a:schemeClr val="accent6">
                    <a:lumMod val="50000"/>
                  </a:schemeClr>
                </a:solidFill>
              </a:rPr>
              <a:t>Evolución de la superficie cosechada y producción - Campañas 2013/14 a 2024/25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Data!$D$6</c:f>
              <c:strCache>
                <c:ptCount val="1"/>
                <c:pt idx="0">
                  <c:v>Sup. Cos. (Ha)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Data!$C$7:$C$18</c:f>
              <c:strCache>
                <c:ptCount val="12"/>
                <c:pt idx="0">
                  <c:v>2013/14</c:v>
                </c:pt>
                <c:pt idx="1">
                  <c:v>2014/15</c:v>
                </c:pt>
                <c:pt idx="2">
                  <c:v>2015/16</c:v>
                </c:pt>
                <c:pt idx="3">
                  <c:v>2016/17</c:v>
                </c:pt>
                <c:pt idx="4">
                  <c:v>2017/18</c:v>
                </c:pt>
                <c:pt idx="5">
                  <c:v>2018/19</c:v>
                </c:pt>
                <c:pt idx="6">
                  <c:v>2019/20</c:v>
                </c:pt>
                <c:pt idx="7">
                  <c:v>2020/21</c:v>
                </c:pt>
                <c:pt idx="8">
                  <c:v>2021/22</c:v>
                </c:pt>
                <c:pt idx="9">
                  <c:v>2022/23</c:v>
                </c:pt>
                <c:pt idx="10">
                  <c:v>2023/24</c:v>
                </c:pt>
                <c:pt idx="11">
                  <c:v>2024/25</c:v>
                </c:pt>
              </c:strCache>
            </c:strRef>
          </c:cat>
          <c:val>
            <c:numRef>
              <c:f>Data!$D$7:$D$18</c:f>
              <c:numCache>
                <c:formatCode>#,##0</c:formatCode>
                <c:ptCount val="12"/>
                <c:pt idx="0">
                  <c:v>970350</c:v>
                </c:pt>
                <c:pt idx="1">
                  <c:v>778500</c:v>
                </c:pt>
                <c:pt idx="2">
                  <c:v>941572</c:v>
                </c:pt>
                <c:pt idx="3">
                  <c:v>865690</c:v>
                </c:pt>
                <c:pt idx="4">
                  <c:v>887240</c:v>
                </c:pt>
                <c:pt idx="5">
                  <c:v>979492</c:v>
                </c:pt>
                <c:pt idx="6">
                  <c:v>1051780</c:v>
                </c:pt>
                <c:pt idx="7">
                  <c:v>1078150</c:v>
                </c:pt>
                <c:pt idx="8">
                  <c:v>1078120</c:v>
                </c:pt>
                <c:pt idx="9">
                  <c:v>1129500</c:v>
                </c:pt>
                <c:pt idx="10">
                  <c:v>1105414</c:v>
                </c:pt>
                <c:pt idx="11">
                  <c:v>1254863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04-42E7-B3AF-D599B602D632}"/>
            </c:ext>
          </c:extLst>
        </c:ser>
        <c:ser>
          <c:idx val="1"/>
          <c:order val="1"/>
          <c:tx>
            <c:strRef>
              <c:f>Data!$E$6</c:f>
              <c:strCache>
                <c:ptCount val="1"/>
                <c:pt idx="0">
                  <c:v>Producción (Tn)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Data!$C$7:$C$18</c:f>
              <c:strCache>
                <c:ptCount val="12"/>
                <c:pt idx="0">
                  <c:v>2013/14</c:v>
                </c:pt>
                <c:pt idx="1">
                  <c:v>2014/15</c:v>
                </c:pt>
                <c:pt idx="2">
                  <c:v>2015/16</c:v>
                </c:pt>
                <c:pt idx="3">
                  <c:v>2016/17</c:v>
                </c:pt>
                <c:pt idx="4">
                  <c:v>2017/18</c:v>
                </c:pt>
                <c:pt idx="5">
                  <c:v>2018/19</c:v>
                </c:pt>
                <c:pt idx="6">
                  <c:v>2019/20</c:v>
                </c:pt>
                <c:pt idx="7">
                  <c:v>2020/21</c:v>
                </c:pt>
                <c:pt idx="8">
                  <c:v>2021/22</c:v>
                </c:pt>
                <c:pt idx="9">
                  <c:v>2022/23</c:v>
                </c:pt>
                <c:pt idx="10">
                  <c:v>2023/24</c:v>
                </c:pt>
                <c:pt idx="11">
                  <c:v>2024/25</c:v>
                </c:pt>
              </c:strCache>
            </c:strRef>
          </c:cat>
          <c:val>
            <c:numRef>
              <c:f>Data!$E$7:$E$18</c:f>
              <c:numCache>
                <c:formatCode>#,##0</c:formatCode>
                <c:ptCount val="12"/>
                <c:pt idx="0">
                  <c:v>2737945</c:v>
                </c:pt>
                <c:pt idx="1">
                  <c:v>1915310</c:v>
                </c:pt>
                <c:pt idx="2">
                  <c:v>2498134</c:v>
                </c:pt>
                <c:pt idx="3">
                  <c:v>3159862</c:v>
                </c:pt>
                <c:pt idx="4">
                  <c:v>2353796</c:v>
                </c:pt>
                <c:pt idx="5">
                  <c:v>3142543</c:v>
                </c:pt>
                <c:pt idx="6">
                  <c:v>3377967</c:v>
                </c:pt>
                <c:pt idx="7">
                  <c:v>3603230</c:v>
                </c:pt>
                <c:pt idx="8">
                  <c:v>3340985</c:v>
                </c:pt>
                <c:pt idx="9">
                  <c:v>2823432</c:v>
                </c:pt>
                <c:pt idx="10">
                  <c:v>3030971</c:v>
                </c:pt>
                <c:pt idx="11">
                  <c:v>2895233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04-42E7-B3AF-D599B602D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4467944"/>
        <c:axId val="854465976"/>
      </c:lineChart>
      <c:catAx>
        <c:axId val="854467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465976"/>
        <c:crossesAt val="0"/>
        <c:auto val="1"/>
        <c:lblAlgn val="ctr"/>
        <c:lblOffset val="100"/>
        <c:noMultiLvlLbl val="0"/>
      </c:catAx>
      <c:valAx>
        <c:axId val="854465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467944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2.1333333333333333E-2"/>
                <c:y val="0.31889179755671904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>
                      <a:solidFill>
                        <a:schemeClr val="accent6">
                          <a:lumMod val="50000"/>
                        </a:schemeClr>
                      </a:solidFill>
                    </a:rPr>
                    <a:t>Millones 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12700" cap="flat" cmpd="sng" algn="ctr">
      <a:solidFill>
        <a:schemeClr val="accent6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Sgo</a:t>
            </a:r>
            <a:r>
              <a:rPr lang="en-US" sz="1100" b="1" baseline="0"/>
              <a:t> del Estero - Campaña 2024/25 - Participación porcentual por cultivo en el total de la producción (fina y gruesa)</a:t>
            </a:r>
            <a:endParaRPr lang="en-US" sz="1100" b="1"/>
          </a:p>
        </c:rich>
      </c:tx>
      <c:layout>
        <c:manualLayout>
          <c:xMode val="edge"/>
          <c:yMode val="edge"/>
          <c:x val="0.13709723082367511"/>
          <c:y val="2.13128729752770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208292783626767"/>
          <c:y val="0.24604553906465015"/>
          <c:w val="0.54862511618119003"/>
          <c:h val="0.62520984052120387"/>
        </c:manualLayout>
      </c:layout>
      <c:doughnutChart>
        <c:varyColors val="1"/>
        <c:ser>
          <c:idx val="0"/>
          <c:order val="0"/>
          <c:tx>
            <c:strRef>
              <c:f>Data!$D$66</c:f>
              <c:strCache>
                <c:ptCount val="1"/>
                <c:pt idx="0">
                  <c:v>Participación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7BB-4522-85E5-58298BDFF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7BB-4522-85E5-58298BDFF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7BB-4522-85E5-58298BDFF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7BB-4522-85E5-58298BDFF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7BB-4522-85E5-58298BDFF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7BB-4522-85E5-58298BDFFE0D}"/>
              </c:ext>
            </c:extLst>
          </c:dPt>
          <c:dLbls>
            <c:dLbl>
              <c:idx val="0"/>
              <c:layout>
                <c:manualLayout>
                  <c:x val="0.120452858203415"/>
                  <c:y val="1.38887778621580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97BB-4522-85E5-58298BDFFE0D}"/>
                </c:ext>
              </c:extLst>
            </c:dLbl>
            <c:dLbl>
              <c:idx val="1"/>
              <c:layout>
                <c:manualLayout>
                  <c:x val="-0.10103320882217116"/>
                  <c:y val="6.9444555471175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97BB-4522-85E5-58298BDFFE0D}"/>
                </c:ext>
              </c:extLst>
            </c:dLbl>
            <c:dLbl>
              <c:idx val="2"/>
              <c:layout>
                <c:manualLayout>
                  <c:x val="-9.8205987057853869E-2"/>
                  <c:y val="-4.230118443316412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97BB-4522-85E5-58298BDFFE0D}"/>
                </c:ext>
              </c:extLst>
            </c:dLbl>
            <c:dLbl>
              <c:idx val="3"/>
              <c:layout>
                <c:manualLayout>
                  <c:x val="-9.8230538554618316E-2"/>
                  <c:y val="-4.58967851099830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97BB-4522-85E5-58298BDFFE0D}"/>
                </c:ext>
              </c:extLst>
            </c:dLbl>
            <c:dLbl>
              <c:idx val="4"/>
              <c:layout>
                <c:manualLayout>
                  <c:x val="-7.1362243451472823E-2"/>
                  <c:y val="-7.830423692808284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194570611858372"/>
                      <c:h val="7.965279720745566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97BB-4522-85E5-58298BDFFE0D}"/>
                </c:ext>
              </c:extLst>
            </c:dLbl>
            <c:dLbl>
              <c:idx val="5"/>
              <c:layout>
                <c:manualLayout>
                  <c:x val="8.3333333333332829E-3"/>
                  <c:y val="-9.72222222222222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97BB-4522-85E5-58298BDFF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Data!$C$67:$C$72</c:f>
              <c:strCache>
                <c:ptCount val="6"/>
                <c:pt idx="0">
                  <c:v>Soja </c:v>
                </c:pt>
                <c:pt idx="1">
                  <c:v>Maíz</c:v>
                </c:pt>
                <c:pt idx="2">
                  <c:v>Algodón</c:v>
                </c:pt>
                <c:pt idx="3">
                  <c:v>Trigo </c:v>
                </c:pt>
                <c:pt idx="4">
                  <c:v>Sorgo</c:v>
                </c:pt>
                <c:pt idx="5">
                  <c:v>Resto</c:v>
                </c:pt>
              </c:strCache>
            </c:strRef>
          </c:cat>
          <c:val>
            <c:numRef>
              <c:f>Data!$D$67:$D$72</c:f>
              <c:numCache>
                <c:formatCode>0.0%</c:formatCode>
                <c:ptCount val="6"/>
                <c:pt idx="0">
                  <c:v>0.48095432929546938</c:v>
                </c:pt>
                <c:pt idx="1">
                  <c:v>0.26782448556563732</c:v>
                </c:pt>
                <c:pt idx="2">
                  <c:v>7.3098011933019999E-2</c:v>
                </c:pt>
                <c:pt idx="3">
                  <c:v>7.1939329213240311E-2</c:v>
                </c:pt>
                <c:pt idx="4">
                  <c:v>5.4126015176334898E-2</c:v>
                </c:pt>
                <c:pt idx="5">
                  <c:v>5.2000000000000005E-2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7BB-4522-85E5-58298BDFF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8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accent6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>
                <a:solidFill>
                  <a:schemeClr val="accent6">
                    <a:lumMod val="50000"/>
                  </a:schemeClr>
                </a:solidFill>
              </a:rPr>
              <a:t>Soja - Sgo</a:t>
            </a:r>
            <a:r>
              <a:rPr lang="en-US" sz="1000" b="1" baseline="0">
                <a:solidFill>
                  <a:schemeClr val="accent6">
                    <a:lumMod val="50000"/>
                  </a:schemeClr>
                </a:solidFill>
              </a:rPr>
              <a:t> del Estero - Total - </a:t>
            </a:r>
            <a:r>
              <a:rPr lang="en-US" sz="1000" b="1">
                <a:solidFill>
                  <a:schemeClr val="accent6">
                    <a:lumMod val="50000"/>
                  </a:schemeClr>
                </a:solidFill>
              </a:rPr>
              <a:t>Evolución de la superficie cosechada y producción - Campañas 2013/14 a 2024/25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Data!$D$6</c:f>
              <c:strCache>
                <c:ptCount val="1"/>
                <c:pt idx="0">
                  <c:v>Sup. Cos. (Ha)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Data!$C$7:$C$18</c:f>
              <c:strCache>
                <c:ptCount val="12"/>
                <c:pt idx="0">
                  <c:v>2013/14</c:v>
                </c:pt>
                <c:pt idx="1">
                  <c:v>2014/15</c:v>
                </c:pt>
                <c:pt idx="2">
                  <c:v>2015/16</c:v>
                </c:pt>
                <c:pt idx="3">
                  <c:v>2016/17</c:v>
                </c:pt>
                <c:pt idx="4">
                  <c:v>2017/18</c:v>
                </c:pt>
                <c:pt idx="5">
                  <c:v>2018/19</c:v>
                </c:pt>
                <c:pt idx="6">
                  <c:v>2019/20</c:v>
                </c:pt>
                <c:pt idx="7">
                  <c:v>2020/21</c:v>
                </c:pt>
                <c:pt idx="8">
                  <c:v>2021/22</c:v>
                </c:pt>
                <c:pt idx="9">
                  <c:v>2022/23</c:v>
                </c:pt>
                <c:pt idx="10">
                  <c:v>2023/24</c:v>
                </c:pt>
                <c:pt idx="11">
                  <c:v>2024/25</c:v>
                </c:pt>
              </c:strCache>
            </c:strRef>
          </c:cat>
          <c:val>
            <c:numRef>
              <c:f>Data!$D$7:$D$18</c:f>
              <c:numCache>
                <c:formatCode>#,##0</c:formatCode>
                <c:ptCount val="12"/>
                <c:pt idx="0">
                  <c:v>970350</c:v>
                </c:pt>
                <c:pt idx="1">
                  <c:v>778500</c:v>
                </c:pt>
                <c:pt idx="2">
                  <c:v>941572</c:v>
                </c:pt>
                <c:pt idx="3">
                  <c:v>865690</c:v>
                </c:pt>
                <c:pt idx="4">
                  <c:v>887240</c:v>
                </c:pt>
                <c:pt idx="5">
                  <c:v>979492</c:v>
                </c:pt>
                <c:pt idx="6">
                  <c:v>1051780</c:v>
                </c:pt>
                <c:pt idx="7">
                  <c:v>1078150</c:v>
                </c:pt>
                <c:pt idx="8">
                  <c:v>1078120</c:v>
                </c:pt>
                <c:pt idx="9">
                  <c:v>1129500</c:v>
                </c:pt>
                <c:pt idx="10">
                  <c:v>1105414</c:v>
                </c:pt>
                <c:pt idx="11">
                  <c:v>1254863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8E-4026-A610-57333771D05E}"/>
            </c:ext>
          </c:extLst>
        </c:ser>
        <c:ser>
          <c:idx val="1"/>
          <c:order val="1"/>
          <c:tx>
            <c:strRef>
              <c:f>Data!$E$6</c:f>
              <c:strCache>
                <c:ptCount val="1"/>
                <c:pt idx="0">
                  <c:v>Producción (Tn)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Data!$C$7:$C$18</c:f>
              <c:strCache>
                <c:ptCount val="12"/>
                <c:pt idx="0">
                  <c:v>2013/14</c:v>
                </c:pt>
                <c:pt idx="1">
                  <c:v>2014/15</c:v>
                </c:pt>
                <c:pt idx="2">
                  <c:v>2015/16</c:v>
                </c:pt>
                <c:pt idx="3">
                  <c:v>2016/17</c:v>
                </c:pt>
                <c:pt idx="4">
                  <c:v>2017/18</c:v>
                </c:pt>
                <c:pt idx="5">
                  <c:v>2018/19</c:v>
                </c:pt>
                <c:pt idx="6">
                  <c:v>2019/20</c:v>
                </c:pt>
                <c:pt idx="7">
                  <c:v>2020/21</c:v>
                </c:pt>
                <c:pt idx="8">
                  <c:v>2021/22</c:v>
                </c:pt>
                <c:pt idx="9">
                  <c:v>2022/23</c:v>
                </c:pt>
                <c:pt idx="10">
                  <c:v>2023/24</c:v>
                </c:pt>
                <c:pt idx="11">
                  <c:v>2024/25</c:v>
                </c:pt>
              </c:strCache>
            </c:strRef>
          </c:cat>
          <c:val>
            <c:numRef>
              <c:f>Data!$E$7:$E$18</c:f>
              <c:numCache>
                <c:formatCode>#,##0</c:formatCode>
                <c:ptCount val="12"/>
                <c:pt idx="0">
                  <c:v>2737945</c:v>
                </c:pt>
                <c:pt idx="1">
                  <c:v>1915310</c:v>
                </c:pt>
                <c:pt idx="2">
                  <c:v>2498134</c:v>
                </c:pt>
                <c:pt idx="3">
                  <c:v>3159862</c:v>
                </c:pt>
                <c:pt idx="4">
                  <c:v>2353796</c:v>
                </c:pt>
                <c:pt idx="5">
                  <c:v>3142543</c:v>
                </c:pt>
                <c:pt idx="6">
                  <c:v>3377967</c:v>
                </c:pt>
                <c:pt idx="7">
                  <c:v>3603230</c:v>
                </c:pt>
                <c:pt idx="8">
                  <c:v>3340985</c:v>
                </c:pt>
                <c:pt idx="9">
                  <c:v>2823432</c:v>
                </c:pt>
                <c:pt idx="10">
                  <c:v>3030971</c:v>
                </c:pt>
                <c:pt idx="11">
                  <c:v>2895233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8E-4026-A610-57333771D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4467944"/>
        <c:axId val="854465976"/>
      </c:lineChart>
      <c:catAx>
        <c:axId val="854467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465976"/>
        <c:crossesAt val="0"/>
        <c:auto val="1"/>
        <c:lblAlgn val="ctr"/>
        <c:lblOffset val="100"/>
        <c:noMultiLvlLbl val="0"/>
      </c:catAx>
      <c:valAx>
        <c:axId val="854465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467944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2.1333333333333333E-2"/>
                <c:y val="0.31889179755671904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>
                      <a:solidFill>
                        <a:schemeClr val="accent6">
                          <a:lumMod val="50000"/>
                        </a:schemeClr>
                      </a:solidFill>
                    </a:rPr>
                    <a:t>Millones 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12700" cap="flat" cmpd="sng" algn="ctr">
      <a:solidFill>
        <a:schemeClr val="accent6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Sgo</a:t>
            </a:r>
            <a:r>
              <a:rPr lang="en-US" sz="1100" b="1" baseline="0"/>
              <a:t> del Estero - Campaña 2024/25 - Participación porcentual por cultivo en el total de la producción (fina y gruesa)</a:t>
            </a:r>
            <a:endParaRPr lang="en-US" sz="11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3053171478565185"/>
          <c:y val="0.22025699912510935"/>
          <c:w val="0.35560345581802277"/>
          <c:h val="0.59267242636337136"/>
        </c:manualLayout>
      </c:layout>
      <c:doughnutChart>
        <c:varyColors val="1"/>
        <c:ser>
          <c:idx val="0"/>
          <c:order val="0"/>
          <c:tx>
            <c:strRef>
              <c:f>Data!$D$66</c:f>
              <c:strCache>
                <c:ptCount val="1"/>
                <c:pt idx="0">
                  <c:v>Participación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427-45CF-BF53-C10C687783E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427-45CF-BF53-C10C687783E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427-45CF-BF53-C10C687783E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427-45CF-BF53-C10C687783E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427-45CF-BF53-C10C687783E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427-45CF-BF53-C10C687783E7}"/>
              </c:ext>
            </c:extLst>
          </c:dPt>
          <c:dLbls>
            <c:dLbl>
              <c:idx val="0"/>
              <c:layout>
                <c:manualLayout>
                  <c:x val="8.3333333333333329E-2"/>
                  <c:y val="1.3888888888888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3427-45CF-BF53-C10C687783E7}"/>
                </c:ext>
              </c:extLst>
            </c:dLbl>
            <c:dLbl>
              <c:idx val="1"/>
              <c:layout>
                <c:manualLayout>
                  <c:x val="-5.2777777777777778E-2"/>
                  <c:y val="6.9444444444444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3427-45CF-BF53-C10C687783E7}"/>
                </c:ext>
              </c:extLst>
            </c:dLbl>
            <c:dLbl>
              <c:idx val="2"/>
              <c:layout>
                <c:manualLayout>
                  <c:x val="-7.2222222222222215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3427-45CF-BF53-C10C687783E7}"/>
                </c:ext>
              </c:extLst>
            </c:dLbl>
            <c:dLbl>
              <c:idx val="3"/>
              <c:layout>
                <c:manualLayout>
                  <c:x val="-6.1111111111111165E-2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3427-45CF-BF53-C10C687783E7}"/>
                </c:ext>
              </c:extLst>
            </c:dLbl>
            <c:dLbl>
              <c:idx val="4"/>
              <c:layout>
                <c:manualLayout>
                  <c:x val="-4.1666776027996552E-2"/>
                  <c:y val="-7.40740740740740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2249999999999981E-2"/>
                      <c:h val="7.965296004666083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3427-45CF-BF53-C10C687783E7}"/>
                </c:ext>
              </c:extLst>
            </c:dLbl>
            <c:dLbl>
              <c:idx val="5"/>
              <c:layout>
                <c:manualLayout>
                  <c:x val="8.3333333333332829E-3"/>
                  <c:y val="-9.72222222222222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3427-45CF-BF53-C10C687783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Data!$C$67:$C$72</c:f>
              <c:strCache>
                <c:ptCount val="6"/>
                <c:pt idx="0">
                  <c:v>Soja </c:v>
                </c:pt>
                <c:pt idx="1">
                  <c:v>Maíz</c:v>
                </c:pt>
                <c:pt idx="2">
                  <c:v>Algodón</c:v>
                </c:pt>
                <c:pt idx="3">
                  <c:v>Trigo </c:v>
                </c:pt>
                <c:pt idx="4">
                  <c:v>Sorgo</c:v>
                </c:pt>
                <c:pt idx="5">
                  <c:v>Resto</c:v>
                </c:pt>
              </c:strCache>
            </c:strRef>
          </c:cat>
          <c:val>
            <c:numRef>
              <c:f>Data!$D$67:$D$72</c:f>
              <c:numCache>
                <c:formatCode>0.0%</c:formatCode>
                <c:ptCount val="6"/>
                <c:pt idx="0">
                  <c:v>0.48095432929546938</c:v>
                </c:pt>
                <c:pt idx="1">
                  <c:v>0.26782448556563732</c:v>
                </c:pt>
                <c:pt idx="2">
                  <c:v>7.3098011933019999E-2</c:v>
                </c:pt>
                <c:pt idx="3">
                  <c:v>7.1939329213240311E-2</c:v>
                </c:pt>
                <c:pt idx="4">
                  <c:v>5.4126015176334898E-2</c:v>
                </c:pt>
                <c:pt idx="5">
                  <c:v>5.2000000000000005E-2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27-45CF-BF53-C10C68778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8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accent6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4.png"/><Relationship Id="rId3" Type="http://schemas.openxmlformats.org/officeDocument/2006/relationships/image" Target="../media/image3.png"/><Relationship Id="rId21" Type="http://schemas.openxmlformats.org/officeDocument/2006/relationships/chart" Target="../charts/chart1.xml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1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8.png"/><Relationship Id="rId3" Type="http://schemas.openxmlformats.org/officeDocument/2006/relationships/image" Target="../media/image3.png"/><Relationship Id="rId21" Type="http://schemas.openxmlformats.org/officeDocument/2006/relationships/chart" Target="../charts/chart4.xml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7.png"/><Relationship Id="rId2" Type="http://schemas.openxmlformats.org/officeDocument/2006/relationships/image" Target="../media/image2.png"/><Relationship Id="rId16" Type="http://schemas.openxmlformats.org/officeDocument/2006/relationships/image" Target="../media/image17.png"/><Relationship Id="rId20" Type="http://schemas.openxmlformats.org/officeDocument/2006/relationships/chart" Target="../charts/chart3.xml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6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57</xdr:col>
      <xdr:colOff>129540</xdr:colOff>
      <xdr:row>0</xdr:row>
      <xdr:rowOff>152400</xdr:rowOff>
    </xdr:from>
    <xdr:to>
      <xdr:col>59</xdr:col>
      <xdr:colOff>194945</xdr:colOff>
      <xdr:row>2</xdr:row>
      <xdr:rowOff>121920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79780" y="152400"/>
          <a:ext cx="537845" cy="335280"/>
        </a:xfrm>
        <a:prstGeom prst="rect">
          <a:avLst/>
        </a:prstGeom>
        <a:ln w="12700">
          <a:solidFill>
            <a:schemeClr val="bg1"/>
          </a:solidFill>
        </a:ln>
        <a:effectLst>
          <a:softEdge rad="12700"/>
        </a:effectLst>
      </xdr:spPr>
    </xdr:pic>
    <xdr:clientData/>
  </xdr:twoCellAnchor>
  <xdr:twoCellAnchor editAs="oneCell">
    <xdr:from>
      <xdr:col>55</xdr:col>
      <xdr:colOff>53340</xdr:colOff>
      <xdr:row>0</xdr:row>
      <xdr:rowOff>160021</xdr:rowOff>
    </xdr:from>
    <xdr:to>
      <xdr:col>57</xdr:col>
      <xdr:colOff>62230</xdr:colOff>
      <xdr:row>2</xdr:row>
      <xdr:rowOff>106680</xdr:rowOff>
    </xdr:to>
    <xdr:pic>
      <xdr:nvPicPr>
        <xdr:cNvPr id="3" name="Imagen 2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31140" y="160021"/>
          <a:ext cx="481330" cy="31241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53</xdr:col>
      <xdr:colOff>15240</xdr:colOff>
      <xdr:row>0</xdr:row>
      <xdr:rowOff>160020</xdr:rowOff>
    </xdr:from>
    <xdr:to>
      <xdr:col>54</xdr:col>
      <xdr:colOff>220980</xdr:colOff>
      <xdr:row>2</xdr:row>
      <xdr:rowOff>106680</xdr:rowOff>
    </xdr:to>
    <xdr:pic>
      <xdr:nvPicPr>
        <xdr:cNvPr id="4" name="Imagen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20600" y="160020"/>
          <a:ext cx="441960" cy="31242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25</xdr:col>
      <xdr:colOff>0</xdr:colOff>
      <xdr:row>13</xdr:row>
      <xdr:rowOff>0</xdr:rowOff>
    </xdr:from>
    <xdr:to>
      <xdr:col>26</xdr:col>
      <xdr:colOff>68580</xdr:colOff>
      <xdr:row>14</xdr:row>
      <xdr:rowOff>76200</xdr:rowOff>
    </xdr:to>
    <xdr:sp macro="" textlink="">
      <xdr:nvSpPr>
        <xdr:cNvPr id="1025" name="AutoShape 1" descr="Gobierno de la provincia de Santiago del Estero Logo PNG Vector"/>
        <xdr:cNvSpPr>
          <a:spLocks noChangeAspect="1" noChangeArrowheads="1"/>
        </xdr:cNvSpPr>
      </xdr:nvSpPr>
      <xdr:spPr bwMode="auto">
        <a:xfrm>
          <a:off x="5905500" y="237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11</xdr:row>
      <xdr:rowOff>0</xdr:rowOff>
    </xdr:from>
    <xdr:to>
      <xdr:col>26</xdr:col>
      <xdr:colOff>68580</xdr:colOff>
      <xdr:row>12</xdr:row>
      <xdr:rowOff>76200</xdr:rowOff>
    </xdr:to>
    <xdr:sp macro="" textlink="">
      <xdr:nvSpPr>
        <xdr:cNvPr id="1027" name="AutoShape 3" descr="Gobierno de la provincia de Santiago del Estero Logo PNG Vector"/>
        <xdr:cNvSpPr>
          <a:spLocks noChangeAspect="1" noChangeArrowheads="1"/>
        </xdr:cNvSpPr>
      </xdr:nvSpPr>
      <xdr:spPr bwMode="auto">
        <a:xfrm>
          <a:off x="5905500" y="196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</xdr:colOff>
      <xdr:row>0</xdr:row>
      <xdr:rowOff>0</xdr:rowOff>
    </xdr:from>
    <xdr:to>
      <xdr:col>10</xdr:col>
      <xdr:colOff>152399</xdr:colOff>
      <xdr:row>4</xdr:row>
      <xdr:rowOff>106680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9" t="33600" r="4000" b="34133"/>
        <a:stretch/>
      </xdr:blipFill>
      <xdr:spPr>
        <a:xfrm>
          <a:off x="1" y="0"/>
          <a:ext cx="2400298" cy="838200"/>
        </a:xfrm>
        <a:prstGeom prst="rect">
          <a:avLst/>
        </a:prstGeom>
      </xdr:spPr>
    </xdr:pic>
    <xdr:clientData/>
  </xdr:twoCellAnchor>
  <xdr:twoCellAnchor>
    <xdr:from>
      <xdr:col>11</xdr:col>
      <xdr:colOff>39681</xdr:colOff>
      <xdr:row>4</xdr:row>
      <xdr:rowOff>7620</xdr:rowOff>
    </xdr:from>
    <xdr:to>
      <xdr:col>12</xdr:col>
      <xdr:colOff>158439</xdr:colOff>
      <xdr:row>5</xdr:row>
      <xdr:rowOff>7620</xdr:rowOff>
    </xdr:to>
    <xdr:sp macro="" textlink="">
      <xdr:nvSpPr>
        <xdr:cNvPr id="6" name="Combinar 5"/>
        <xdr:cNvSpPr/>
      </xdr:nvSpPr>
      <xdr:spPr>
        <a:xfrm>
          <a:off x="2638101" y="739140"/>
          <a:ext cx="354978" cy="228600"/>
        </a:xfrm>
        <a:prstGeom prst="flowChartMerge">
          <a:avLst/>
        </a:prstGeom>
        <a:solidFill>
          <a:srgbClr val="00B050"/>
        </a:solidFill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121920</xdr:colOff>
      <xdr:row>4</xdr:row>
      <xdr:rowOff>7620</xdr:rowOff>
    </xdr:from>
    <xdr:to>
      <xdr:col>38</xdr:col>
      <xdr:colOff>152400</xdr:colOff>
      <xdr:row>5</xdr:row>
      <xdr:rowOff>7620</xdr:rowOff>
    </xdr:to>
    <xdr:sp macro="" textlink="">
      <xdr:nvSpPr>
        <xdr:cNvPr id="10" name="Combinar 9"/>
        <xdr:cNvSpPr/>
      </xdr:nvSpPr>
      <xdr:spPr>
        <a:xfrm>
          <a:off x="8747760" y="739140"/>
          <a:ext cx="266700" cy="228600"/>
        </a:xfrm>
        <a:prstGeom prst="flowChartMerge">
          <a:avLst/>
        </a:prstGeom>
        <a:solidFill>
          <a:srgbClr val="00B050"/>
        </a:solidFill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182880</xdr:colOff>
      <xdr:row>7</xdr:row>
      <xdr:rowOff>95250</xdr:rowOff>
    </xdr:from>
    <xdr:to>
      <xdr:col>5</xdr:col>
      <xdr:colOff>57150</xdr:colOff>
      <xdr:row>7</xdr:row>
      <xdr:rowOff>182880</xdr:rowOff>
    </xdr:to>
    <xdr:sp macro="" textlink="">
      <xdr:nvSpPr>
        <xdr:cNvPr id="7" name="Combinar 6"/>
        <xdr:cNvSpPr/>
      </xdr:nvSpPr>
      <xdr:spPr>
        <a:xfrm>
          <a:off x="1013460" y="1238250"/>
          <a:ext cx="110490" cy="87630"/>
        </a:xfrm>
        <a:prstGeom prst="flowChartMerg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175260</xdr:colOff>
      <xdr:row>9</xdr:row>
      <xdr:rowOff>91440</xdr:rowOff>
    </xdr:from>
    <xdr:to>
      <xdr:col>5</xdr:col>
      <xdr:colOff>49530</xdr:colOff>
      <xdr:row>9</xdr:row>
      <xdr:rowOff>179070</xdr:rowOff>
    </xdr:to>
    <xdr:sp macro="" textlink="">
      <xdr:nvSpPr>
        <xdr:cNvPr id="12" name="Combinar 11"/>
        <xdr:cNvSpPr/>
      </xdr:nvSpPr>
      <xdr:spPr>
        <a:xfrm>
          <a:off x="1005840" y="1645920"/>
          <a:ext cx="110490" cy="87630"/>
        </a:xfrm>
        <a:prstGeom prst="flowChartMerg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171450</xdr:colOff>
      <xdr:row>11</xdr:row>
      <xdr:rowOff>80010</xdr:rowOff>
    </xdr:from>
    <xdr:to>
      <xdr:col>5</xdr:col>
      <xdr:colOff>45720</xdr:colOff>
      <xdr:row>11</xdr:row>
      <xdr:rowOff>167640</xdr:rowOff>
    </xdr:to>
    <xdr:sp macro="" textlink="">
      <xdr:nvSpPr>
        <xdr:cNvPr id="13" name="Combinar 12"/>
        <xdr:cNvSpPr/>
      </xdr:nvSpPr>
      <xdr:spPr>
        <a:xfrm>
          <a:off x="1002030" y="2045970"/>
          <a:ext cx="110490" cy="87630"/>
        </a:xfrm>
        <a:prstGeom prst="flowChartMerg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163830</xdr:colOff>
      <xdr:row>13</xdr:row>
      <xdr:rowOff>80010</xdr:rowOff>
    </xdr:from>
    <xdr:to>
      <xdr:col>5</xdr:col>
      <xdr:colOff>38100</xdr:colOff>
      <xdr:row>13</xdr:row>
      <xdr:rowOff>167640</xdr:rowOff>
    </xdr:to>
    <xdr:sp macro="" textlink="">
      <xdr:nvSpPr>
        <xdr:cNvPr id="14" name="Combinar 13"/>
        <xdr:cNvSpPr/>
      </xdr:nvSpPr>
      <xdr:spPr>
        <a:xfrm>
          <a:off x="994410" y="2457450"/>
          <a:ext cx="110490" cy="87630"/>
        </a:xfrm>
        <a:prstGeom prst="flowChartMerg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163830</xdr:colOff>
      <xdr:row>15</xdr:row>
      <xdr:rowOff>83820</xdr:rowOff>
    </xdr:from>
    <xdr:to>
      <xdr:col>5</xdr:col>
      <xdr:colOff>38100</xdr:colOff>
      <xdr:row>15</xdr:row>
      <xdr:rowOff>171450</xdr:rowOff>
    </xdr:to>
    <xdr:sp macro="" textlink="">
      <xdr:nvSpPr>
        <xdr:cNvPr id="15" name="Combinar 14"/>
        <xdr:cNvSpPr/>
      </xdr:nvSpPr>
      <xdr:spPr>
        <a:xfrm>
          <a:off x="994410" y="2872740"/>
          <a:ext cx="110490" cy="87630"/>
        </a:xfrm>
        <a:prstGeom prst="flowChartMerg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160020</xdr:colOff>
      <xdr:row>17</xdr:row>
      <xdr:rowOff>80010</xdr:rowOff>
    </xdr:from>
    <xdr:to>
      <xdr:col>5</xdr:col>
      <xdr:colOff>34290</xdr:colOff>
      <xdr:row>17</xdr:row>
      <xdr:rowOff>167640</xdr:rowOff>
    </xdr:to>
    <xdr:sp macro="" textlink="">
      <xdr:nvSpPr>
        <xdr:cNvPr id="16" name="Combinar 15"/>
        <xdr:cNvSpPr/>
      </xdr:nvSpPr>
      <xdr:spPr>
        <a:xfrm>
          <a:off x="990600" y="3280410"/>
          <a:ext cx="110490" cy="87630"/>
        </a:xfrm>
        <a:prstGeom prst="flowChartMerg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68580</xdr:colOff>
      <xdr:row>5</xdr:row>
      <xdr:rowOff>45720</xdr:rowOff>
    </xdr:from>
    <xdr:to>
      <xdr:col>24</xdr:col>
      <xdr:colOff>45720</xdr:colOff>
      <xdr:row>33</xdr:row>
      <xdr:rowOff>152400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71600" y="1005840"/>
          <a:ext cx="4229100" cy="5554980"/>
        </a:xfrm>
        <a:prstGeom prst="rect">
          <a:avLst/>
        </a:prstGeom>
        <a:ln w="12700">
          <a:solidFill>
            <a:srgbClr val="00B050"/>
          </a:solidFill>
        </a:ln>
      </xdr:spPr>
    </xdr:pic>
    <xdr:clientData/>
  </xdr:twoCellAnchor>
  <xdr:twoCellAnchor editAs="oneCell">
    <xdr:from>
      <xdr:col>42</xdr:col>
      <xdr:colOff>144780</xdr:colOff>
      <xdr:row>4</xdr:row>
      <xdr:rowOff>15240</xdr:rowOff>
    </xdr:from>
    <xdr:to>
      <xdr:col>60</xdr:col>
      <xdr:colOff>175260</xdr:colOff>
      <xdr:row>5</xdr:row>
      <xdr:rowOff>87785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29800" y="746760"/>
          <a:ext cx="4282440" cy="301145"/>
        </a:xfrm>
        <a:prstGeom prst="rect">
          <a:avLst/>
        </a:prstGeom>
      </xdr:spPr>
    </xdr:pic>
    <xdr:clientData/>
  </xdr:twoCellAnchor>
  <xdr:twoCellAnchor>
    <xdr:from>
      <xdr:col>39</xdr:col>
      <xdr:colOff>15240</xdr:colOff>
      <xdr:row>4</xdr:row>
      <xdr:rowOff>38100</xdr:rowOff>
    </xdr:from>
    <xdr:to>
      <xdr:col>42</xdr:col>
      <xdr:colOff>99060</xdr:colOff>
      <xdr:row>5</xdr:row>
      <xdr:rowOff>76200</xdr:rowOff>
    </xdr:to>
    <xdr:sp macro="" textlink="">
      <xdr:nvSpPr>
        <xdr:cNvPr id="11" name="CuadroTexto 10"/>
        <xdr:cNvSpPr txBox="1"/>
      </xdr:nvSpPr>
      <xdr:spPr>
        <a:xfrm>
          <a:off x="9113520" y="769620"/>
          <a:ext cx="792480" cy="2667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accent6">
                  <a:lumMod val="50000"/>
                </a:schemeClr>
              </a:solidFill>
            </a:rPr>
            <a:t>Campaña</a:t>
          </a:r>
        </a:p>
      </xdr:txBody>
    </xdr:sp>
    <xdr:clientData/>
  </xdr:twoCellAnchor>
  <xdr:twoCellAnchor editAs="oneCell">
    <xdr:from>
      <xdr:col>25</xdr:col>
      <xdr:colOff>60959</xdr:colOff>
      <xdr:row>5</xdr:row>
      <xdr:rowOff>137160</xdr:rowOff>
    </xdr:from>
    <xdr:to>
      <xdr:col>26</xdr:col>
      <xdr:colOff>121920</xdr:colOff>
      <xdr:row>7</xdr:row>
      <xdr:rowOff>15240</xdr:rowOff>
    </xdr:to>
    <xdr:pic>
      <xdr:nvPicPr>
        <xdr:cNvPr id="20" name="Imagen 19"/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852159" y="1097280"/>
          <a:ext cx="297181" cy="289560"/>
        </a:xfrm>
        <a:prstGeom prst="rect">
          <a:avLst/>
        </a:prstGeom>
      </xdr:spPr>
    </xdr:pic>
    <xdr:clientData/>
  </xdr:twoCellAnchor>
  <xdr:twoCellAnchor>
    <xdr:from>
      <xdr:col>26</xdr:col>
      <xdr:colOff>129540</xdr:colOff>
      <xdr:row>5</xdr:row>
      <xdr:rowOff>175260</xdr:rowOff>
    </xdr:from>
    <xdr:to>
      <xdr:col>29</xdr:col>
      <xdr:colOff>76200</xdr:colOff>
      <xdr:row>6</xdr:row>
      <xdr:rowOff>167640</xdr:rowOff>
    </xdr:to>
    <xdr:sp macro="" textlink="">
      <xdr:nvSpPr>
        <xdr:cNvPr id="21" name="CuadroTexto 20"/>
        <xdr:cNvSpPr txBox="1"/>
      </xdr:nvSpPr>
      <xdr:spPr>
        <a:xfrm>
          <a:off x="6156960" y="1135380"/>
          <a:ext cx="655320" cy="22098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Algodón</a:t>
          </a:r>
        </a:p>
      </xdr:txBody>
    </xdr:sp>
    <xdr:clientData/>
  </xdr:twoCellAnchor>
  <xdr:twoCellAnchor>
    <xdr:from>
      <xdr:col>31</xdr:col>
      <xdr:colOff>45720</xdr:colOff>
      <xdr:row>5</xdr:row>
      <xdr:rowOff>175260</xdr:rowOff>
    </xdr:from>
    <xdr:to>
      <xdr:col>34</xdr:col>
      <xdr:colOff>53340</xdr:colOff>
      <xdr:row>6</xdr:row>
      <xdr:rowOff>175260</xdr:rowOff>
    </xdr:to>
    <xdr:sp macro="" textlink="">
      <xdr:nvSpPr>
        <xdr:cNvPr id="29" name="CuadroTexto 28"/>
        <xdr:cNvSpPr txBox="1"/>
      </xdr:nvSpPr>
      <xdr:spPr>
        <a:xfrm>
          <a:off x="7254240" y="1135380"/>
          <a:ext cx="716280" cy="2286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Avena</a:t>
          </a:r>
        </a:p>
      </xdr:txBody>
    </xdr:sp>
    <xdr:clientData/>
  </xdr:twoCellAnchor>
  <xdr:twoCellAnchor editAs="oneCell">
    <xdr:from>
      <xdr:col>29</xdr:col>
      <xdr:colOff>114301</xdr:colOff>
      <xdr:row>5</xdr:row>
      <xdr:rowOff>129540</xdr:rowOff>
    </xdr:from>
    <xdr:to>
      <xdr:col>31</xdr:col>
      <xdr:colOff>38101</xdr:colOff>
      <xdr:row>7</xdr:row>
      <xdr:rowOff>30480</xdr:rowOff>
    </xdr:to>
    <xdr:pic>
      <xdr:nvPicPr>
        <xdr:cNvPr id="30" name="Imagen 29"/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50381" y="1089660"/>
          <a:ext cx="396240" cy="312420"/>
        </a:xfrm>
        <a:prstGeom prst="rect">
          <a:avLst/>
        </a:prstGeom>
      </xdr:spPr>
    </xdr:pic>
    <xdr:clientData/>
  </xdr:twoCellAnchor>
  <xdr:twoCellAnchor>
    <xdr:from>
      <xdr:col>54</xdr:col>
      <xdr:colOff>76200</xdr:colOff>
      <xdr:row>7</xdr:row>
      <xdr:rowOff>76200</xdr:rowOff>
    </xdr:from>
    <xdr:to>
      <xdr:col>57</xdr:col>
      <xdr:colOff>83820</xdr:colOff>
      <xdr:row>8</xdr:row>
      <xdr:rowOff>76200</xdr:rowOff>
    </xdr:to>
    <xdr:sp macro="" textlink="">
      <xdr:nvSpPr>
        <xdr:cNvPr id="31" name="CuadroTexto 30"/>
        <xdr:cNvSpPr txBox="1"/>
      </xdr:nvSpPr>
      <xdr:spPr>
        <a:xfrm>
          <a:off x="12717780" y="1447800"/>
          <a:ext cx="716280" cy="2286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Trigo</a:t>
          </a:r>
        </a:p>
      </xdr:txBody>
    </xdr:sp>
    <xdr:clientData/>
  </xdr:twoCellAnchor>
  <xdr:twoCellAnchor>
    <xdr:from>
      <xdr:col>49</xdr:col>
      <xdr:colOff>160020</xdr:colOff>
      <xdr:row>7</xdr:row>
      <xdr:rowOff>76200</xdr:rowOff>
    </xdr:from>
    <xdr:to>
      <xdr:col>52</xdr:col>
      <xdr:colOff>167640</xdr:colOff>
      <xdr:row>8</xdr:row>
      <xdr:rowOff>76200</xdr:rowOff>
    </xdr:to>
    <xdr:sp macro="" textlink="">
      <xdr:nvSpPr>
        <xdr:cNvPr id="32" name="CuadroTexto 31"/>
        <xdr:cNvSpPr txBox="1"/>
      </xdr:nvSpPr>
      <xdr:spPr>
        <a:xfrm>
          <a:off x="11620500" y="1447800"/>
          <a:ext cx="716280" cy="2286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Sorgo</a:t>
          </a:r>
        </a:p>
      </xdr:txBody>
    </xdr:sp>
    <xdr:clientData/>
  </xdr:twoCellAnchor>
  <xdr:twoCellAnchor>
    <xdr:from>
      <xdr:col>45</xdr:col>
      <xdr:colOff>15240</xdr:colOff>
      <xdr:row>7</xdr:row>
      <xdr:rowOff>83820</xdr:rowOff>
    </xdr:from>
    <xdr:to>
      <xdr:col>48</xdr:col>
      <xdr:colOff>22860</xdr:colOff>
      <xdr:row>8</xdr:row>
      <xdr:rowOff>83820</xdr:rowOff>
    </xdr:to>
    <xdr:sp macro="" textlink="">
      <xdr:nvSpPr>
        <xdr:cNvPr id="33" name="CuadroTexto 32"/>
        <xdr:cNvSpPr txBox="1"/>
      </xdr:nvSpPr>
      <xdr:spPr>
        <a:xfrm>
          <a:off x="10530840" y="1455420"/>
          <a:ext cx="716280" cy="228600"/>
        </a:xfrm>
        <a:prstGeom prst="rect">
          <a:avLst/>
        </a:prstGeom>
        <a:solidFill>
          <a:schemeClr val="accent6">
            <a:lumMod val="75000"/>
          </a:schemeClr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bg1"/>
              </a:solidFill>
            </a:rPr>
            <a:t>Soja</a:t>
          </a:r>
        </a:p>
      </xdr:txBody>
    </xdr:sp>
    <xdr:clientData/>
  </xdr:twoCellAnchor>
  <xdr:twoCellAnchor>
    <xdr:from>
      <xdr:col>40</xdr:col>
      <xdr:colOff>121920</xdr:colOff>
      <xdr:row>7</xdr:row>
      <xdr:rowOff>76200</xdr:rowOff>
    </xdr:from>
    <xdr:to>
      <xdr:col>43</xdr:col>
      <xdr:colOff>129540</xdr:colOff>
      <xdr:row>8</xdr:row>
      <xdr:rowOff>76200</xdr:rowOff>
    </xdr:to>
    <xdr:sp macro="" textlink="">
      <xdr:nvSpPr>
        <xdr:cNvPr id="34" name="CuadroTexto 33"/>
        <xdr:cNvSpPr txBox="1"/>
      </xdr:nvSpPr>
      <xdr:spPr>
        <a:xfrm>
          <a:off x="9456420" y="1447800"/>
          <a:ext cx="716280" cy="2286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Poroto</a:t>
          </a:r>
        </a:p>
      </xdr:txBody>
    </xdr:sp>
    <xdr:clientData/>
  </xdr:twoCellAnchor>
  <xdr:twoCellAnchor>
    <xdr:from>
      <xdr:col>35</xdr:col>
      <xdr:colOff>228600</xdr:colOff>
      <xdr:row>7</xdr:row>
      <xdr:rowOff>60960</xdr:rowOff>
    </xdr:from>
    <xdr:to>
      <xdr:col>39</xdr:col>
      <xdr:colOff>0</xdr:colOff>
      <xdr:row>8</xdr:row>
      <xdr:rowOff>60960</xdr:rowOff>
    </xdr:to>
    <xdr:sp macro="" textlink="">
      <xdr:nvSpPr>
        <xdr:cNvPr id="35" name="CuadroTexto 34"/>
        <xdr:cNvSpPr txBox="1"/>
      </xdr:nvSpPr>
      <xdr:spPr>
        <a:xfrm>
          <a:off x="8382000" y="1432560"/>
          <a:ext cx="716280" cy="2286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Maní</a:t>
          </a:r>
        </a:p>
      </xdr:txBody>
    </xdr:sp>
    <xdr:clientData/>
  </xdr:twoCellAnchor>
  <xdr:twoCellAnchor>
    <xdr:from>
      <xdr:col>31</xdr:col>
      <xdr:colOff>45720</xdr:colOff>
      <xdr:row>7</xdr:row>
      <xdr:rowOff>68580</xdr:rowOff>
    </xdr:from>
    <xdr:to>
      <xdr:col>34</xdr:col>
      <xdr:colOff>53340</xdr:colOff>
      <xdr:row>8</xdr:row>
      <xdr:rowOff>68580</xdr:rowOff>
    </xdr:to>
    <xdr:sp macro="" textlink="">
      <xdr:nvSpPr>
        <xdr:cNvPr id="36" name="CuadroTexto 35"/>
        <xdr:cNvSpPr txBox="1"/>
      </xdr:nvSpPr>
      <xdr:spPr>
        <a:xfrm>
          <a:off x="7254240" y="1440180"/>
          <a:ext cx="716280" cy="2286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Maíz</a:t>
          </a:r>
        </a:p>
      </xdr:txBody>
    </xdr:sp>
    <xdr:clientData/>
  </xdr:twoCellAnchor>
  <xdr:twoCellAnchor>
    <xdr:from>
      <xdr:col>26</xdr:col>
      <xdr:colOff>129540</xdr:colOff>
      <xdr:row>7</xdr:row>
      <xdr:rowOff>76200</xdr:rowOff>
    </xdr:from>
    <xdr:to>
      <xdr:col>29</xdr:col>
      <xdr:colOff>68580</xdr:colOff>
      <xdr:row>8</xdr:row>
      <xdr:rowOff>68580</xdr:rowOff>
    </xdr:to>
    <xdr:sp macro="" textlink="">
      <xdr:nvSpPr>
        <xdr:cNvPr id="37" name="CuadroTexto 36"/>
        <xdr:cNvSpPr txBox="1"/>
      </xdr:nvSpPr>
      <xdr:spPr>
        <a:xfrm>
          <a:off x="6156960" y="1447800"/>
          <a:ext cx="647700" cy="22098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Girasol</a:t>
          </a:r>
        </a:p>
      </xdr:txBody>
    </xdr:sp>
    <xdr:clientData/>
  </xdr:twoCellAnchor>
  <xdr:twoCellAnchor>
    <xdr:from>
      <xdr:col>54</xdr:col>
      <xdr:colOff>83820</xdr:colOff>
      <xdr:row>5</xdr:row>
      <xdr:rowOff>190500</xdr:rowOff>
    </xdr:from>
    <xdr:to>
      <xdr:col>57</xdr:col>
      <xdr:colOff>91440</xdr:colOff>
      <xdr:row>7</xdr:row>
      <xdr:rowOff>7620</xdr:rowOff>
    </xdr:to>
    <xdr:sp macro="" textlink="">
      <xdr:nvSpPr>
        <xdr:cNvPr id="38" name="CuadroTexto 37"/>
        <xdr:cNvSpPr txBox="1"/>
      </xdr:nvSpPr>
      <xdr:spPr>
        <a:xfrm>
          <a:off x="12725400" y="1150620"/>
          <a:ext cx="716280" cy="2286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Garbanzo</a:t>
          </a:r>
        </a:p>
      </xdr:txBody>
    </xdr:sp>
    <xdr:clientData/>
  </xdr:twoCellAnchor>
  <xdr:twoCellAnchor>
    <xdr:from>
      <xdr:col>49</xdr:col>
      <xdr:colOff>160020</xdr:colOff>
      <xdr:row>5</xdr:row>
      <xdr:rowOff>182880</xdr:rowOff>
    </xdr:from>
    <xdr:to>
      <xdr:col>52</xdr:col>
      <xdr:colOff>167640</xdr:colOff>
      <xdr:row>7</xdr:row>
      <xdr:rowOff>0</xdr:rowOff>
    </xdr:to>
    <xdr:sp macro="" textlink="">
      <xdr:nvSpPr>
        <xdr:cNvPr id="39" name="CuadroTexto 38"/>
        <xdr:cNvSpPr txBox="1"/>
      </xdr:nvSpPr>
      <xdr:spPr>
        <a:xfrm>
          <a:off x="11620500" y="1143000"/>
          <a:ext cx="716280" cy="2286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Colza</a:t>
          </a:r>
        </a:p>
      </xdr:txBody>
    </xdr:sp>
    <xdr:clientData/>
  </xdr:twoCellAnchor>
  <xdr:twoCellAnchor>
    <xdr:from>
      <xdr:col>45</xdr:col>
      <xdr:colOff>7620</xdr:colOff>
      <xdr:row>5</xdr:row>
      <xdr:rowOff>198120</xdr:rowOff>
    </xdr:from>
    <xdr:to>
      <xdr:col>48</xdr:col>
      <xdr:colOff>15240</xdr:colOff>
      <xdr:row>7</xdr:row>
      <xdr:rowOff>15240</xdr:rowOff>
    </xdr:to>
    <xdr:sp macro="" textlink="">
      <xdr:nvSpPr>
        <xdr:cNvPr id="40" name="CuadroTexto 39"/>
        <xdr:cNvSpPr txBox="1"/>
      </xdr:nvSpPr>
      <xdr:spPr>
        <a:xfrm>
          <a:off x="10523220" y="1158240"/>
          <a:ext cx="716280" cy="2286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Centeno</a:t>
          </a:r>
        </a:p>
      </xdr:txBody>
    </xdr:sp>
    <xdr:clientData/>
  </xdr:twoCellAnchor>
  <xdr:twoCellAnchor>
    <xdr:from>
      <xdr:col>40</xdr:col>
      <xdr:colOff>121920</xdr:colOff>
      <xdr:row>5</xdr:row>
      <xdr:rowOff>198120</xdr:rowOff>
    </xdr:from>
    <xdr:to>
      <xdr:col>43</xdr:col>
      <xdr:colOff>129540</xdr:colOff>
      <xdr:row>7</xdr:row>
      <xdr:rowOff>15240</xdr:rowOff>
    </xdr:to>
    <xdr:sp macro="" textlink="">
      <xdr:nvSpPr>
        <xdr:cNvPr id="41" name="CuadroTexto 40"/>
        <xdr:cNvSpPr txBox="1"/>
      </xdr:nvSpPr>
      <xdr:spPr>
        <a:xfrm>
          <a:off x="9456420" y="1158240"/>
          <a:ext cx="716280" cy="2286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Cebada</a:t>
          </a:r>
        </a:p>
      </xdr:txBody>
    </xdr:sp>
    <xdr:clientData/>
  </xdr:twoCellAnchor>
  <xdr:twoCellAnchor>
    <xdr:from>
      <xdr:col>35</xdr:col>
      <xdr:colOff>228600</xdr:colOff>
      <xdr:row>5</xdr:row>
      <xdr:rowOff>175260</xdr:rowOff>
    </xdr:from>
    <xdr:to>
      <xdr:col>39</xdr:col>
      <xdr:colOff>0</xdr:colOff>
      <xdr:row>6</xdr:row>
      <xdr:rowOff>175260</xdr:rowOff>
    </xdr:to>
    <xdr:sp macro="" textlink="">
      <xdr:nvSpPr>
        <xdr:cNvPr id="42" name="CuadroTexto 41"/>
        <xdr:cNvSpPr txBox="1"/>
      </xdr:nvSpPr>
      <xdr:spPr>
        <a:xfrm>
          <a:off x="8382000" y="1135380"/>
          <a:ext cx="716280" cy="2286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Cártamo</a:t>
          </a:r>
        </a:p>
      </xdr:txBody>
    </xdr:sp>
    <xdr:clientData/>
  </xdr:twoCellAnchor>
  <xdr:twoCellAnchor editAs="oneCell">
    <xdr:from>
      <xdr:col>34</xdr:col>
      <xdr:colOff>114300</xdr:colOff>
      <xdr:row>5</xdr:row>
      <xdr:rowOff>144781</xdr:rowOff>
    </xdr:from>
    <xdr:to>
      <xdr:col>35</xdr:col>
      <xdr:colOff>219075</xdr:colOff>
      <xdr:row>7</xdr:row>
      <xdr:rowOff>22861</xdr:rowOff>
    </xdr:to>
    <xdr:pic>
      <xdr:nvPicPr>
        <xdr:cNvPr id="43" name="Imagen 42"/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31480" y="1104901"/>
          <a:ext cx="340995" cy="289560"/>
        </a:xfrm>
        <a:prstGeom prst="rect">
          <a:avLst/>
        </a:prstGeom>
      </xdr:spPr>
    </xdr:pic>
    <xdr:clientData/>
  </xdr:twoCellAnchor>
  <xdr:twoCellAnchor editAs="oneCell">
    <xdr:from>
      <xdr:col>39</xdr:col>
      <xdr:colOff>83820</xdr:colOff>
      <xdr:row>5</xdr:row>
      <xdr:rowOff>152400</xdr:rowOff>
    </xdr:from>
    <xdr:to>
      <xdr:col>40</xdr:col>
      <xdr:colOff>109855</xdr:colOff>
      <xdr:row>7</xdr:row>
      <xdr:rowOff>15240</xdr:rowOff>
    </xdr:to>
    <xdr:pic>
      <xdr:nvPicPr>
        <xdr:cNvPr id="44" name="Imagen 43"/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182100" y="1112520"/>
          <a:ext cx="262255" cy="274320"/>
        </a:xfrm>
        <a:prstGeom prst="rect">
          <a:avLst/>
        </a:prstGeom>
      </xdr:spPr>
    </xdr:pic>
    <xdr:clientData/>
  </xdr:twoCellAnchor>
  <xdr:twoCellAnchor editAs="oneCell">
    <xdr:from>
      <xdr:col>43</xdr:col>
      <xdr:colOff>213360</xdr:colOff>
      <xdr:row>5</xdr:row>
      <xdr:rowOff>152400</xdr:rowOff>
    </xdr:from>
    <xdr:to>
      <xdr:col>44</xdr:col>
      <xdr:colOff>230505</xdr:colOff>
      <xdr:row>7</xdr:row>
      <xdr:rowOff>60960</xdr:rowOff>
    </xdr:to>
    <xdr:pic>
      <xdr:nvPicPr>
        <xdr:cNvPr id="45" name="Imagen 44"/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256520" y="1112520"/>
          <a:ext cx="253365" cy="320040"/>
        </a:xfrm>
        <a:prstGeom prst="rect">
          <a:avLst/>
        </a:prstGeom>
      </xdr:spPr>
    </xdr:pic>
    <xdr:clientData/>
  </xdr:twoCellAnchor>
  <xdr:twoCellAnchor editAs="oneCell">
    <xdr:from>
      <xdr:col>48</xdr:col>
      <xdr:colOff>91440</xdr:colOff>
      <xdr:row>5</xdr:row>
      <xdr:rowOff>167640</xdr:rowOff>
    </xdr:from>
    <xdr:to>
      <xdr:col>49</xdr:col>
      <xdr:colOff>129540</xdr:colOff>
      <xdr:row>7</xdr:row>
      <xdr:rowOff>53340</xdr:rowOff>
    </xdr:to>
    <xdr:pic>
      <xdr:nvPicPr>
        <xdr:cNvPr id="46" name="Imagen 45"/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315700" y="1127760"/>
          <a:ext cx="274320" cy="297180"/>
        </a:xfrm>
        <a:prstGeom prst="rect">
          <a:avLst/>
        </a:prstGeom>
      </xdr:spPr>
    </xdr:pic>
    <xdr:clientData/>
  </xdr:twoCellAnchor>
  <xdr:twoCellAnchor editAs="oneCell">
    <xdr:from>
      <xdr:col>53</xdr:col>
      <xdr:colOff>15240</xdr:colOff>
      <xdr:row>5</xdr:row>
      <xdr:rowOff>198120</xdr:rowOff>
    </xdr:from>
    <xdr:to>
      <xdr:col>54</xdr:col>
      <xdr:colOff>61595</xdr:colOff>
      <xdr:row>7</xdr:row>
      <xdr:rowOff>20955</xdr:rowOff>
    </xdr:to>
    <xdr:pic>
      <xdr:nvPicPr>
        <xdr:cNvPr id="47" name="Imagen 46"/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420600" y="1158240"/>
          <a:ext cx="282575" cy="234315"/>
        </a:xfrm>
        <a:prstGeom prst="rect">
          <a:avLst/>
        </a:prstGeom>
      </xdr:spPr>
    </xdr:pic>
    <xdr:clientData/>
  </xdr:twoCellAnchor>
  <xdr:twoCellAnchor editAs="oneCell">
    <xdr:from>
      <xdr:col>25</xdr:col>
      <xdr:colOff>76200</xdr:colOff>
      <xdr:row>7</xdr:row>
      <xdr:rowOff>45720</xdr:rowOff>
    </xdr:from>
    <xdr:to>
      <xdr:col>26</xdr:col>
      <xdr:colOff>97155</xdr:colOff>
      <xdr:row>8</xdr:row>
      <xdr:rowOff>83820</xdr:rowOff>
    </xdr:to>
    <xdr:pic>
      <xdr:nvPicPr>
        <xdr:cNvPr id="48" name="Imagen 47"/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867400" y="1417320"/>
          <a:ext cx="257175" cy="266700"/>
        </a:xfrm>
        <a:prstGeom prst="rect">
          <a:avLst/>
        </a:prstGeom>
      </xdr:spPr>
    </xdr:pic>
    <xdr:clientData/>
  </xdr:twoCellAnchor>
  <xdr:twoCellAnchor editAs="oneCell">
    <xdr:from>
      <xdr:col>29</xdr:col>
      <xdr:colOff>152400</xdr:colOff>
      <xdr:row>6</xdr:row>
      <xdr:rowOff>175260</xdr:rowOff>
    </xdr:from>
    <xdr:to>
      <xdr:col>31</xdr:col>
      <xdr:colOff>7620</xdr:colOff>
      <xdr:row>8</xdr:row>
      <xdr:rowOff>106680</xdr:rowOff>
    </xdr:to>
    <xdr:pic>
      <xdr:nvPicPr>
        <xdr:cNvPr id="49" name="Imagen 48"/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888480" y="1363980"/>
          <a:ext cx="327660" cy="342900"/>
        </a:xfrm>
        <a:prstGeom prst="rect">
          <a:avLst/>
        </a:prstGeom>
      </xdr:spPr>
    </xdr:pic>
    <xdr:clientData/>
  </xdr:twoCellAnchor>
  <xdr:twoCellAnchor editAs="oneCell">
    <xdr:from>
      <xdr:col>34</xdr:col>
      <xdr:colOff>129540</xdr:colOff>
      <xdr:row>6</xdr:row>
      <xdr:rowOff>175260</xdr:rowOff>
    </xdr:from>
    <xdr:to>
      <xdr:col>35</xdr:col>
      <xdr:colOff>205740</xdr:colOff>
      <xdr:row>8</xdr:row>
      <xdr:rowOff>53340</xdr:rowOff>
    </xdr:to>
    <xdr:pic>
      <xdr:nvPicPr>
        <xdr:cNvPr id="50" name="Imagen 49"/>
        <xdr:cNvPicPr/>
      </xdr:nvPicPr>
      <xdr:blipFill rotWithShape="1">
        <a:blip xmlns:r="http://schemas.openxmlformats.org/officeDocument/2006/relationships" r:embed="rId16"/>
        <a:srcRect l="4813" b="32105"/>
        <a:stretch/>
      </xdr:blipFill>
      <xdr:spPr>
        <a:xfrm>
          <a:off x="8046720" y="1363980"/>
          <a:ext cx="312420" cy="289560"/>
        </a:xfrm>
        <a:prstGeom prst="rect">
          <a:avLst/>
        </a:prstGeom>
      </xdr:spPr>
    </xdr:pic>
    <xdr:clientData/>
  </xdr:twoCellAnchor>
  <xdr:twoCellAnchor editAs="oneCell">
    <xdr:from>
      <xdr:col>39</xdr:col>
      <xdr:colOff>7620</xdr:colOff>
      <xdr:row>7</xdr:row>
      <xdr:rowOff>38100</xdr:rowOff>
    </xdr:from>
    <xdr:to>
      <xdr:col>40</xdr:col>
      <xdr:colOff>121920</xdr:colOff>
      <xdr:row>8</xdr:row>
      <xdr:rowOff>106679</xdr:rowOff>
    </xdr:to>
    <xdr:pic>
      <xdr:nvPicPr>
        <xdr:cNvPr id="51" name="Imagen 50"/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105900" y="1409700"/>
          <a:ext cx="350520" cy="297179"/>
        </a:xfrm>
        <a:prstGeom prst="rect">
          <a:avLst/>
        </a:prstGeom>
      </xdr:spPr>
    </xdr:pic>
    <xdr:clientData/>
  </xdr:twoCellAnchor>
  <xdr:twoCellAnchor editAs="oneCell">
    <xdr:from>
      <xdr:col>52</xdr:col>
      <xdr:colOff>220980</xdr:colOff>
      <xdr:row>7</xdr:row>
      <xdr:rowOff>53340</xdr:rowOff>
    </xdr:from>
    <xdr:to>
      <xdr:col>54</xdr:col>
      <xdr:colOff>38100</xdr:colOff>
      <xdr:row>8</xdr:row>
      <xdr:rowOff>53340</xdr:rowOff>
    </xdr:to>
    <xdr:pic>
      <xdr:nvPicPr>
        <xdr:cNvPr id="53" name="Imagen 52"/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390120" y="1424940"/>
          <a:ext cx="289560" cy="228600"/>
        </a:xfrm>
        <a:prstGeom prst="rect">
          <a:avLst/>
        </a:prstGeom>
      </xdr:spPr>
    </xdr:pic>
    <xdr:clientData/>
  </xdr:twoCellAnchor>
  <xdr:twoCellAnchor editAs="oneCell">
    <xdr:from>
      <xdr:col>48</xdr:col>
      <xdr:colOff>53339</xdr:colOff>
      <xdr:row>7</xdr:row>
      <xdr:rowOff>60960</xdr:rowOff>
    </xdr:from>
    <xdr:to>
      <xdr:col>49</xdr:col>
      <xdr:colOff>152400</xdr:colOff>
      <xdr:row>8</xdr:row>
      <xdr:rowOff>122555</xdr:rowOff>
    </xdr:to>
    <xdr:pic>
      <xdr:nvPicPr>
        <xdr:cNvPr id="54" name="Imagen 53"/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277599" y="1432560"/>
          <a:ext cx="335281" cy="290195"/>
        </a:xfrm>
        <a:prstGeom prst="rect">
          <a:avLst/>
        </a:prstGeom>
      </xdr:spPr>
    </xdr:pic>
    <xdr:clientData/>
  </xdr:twoCellAnchor>
  <xdr:twoCellAnchor>
    <xdr:from>
      <xdr:col>57</xdr:col>
      <xdr:colOff>152400</xdr:colOff>
      <xdr:row>5</xdr:row>
      <xdr:rowOff>190500</xdr:rowOff>
    </xdr:from>
    <xdr:to>
      <xdr:col>60</xdr:col>
      <xdr:colOff>160020</xdr:colOff>
      <xdr:row>8</xdr:row>
      <xdr:rowOff>91440</xdr:rowOff>
    </xdr:to>
    <xdr:sp macro="" textlink="">
      <xdr:nvSpPr>
        <xdr:cNvPr id="55" name="CuadroTexto 54"/>
        <xdr:cNvSpPr txBox="1"/>
      </xdr:nvSpPr>
      <xdr:spPr>
        <a:xfrm>
          <a:off x="13502640" y="1150620"/>
          <a:ext cx="716280" cy="54102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0">
              <a:solidFill>
                <a:schemeClr val="accent6">
                  <a:lumMod val="50000"/>
                </a:schemeClr>
              </a:solidFill>
            </a:rPr>
            <a:t>Todos</a:t>
          </a:r>
        </a:p>
      </xdr:txBody>
    </xdr:sp>
    <xdr:clientData/>
  </xdr:twoCellAnchor>
  <xdr:twoCellAnchor>
    <xdr:from>
      <xdr:col>12</xdr:col>
      <xdr:colOff>53340</xdr:colOff>
      <xdr:row>5</xdr:row>
      <xdr:rowOff>53340</xdr:rowOff>
    </xdr:from>
    <xdr:to>
      <xdr:col>19</xdr:col>
      <xdr:colOff>83820</xdr:colOff>
      <xdr:row>6</xdr:row>
      <xdr:rowOff>7620</xdr:rowOff>
    </xdr:to>
    <xdr:sp macro="" textlink="">
      <xdr:nvSpPr>
        <xdr:cNvPr id="17" name="CuadroTexto 16"/>
        <xdr:cNvSpPr txBox="1"/>
      </xdr:nvSpPr>
      <xdr:spPr>
        <a:xfrm>
          <a:off x="2773680" y="1013460"/>
          <a:ext cx="1684020" cy="1828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>
              <a:solidFill>
                <a:schemeClr val="accent6">
                  <a:lumMod val="50000"/>
                </a:schemeClr>
              </a:solidFill>
            </a:rPr>
            <a:t>Seleccione departamento</a:t>
          </a:r>
        </a:p>
      </xdr:txBody>
    </xdr:sp>
    <xdr:clientData/>
  </xdr:twoCellAnchor>
  <xdr:twoCellAnchor>
    <xdr:from>
      <xdr:col>28</xdr:col>
      <xdr:colOff>7620</xdr:colOff>
      <xdr:row>9</xdr:row>
      <xdr:rowOff>76200</xdr:rowOff>
    </xdr:from>
    <xdr:to>
      <xdr:col>32</xdr:col>
      <xdr:colOff>7620</xdr:colOff>
      <xdr:row>12</xdr:row>
      <xdr:rowOff>7620</xdr:rowOff>
    </xdr:to>
    <xdr:sp macro="" textlink="">
      <xdr:nvSpPr>
        <xdr:cNvPr id="59" name="CuadroTexto 58"/>
        <xdr:cNvSpPr txBox="1"/>
      </xdr:nvSpPr>
      <xdr:spPr>
        <a:xfrm>
          <a:off x="6385560" y="1866900"/>
          <a:ext cx="944880" cy="5715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36000" bIns="36000" rtlCol="0" anchor="ctr"/>
        <a:lstStyle/>
        <a:p>
          <a:pPr algn="ctr"/>
          <a:r>
            <a:rPr lang="en-US" sz="1100" b="1">
              <a:solidFill>
                <a:schemeClr val="accent6">
                  <a:lumMod val="50000"/>
                </a:schemeClr>
              </a:solidFill>
            </a:rPr>
            <a:t>Soja</a:t>
          </a:r>
        </a:p>
        <a:p>
          <a:pPr algn="ctr"/>
          <a:r>
            <a:rPr lang="en-US" sz="1000" b="0">
              <a:solidFill>
                <a:schemeClr val="accent6">
                  <a:lumMod val="50000"/>
                </a:schemeClr>
              </a:solidFill>
            </a:rPr>
            <a:t>Campaña</a:t>
          </a:r>
        </a:p>
        <a:p>
          <a:pPr algn="ctr"/>
          <a:r>
            <a:rPr lang="en-US" sz="1000" b="0">
              <a:solidFill>
                <a:schemeClr val="accent6">
                  <a:lumMod val="50000"/>
                </a:schemeClr>
              </a:solidFill>
            </a:rPr>
            <a:t>2024/25</a:t>
          </a:r>
        </a:p>
      </xdr:txBody>
    </xdr:sp>
    <xdr:clientData/>
  </xdr:twoCellAnchor>
  <xdr:twoCellAnchor>
    <xdr:from>
      <xdr:col>32</xdr:col>
      <xdr:colOff>137160</xdr:colOff>
      <xdr:row>9</xdr:row>
      <xdr:rowOff>68580</xdr:rowOff>
    </xdr:from>
    <xdr:to>
      <xdr:col>39</xdr:col>
      <xdr:colOff>45720</xdr:colOff>
      <xdr:row>12</xdr:row>
      <xdr:rowOff>15240</xdr:rowOff>
    </xdr:to>
    <xdr:sp macro="" textlink="">
      <xdr:nvSpPr>
        <xdr:cNvPr id="60" name="CuadroTexto 59"/>
        <xdr:cNvSpPr txBox="1"/>
      </xdr:nvSpPr>
      <xdr:spPr>
        <a:xfrm>
          <a:off x="7459980" y="1859280"/>
          <a:ext cx="1562100" cy="58674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Superficie</a:t>
          </a:r>
          <a:r>
            <a:rPr lang="en-US" sz="1000" b="1" baseline="0">
              <a:solidFill>
                <a:schemeClr val="accent6">
                  <a:lumMod val="50000"/>
                </a:schemeClr>
              </a:solidFill>
            </a:rPr>
            <a:t> sembrada</a:t>
          </a:r>
          <a:endParaRPr lang="en-US" sz="1000" b="1">
            <a:solidFill>
              <a:schemeClr val="accent6">
                <a:lumMod val="50000"/>
              </a:schemeClr>
            </a:solidFill>
          </a:endParaRPr>
        </a:p>
        <a:p>
          <a:pPr algn="ctr"/>
          <a:r>
            <a:rPr lang="en-US" sz="2000" b="1">
              <a:solidFill>
                <a:schemeClr val="accent6">
                  <a:lumMod val="50000"/>
                </a:schemeClr>
              </a:solidFill>
            </a:rPr>
            <a:t>1.415.045</a:t>
          </a:r>
          <a:r>
            <a:rPr lang="en-US" sz="1000" b="0">
              <a:solidFill>
                <a:schemeClr val="accent6">
                  <a:lumMod val="50000"/>
                </a:schemeClr>
              </a:solidFill>
            </a:rPr>
            <a:t> </a:t>
          </a:r>
          <a:r>
            <a:rPr lang="en-US" sz="1200" b="0">
              <a:solidFill>
                <a:schemeClr val="accent6">
                  <a:lumMod val="50000"/>
                </a:schemeClr>
              </a:solidFill>
            </a:rPr>
            <a:t>ha</a:t>
          </a:r>
        </a:p>
      </xdr:txBody>
    </xdr:sp>
    <xdr:clientData/>
  </xdr:twoCellAnchor>
  <xdr:twoCellAnchor>
    <xdr:from>
      <xdr:col>39</xdr:col>
      <xdr:colOff>137160</xdr:colOff>
      <xdr:row>9</xdr:row>
      <xdr:rowOff>68580</xdr:rowOff>
    </xdr:from>
    <xdr:to>
      <xdr:col>46</xdr:col>
      <xdr:colOff>76200</xdr:colOff>
      <xdr:row>12</xdr:row>
      <xdr:rowOff>15240</xdr:rowOff>
    </xdr:to>
    <xdr:sp macro="" textlink="">
      <xdr:nvSpPr>
        <xdr:cNvPr id="61" name="CuadroTexto 60"/>
        <xdr:cNvSpPr txBox="1"/>
      </xdr:nvSpPr>
      <xdr:spPr>
        <a:xfrm>
          <a:off x="9113520" y="1859280"/>
          <a:ext cx="1592580" cy="58674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Superficie cosechada</a:t>
          </a:r>
        </a:p>
        <a:p>
          <a:pPr marL="0" indent="0" algn="ctr"/>
          <a:r>
            <a:rPr lang="en-US" sz="2000" b="1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1.254.863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ha</a:t>
          </a:r>
        </a:p>
      </xdr:txBody>
    </xdr:sp>
    <xdr:clientData/>
  </xdr:twoCellAnchor>
  <xdr:twoCellAnchor>
    <xdr:from>
      <xdr:col>46</xdr:col>
      <xdr:colOff>160020</xdr:colOff>
      <xdr:row>9</xdr:row>
      <xdr:rowOff>68580</xdr:rowOff>
    </xdr:from>
    <xdr:to>
      <xdr:col>53</xdr:col>
      <xdr:colOff>99060</xdr:colOff>
      <xdr:row>12</xdr:row>
      <xdr:rowOff>15240</xdr:rowOff>
    </xdr:to>
    <xdr:sp macro="" textlink="">
      <xdr:nvSpPr>
        <xdr:cNvPr id="62" name="CuadroTexto 61"/>
        <xdr:cNvSpPr txBox="1"/>
      </xdr:nvSpPr>
      <xdr:spPr>
        <a:xfrm>
          <a:off x="10789920" y="1859280"/>
          <a:ext cx="1592580" cy="58674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Producción</a:t>
          </a:r>
        </a:p>
        <a:p>
          <a:pPr marL="0" indent="0" algn="ctr"/>
          <a:r>
            <a:rPr lang="en-US" sz="2000" b="1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2.895.000</a:t>
          </a:r>
          <a:r>
            <a:rPr lang="en-US" sz="1000" b="0">
              <a:solidFill>
                <a:schemeClr val="accent6">
                  <a:lumMod val="50000"/>
                </a:schemeClr>
              </a:solidFill>
            </a:rPr>
            <a:t> </a:t>
          </a:r>
          <a:r>
            <a:rPr lang="en-US" sz="1200" b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tn</a:t>
          </a:r>
        </a:p>
      </xdr:txBody>
    </xdr:sp>
    <xdr:clientData/>
  </xdr:twoCellAnchor>
  <xdr:twoCellAnchor>
    <xdr:from>
      <xdr:col>53</xdr:col>
      <xdr:colOff>175260</xdr:colOff>
      <xdr:row>9</xdr:row>
      <xdr:rowOff>76200</xdr:rowOff>
    </xdr:from>
    <xdr:to>
      <xdr:col>60</xdr:col>
      <xdr:colOff>137160</xdr:colOff>
      <xdr:row>12</xdr:row>
      <xdr:rowOff>22860</xdr:rowOff>
    </xdr:to>
    <xdr:sp macro="" textlink="">
      <xdr:nvSpPr>
        <xdr:cNvPr id="63" name="CuadroTexto 62"/>
        <xdr:cNvSpPr txBox="1"/>
      </xdr:nvSpPr>
      <xdr:spPr>
        <a:xfrm>
          <a:off x="12458700" y="1866900"/>
          <a:ext cx="1615440" cy="58674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Rendimiento promedio</a:t>
          </a:r>
        </a:p>
        <a:p>
          <a:pPr marL="0" indent="0" algn="ctr"/>
          <a:r>
            <a:rPr lang="en-US" sz="2000" b="1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2.307</a:t>
          </a:r>
          <a:r>
            <a:rPr lang="en-US" sz="1000" b="0">
              <a:solidFill>
                <a:schemeClr val="accent6">
                  <a:lumMod val="50000"/>
                </a:schemeClr>
              </a:solidFill>
            </a:rPr>
            <a:t> </a:t>
          </a:r>
          <a:r>
            <a:rPr lang="en-US" sz="1200" b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kg/ha</a:t>
          </a:r>
        </a:p>
      </xdr:txBody>
    </xdr:sp>
    <xdr:clientData/>
  </xdr:twoCellAnchor>
  <xdr:twoCellAnchor editAs="oneCell">
    <xdr:from>
      <xdr:col>43</xdr:col>
      <xdr:colOff>137160</xdr:colOff>
      <xdr:row>7</xdr:row>
      <xdr:rowOff>38100</xdr:rowOff>
    </xdr:from>
    <xdr:to>
      <xdr:col>44</xdr:col>
      <xdr:colOff>201295</xdr:colOff>
      <xdr:row>8</xdr:row>
      <xdr:rowOff>109855</xdr:rowOff>
    </xdr:to>
    <xdr:pic>
      <xdr:nvPicPr>
        <xdr:cNvPr id="64" name="Imagen 63"/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058400" y="1409700"/>
          <a:ext cx="300355" cy="300355"/>
        </a:xfrm>
        <a:prstGeom prst="rect">
          <a:avLst/>
        </a:prstGeom>
      </xdr:spPr>
    </xdr:pic>
    <xdr:clientData/>
  </xdr:twoCellAnchor>
  <xdr:twoCellAnchor editAs="oneCell">
    <xdr:from>
      <xdr:col>25</xdr:col>
      <xdr:colOff>22860</xdr:colOff>
      <xdr:row>9</xdr:row>
      <xdr:rowOff>83820</xdr:rowOff>
    </xdr:from>
    <xdr:to>
      <xdr:col>27</xdr:col>
      <xdr:colOff>160020</xdr:colOff>
      <xdr:row>12</xdr:row>
      <xdr:rowOff>7620</xdr:rowOff>
    </xdr:to>
    <xdr:pic>
      <xdr:nvPicPr>
        <xdr:cNvPr id="65" name="Imagen 64"/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692140" y="1874520"/>
          <a:ext cx="609600" cy="563880"/>
        </a:xfrm>
        <a:prstGeom prst="rect">
          <a:avLst/>
        </a:prstGeom>
        <a:ln w="12700">
          <a:solidFill>
            <a:schemeClr val="accent6">
              <a:lumMod val="75000"/>
            </a:schemeClr>
          </a:solidFill>
        </a:ln>
      </xdr:spPr>
    </xdr:pic>
    <xdr:clientData/>
  </xdr:twoCellAnchor>
  <xdr:twoCellAnchor>
    <xdr:from>
      <xdr:col>25</xdr:col>
      <xdr:colOff>22860</xdr:colOff>
      <xdr:row>12</xdr:row>
      <xdr:rowOff>137160</xdr:rowOff>
    </xdr:from>
    <xdr:to>
      <xdr:col>45</xdr:col>
      <xdr:colOff>182880</xdr:colOff>
      <xdr:row>28</xdr:row>
      <xdr:rowOff>83820</xdr:rowOff>
    </xdr:to>
    <xdr:graphicFrame macro="">
      <xdr:nvGraphicFramePr>
        <xdr:cNvPr id="66" name="Gráfico 6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46</xdr:col>
      <xdr:colOff>45720</xdr:colOff>
      <xdr:row>12</xdr:row>
      <xdr:rowOff>137160</xdr:rowOff>
    </xdr:from>
    <xdr:to>
      <xdr:col>60</xdr:col>
      <xdr:colOff>129540</xdr:colOff>
      <xdr:row>28</xdr:row>
      <xdr:rowOff>76200</xdr:rowOff>
    </xdr:to>
    <xdr:graphicFrame macro="">
      <xdr:nvGraphicFramePr>
        <xdr:cNvPr id="67" name="Gráfico 6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25</xdr:col>
      <xdr:colOff>45720</xdr:colOff>
      <xdr:row>28</xdr:row>
      <xdr:rowOff>175260</xdr:rowOff>
    </xdr:from>
    <xdr:to>
      <xdr:col>60</xdr:col>
      <xdr:colOff>99060</xdr:colOff>
      <xdr:row>33</xdr:row>
      <xdr:rowOff>152477</xdr:rowOff>
    </xdr:to>
    <xdr:pic>
      <xdr:nvPicPr>
        <xdr:cNvPr id="68" name="Imagen 67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715000" y="5669280"/>
          <a:ext cx="8321040" cy="891617"/>
        </a:xfrm>
        <a:prstGeom prst="rect">
          <a:avLst/>
        </a:prstGeom>
        <a:ln w="12700">
          <a:solidFill>
            <a:schemeClr val="accent6">
              <a:lumMod val="75000"/>
            </a:schemeClr>
          </a:solidFill>
        </a:ln>
      </xdr:spPr>
    </xdr:pic>
    <xdr:clientData/>
  </xdr:twoCellAnchor>
  <xdr:twoCellAnchor editAs="oneCell">
    <xdr:from>
      <xdr:col>57</xdr:col>
      <xdr:colOff>91440</xdr:colOff>
      <xdr:row>36</xdr:row>
      <xdr:rowOff>99060</xdr:rowOff>
    </xdr:from>
    <xdr:to>
      <xdr:col>59</xdr:col>
      <xdr:colOff>168275</xdr:colOff>
      <xdr:row>38</xdr:row>
      <xdr:rowOff>147955</xdr:rowOff>
    </xdr:to>
    <xdr:pic>
      <xdr:nvPicPr>
        <xdr:cNvPr id="72" name="Imagen 71"/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3319760" y="7078980"/>
          <a:ext cx="549275" cy="506095"/>
        </a:xfrm>
        <a:prstGeom prst="rect">
          <a:avLst/>
        </a:prstGeom>
      </xdr:spPr>
    </xdr:pic>
    <xdr:clientData/>
  </xdr:twoCellAnchor>
  <xdr:twoCellAnchor editAs="oneCell">
    <xdr:from>
      <xdr:col>44</xdr:col>
      <xdr:colOff>83820</xdr:colOff>
      <xdr:row>36</xdr:row>
      <xdr:rowOff>129540</xdr:rowOff>
    </xdr:from>
    <xdr:to>
      <xdr:col>46</xdr:col>
      <xdr:colOff>67310</xdr:colOff>
      <xdr:row>38</xdr:row>
      <xdr:rowOff>152400</xdr:rowOff>
    </xdr:to>
    <xdr:pic>
      <xdr:nvPicPr>
        <xdr:cNvPr id="73" name="Imagen 72"/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241280" y="7109460"/>
          <a:ext cx="455930" cy="480060"/>
        </a:xfrm>
        <a:prstGeom prst="rect">
          <a:avLst/>
        </a:prstGeom>
      </xdr:spPr>
    </xdr:pic>
    <xdr:clientData/>
  </xdr:twoCellAnchor>
  <xdr:twoCellAnchor editAs="oneCell">
    <xdr:from>
      <xdr:col>15</xdr:col>
      <xdr:colOff>53340</xdr:colOff>
      <xdr:row>40</xdr:row>
      <xdr:rowOff>38100</xdr:rowOff>
    </xdr:from>
    <xdr:to>
      <xdr:col>16</xdr:col>
      <xdr:colOff>45720</xdr:colOff>
      <xdr:row>40</xdr:row>
      <xdr:rowOff>152400</xdr:rowOff>
    </xdr:to>
    <xdr:pic>
      <xdr:nvPicPr>
        <xdr:cNvPr id="74" name="Imagen 73" descr="Símbolo de infinito (∞): significado en matemáticas y espiritualidad -  Enciclopedia Significados"/>
        <xdr:cNvPicPr/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2340" y="7894320"/>
          <a:ext cx="228600" cy="114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13</xdr:col>
      <xdr:colOff>83820</xdr:colOff>
      <xdr:row>1</xdr:row>
      <xdr:rowOff>22860</xdr:rowOff>
    </xdr:from>
    <xdr:to>
      <xdr:col>19</xdr:col>
      <xdr:colOff>220980</xdr:colOff>
      <xdr:row>2</xdr:row>
      <xdr:rowOff>144780</xdr:rowOff>
    </xdr:to>
    <xdr:sp macro="" textlink="">
      <xdr:nvSpPr>
        <xdr:cNvPr id="69" name="CuadroTexto 68"/>
        <xdr:cNvSpPr txBox="1"/>
      </xdr:nvSpPr>
      <xdr:spPr>
        <a:xfrm>
          <a:off x="3040380" y="205740"/>
          <a:ext cx="1554480" cy="304800"/>
        </a:xfrm>
        <a:prstGeom prst="rect">
          <a:avLst/>
        </a:prstGeom>
        <a:noFill/>
        <a:ln w="1587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00">
              <a:solidFill>
                <a:schemeClr val="bg1"/>
              </a:solidFill>
            </a:rPr>
            <a:t>Santiago en el NOA</a:t>
          </a:r>
        </a:p>
      </xdr:txBody>
    </xdr:sp>
    <xdr:clientData/>
  </xdr:twoCellAnchor>
  <xdr:twoCellAnchor>
    <xdr:from>
      <xdr:col>20</xdr:col>
      <xdr:colOff>121920</xdr:colOff>
      <xdr:row>1</xdr:row>
      <xdr:rowOff>22860</xdr:rowOff>
    </xdr:from>
    <xdr:to>
      <xdr:col>29</xdr:col>
      <xdr:colOff>53340</xdr:colOff>
      <xdr:row>2</xdr:row>
      <xdr:rowOff>129540</xdr:rowOff>
    </xdr:to>
    <xdr:sp macro="" textlink="">
      <xdr:nvSpPr>
        <xdr:cNvPr id="78" name="CuadroTexto 77"/>
        <xdr:cNvSpPr txBox="1"/>
      </xdr:nvSpPr>
      <xdr:spPr>
        <a:xfrm>
          <a:off x="4732020" y="205740"/>
          <a:ext cx="1935480" cy="289560"/>
        </a:xfrm>
        <a:prstGeom prst="rect">
          <a:avLst/>
        </a:prstGeom>
        <a:noFill/>
        <a:ln w="1587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00">
              <a:solidFill>
                <a:schemeClr val="bg1"/>
              </a:solidFill>
            </a:rPr>
            <a:t>Datos por Departamento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57</xdr:col>
      <xdr:colOff>129540</xdr:colOff>
      <xdr:row>0</xdr:row>
      <xdr:rowOff>152400</xdr:rowOff>
    </xdr:from>
    <xdr:to>
      <xdr:col>59</xdr:col>
      <xdr:colOff>194945</xdr:colOff>
      <xdr:row>2</xdr:row>
      <xdr:rowOff>121920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57860" y="152400"/>
          <a:ext cx="537845" cy="335280"/>
        </a:xfrm>
        <a:prstGeom prst="rect">
          <a:avLst/>
        </a:prstGeom>
        <a:ln w="12700">
          <a:solidFill>
            <a:schemeClr val="bg1"/>
          </a:solidFill>
        </a:ln>
        <a:effectLst>
          <a:softEdge rad="12700"/>
        </a:effectLst>
      </xdr:spPr>
    </xdr:pic>
    <xdr:clientData/>
  </xdr:twoCellAnchor>
  <xdr:twoCellAnchor editAs="oneCell">
    <xdr:from>
      <xdr:col>55</xdr:col>
      <xdr:colOff>60960</xdr:colOff>
      <xdr:row>0</xdr:row>
      <xdr:rowOff>160021</xdr:rowOff>
    </xdr:from>
    <xdr:to>
      <xdr:col>57</xdr:col>
      <xdr:colOff>69850</xdr:colOff>
      <xdr:row>2</xdr:row>
      <xdr:rowOff>106680</xdr:rowOff>
    </xdr:to>
    <xdr:pic>
      <xdr:nvPicPr>
        <xdr:cNvPr id="3" name="Imagen 2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16840" y="160021"/>
          <a:ext cx="481330" cy="31241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53</xdr:col>
      <xdr:colOff>15240</xdr:colOff>
      <xdr:row>0</xdr:row>
      <xdr:rowOff>160020</xdr:rowOff>
    </xdr:from>
    <xdr:to>
      <xdr:col>54</xdr:col>
      <xdr:colOff>220980</xdr:colOff>
      <xdr:row>2</xdr:row>
      <xdr:rowOff>106680</xdr:rowOff>
    </xdr:to>
    <xdr:pic>
      <xdr:nvPicPr>
        <xdr:cNvPr id="4" name="Imagen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98680" y="160020"/>
          <a:ext cx="441960" cy="31242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25</xdr:col>
      <xdr:colOff>0</xdr:colOff>
      <xdr:row>13</xdr:row>
      <xdr:rowOff>0</xdr:rowOff>
    </xdr:from>
    <xdr:to>
      <xdr:col>26</xdr:col>
      <xdr:colOff>68580</xdr:colOff>
      <xdr:row>14</xdr:row>
      <xdr:rowOff>83820</xdr:rowOff>
    </xdr:to>
    <xdr:sp macro="" textlink="">
      <xdr:nvSpPr>
        <xdr:cNvPr id="5" name="AutoShape 1" descr="Gobierno de la provincia de Santiago del Estero Logo PNG Vector"/>
        <xdr:cNvSpPr>
          <a:spLocks noChangeAspect="1" noChangeArrowheads="1"/>
        </xdr:cNvSpPr>
      </xdr:nvSpPr>
      <xdr:spPr bwMode="auto">
        <a:xfrm>
          <a:off x="5669280" y="261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11</xdr:row>
      <xdr:rowOff>0</xdr:rowOff>
    </xdr:from>
    <xdr:to>
      <xdr:col>26</xdr:col>
      <xdr:colOff>68580</xdr:colOff>
      <xdr:row>12</xdr:row>
      <xdr:rowOff>83820</xdr:rowOff>
    </xdr:to>
    <xdr:sp macro="" textlink="">
      <xdr:nvSpPr>
        <xdr:cNvPr id="6" name="AutoShape 3" descr="Gobierno de la provincia de Santiago del Estero Logo PNG Vector"/>
        <xdr:cNvSpPr>
          <a:spLocks noChangeAspect="1" noChangeArrowheads="1"/>
        </xdr:cNvSpPr>
      </xdr:nvSpPr>
      <xdr:spPr bwMode="auto">
        <a:xfrm>
          <a:off x="5669280" y="220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39681</xdr:colOff>
      <xdr:row>4</xdr:row>
      <xdr:rowOff>7620</xdr:rowOff>
    </xdr:from>
    <xdr:to>
      <xdr:col>12</xdr:col>
      <xdr:colOff>158439</xdr:colOff>
      <xdr:row>5</xdr:row>
      <xdr:rowOff>7620</xdr:rowOff>
    </xdr:to>
    <xdr:sp macro="" textlink="">
      <xdr:nvSpPr>
        <xdr:cNvPr id="8" name="Combinar 7"/>
        <xdr:cNvSpPr/>
      </xdr:nvSpPr>
      <xdr:spPr>
        <a:xfrm>
          <a:off x="2523801" y="739140"/>
          <a:ext cx="354978" cy="228600"/>
        </a:xfrm>
        <a:prstGeom prst="flowChartMerge">
          <a:avLst/>
        </a:prstGeom>
        <a:solidFill>
          <a:srgbClr val="00B050"/>
        </a:solidFill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121920</xdr:colOff>
      <xdr:row>4</xdr:row>
      <xdr:rowOff>7620</xdr:rowOff>
    </xdr:from>
    <xdr:to>
      <xdr:col>38</xdr:col>
      <xdr:colOff>152400</xdr:colOff>
      <xdr:row>5</xdr:row>
      <xdr:rowOff>7620</xdr:rowOff>
    </xdr:to>
    <xdr:sp macro="" textlink="">
      <xdr:nvSpPr>
        <xdr:cNvPr id="9" name="Combinar 8"/>
        <xdr:cNvSpPr/>
      </xdr:nvSpPr>
      <xdr:spPr>
        <a:xfrm>
          <a:off x="8625840" y="739140"/>
          <a:ext cx="266700" cy="228600"/>
        </a:xfrm>
        <a:prstGeom prst="flowChartMerge">
          <a:avLst/>
        </a:prstGeom>
        <a:solidFill>
          <a:srgbClr val="00B050"/>
        </a:solidFill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182880</xdr:colOff>
      <xdr:row>7</xdr:row>
      <xdr:rowOff>95250</xdr:rowOff>
    </xdr:from>
    <xdr:to>
      <xdr:col>5</xdr:col>
      <xdr:colOff>57150</xdr:colOff>
      <xdr:row>7</xdr:row>
      <xdr:rowOff>182880</xdr:rowOff>
    </xdr:to>
    <xdr:sp macro="" textlink="">
      <xdr:nvSpPr>
        <xdr:cNvPr id="10" name="Combinar 9"/>
        <xdr:cNvSpPr/>
      </xdr:nvSpPr>
      <xdr:spPr>
        <a:xfrm>
          <a:off x="1013460" y="1466850"/>
          <a:ext cx="110490" cy="87630"/>
        </a:xfrm>
        <a:prstGeom prst="flowChartMerg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175260</xdr:colOff>
      <xdr:row>9</xdr:row>
      <xdr:rowOff>91440</xdr:rowOff>
    </xdr:from>
    <xdr:to>
      <xdr:col>5</xdr:col>
      <xdr:colOff>49530</xdr:colOff>
      <xdr:row>9</xdr:row>
      <xdr:rowOff>179070</xdr:rowOff>
    </xdr:to>
    <xdr:sp macro="" textlink="">
      <xdr:nvSpPr>
        <xdr:cNvPr id="11" name="Combinar 10"/>
        <xdr:cNvSpPr/>
      </xdr:nvSpPr>
      <xdr:spPr>
        <a:xfrm>
          <a:off x="1005840" y="1882140"/>
          <a:ext cx="110490" cy="87630"/>
        </a:xfrm>
        <a:prstGeom prst="flowChartMerg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171450</xdr:colOff>
      <xdr:row>11</xdr:row>
      <xdr:rowOff>80010</xdr:rowOff>
    </xdr:from>
    <xdr:to>
      <xdr:col>5</xdr:col>
      <xdr:colOff>45720</xdr:colOff>
      <xdr:row>11</xdr:row>
      <xdr:rowOff>167640</xdr:rowOff>
    </xdr:to>
    <xdr:sp macro="" textlink="">
      <xdr:nvSpPr>
        <xdr:cNvPr id="12" name="Combinar 11"/>
        <xdr:cNvSpPr/>
      </xdr:nvSpPr>
      <xdr:spPr>
        <a:xfrm>
          <a:off x="1002030" y="2282190"/>
          <a:ext cx="110490" cy="87630"/>
        </a:xfrm>
        <a:prstGeom prst="flowChartMerg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163830</xdr:colOff>
      <xdr:row>13</xdr:row>
      <xdr:rowOff>80010</xdr:rowOff>
    </xdr:from>
    <xdr:to>
      <xdr:col>5</xdr:col>
      <xdr:colOff>38100</xdr:colOff>
      <xdr:row>13</xdr:row>
      <xdr:rowOff>167640</xdr:rowOff>
    </xdr:to>
    <xdr:sp macro="" textlink="">
      <xdr:nvSpPr>
        <xdr:cNvPr id="13" name="Combinar 12"/>
        <xdr:cNvSpPr/>
      </xdr:nvSpPr>
      <xdr:spPr>
        <a:xfrm>
          <a:off x="994410" y="2693670"/>
          <a:ext cx="110490" cy="87630"/>
        </a:xfrm>
        <a:prstGeom prst="flowChartMerg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163830</xdr:colOff>
      <xdr:row>15</xdr:row>
      <xdr:rowOff>83820</xdr:rowOff>
    </xdr:from>
    <xdr:to>
      <xdr:col>5</xdr:col>
      <xdr:colOff>38100</xdr:colOff>
      <xdr:row>15</xdr:row>
      <xdr:rowOff>171450</xdr:rowOff>
    </xdr:to>
    <xdr:sp macro="" textlink="">
      <xdr:nvSpPr>
        <xdr:cNvPr id="14" name="Combinar 13"/>
        <xdr:cNvSpPr/>
      </xdr:nvSpPr>
      <xdr:spPr>
        <a:xfrm>
          <a:off x="994410" y="3108960"/>
          <a:ext cx="110490" cy="87630"/>
        </a:xfrm>
        <a:prstGeom prst="flowChartMerg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160020</xdr:colOff>
      <xdr:row>17</xdr:row>
      <xdr:rowOff>80010</xdr:rowOff>
    </xdr:from>
    <xdr:to>
      <xdr:col>5</xdr:col>
      <xdr:colOff>34290</xdr:colOff>
      <xdr:row>17</xdr:row>
      <xdr:rowOff>167640</xdr:rowOff>
    </xdr:to>
    <xdr:sp macro="" textlink="">
      <xdr:nvSpPr>
        <xdr:cNvPr id="15" name="Combinar 14"/>
        <xdr:cNvSpPr/>
      </xdr:nvSpPr>
      <xdr:spPr>
        <a:xfrm>
          <a:off x="990600" y="3516630"/>
          <a:ext cx="110490" cy="87630"/>
        </a:xfrm>
        <a:prstGeom prst="flowChartMerg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68580</xdr:colOff>
      <xdr:row>5</xdr:row>
      <xdr:rowOff>45720</xdr:rowOff>
    </xdr:from>
    <xdr:to>
      <xdr:col>24</xdr:col>
      <xdr:colOff>45720</xdr:colOff>
      <xdr:row>34</xdr:row>
      <xdr:rowOff>15240</xdr:rowOff>
    </xdr:to>
    <xdr:pic>
      <xdr:nvPicPr>
        <xdr:cNvPr id="16" name="Imagen 1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71600" y="1005840"/>
          <a:ext cx="4229100" cy="5554980"/>
        </a:xfrm>
        <a:prstGeom prst="rect">
          <a:avLst/>
        </a:prstGeom>
        <a:ln w="12700">
          <a:solidFill>
            <a:srgbClr val="00B050"/>
          </a:solidFill>
        </a:ln>
      </xdr:spPr>
    </xdr:pic>
    <xdr:clientData/>
  </xdr:twoCellAnchor>
  <xdr:twoCellAnchor editAs="oneCell">
    <xdr:from>
      <xdr:col>42</xdr:col>
      <xdr:colOff>144780</xdr:colOff>
      <xdr:row>4</xdr:row>
      <xdr:rowOff>15240</xdr:rowOff>
    </xdr:from>
    <xdr:to>
      <xdr:col>60</xdr:col>
      <xdr:colOff>175260</xdr:colOff>
      <xdr:row>5</xdr:row>
      <xdr:rowOff>87785</xdr:rowOff>
    </xdr:to>
    <xdr:pic>
      <xdr:nvPicPr>
        <xdr:cNvPr id="17" name="Imagen 1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829800" y="746760"/>
          <a:ext cx="4282440" cy="301145"/>
        </a:xfrm>
        <a:prstGeom prst="rect">
          <a:avLst/>
        </a:prstGeom>
      </xdr:spPr>
    </xdr:pic>
    <xdr:clientData/>
  </xdr:twoCellAnchor>
  <xdr:twoCellAnchor>
    <xdr:from>
      <xdr:col>39</xdr:col>
      <xdr:colOff>15240</xdr:colOff>
      <xdr:row>4</xdr:row>
      <xdr:rowOff>38100</xdr:rowOff>
    </xdr:from>
    <xdr:to>
      <xdr:col>42</xdr:col>
      <xdr:colOff>99060</xdr:colOff>
      <xdr:row>5</xdr:row>
      <xdr:rowOff>76200</xdr:rowOff>
    </xdr:to>
    <xdr:sp macro="" textlink="">
      <xdr:nvSpPr>
        <xdr:cNvPr id="18" name="CuadroTexto 17"/>
        <xdr:cNvSpPr txBox="1"/>
      </xdr:nvSpPr>
      <xdr:spPr>
        <a:xfrm>
          <a:off x="8991600" y="769620"/>
          <a:ext cx="792480" cy="2667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accent6">
                  <a:lumMod val="50000"/>
                </a:schemeClr>
              </a:solidFill>
            </a:rPr>
            <a:t>Campaña</a:t>
          </a:r>
        </a:p>
      </xdr:txBody>
    </xdr:sp>
    <xdr:clientData/>
  </xdr:twoCellAnchor>
  <xdr:twoCellAnchor editAs="oneCell">
    <xdr:from>
      <xdr:col>25</xdr:col>
      <xdr:colOff>60959</xdr:colOff>
      <xdr:row>5</xdr:row>
      <xdr:rowOff>137160</xdr:rowOff>
    </xdr:from>
    <xdr:to>
      <xdr:col>26</xdr:col>
      <xdr:colOff>121920</xdr:colOff>
      <xdr:row>7</xdr:row>
      <xdr:rowOff>15240</xdr:rowOff>
    </xdr:to>
    <xdr:pic>
      <xdr:nvPicPr>
        <xdr:cNvPr id="19" name="Imagen 18"/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30239" y="1097280"/>
          <a:ext cx="297181" cy="289560"/>
        </a:xfrm>
        <a:prstGeom prst="rect">
          <a:avLst/>
        </a:prstGeom>
      </xdr:spPr>
    </xdr:pic>
    <xdr:clientData/>
  </xdr:twoCellAnchor>
  <xdr:twoCellAnchor>
    <xdr:from>
      <xdr:col>26</xdr:col>
      <xdr:colOff>129540</xdr:colOff>
      <xdr:row>5</xdr:row>
      <xdr:rowOff>175260</xdr:rowOff>
    </xdr:from>
    <xdr:to>
      <xdr:col>29</xdr:col>
      <xdr:colOff>76200</xdr:colOff>
      <xdr:row>6</xdr:row>
      <xdr:rowOff>167640</xdr:rowOff>
    </xdr:to>
    <xdr:sp macro="" textlink="">
      <xdr:nvSpPr>
        <xdr:cNvPr id="20" name="CuadroTexto 19"/>
        <xdr:cNvSpPr txBox="1"/>
      </xdr:nvSpPr>
      <xdr:spPr>
        <a:xfrm>
          <a:off x="6035040" y="1135380"/>
          <a:ext cx="655320" cy="22098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Algodón</a:t>
          </a:r>
        </a:p>
      </xdr:txBody>
    </xdr:sp>
    <xdr:clientData/>
  </xdr:twoCellAnchor>
  <xdr:twoCellAnchor>
    <xdr:from>
      <xdr:col>31</xdr:col>
      <xdr:colOff>45720</xdr:colOff>
      <xdr:row>5</xdr:row>
      <xdr:rowOff>175260</xdr:rowOff>
    </xdr:from>
    <xdr:to>
      <xdr:col>34</xdr:col>
      <xdr:colOff>53340</xdr:colOff>
      <xdr:row>6</xdr:row>
      <xdr:rowOff>175260</xdr:rowOff>
    </xdr:to>
    <xdr:sp macro="" textlink="">
      <xdr:nvSpPr>
        <xdr:cNvPr id="21" name="CuadroTexto 20"/>
        <xdr:cNvSpPr txBox="1"/>
      </xdr:nvSpPr>
      <xdr:spPr>
        <a:xfrm>
          <a:off x="7132320" y="1135380"/>
          <a:ext cx="716280" cy="2286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Avena</a:t>
          </a:r>
        </a:p>
      </xdr:txBody>
    </xdr:sp>
    <xdr:clientData/>
  </xdr:twoCellAnchor>
  <xdr:twoCellAnchor editAs="oneCell">
    <xdr:from>
      <xdr:col>29</xdr:col>
      <xdr:colOff>114301</xdr:colOff>
      <xdr:row>5</xdr:row>
      <xdr:rowOff>129540</xdr:rowOff>
    </xdr:from>
    <xdr:to>
      <xdr:col>31</xdr:col>
      <xdr:colOff>38101</xdr:colOff>
      <xdr:row>7</xdr:row>
      <xdr:rowOff>30480</xdr:rowOff>
    </xdr:to>
    <xdr:pic>
      <xdr:nvPicPr>
        <xdr:cNvPr id="22" name="Imagen 21"/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28461" y="1089660"/>
          <a:ext cx="396240" cy="312420"/>
        </a:xfrm>
        <a:prstGeom prst="rect">
          <a:avLst/>
        </a:prstGeom>
      </xdr:spPr>
    </xdr:pic>
    <xdr:clientData/>
  </xdr:twoCellAnchor>
  <xdr:twoCellAnchor>
    <xdr:from>
      <xdr:col>54</xdr:col>
      <xdr:colOff>76200</xdr:colOff>
      <xdr:row>7</xdr:row>
      <xdr:rowOff>76200</xdr:rowOff>
    </xdr:from>
    <xdr:to>
      <xdr:col>57</xdr:col>
      <xdr:colOff>83820</xdr:colOff>
      <xdr:row>8</xdr:row>
      <xdr:rowOff>76200</xdr:rowOff>
    </xdr:to>
    <xdr:sp macro="" textlink="">
      <xdr:nvSpPr>
        <xdr:cNvPr id="23" name="CuadroTexto 22"/>
        <xdr:cNvSpPr txBox="1"/>
      </xdr:nvSpPr>
      <xdr:spPr>
        <a:xfrm>
          <a:off x="12595860" y="1447800"/>
          <a:ext cx="716280" cy="2286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Trigo</a:t>
          </a:r>
        </a:p>
      </xdr:txBody>
    </xdr:sp>
    <xdr:clientData/>
  </xdr:twoCellAnchor>
  <xdr:twoCellAnchor>
    <xdr:from>
      <xdr:col>49</xdr:col>
      <xdr:colOff>160020</xdr:colOff>
      <xdr:row>7</xdr:row>
      <xdr:rowOff>76200</xdr:rowOff>
    </xdr:from>
    <xdr:to>
      <xdr:col>52</xdr:col>
      <xdr:colOff>167640</xdr:colOff>
      <xdr:row>8</xdr:row>
      <xdr:rowOff>76200</xdr:rowOff>
    </xdr:to>
    <xdr:sp macro="" textlink="">
      <xdr:nvSpPr>
        <xdr:cNvPr id="24" name="CuadroTexto 23"/>
        <xdr:cNvSpPr txBox="1"/>
      </xdr:nvSpPr>
      <xdr:spPr>
        <a:xfrm>
          <a:off x="11498580" y="1447800"/>
          <a:ext cx="716280" cy="2286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Sorgo</a:t>
          </a:r>
        </a:p>
      </xdr:txBody>
    </xdr:sp>
    <xdr:clientData/>
  </xdr:twoCellAnchor>
  <xdr:twoCellAnchor>
    <xdr:from>
      <xdr:col>45</xdr:col>
      <xdr:colOff>15240</xdr:colOff>
      <xdr:row>7</xdr:row>
      <xdr:rowOff>83820</xdr:rowOff>
    </xdr:from>
    <xdr:to>
      <xdr:col>48</xdr:col>
      <xdr:colOff>22860</xdr:colOff>
      <xdr:row>8</xdr:row>
      <xdr:rowOff>83820</xdr:rowOff>
    </xdr:to>
    <xdr:sp macro="" textlink="">
      <xdr:nvSpPr>
        <xdr:cNvPr id="25" name="CuadroTexto 24"/>
        <xdr:cNvSpPr txBox="1"/>
      </xdr:nvSpPr>
      <xdr:spPr>
        <a:xfrm>
          <a:off x="10408920" y="1455420"/>
          <a:ext cx="716280" cy="228600"/>
        </a:xfrm>
        <a:prstGeom prst="rect">
          <a:avLst/>
        </a:prstGeom>
        <a:solidFill>
          <a:schemeClr val="accent6">
            <a:lumMod val="75000"/>
          </a:schemeClr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bg1"/>
              </a:solidFill>
            </a:rPr>
            <a:t>Soja</a:t>
          </a:r>
        </a:p>
      </xdr:txBody>
    </xdr:sp>
    <xdr:clientData/>
  </xdr:twoCellAnchor>
  <xdr:twoCellAnchor>
    <xdr:from>
      <xdr:col>40</xdr:col>
      <xdr:colOff>121920</xdr:colOff>
      <xdr:row>7</xdr:row>
      <xdr:rowOff>76200</xdr:rowOff>
    </xdr:from>
    <xdr:to>
      <xdr:col>43</xdr:col>
      <xdr:colOff>129540</xdr:colOff>
      <xdr:row>8</xdr:row>
      <xdr:rowOff>76200</xdr:rowOff>
    </xdr:to>
    <xdr:sp macro="" textlink="">
      <xdr:nvSpPr>
        <xdr:cNvPr id="26" name="CuadroTexto 25"/>
        <xdr:cNvSpPr txBox="1"/>
      </xdr:nvSpPr>
      <xdr:spPr>
        <a:xfrm>
          <a:off x="9334500" y="1447800"/>
          <a:ext cx="716280" cy="2286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Poroto</a:t>
          </a:r>
        </a:p>
      </xdr:txBody>
    </xdr:sp>
    <xdr:clientData/>
  </xdr:twoCellAnchor>
  <xdr:twoCellAnchor>
    <xdr:from>
      <xdr:col>35</xdr:col>
      <xdr:colOff>228600</xdr:colOff>
      <xdr:row>7</xdr:row>
      <xdr:rowOff>60960</xdr:rowOff>
    </xdr:from>
    <xdr:to>
      <xdr:col>39</xdr:col>
      <xdr:colOff>0</xdr:colOff>
      <xdr:row>8</xdr:row>
      <xdr:rowOff>60960</xdr:rowOff>
    </xdr:to>
    <xdr:sp macro="" textlink="">
      <xdr:nvSpPr>
        <xdr:cNvPr id="27" name="CuadroTexto 26"/>
        <xdr:cNvSpPr txBox="1"/>
      </xdr:nvSpPr>
      <xdr:spPr>
        <a:xfrm>
          <a:off x="8260080" y="1432560"/>
          <a:ext cx="716280" cy="2286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Maní</a:t>
          </a:r>
        </a:p>
      </xdr:txBody>
    </xdr:sp>
    <xdr:clientData/>
  </xdr:twoCellAnchor>
  <xdr:twoCellAnchor>
    <xdr:from>
      <xdr:col>31</xdr:col>
      <xdr:colOff>45720</xdr:colOff>
      <xdr:row>7</xdr:row>
      <xdr:rowOff>68580</xdr:rowOff>
    </xdr:from>
    <xdr:to>
      <xdr:col>34</xdr:col>
      <xdr:colOff>53340</xdr:colOff>
      <xdr:row>8</xdr:row>
      <xdr:rowOff>68580</xdr:rowOff>
    </xdr:to>
    <xdr:sp macro="" textlink="">
      <xdr:nvSpPr>
        <xdr:cNvPr id="28" name="CuadroTexto 27"/>
        <xdr:cNvSpPr txBox="1"/>
      </xdr:nvSpPr>
      <xdr:spPr>
        <a:xfrm>
          <a:off x="7132320" y="1440180"/>
          <a:ext cx="716280" cy="2286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Maíz</a:t>
          </a:r>
        </a:p>
      </xdr:txBody>
    </xdr:sp>
    <xdr:clientData/>
  </xdr:twoCellAnchor>
  <xdr:twoCellAnchor>
    <xdr:from>
      <xdr:col>26</xdr:col>
      <xdr:colOff>129540</xdr:colOff>
      <xdr:row>7</xdr:row>
      <xdr:rowOff>76200</xdr:rowOff>
    </xdr:from>
    <xdr:to>
      <xdr:col>29</xdr:col>
      <xdr:colOff>68580</xdr:colOff>
      <xdr:row>8</xdr:row>
      <xdr:rowOff>68580</xdr:rowOff>
    </xdr:to>
    <xdr:sp macro="" textlink="">
      <xdr:nvSpPr>
        <xdr:cNvPr id="29" name="CuadroTexto 28"/>
        <xdr:cNvSpPr txBox="1"/>
      </xdr:nvSpPr>
      <xdr:spPr>
        <a:xfrm>
          <a:off x="6035040" y="1447800"/>
          <a:ext cx="647700" cy="22098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Girasol</a:t>
          </a:r>
        </a:p>
      </xdr:txBody>
    </xdr:sp>
    <xdr:clientData/>
  </xdr:twoCellAnchor>
  <xdr:twoCellAnchor>
    <xdr:from>
      <xdr:col>54</xdr:col>
      <xdr:colOff>83820</xdr:colOff>
      <xdr:row>5</xdr:row>
      <xdr:rowOff>190500</xdr:rowOff>
    </xdr:from>
    <xdr:to>
      <xdr:col>57</xdr:col>
      <xdr:colOff>91440</xdr:colOff>
      <xdr:row>7</xdr:row>
      <xdr:rowOff>7620</xdr:rowOff>
    </xdr:to>
    <xdr:sp macro="" textlink="">
      <xdr:nvSpPr>
        <xdr:cNvPr id="30" name="CuadroTexto 29"/>
        <xdr:cNvSpPr txBox="1"/>
      </xdr:nvSpPr>
      <xdr:spPr>
        <a:xfrm>
          <a:off x="12603480" y="1150620"/>
          <a:ext cx="716280" cy="2286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Garbanzo</a:t>
          </a:r>
        </a:p>
      </xdr:txBody>
    </xdr:sp>
    <xdr:clientData/>
  </xdr:twoCellAnchor>
  <xdr:twoCellAnchor>
    <xdr:from>
      <xdr:col>49</xdr:col>
      <xdr:colOff>160020</xdr:colOff>
      <xdr:row>5</xdr:row>
      <xdr:rowOff>182880</xdr:rowOff>
    </xdr:from>
    <xdr:to>
      <xdr:col>52</xdr:col>
      <xdr:colOff>167640</xdr:colOff>
      <xdr:row>7</xdr:row>
      <xdr:rowOff>0</xdr:rowOff>
    </xdr:to>
    <xdr:sp macro="" textlink="">
      <xdr:nvSpPr>
        <xdr:cNvPr id="31" name="CuadroTexto 30"/>
        <xdr:cNvSpPr txBox="1"/>
      </xdr:nvSpPr>
      <xdr:spPr>
        <a:xfrm>
          <a:off x="11498580" y="1143000"/>
          <a:ext cx="716280" cy="2286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Colza</a:t>
          </a:r>
        </a:p>
      </xdr:txBody>
    </xdr:sp>
    <xdr:clientData/>
  </xdr:twoCellAnchor>
  <xdr:twoCellAnchor>
    <xdr:from>
      <xdr:col>45</xdr:col>
      <xdr:colOff>7620</xdr:colOff>
      <xdr:row>5</xdr:row>
      <xdr:rowOff>198120</xdr:rowOff>
    </xdr:from>
    <xdr:to>
      <xdr:col>48</xdr:col>
      <xdr:colOff>15240</xdr:colOff>
      <xdr:row>7</xdr:row>
      <xdr:rowOff>15240</xdr:rowOff>
    </xdr:to>
    <xdr:sp macro="" textlink="">
      <xdr:nvSpPr>
        <xdr:cNvPr id="32" name="CuadroTexto 31"/>
        <xdr:cNvSpPr txBox="1"/>
      </xdr:nvSpPr>
      <xdr:spPr>
        <a:xfrm>
          <a:off x="10401300" y="1158240"/>
          <a:ext cx="716280" cy="2286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Centeno</a:t>
          </a:r>
        </a:p>
      </xdr:txBody>
    </xdr:sp>
    <xdr:clientData/>
  </xdr:twoCellAnchor>
  <xdr:twoCellAnchor>
    <xdr:from>
      <xdr:col>40</xdr:col>
      <xdr:colOff>121920</xdr:colOff>
      <xdr:row>5</xdr:row>
      <xdr:rowOff>198120</xdr:rowOff>
    </xdr:from>
    <xdr:to>
      <xdr:col>43</xdr:col>
      <xdr:colOff>129540</xdr:colOff>
      <xdr:row>7</xdr:row>
      <xdr:rowOff>15240</xdr:rowOff>
    </xdr:to>
    <xdr:sp macro="" textlink="">
      <xdr:nvSpPr>
        <xdr:cNvPr id="33" name="CuadroTexto 32"/>
        <xdr:cNvSpPr txBox="1"/>
      </xdr:nvSpPr>
      <xdr:spPr>
        <a:xfrm>
          <a:off x="9334500" y="1158240"/>
          <a:ext cx="716280" cy="2286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Cebada</a:t>
          </a:r>
        </a:p>
      </xdr:txBody>
    </xdr:sp>
    <xdr:clientData/>
  </xdr:twoCellAnchor>
  <xdr:twoCellAnchor>
    <xdr:from>
      <xdr:col>35</xdr:col>
      <xdr:colOff>228600</xdr:colOff>
      <xdr:row>5</xdr:row>
      <xdr:rowOff>175260</xdr:rowOff>
    </xdr:from>
    <xdr:to>
      <xdr:col>39</xdr:col>
      <xdr:colOff>0</xdr:colOff>
      <xdr:row>6</xdr:row>
      <xdr:rowOff>175260</xdr:rowOff>
    </xdr:to>
    <xdr:sp macro="" textlink="">
      <xdr:nvSpPr>
        <xdr:cNvPr id="34" name="CuadroTexto 33"/>
        <xdr:cNvSpPr txBox="1"/>
      </xdr:nvSpPr>
      <xdr:spPr>
        <a:xfrm>
          <a:off x="8260080" y="1135380"/>
          <a:ext cx="716280" cy="2286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Cártamo</a:t>
          </a:r>
        </a:p>
      </xdr:txBody>
    </xdr:sp>
    <xdr:clientData/>
  </xdr:twoCellAnchor>
  <xdr:twoCellAnchor editAs="oneCell">
    <xdr:from>
      <xdr:col>34</xdr:col>
      <xdr:colOff>114300</xdr:colOff>
      <xdr:row>5</xdr:row>
      <xdr:rowOff>144781</xdr:rowOff>
    </xdr:from>
    <xdr:to>
      <xdr:col>35</xdr:col>
      <xdr:colOff>219075</xdr:colOff>
      <xdr:row>7</xdr:row>
      <xdr:rowOff>22861</xdr:rowOff>
    </xdr:to>
    <xdr:pic>
      <xdr:nvPicPr>
        <xdr:cNvPr id="35" name="Imagen 34"/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09560" y="1104901"/>
          <a:ext cx="340995" cy="289560"/>
        </a:xfrm>
        <a:prstGeom prst="rect">
          <a:avLst/>
        </a:prstGeom>
      </xdr:spPr>
    </xdr:pic>
    <xdr:clientData/>
  </xdr:twoCellAnchor>
  <xdr:twoCellAnchor editAs="oneCell">
    <xdr:from>
      <xdr:col>39</xdr:col>
      <xdr:colOff>83820</xdr:colOff>
      <xdr:row>5</xdr:row>
      <xdr:rowOff>152400</xdr:rowOff>
    </xdr:from>
    <xdr:to>
      <xdr:col>40</xdr:col>
      <xdr:colOff>109855</xdr:colOff>
      <xdr:row>7</xdr:row>
      <xdr:rowOff>15240</xdr:rowOff>
    </xdr:to>
    <xdr:pic>
      <xdr:nvPicPr>
        <xdr:cNvPr id="36" name="Imagen 35"/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060180" y="1112520"/>
          <a:ext cx="262255" cy="274320"/>
        </a:xfrm>
        <a:prstGeom prst="rect">
          <a:avLst/>
        </a:prstGeom>
      </xdr:spPr>
    </xdr:pic>
    <xdr:clientData/>
  </xdr:twoCellAnchor>
  <xdr:twoCellAnchor editAs="oneCell">
    <xdr:from>
      <xdr:col>43</xdr:col>
      <xdr:colOff>213360</xdr:colOff>
      <xdr:row>5</xdr:row>
      <xdr:rowOff>152400</xdr:rowOff>
    </xdr:from>
    <xdr:to>
      <xdr:col>44</xdr:col>
      <xdr:colOff>230505</xdr:colOff>
      <xdr:row>7</xdr:row>
      <xdr:rowOff>60960</xdr:rowOff>
    </xdr:to>
    <xdr:pic>
      <xdr:nvPicPr>
        <xdr:cNvPr id="37" name="Imagen 36"/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134600" y="1112520"/>
          <a:ext cx="253365" cy="320040"/>
        </a:xfrm>
        <a:prstGeom prst="rect">
          <a:avLst/>
        </a:prstGeom>
      </xdr:spPr>
    </xdr:pic>
    <xdr:clientData/>
  </xdr:twoCellAnchor>
  <xdr:twoCellAnchor editAs="oneCell">
    <xdr:from>
      <xdr:col>48</xdr:col>
      <xdr:colOff>91440</xdr:colOff>
      <xdr:row>5</xdr:row>
      <xdr:rowOff>167640</xdr:rowOff>
    </xdr:from>
    <xdr:to>
      <xdr:col>49</xdr:col>
      <xdr:colOff>129540</xdr:colOff>
      <xdr:row>7</xdr:row>
      <xdr:rowOff>53340</xdr:rowOff>
    </xdr:to>
    <xdr:pic>
      <xdr:nvPicPr>
        <xdr:cNvPr id="38" name="Imagen 37"/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193780" y="1127760"/>
          <a:ext cx="274320" cy="297180"/>
        </a:xfrm>
        <a:prstGeom prst="rect">
          <a:avLst/>
        </a:prstGeom>
      </xdr:spPr>
    </xdr:pic>
    <xdr:clientData/>
  </xdr:twoCellAnchor>
  <xdr:twoCellAnchor editAs="oneCell">
    <xdr:from>
      <xdr:col>53</xdr:col>
      <xdr:colOff>15240</xdr:colOff>
      <xdr:row>5</xdr:row>
      <xdr:rowOff>198120</xdr:rowOff>
    </xdr:from>
    <xdr:to>
      <xdr:col>54</xdr:col>
      <xdr:colOff>61595</xdr:colOff>
      <xdr:row>7</xdr:row>
      <xdr:rowOff>20955</xdr:rowOff>
    </xdr:to>
    <xdr:pic>
      <xdr:nvPicPr>
        <xdr:cNvPr id="39" name="Imagen 38"/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298680" y="1158240"/>
          <a:ext cx="282575" cy="234315"/>
        </a:xfrm>
        <a:prstGeom prst="rect">
          <a:avLst/>
        </a:prstGeom>
      </xdr:spPr>
    </xdr:pic>
    <xdr:clientData/>
  </xdr:twoCellAnchor>
  <xdr:twoCellAnchor editAs="oneCell">
    <xdr:from>
      <xdr:col>25</xdr:col>
      <xdr:colOff>76200</xdr:colOff>
      <xdr:row>7</xdr:row>
      <xdr:rowOff>45720</xdr:rowOff>
    </xdr:from>
    <xdr:to>
      <xdr:col>26</xdr:col>
      <xdr:colOff>97155</xdr:colOff>
      <xdr:row>8</xdr:row>
      <xdr:rowOff>91440</xdr:rowOff>
    </xdr:to>
    <xdr:pic>
      <xdr:nvPicPr>
        <xdr:cNvPr id="40" name="Imagen 39"/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745480" y="1417320"/>
          <a:ext cx="257175" cy="266700"/>
        </a:xfrm>
        <a:prstGeom prst="rect">
          <a:avLst/>
        </a:prstGeom>
      </xdr:spPr>
    </xdr:pic>
    <xdr:clientData/>
  </xdr:twoCellAnchor>
  <xdr:twoCellAnchor editAs="oneCell">
    <xdr:from>
      <xdr:col>29</xdr:col>
      <xdr:colOff>152400</xdr:colOff>
      <xdr:row>6</xdr:row>
      <xdr:rowOff>175260</xdr:rowOff>
    </xdr:from>
    <xdr:to>
      <xdr:col>31</xdr:col>
      <xdr:colOff>7620</xdr:colOff>
      <xdr:row>8</xdr:row>
      <xdr:rowOff>114300</xdr:rowOff>
    </xdr:to>
    <xdr:pic>
      <xdr:nvPicPr>
        <xdr:cNvPr id="41" name="Imagen 40"/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66560" y="1363980"/>
          <a:ext cx="327660" cy="342900"/>
        </a:xfrm>
        <a:prstGeom prst="rect">
          <a:avLst/>
        </a:prstGeom>
      </xdr:spPr>
    </xdr:pic>
    <xdr:clientData/>
  </xdr:twoCellAnchor>
  <xdr:twoCellAnchor editAs="oneCell">
    <xdr:from>
      <xdr:col>34</xdr:col>
      <xdr:colOff>129540</xdr:colOff>
      <xdr:row>6</xdr:row>
      <xdr:rowOff>175260</xdr:rowOff>
    </xdr:from>
    <xdr:to>
      <xdr:col>35</xdr:col>
      <xdr:colOff>205740</xdr:colOff>
      <xdr:row>8</xdr:row>
      <xdr:rowOff>60960</xdr:rowOff>
    </xdr:to>
    <xdr:pic>
      <xdr:nvPicPr>
        <xdr:cNvPr id="42" name="Imagen 41"/>
        <xdr:cNvPicPr/>
      </xdr:nvPicPr>
      <xdr:blipFill rotWithShape="1">
        <a:blip xmlns:r="http://schemas.openxmlformats.org/officeDocument/2006/relationships" r:embed="rId15"/>
        <a:srcRect l="4813" b="32105"/>
        <a:stretch/>
      </xdr:blipFill>
      <xdr:spPr>
        <a:xfrm>
          <a:off x="7924800" y="1363980"/>
          <a:ext cx="312420" cy="289560"/>
        </a:xfrm>
        <a:prstGeom prst="rect">
          <a:avLst/>
        </a:prstGeom>
      </xdr:spPr>
    </xdr:pic>
    <xdr:clientData/>
  </xdr:twoCellAnchor>
  <xdr:twoCellAnchor editAs="oneCell">
    <xdr:from>
      <xdr:col>39</xdr:col>
      <xdr:colOff>7620</xdr:colOff>
      <xdr:row>7</xdr:row>
      <xdr:rowOff>38100</xdr:rowOff>
    </xdr:from>
    <xdr:to>
      <xdr:col>40</xdr:col>
      <xdr:colOff>121920</xdr:colOff>
      <xdr:row>8</xdr:row>
      <xdr:rowOff>114299</xdr:rowOff>
    </xdr:to>
    <xdr:pic>
      <xdr:nvPicPr>
        <xdr:cNvPr id="43" name="Imagen 42"/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983980" y="1409700"/>
          <a:ext cx="350520" cy="297179"/>
        </a:xfrm>
        <a:prstGeom prst="rect">
          <a:avLst/>
        </a:prstGeom>
      </xdr:spPr>
    </xdr:pic>
    <xdr:clientData/>
  </xdr:twoCellAnchor>
  <xdr:twoCellAnchor editAs="oneCell">
    <xdr:from>
      <xdr:col>52</xdr:col>
      <xdr:colOff>220980</xdr:colOff>
      <xdr:row>7</xdr:row>
      <xdr:rowOff>53340</xdr:rowOff>
    </xdr:from>
    <xdr:to>
      <xdr:col>54</xdr:col>
      <xdr:colOff>38100</xdr:colOff>
      <xdr:row>8</xdr:row>
      <xdr:rowOff>60960</xdr:rowOff>
    </xdr:to>
    <xdr:pic>
      <xdr:nvPicPr>
        <xdr:cNvPr id="44" name="Imagen 43"/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268200" y="1424940"/>
          <a:ext cx="289560" cy="228600"/>
        </a:xfrm>
        <a:prstGeom prst="rect">
          <a:avLst/>
        </a:prstGeom>
      </xdr:spPr>
    </xdr:pic>
    <xdr:clientData/>
  </xdr:twoCellAnchor>
  <xdr:twoCellAnchor editAs="oneCell">
    <xdr:from>
      <xdr:col>48</xdr:col>
      <xdr:colOff>53339</xdr:colOff>
      <xdr:row>7</xdr:row>
      <xdr:rowOff>60960</xdr:rowOff>
    </xdr:from>
    <xdr:to>
      <xdr:col>49</xdr:col>
      <xdr:colOff>152400</xdr:colOff>
      <xdr:row>8</xdr:row>
      <xdr:rowOff>130175</xdr:rowOff>
    </xdr:to>
    <xdr:pic>
      <xdr:nvPicPr>
        <xdr:cNvPr id="45" name="Imagen 44"/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155679" y="1432560"/>
          <a:ext cx="335281" cy="290195"/>
        </a:xfrm>
        <a:prstGeom prst="rect">
          <a:avLst/>
        </a:prstGeom>
      </xdr:spPr>
    </xdr:pic>
    <xdr:clientData/>
  </xdr:twoCellAnchor>
  <xdr:twoCellAnchor>
    <xdr:from>
      <xdr:col>57</xdr:col>
      <xdr:colOff>152400</xdr:colOff>
      <xdr:row>5</xdr:row>
      <xdr:rowOff>190500</xdr:rowOff>
    </xdr:from>
    <xdr:to>
      <xdr:col>60</xdr:col>
      <xdr:colOff>160020</xdr:colOff>
      <xdr:row>8</xdr:row>
      <xdr:rowOff>91440</xdr:rowOff>
    </xdr:to>
    <xdr:sp macro="" textlink="">
      <xdr:nvSpPr>
        <xdr:cNvPr id="46" name="CuadroTexto 45"/>
        <xdr:cNvSpPr txBox="1"/>
      </xdr:nvSpPr>
      <xdr:spPr>
        <a:xfrm>
          <a:off x="13380720" y="1150620"/>
          <a:ext cx="716280" cy="54102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0">
              <a:solidFill>
                <a:schemeClr val="accent6">
                  <a:lumMod val="50000"/>
                </a:schemeClr>
              </a:solidFill>
            </a:rPr>
            <a:t>Todos</a:t>
          </a:r>
        </a:p>
      </xdr:txBody>
    </xdr:sp>
    <xdr:clientData/>
  </xdr:twoCellAnchor>
  <xdr:twoCellAnchor>
    <xdr:from>
      <xdr:col>12</xdr:col>
      <xdr:colOff>53340</xdr:colOff>
      <xdr:row>5</xdr:row>
      <xdr:rowOff>53340</xdr:rowOff>
    </xdr:from>
    <xdr:to>
      <xdr:col>19</xdr:col>
      <xdr:colOff>83820</xdr:colOff>
      <xdr:row>6</xdr:row>
      <xdr:rowOff>7620</xdr:rowOff>
    </xdr:to>
    <xdr:sp macro="" textlink="">
      <xdr:nvSpPr>
        <xdr:cNvPr id="47" name="CuadroTexto 46"/>
        <xdr:cNvSpPr txBox="1"/>
      </xdr:nvSpPr>
      <xdr:spPr>
        <a:xfrm>
          <a:off x="2773680" y="1013460"/>
          <a:ext cx="1684020" cy="1828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>
              <a:solidFill>
                <a:schemeClr val="accent6">
                  <a:lumMod val="50000"/>
                </a:schemeClr>
              </a:solidFill>
            </a:rPr>
            <a:t>Seleccione departamento</a:t>
          </a:r>
        </a:p>
      </xdr:txBody>
    </xdr:sp>
    <xdr:clientData/>
  </xdr:twoCellAnchor>
  <xdr:twoCellAnchor>
    <xdr:from>
      <xdr:col>28</xdr:col>
      <xdr:colOff>7620</xdr:colOff>
      <xdr:row>9</xdr:row>
      <xdr:rowOff>76200</xdr:rowOff>
    </xdr:from>
    <xdr:to>
      <xdr:col>32</xdr:col>
      <xdr:colOff>7620</xdr:colOff>
      <xdr:row>12</xdr:row>
      <xdr:rowOff>7620</xdr:rowOff>
    </xdr:to>
    <xdr:sp macro="" textlink="">
      <xdr:nvSpPr>
        <xdr:cNvPr id="48" name="CuadroTexto 47"/>
        <xdr:cNvSpPr txBox="1"/>
      </xdr:nvSpPr>
      <xdr:spPr>
        <a:xfrm>
          <a:off x="6385560" y="1866900"/>
          <a:ext cx="944880" cy="5715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36000" bIns="36000" rtlCol="0" anchor="ctr"/>
        <a:lstStyle/>
        <a:p>
          <a:pPr algn="ctr"/>
          <a:r>
            <a:rPr lang="en-US" sz="1100" b="1">
              <a:solidFill>
                <a:schemeClr val="accent6">
                  <a:lumMod val="50000"/>
                </a:schemeClr>
              </a:solidFill>
            </a:rPr>
            <a:t>Soja</a:t>
          </a:r>
        </a:p>
        <a:p>
          <a:pPr algn="ctr"/>
          <a:r>
            <a:rPr lang="en-US" sz="1000" b="0">
              <a:solidFill>
                <a:schemeClr val="accent6">
                  <a:lumMod val="50000"/>
                </a:schemeClr>
              </a:solidFill>
            </a:rPr>
            <a:t>Campaña</a:t>
          </a:r>
        </a:p>
        <a:p>
          <a:pPr algn="ctr"/>
          <a:r>
            <a:rPr lang="en-US" sz="1000" b="0">
              <a:solidFill>
                <a:schemeClr val="accent6">
                  <a:lumMod val="50000"/>
                </a:schemeClr>
              </a:solidFill>
            </a:rPr>
            <a:t>2024/25</a:t>
          </a:r>
        </a:p>
      </xdr:txBody>
    </xdr:sp>
    <xdr:clientData/>
  </xdr:twoCellAnchor>
  <xdr:twoCellAnchor>
    <xdr:from>
      <xdr:col>32</xdr:col>
      <xdr:colOff>137160</xdr:colOff>
      <xdr:row>9</xdr:row>
      <xdr:rowOff>68580</xdr:rowOff>
    </xdr:from>
    <xdr:to>
      <xdr:col>39</xdr:col>
      <xdr:colOff>45720</xdr:colOff>
      <xdr:row>12</xdr:row>
      <xdr:rowOff>15240</xdr:rowOff>
    </xdr:to>
    <xdr:sp macro="" textlink="">
      <xdr:nvSpPr>
        <xdr:cNvPr id="49" name="CuadroTexto 48"/>
        <xdr:cNvSpPr txBox="1"/>
      </xdr:nvSpPr>
      <xdr:spPr>
        <a:xfrm>
          <a:off x="7459980" y="1859280"/>
          <a:ext cx="1562100" cy="58674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Superficie</a:t>
          </a:r>
          <a:r>
            <a:rPr lang="en-US" sz="1000" b="1" baseline="0">
              <a:solidFill>
                <a:schemeClr val="accent6">
                  <a:lumMod val="50000"/>
                </a:schemeClr>
              </a:solidFill>
            </a:rPr>
            <a:t> sembrada</a:t>
          </a:r>
          <a:endParaRPr lang="en-US" sz="1000" b="1">
            <a:solidFill>
              <a:schemeClr val="accent6">
                <a:lumMod val="50000"/>
              </a:schemeClr>
            </a:solidFill>
          </a:endParaRPr>
        </a:p>
        <a:p>
          <a:pPr algn="ctr"/>
          <a:r>
            <a:rPr lang="en-US" sz="2000" b="1">
              <a:solidFill>
                <a:schemeClr val="accent6">
                  <a:lumMod val="50000"/>
                </a:schemeClr>
              </a:solidFill>
            </a:rPr>
            <a:t>1.415.045</a:t>
          </a:r>
          <a:r>
            <a:rPr lang="en-US" sz="1000" b="0">
              <a:solidFill>
                <a:schemeClr val="accent6">
                  <a:lumMod val="50000"/>
                </a:schemeClr>
              </a:solidFill>
            </a:rPr>
            <a:t> </a:t>
          </a:r>
          <a:r>
            <a:rPr lang="en-US" sz="1200" b="0">
              <a:solidFill>
                <a:schemeClr val="accent6">
                  <a:lumMod val="50000"/>
                </a:schemeClr>
              </a:solidFill>
            </a:rPr>
            <a:t>ha</a:t>
          </a:r>
        </a:p>
      </xdr:txBody>
    </xdr:sp>
    <xdr:clientData/>
  </xdr:twoCellAnchor>
  <xdr:twoCellAnchor>
    <xdr:from>
      <xdr:col>39</xdr:col>
      <xdr:colOff>137160</xdr:colOff>
      <xdr:row>9</xdr:row>
      <xdr:rowOff>68580</xdr:rowOff>
    </xdr:from>
    <xdr:to>
      <xdr:col>46</xdr:col>
      <xdr:colOff>76200</xdr:colOff>
      <xdr:row>12</xdr:row>
      <xdr:rowOff>15240</xdr:rowOff>
    </xdr:to>
    <xdr:sp macro="" textlink="">
      <xdr:nvSpPr>
        <xdr:cNvPr id="50" name="CuadroTexto 49"/>
        <xdr:cNvSpPr txBox="1"/>
      </xdr:nvSpPr>
      <xdr:spPr>
        <a:xfrm>
          <a:off x="9113520" y="1859280"/>
          <a:ext cx="1592580" cy="58674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Superficie cosechada</a:t>
          </a:r>
        </a:p>
        <a:p>
          <a:pPr marL="0" indent="0" algn="ctr"/>
          <a:r>
            <a:rPr lang="en-US" sz="2000" b="1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1.254.863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ha</a:t>
          </a:r>
        </a:p>
      </xdr:txBody>
    </xdr:sp>
    <xdr:clientData/>
  </xdr:twoCellAnchor>
  <xdr:twoCellAnchor>
    <xdr:from>
      <xdr:col>46</xdr:col>
      <xdr:colOff>160020</xdr:colOff>
      <xdr:row>9</xdr:row>
      <xdr:rowOff>68580</xdr:rowOff>
    </xdr:from>
    <xdr:to>
      <xdr:col>53</xdr:col>
      <xdr:colOff>99060</xdr:colOff>
      <xdr:row>12</xdr:row>
      <xdr:rowOff>15240</xdr:rowOff>
    </xdr:to>
    <xdr:sp macro="" textlink="">
      <xdr:nvSpPr>
        <xdr:cNvPr id="51" name="CuadroTexto 50"/>
        <xdr:cNvSpPr txBox="1"/>
      </xdr:nvSpPr>
      <xdr:spPr>
        <a:xfrm>
          <a:off x="10789920" y="1859280"/>
          <a:ext cx="1592580" cy="58674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Producción</a:t>
          </a:r>
        </a:p>
        <a:p>
          <a:pPr marL="0" indent="0" algn="ctr"/>
          <a:r>
            <a:rPr lang="en-US" sz="2000" b="1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2.895.000</a:t>
          </a:r>
          <a:r>
            <a:rPr lang="en-US" sz="1000" b="0">
              <a:solidFill>
                <a:schemeClr val="accent6">
                  <a:lumMod val="50000"/>
                </a:schemeClr>
              </a:solidFill>
            </a:rPr>
            <a:t> </a:t>
          </a:r>
          <a:r>
            <a:rPr lang="en-US" sz="1200" b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tn</a:t>
          </a:r>
        </a:p>
      </xdr:txBody>
    </xdr:sp>
    <xdr:clientData/>
  </xdr:twoCellAnchor>
  <xdr:twoCellAnchor>
    <xdr:from>
      <xdr:col>53</xdr:col>
      <xdr:colOff>175260</xdr:colOff>
      <xdr:row>9</xdr:row>
      <xdr:rowOff>76200</xdr:rowOff>
    </xdr:from>
    <xdr:to>
      <xdr:col>60</xdr:col>
      <xdr:colOff>137160</xdr:colOff>
      <xdr:row>12</xdr:row>
      <xdr:rowOff>22860</xdr:rowOff>
    </xdr:to>
    <xdr:sp macro="" textlink="">
      <xdr:nvSpPr>
        <xdr:cNvPr id="52" name="CuadroTexto 51"/>
        <xdr:cNvSpPr txBox="1"/>
      </xdr:nvSpPr>
      <xdr:spPr>
        <a:xfrm>
          <a:off x="12458700" y="1866900"/>
          <a:ext cx="1615440" cy="58674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Rendimiento promedio</a:t>
          </a:r>
        </a:p>
        <a:p>
          <a:pPr marL="0" indent="0" algn="ctr"/>
          <a:r>
            <a:rPr lang="en-US" sz="2000" b="1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2.307</a:t>
          </a:r>
          <a:r>
            <a:rPr lang="en-US" sz="1000" b="0">
              <a:solidFill>
                <a:schemeClr val="accent6">
                  <a:lumMod val="50000"/>
                </a:schemeClr>
              </a:solidFill>
            </a:rPr>
            <a:t> </a:t>
          </a:r>
          <a:r>
            <a:rPr lang="en-US" sz="1200" b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kg/ha</a:t>
          </a:r>
        </a:p>
      </xdr:txBody>
    </xdr:sp>
    <xdr:clientData/>
  </xdr:twoCellAnchor>
  <xdr:twoCellAnchor editAs="oneCell">
    <xdr:from>
      <xdr:col>43</xdr:col>
      <xdr:colOff>137160</xdr:colOff>
      <xdr:row>7</xdr:row>
      <xdr:rowOff>38100</xdr:rowOff>
    </xdr:from>
    <xdr:to>
      <xdr:col>44</xdr:col>
      <xdr:colOff>201295</xdr:colOff>
      <xdr:row>8</xdr:row>
      <xdr:rowOff>117475</xdr:rowOff>
    </xdr:to>
    <xdr:pic>
      <xdr:nvPicPr>
        <xdr:cNvPr id="53" name="Imagen 52"/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058400" y="1409700"/>
          <a:ext cx="300355" cy="300355"/>
        </a:xfrm>
        <a:prstGeom prst="rect">
          <a:avLst/>
        </a:prstGeom>
      </xdr:spPr>
    </xdr:pic>
    <xdr:clientData/>
  </xdr:twoCellAnchor>
  <xdr:twoCellAnchor editAs="oneCell">
    <xdr:from>
      <xdr:col>25</xdr:col>
      <xdr:colOff>22860</xdr:colOff>
      <xdr:row>9</xdr:row>
      <xdr:rowOff>83820</xdr:rowOff>
    </xdr:from>
    <xdr:to>
      <xdr:col>27</xdr:col>
      <xdr:colOff>160020</xdr:colOff>
      <xdr:row>12</xdr:row>
      <xdr:rowOff>22860</xdr:rowOff>
    </xdr:to>
    <xdr:pic>
      <xdr:nvPicPr>
        <xdr:cNvPr id="54" name="Imagen 53"/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692140" y="1874520"/>
          <a:ext cx="609600" cy="563880"/>
        </a:xfrm>
        <a:prstGeom prst="rect">
          <a:avLst/>
        </a:prstGeom>
        <a:ln w="12700">
          <a:solidFill>
            <a:schemeClr val="accent6">
              <a:lumMod val="75000"/>
            </a:schemeClr>
          </a:solidFill>
        </a:ln>
      </xdr:spPr>
    </xdr:pic>
    <xdr:clientData/>
  </xdr:twoCellAnchor>
  <xdr:twoCellAnchor>
    <xdr:from>
      <xdr:col>25</xdr:col>
      <xdr:colOff>22860</xdr:colOff>
      <xdr:row>12</xdr:row>
      <xdr:rowOff>137160</xdr:rowOff>
    </xdr:from>
    <xdr:to>
      <xdr:col>45</xdr:col>
      <xdr:colOff>182880</xdr:colOff>
      <xdr:row>28</xdr:row>
      <xdr:rowOff>83820</xdr:rowOff>
    </xdr:to>
    <xdr:graphicFrame macro="">
      <xdr:nvGraphicFramePr>
        <xdr:cNvPr id="55" name="Gráfico 5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46</xdr:col>
      <xdr:colOff>45720</xdr:colOff>
      <xdr:row>12</xdr:row>
      <xdr:rowOff>137160</xdr:rowOff>
    </xdr:from>
    <xdr:to>
      <xdr:col>60</xdr:col>
      <xdr:colOff>129540</xdr:colOff>
      <xdr:row>28</xdr:row>
      <xdr:rowOff>76200</xdr:rowOff>
    </xdr:to>
    <xdr:graphicFrame macro="">
      <xdr:nvGraphicFramePr>
        <xdr:cNvPr id="56" name="Gráfico 5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17</xdr:col>
      <xdr:colOff>160020</xdr:colOff>
      <xdr:row>42</xdr:row>
      <xdr:rowOff>38100</xdr:rowOff>
    </xdr:from>
    <xdr:to>
      <xdr:col>18</xdr:col>
      <xdr:colOff>152400</xdr:colOff>
      <xdr:row>42</xdr:row>
      <xdr:rowOff>152400</xdr:rowOff>
    </xdr:to>
    <xdr:pic>
      <xdr:nvPicPr>
        <xdr:cNvPr id="60" name="Imagen 59" descr="Símbolo de infinito (∞): significado en matemáticas y espiritualidad -  Enciclopedia Significados"/>
        <xdr:cNvPicPr/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1460" y="8054340"/>
          <a:ext cx="228600" cy="114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13</xdr:col>
      <xdr:colOff>83820</xdr:colOff>
      <xdr:row>1</xdr:row>
      <xdr:rowOff>22860</xdr:rowOff>
    </xdr:from>
    <xdr:to>
      <xdr:col>19</xdr:col>
      <xdr:colOff>220980</xdr:colOff>
      <xdr:row>2</xdr:row>
      <xdr:rowOff>144780</xdr:rowOff>
    </xdr:to>
    <xdr:sp macro="" textlink="">
      <xdr:nvSpPr>
        <xdr:cNvPr id="61" name="CuadroTexto 60"/>
        <xdr:cNvSpPr txBox="1"/>
      </xdr:nvSpPr>
      <xdr:spPr>
        <a:xfrm>
          <a:off x="3040380" y="205740"/>
          <a:ext cx="1554480" cy="304800"/>
        </a:xfrm>
        <a:prstGeom prst="rect">
          <a:avLst/>
        </a:prstGeom>
        <a:noFill/>
        <a:ln w="1587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00">
              <a:solidFill>
                <a:schemeClr val="bg1"/>
              </a:solidFill>
            </a:rPr>
            <a:t>Santiago en el NOA</a:t>
          </a:r>
        </a:p>
      </xdr:txBody>
    </xdr:sp>
    <xdr:clientData/>
  </xdr:twoCellAnchor>
  <xdr:twoCellAnchor>
    <xdr:from>
      <xdr:col>20</xdr:col>
      <xdr:colOff>121920</xdr:colOff>
      <xdr:row>1</xdr:row>
      <xdr:rowOff>22860</xdr:rowOff>
    </xdr:from>
    <xdr:to>
      <xdr:col>29</xdr:col>
      <xdr:colOff>53340</xdr:colOff>
      <xdr:row>2</xdr:row>
      <xdr:rowOff>129540</xdr:rowOff>
    </xdr:to>
    <xdr:sp macro="" textlink="">
      <xdr:nvSpPr>
        <xdr:cNvPr id="62" name="CuadroTexto 61"/>
        <xdr:cNvSpPr txBox="1"/>
      </xdr:nvSpPr>
      <xdr:spPr>
        <a:xfrm>
          <a:off x="4732020" y="205740"/>
          <a:ext cx="1935480" cy="289560"/>
        </a:xfrm>
        <a:prstGeom prst="rect">
          <a:avLst/>
        </a:prstGeom>
        <a:noFill/>
        <a:ln w="1587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00">
              <a:solidFill>
                <a:schemeClr val="bg1"/>
              </a:solidFill>
            </a:rPr>
            <a:t>Datos por Departamento</a:t>
          </a:r>
        </a:p>
      </xdr:txBody>
    </xdr:sp>
    <xdr:clientData/>
  </xdr:twoCellAnchor>
  <xdr:twoCellAnchor editAs="oneCell">
    <xdr:from>
      <xdr:col>45</xdr:col>
      <xdr:colOff>236219</xdr:colOff>
      <xdr:row>28</xdr:row>
      <xdr:rowOff>129540</xdr:rowOff>
    </xdr:from>
    <xdr:to>
      <xdr:col>60</xdr:col>
      <xdr:colOff>171096</xdr:colOff>
      <xdr:row>42</xdr:row>
      <xdr:rowOff>175260</xdr:rowOff>
    </xdr:to>
    <xdr:pic>
      <xdr:nvPicPr>
        <xdr:cNvPr id="65" name="Imagen 64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629899" y="5577840"/>
          <a:ext cx="3478177" cy="261366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30479</xdr:colOff>
      <xdr:row>29</xdr:row>
      <xdr:rowOff>7620</xdr:rowOff>
    </xdr:from>
    <xdr:to>
      <xdr:col>45</xdr:col>
      <xdr:colOff>175260</xdr:colOff>
      <xdr:row>37</xdr:row>
      <xdr:rowOff>0</xdr:rowOff>
    </xdr:to>
    <xdr:pic>
      <xdr:nvPicPr>
        <xdr:cNvPr id="67" name="Imagen 66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699759" y="5638800"/>
          <a:ext cx="4869181" cy="1455420"/>
        </a:xfrm>
        <a:prstGeom prst="rect">
          <a:avLst/>
        </a:prstGeom>
        <a:ln w="12700">
          <a:solidFill>
            <a:schemeClr val="accent6">
              <a:lumMod val="75000"/>
            </a:schemeClr>
          </a:solidFill>
        </a:ln>
      </xdr:spPr>
    </xdr:pic>
    <xdr:clientData/>
  </xdr:twoCellAnchor>
  <xdr:twoCellAnchor editAs="oneCell">
    <xdr:from>
      <xdr:col>25</xdr:col>
      <xdr:colOff>22858</xdr:colOff>
      <xdr:row>37</xdr:row>
      <xdr:rowOff>99060</xdr:rowOff>
    </xdr:from>
    <xdr:to>
      <xdr:col>45</xdr:col>
      <xdr:colOff>197661</xdr:colOff>
      <xdr:row>42</xdr:row>
      <xdr:rowOff>106680</xdr:rowOff>
    </xdr:to>
    <xdr:pic>
      <xdr:nvPicPr>
        <xdr:cNvPr id="69" name="Imagen 68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692138" y="7193280"/>
          <a:ext cx="4899203" cy="929640"/>
        </a:xfrm>
        <a:prstGeom prst="rect">
          <a:avLst/>
        </a:prstGeom>
        <a:ln w="12700">
          <a:solidFill>
            <a:schemeClr val="accent6">
              <a:lumMod val="75000"/>
            </a:schemeClr>
          </a:solidFill>
        </a:ln>
      </xdr:spPr>
    </xdr:pic>
    <xdr:clientData/>
  </xdr:twoCellAnchor>
  <xdr:twoCellAnchor editAs="oneCell">
    <xdr:from>
      <xdr:col>6</xdr:col>
      <xdr:colOff>60959</xdr:colOff>
      <xdr:row>35</xdr:row>
      <xdr:rowOff>38100</xdr:rowOff>
    </xdr:from>
    <xdr:to>
      <xdr:col>24</xdr:col>
      <xdr:colOff>38100</xdr:colOff>
      <xdr:row>41</xdr:row>
      <xdr:rowOff>53340</xdr:rowOff>
    </xdr:to>
    <xdr:pic>
      <xdr:nvPicPr>
        <xdr:cNvPr id="70" name="Imagen 69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63979" y="6766560"/>
          <a:ext cx="4229101" cy="1120140"/>
        </a:xfrm>
        <a:prstGeom prst="rect">
          <a:avLst/>
        </a:prstGeom>
        <a:ln w="12700">
          <a:solidFill>
            <a:schemeClr val="accent6">
              <a:lumMod val="75000"/>
            </a:schemeClr>
          </a:solidFill>
        </a:ln>
      </xdr:spPr>
    </xdr:pic>
    <xdr:clientData/>
  </xdr:twoCellAnchor>
  <xdr:twoCellAnchor editAs="oneCell">
    <xdr:from>
      <xdr:col>11</xdr:col>
      <xdr:colOff>215064</xdr:colOff>
      <xdr:row>41</xdr:row>
      <xdr:rowOff>175260</xdr:rowOff>
    </xdr:from>
    <xdr:to>
      <xdr:col>14</xdr:col>
      <xdr:colOff>175579</xdr:colOff>
      <xdr:row>42</xdr:row>
      <xdr:rowOff>160020</xdr:rowOff>
    </xdr:to>
    <xdr:pic>
      <xdr:nvPicPr>
        <xdr:cNvPr id="74" name="Imagen 73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699184" y="8008620"/>
          <a:ext cx="669175" cy="167640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0</xdr:row>
      <xdr:rowOff>53340</xdr:rowOff>
    </xdr:from>
    <xdr:to>
      <xdr:col>8</xdr:col>
      <xdr:colOff>182880</xdr:colOff>
      <xdr:row>3</xdr:row>
      <xdr:rowOff>139363</xdr:rowOff>
    </xdr:to>
    <xdr:pic>
      <xdr:nvPicPr>
        <xdr:cNvPr id="75" name="Imagen 74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0960" y="53340"/>
          <a:ext cx="1897380" cy="634663"/>
        </a:xfrm>
        <a:prstGeom prst="rect">
          <a:avLst/>
        </a:prstGeom>
        <a:ln w="12700">
          <a:solidFill>
            <a:schemeClr val="bg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83820</xdr:rowOff>
    </xdr:from>
    <xdr:to>
      <xdr:col>12</xdr:col>
      <xdr:colOff>129540</xdr:colOff>
      <xdr:row>41</xdr:row>
      <xdr:rowOff>167640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502920</xdr:colOff>
      <xdr:row>65</xdr:row>
      <xdr:rowOff>38100</xdr:rowOff>
    </xdr:from>
    <xdr:to>
      <xdr:col>12</xdr:col>
      <xdr:colOff>320040</xdr:colOff>
      <xdr:row>80</xdr:row>
      <xdr:rowOff>38100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25</xdr:col>
      <xdr:colOff>0</xdr:colOff>
      <xdr:row>52</xdr:row>
      <xdr:rowOff>0</xdr:rowOff>
    </xdr:from>
    <xdr:to>
      <xdr:col>41</xdr:col>
      <xdr:colOff>168619</xdr:colOff>
      <xdr:row>74</xdr:row>
      <xdr:rowOff>129900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149060" y="9532620"/>
          <a:ext cx="11293819" cy="4153260"/>
        </a:xfrm>
        <a:prstGeom prst="rect">
          <a:avLst/>
        </a:prstGeom>
      </xdr:spPr>
    </xdr:pic>
    <xdr:clientData/>
  </xdr:twoCellAnchor>
  <xdr:twoCellAnchor editAs="oneCell">
    <xdr:from>
      <xdr:col>25</xdr:col>
      <xdr:colOff>22860</xdr:colOff>
      <xdr:row>74</xdr:row>
      <xdr:rowOff>53340</xdr:rowOff>
    </xdr:from>
    <xdr:to>
      <xdr:col>41</xdr:col>
      <xdr:colOff>114300</xdr:colOff>
      <xdr:row>86</xdr:row>
      <xdr:rowOff>160219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171920" y="13609320"/>
          <a:ext cx="11216640" cy="23014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45"/>
  <sheetViews>
    <sheetView topLeftCell="A19" zoomScaleNormal="100" workbookViewId="0">
      <selection activeCell="AS49" sqref="AS49"/>
    </sheetView>
  </sheetViews>
  <sheetFormatPr baseColWidth="10" defaultRowHeight="14.4" x14ac:dyDescent="0.3"/>
  <cols>
    <col min="1" max="1" width="1.77734375" customWidth="1"/>
    <col min="2" max="24" width="3.44140625" customWidth="1"/>
    <col min="25" max="25" width="1.6640625" customWidth="1"/>
    <col min="26" max="69" width="3.44140625" customWidth="1"/>
  </cols>
  <sheetData>
    <row r="1" spans="1:6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4"/>
      <c r="BL1" s="14"/>
      <c r="BM1" s="14"/>
      <c r="BN1" s="14"/>
      <c r="BO1" s="14"/>
      <c r="BP1" s="14"/>
      <c r="BQ1" s="14"/>
    </row>
    <row r="2" spans="1:6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4"/>
      <c r="BL2" s="14"/>
      <c r="BM2" s="14"/>
      <c r="BN2" s="14"/>
      <c r="BO2" s="14"/>
      <c r="BP2" s="14"/>
      <c r="BQ2" s="14"/>
    </row>
    <row r="3" spans="1:69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4"/>
      <c r="BL3" s="14"/>
      <c r="BM3" s="14"/>
      <c r="BN3" s="14"/>
      <c r="BO3" s="14"/>
      <c r="BP3" s="14"/>
      <c r="BQ3" s="14"/>
    </row>
    <row r="4" spans="1:69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4"/>
      <c r="BL4" s="14"/>
      <c r="BM4" s="14"/>
      <c r="BN4" s="14"/>
      <c r="BO4" s="14"/>
      <c r="BP4" s="14"/>
      <c r="BQ4" s="14"/>
    </row>
    <row r="5" spans="1:69" ht="18" x14ac:dyDescent="0.35">
      <c r="A5" s="1"/>
      <c r="B5" s="1"/>
      <c r="C5" s="1"/>
      <c r="D5" s="1"/>
      <c r="E5" s="1"/>
      <c r="F5" s="1"/>
      <c r="G5" s="13"/>
      <c r="H5" s="13"/>
      <c r="I5" s="13"/>
      <c r="J5" s="13"/>
      <c r="K5" s="13"/>
      <c r="L5" s="13"/>
      <c r="M5" s="2"/>
      <c r="N5" s="3" t="s">
        <v>8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4"/>
      <c r="AN5" s="4"/>
      <c r="AO5" s="12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J5" s="14"/>
      <c r="BK5" s="14"/>
      <c r="BL5" s="14"/>
      <c r="BM5" s="14"/>
      <c r="BN5" s="14"/>
      <c r="BO5" s="14"/>
      <c r="BP5" s="14"/>
      <c r="BQ5" s="14"/>
    </row>
    <row r="6" spans="1:69" ht="18" x14ac:dyDescent="0.35">
      <c r="A6" s="1"/>
      <c r="B6" s="7"/>
      <c r="C6" s="10" t="s">
        <v>6</v>
      </c>
      <c r="D6" s="8"/>
      <c r="E6" s="9"/>
      <c r="F6" s="1"/>
      <c r="G6" s="14"/>
      <c r="Y6" s="14"/>
      <c r="Z6" s="17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</row>
    <row r="7" spans="1:69" x14ac:dyDescent="0.3">
      <c r="A7" s="1"/>
      <c r="B7" s="1"/>
      <c r="C7" s="1"/>
      <c r="D7" s="1"/>
      <c r="E7" s="1"/>
      <c r="F7" s="1"/>
      <c r="G7" s="14"/>
      <c r="Y7" s="14"/>
      <c r="Z7" s="17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</row>
    <row r="8" spans="1:69" ht="18" x14ac:dyDescent="0.35">
      <c r="A8" s="1"/>
      <c r="B8" s="11" t="s">
        <v>0</v>
      </c>
      <c r="C8" s="1"/>
      <c r="D8" s="1"/>
      <c r="E8" s="1"/>
      <c r="F8" s="1"/>
      <c r="G8" s="14"/>
      <c r="Y8" s="14"/>
      <c r="Z8" s="17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4"/>
      <c r="BK8" s="14"/>
      <c r="BL8" s="14"/>
      <c r="BM8" s="14"/>
      <c r="BN8" s="14"/>
      <c r="BO8" s="14"/>
      <c r="BP8" s="14"/>
      <c r="BQ8" s="14"/>
    </row>
    <row r="9" spans="1:69" ht="15" thickBot="1" x14ac:dyDescent="0.35">
      <c r="A9" s="1"/>
      <c r="B9" s="1"/>
      <c r="C9" s="1"/>
      <c r="D9" s="1"/>
      <c r="E9" s="1"/>
      <c r="F9" s="1"/>
      <c r="G9" s="14"/>
      <c r="Y9" s="14"/>
      <c r="Z9" s="18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4"/>
      <c r="BK9" s="14"/>
      <c r="BL9" s="14"/>
      <c r="BM9" s="14"/>
      <c r="BN9" s="14"/>
      <c r="BO9" s="14"/>
      <c r="BP9" s="14"/>
      <c r="BQ9" s="14"/>
    </row>
    <row r="10" spans="1:69" ht="18" x14ac:dyDescent="0.35">
      <c r="A10" s="1"/>
      <c r="B10" s="11" t="s">
        <v>1</v>
      </c>
      <c r="C10" s="1"/>
      <c r="D10" s="1"/>
      <c r="E10" s="1"/>
      <c r="F10" s="1"/>
      <c r="G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</row>
    <row r="11" spans="1:69" x14ac:dyDescent="0.3">
      <c r="A11" s="1"/>
      <c r="B11" s="1"/>
      <c r="C11" s="1"/>
      <c r="D11" s="1"/>
      <c r="E11" s="1"/>
      <c r="F11" s="1"/>
      <c r="G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</row>
    <row r="12" spans="1:69" ht="18" x14ac:dyDescent="0.35">
      <c r="A12" s="1"/>
      <c r="B12" s="11" t="s">
        <v>2</v>
      </c>
      <c r="C12" s="1"/>
      <c r="D12" s="1"/>
      <c r="E12" s="1"/>
      <c r="F12" s="1"/>
      <c r="G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</row>
    <row r="13" spans="1:69" x14ac:dyDescent="0.3">
      <c r="A13" s="1"/>
      <c r="B13" s="1"/>
      <c r="C13" s="1"/>
      <c r="D13" s="1"/>
      <c r="E13" s="1"/>
      <c r="F13" s="1"/>
      <c r="G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</row>
    <row r="14" spans="1:69" ht="18" x14ac:dyDescent="0.35">
      <c r="A14" s="1"/>
      <c r="B14" s="11" t="s">
        <v>3</v>
      </c>
      <c r="C14" s="1"/>
      <c r="D14" s="1"/>
      <c r="E14" s="1"/>
      <c r="F14" s="1"/>
      <c r="G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</row>
    <row r="15" spans="1:69" x14ac:dyDescent="0.3">
      <c r="A15" s="1"/>
      <c r="B15" s="1"/>
      <c r="C15" s="1"/>
      <c r="D15" s="1"/>
      <c r="E15" s="1"/>
      <c r="F15" s="1"/>
      <c r="G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</row>
    <row r="16" spans="1:69" ht="18" x14ac:dyDescent="0.35">
      <c r="A16" s="1"/>
      <c r="B16" s="11" t="s">
        <v>4</v>
      </c>
      <c r="C16" s="1"/>
      <c r="D16" s="1"/>
      <c r="E16" s="1"/>
      <c r="F16" s="1"/>
      <c r="G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</row>
    <row r="17" spans="1:68" x14ac:dyDescent="0.3">
      <c r="A17" s="1"/>
      <c r="B17" s="1"/>
      <c r="C17" s="1"/>
      <c r="D17" s="1"/>
      <c r="E17" s="1"/>
      <c r="F17" s="1"/>
      <c r="G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</row>
    <row r="18" spans="1:68" ht="18" x14ac:dyDescent="0.35">
      <c r="A18" s="1"/>
      <c r="B18" s="11" t="s">
        <v>5</v>
      </c>
      <c r="C18" s="1"/>
      <c r="D18" s="1"/>
      <c r="E18" s="1"/>
      <c r="F18" s="1"/>
      <c r="G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</row>
    <row r="19" spans="1:68" x14ac:dyDescent="0.3">
      <c r="A19" s="1"/>
      <c r="B19" s="1"/>
      <c r="C19" s="1"/>
      <c r="D19" s="1"/>
      <c r="E19" s="1"/>
      <c r="F19" s="1"/>
      <c r="G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</row>
    <row r="20" spans="1:68" x14ac:dyDescent="0.3">
      <c r="A20" s="1"/>
      <c r="B20" s="1"/>
      <c r="C20" s="1"/>
      <c r="D20" s="1"/>
      <c r="E20" s="1"/>
      <c r="F20" s="1"/>
      <c r="G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</row>
    <row r="21" spans="1:68" x14ac:dyDescent="0.3">
      <c r="A21" s="1"/>
      <c r="B21" s="1"/>
      <c r="C21" s="1"/>
      <c r="D21" s="1"/>
      <c r="E21" s="1"/>
      <c r="F21" s="1"/>
      <c r="G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</row>
    <row r="22" spans="1:68" x14ac:dyDescent="0.3">
      <c r="A22" s="1"/>
      <c r="B22" s="1"/>
      <c r="C22" s="1"/>
      <c r="D22" s="1"/>
      <c r="E22" s="1"/>
      <c r="F22" s="1"/>
      <c r="G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</row>
    <row r="23" spans="1:68" x14ac:dyDescent="0.3">
      <c r="A23" s="1"/>
      <c r="B23" s="1"/>
      <c r="C23" s="1"/>
      <c r="D23" s="1"/>
      <c r="E23" s="1"/>
      <c r="F23" s="1"/>
      <c r="G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</row>
    <row r="24" spans="1:68" x14ac:dyDescent="0.3">
      <c r="A24" s="1"/>
      <c r="B24" s="1"/>
      <c r="C24" s="1"/>
      <c r="D24" s="1"/>
      <c r="E24" s="1"/>
      <c r="F24" s="1"/>
      <c r="G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</row>
    <row r="25" spans="1:68" x14ac:dyDescent="0.3">
      <c r="A25" s="1"/>
      <c r="B25" s="1"/>
      <c r="C25" s="1"/>
      <c r="D25" s="1"/>
      <c r="E25" s="1"/>
      <c r="F25" s="1"/>
      <c r="G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</row>
    <row r="26" spans="1:68" x14ac:dyDescent="0.3">
      <c r="A26" s="1"/>
      <c r="B26" s="1"/>
      <c r="C26" s="1"/>
      <c r="D26" s="1"/>
      <c r="E26" s="1"/>
      <c r="F26" s="1"/>
      <c r="G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</row>
    <row r="27" spans="1:68" x14ac:dyDescent="0.3">
      <c r="A27" s="1"/>
      <c r="B27" s="1"/>
      <c r="C27" s="1"/>
      <c r="D27" s="1"/>
      <c r="E27" s="1"/>
      <c r="F27" s="1"/>
      <c r="G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</row>
    <row r="28" spans="1:68" x14ac:dyDescent="0.3">
      <c r="A28" s="1"/>
      <c r="B28" s="1"/>
      <c r="C28" s="1"/>
      <c r="D28" s="1"/>
      <c r="E28" s="1"/>
      <c r="F28" s="1"/>
      <c r="G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</row>
    <row r="29" spans="1:68" x14ac:dyDescent="0.3">
      <c r="A29" s="1"/>
      <c r="B29" s="1"/>
      <c r="C29" s="1"/>
      <c r="D29" s="1"/>
      <c r="E29" s="1"/>
      <c r="F29" s="1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</row>
    <row r="30" spans="1:68" x14ac:dyDescent="0.3">
      <c r="A30" s="1"/>
      <c r="B30" s="1"/>
      <c r="C30" s="1"/>
      <c r="D30" s="1"/>
      <c r="E30" s="1"/>
      <c r="F30" s="1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24"/>
      <c r="AB30" s="14"/>
      <c r="AC30" s="14"/>
      <c r="AD30" s="27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</row>
    <row r="31" spans="1:68" x14ac:dyDescent="0.3">
      <c r="A31" s="1"/>
      <c r="B31" s="1"/>
      <c r="C31" s="1"/>
      <c r="D31" s="1"/>
      <c r="E31" s="1"/>
      <c r="F31" s="1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28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</row>
    <row r="32" spans="1:68" x14ac:dyDescent="0.3">
      <c r="A32" s="1"/>
      <c r="B32" s="1"/>
      <c r="C32" s="1"/>
      <c r="D32" s="1"/>
      <c r="E32" s="1"/>
      <c r="F32" s="1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29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</row>
    <row r="33" spans="1:68" x14ac:dyDescent="0.3">
      <c r="A33" s="1"/>
      <c r="B33" s="1"/>
      <c r="C33" s="1"/>
      <c r="D33" s="1"/>
      <c r="E33" s="1"/>
      <c r="F33" s="1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29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</row>
    <row r="34" spans="1:68" x14ac:dyDescent="0.3">
      <c r="A34" s="1"/>
      <c r="B34" s="1"/>
      <c r="C34" s="1"/>
      <c r="D34" s="1"/>
      <c r="E34" s="1"/>
      <c r="F34" s="1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29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</row>
    <row r="35" spans="1:68" ht="15" thickBot="1" x14ac:dyDescent="0.35">
      <c r="A35" s="1"/>
      <c r="B35" s="1"/>
      <c r="C35" s="1"/>
      <c r="D35" s="1"/>
      <c r="E35" s="1"/>
      <c r="F35" s="1"/>
      <c r="G35" s="14"/>
      <c r="H35" s="30" t="s">
        <v>53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</row>
    <row r="36" spans="1:68" ht="15.6" x14ac:dyDescent="0.3">
      <c r="A36" s="1"/>
      <c r="B36" s="1"/>
      <c r="C36" s="1"/>
      <c r="D36" s="1"/>
      <c r="E36" s="1"/>
      <c r="F36" s="1"/>
      <c r="H36" s="31" t="s">
        <v>55</v>
      </c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3"/>
      <c r="AN36" s="14"/>
      <c r="AO36" s="38"/>
      <c r="AP36" s="32"/>
      <c r="AQ36" s="32"/>
      <c r="AR36" s="32"/>
      <c r="AS36" s="32"/>
      <c r="AT36" s="32"/>
      <c r="AU36" s="32"/>
      <c r="AV36" s="32"/>
      <c r="AW36" s="44" t="s">
        <v>63</v>
      </c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3"/>
      <c r="BI36" s="14"/>
      <c r="BJ36" s="14"/>
      <c r="BK36" s="14"/>
      <c r="BL36" s="14"/>
      <c r="BM36" s="14"/>
      <c r="BN36" s="14"/>
      <c r="BO36" s="14"/>
      <c r="BP36" s="14"/>
    </row>
    <row r="37" spans="1:68" ht="18" x14ac:dyDescent="0.35">
      <c r="A37" s="1"/>
      <c r="B37" s="1"/>
      <c r="C37" s="1"/>
      <c r="D37" s="1"/>
      <c r="E37" s="1"/>
      <c r="F37" s="1"/>
      <c r="G37" s="14"/>
      <c r="H37" s="34" t="s">
        <v>54</v>
      </c>
      <c r="I37" s="15" t="s">
        <v>56</v>
      </c>
      <c r="J37" s="15"/>
      <c r="K37" s="15"/>
      <c r="L37" s="15"/>
      <c r="M37" s="15"/>
      <c r="N37" s="15"/>
      <c r="O37" s="15"/>
      <c r="P37" s="15"/>
      <c r="Q37" s="15"/>
      <c r="R37" s="43" t="s">
        <v>54</v>
      </c>
      <c r="S37" s="15" t="s">
        <v>60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35"/>
      <c r="AN37" s="14"/>
      <c r="AO37" s="17"/>
      <c r="AQ37" s="15"/>
      <c r="AR37" s="15"/>
      <c r="AS37" s="15"/>
      <c r="AT37" s="15"/>
      <c r="AU37" s="15"/>
      <c r="AV37" s="15"/>
      <c r="AW37" s="15"/>
      <c r="AX37" s="15"/>
      <c r="AY37" s="15"/>
      <c r="BC37" s="15"/>
      <c r="BD37" s="15"/>
      <c r="BE37" s="15"/>
      <c r="BF37" s="15"/>
      <c r="BG37" s="15"/>
      <c r="BH37" s="35"/>
      <c r="BI37" s="14"/>
      <c r="BJ37" s="14"/>
      <c r="BK37" s="14"/>
      <c r="BL37" s="14"/>
      <c r="BM37" s="14"/>
      <c r="BN37" s="14"/>
      <c r="BO37" s="14"/>
      <c r="BP37" s="14"/>
    </row>
    <row r="38" spans="1:68" ht="18" x14ac:dyDescent="0.35">
      <c r="A38" s="1"/>
      <c r="B38" s="1"/>
      <c r="C38" s="1"/>
      <c r="D38" s="1"/>
      <c r="E38" s="1"/>
      <c r="F38" s="1"/>
      <c r="G38" s="14"/>
      <c r="H38" s="34" t="s">
        <v>54</v>
      </c>
      <c r="I38" s="15" t="s">
        <v>57</v>
      </c>
      <c r="J38" s="15"/>
      <c r="K38" s="15"/>
      <c r="L38" s="15"/>
      <c r="M38" s="15"/>
      <c r="N38" s="15"/>
      <c r="O38" s="15"/>
      <c r="P38" s="15"/>
      <c r="Q38" s="15"/>
      <c r="R38" s="43" t="s">
        <v>54</v>
      </c>
      <c r="S38" s="15" t="s">
        <v>62</v>
      </c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35"/>
      <c r="AN38" s="14"/>
      <c r="AO38" s="17"/>
      <c r="AP38" s="39" t="s">
        <v>61</v>
      </c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39" t="s">
        <v>59</v>
      </c>
      <c r="BB38" s="15"/>
      <c r="BC38" s="15"/>
      <c r="BD38" s="15"/>
      <c r="BE38" s="15"/>
      <c r="BF38" s="15"/>
      <c r="BG38" s="15"/>
      <c r="BH38" s="35"/>
      <c r="BI38" s="14"/>
      <c r="BJ38" s="14"/>
      <c r="BK38" s="14"/>
      <c r="BL38" s="14"/>
      <c r="BM38" s="14"/>
      <c r="BN38" s="14"/>
      <c r="BO38" s="14"/>
      <c r="BP38" s="14"/>
    </row>
    <row r="39" spans="1:68" ht="18.600000000000001" thickBot="1" x14ac:dyDescent="0.4">
      <c r="A39" s="1"/>
      <c r="B39" s="1"/>
      <c r="C39" s="1"/>
      <c r="D39" s="1"/>
      <c r="E39" s="1"/>
      <c r="F39" s="1"/>
      <c r="G39" s="14"/>
      <c r="H39" s="36" t="s">
        <v>54</v>
      </c>
      <c r="I39" s="16" t="s">
        <v>58</v>
      </c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37"/>
      <c r="AN39" s="14"/>
      <c r="AO39" s="18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37"/>
      <c r="BI39" s="14"/>
      <c r="BJ39" s="14"/>
      <c r="BK39" s="14"/>
      <c r="BL39" s="14"/>
      <c r="BM39" s="14"/>
      <c r="BN39" s="14"/>
      <c r="BO39" s="14"/>
      <c r="BP39" s="14"/>
    </row>
    <row r="40" spans="1:68" x14ac:dyDescent="0.3">
      <c r="A40" s="1"/>
      <c r="B40" s="1"/>
      <c r="C40" s="1"/>
      <c r="D40" s="1"/>
      <c r="E40" s="1"/>
      <c r="F40" s="1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</row>
    <row r="41" spans="1:68" s="41" customFormat="1" ht="15" thickBot="1" x14ac:dyDescent="0.35">
      <c r="A41" s="40"/>
      <c r="B41" s="40"/>
      <c r="C41" s="40"/>
      <c r="D41" s="40"/>
      <c r="E41" s="40"/>
      <c r="F41" s="40"/>
      <c r="G41" s="16"/>
      <c r="H41" s="42" t="s">
        <v>64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</row>
    <row r="42" spans="1:68" x14ac:dyDescent="0.3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</row>
    <row r="43" spans="1:68" x14ac:dyDescent="0.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</row>
    <row r="44" spans="1:68" x14ac:dyDescent="0.3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</row>
    <row r="45" spans="1:68" x14ac:dyDescent="0.3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64"/>
  <sheetViews>
    <sheetView tabSelected="1" topLeftCell="A4" zoomScaleNormal="100" workbookViewId="0">
      <selection activeCell="AA5" sqref="AA5"/>
    </sheetView>
  </sheetViews>
  <sheetFormatPr baseColWidth="10" defaultRowHeight="14.4" x14ac:dyDescent="0.3"/>
  <cols>
    <col min="1" max="1" width="1.77734375" customWidth="1"/>
    <col min="2" max="24" width="3.44140625" customWidth="1"/>
    <col min="25" max="25" width="1.6640625" customWidth="1"/>
    <col min="26" max="69" width="3.44140625" customWidth="1"/>
  </cols>
  <sheetData>
    <row r="1" spans="1:6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4"/>
      <c r="BL1" s="14"/>
      <c r="BM1" s="14"/>
      <c r="BN1" s="14"/>
      <c r="BO1" s="14"/>
      <c r="BP1" s="14"/>
      <c r="BQ1" s="14"/>
    </row>
    <row r="2" spans="1:6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4"/>
      <c r="BL2" s="14"/>
      <c r="BM2" s="14"/>
      <c r="BN2" s="14"/>
      <c r="BO2" s="14"/>
      <c r="BP2" s="14"/>
      <c r="BQ2" s="14"/>
    </row>
    <row r="3" spans="1:69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4"/>
      <c r="BL3" s="14"/>
      <c r="BM3" s="14"/>
      <c r="BN3" s="14"/>
      <c r="BO3" s="14"/>
      <c r="BP3" s="14"/>
      <c r="BQ3" s="14"/>
    </row>
    <row r="4" spans="1:69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4"/>
      <c r="BL4" s="14"/>
      <c r="BM4" s="14"/>
      <c r="BN4" s="14"/>
      <c r="BO4" s="14"/>
      <c r="BP4" s="14"/>
      <c r="BQ4" s="14"/>
    </row>
    <row r="5" spans="1:69" ht="18" x14ac:dyDescent="0.35">
      <c r="A5" s="1"/>
      <c r="B5" s="1"/>
      <c r="C5" s="1"/>
      <c r="D5" s="1"/>
      <c r="E5" s="1"/>
      <c r="F5" s="1"/>
      <c r="G5" s="13"/>
      <c r="H5" s="13"/>
      <c r="I5" s="13"/>
      <c r="J5" s="13"/>
      <c r="K5" s="13"/>
      <c r="L5" s="13"/>
      <c r="M5" s="2"/>
      <c r="N5" s="3" t="s">
        <v>8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4"/>
      <c r="AN5" s="4"/>
      <c r="AO5" s="12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J5" s="14"/>
      <c r="BK5" s="14"/>
      <c r="BL5" s="14"/>
      <c r="BM5" s="14"/>
      <c r="BN5" s="14"/>
      <c r="BO5" s="14"/>
      <c r="BP5" s="14"/>
      <c r="BQ5" s="14"/>
    </row>
    <row r="6" spans="1:69" ht="18" x14ac:dyDescent="0.35">
      <c r="A6" s="1"/>
      <c r="B6" s="7"/>
      <c r="C6" s="10" t="s">
        <v>6</v>
      </c>
      <c r="D6" s="8"/>
      <c r="E6" s="9"/>
      <c r="F6" s="1"/>
      <c r="G6" s="14"/>
      <c r="Y6" s="14"/>
      <c r="Z6" s="17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</row>
    <row r="7" spans="1:69" x14ac:dyDescent="0.3">
      <c r="A7" s="1"/>
      <c r="B7" s="1"/>
      <c r="C7" s="1"/>
      <c r="D7" s="1"/>
      <c r="E7" s="1"/>
      <c r="F7" s="1"/>
      <c r="G7" s="14"/>
      <c r="Y7" s="14"/>
      <c r="Z7" s="17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</row>
    <row r="8" spans="1:69" ht="17.399999999999999" x14ac:dyDescent="0.35">
      <c r="A8" s="1"/>
      <c r="B8" s="45" t="s">
        <v>0</v>
      </c>
      <c r="C8" s="1"/>
      <c r="D8" s="1"/>
      <c r="E8" s="1"/>
      <c r="F8" s="1"/>
      <c r="G8" s="14"/>
      <c r="Y8" s="14"/>
      <c r="Z8" s="17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4"/>
      <c r="BK8" s="14"/>
      <c r="BL8" s="14"/>
      <c r="BM8" s="14"/>
      <c r="BN8" s="14"/>
      <c r="BO8" s="14"/>
      <c r="BP8" s="14"/>
      <c r="BQ8" s="14"/>
    </row>
    <row r="9" spans="1:69" ht="15" thickBot="1" x14ac:dyDescent="0.35">
      <c r="A9" s="1"/>
      <c r="B9" s="1"/>
      <c r="C9" s="1"/>
      <c r="D9" s="1"/>
      <c r="E9" s="1"/>
      <c r="F9" s="1"/>
      <c r="G9" s="14"/>
      <c r="Y9" s="14"/>
      <c r="Z9" s="18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4"/>
      <c r="BK9" s="14"/>
      <c r="BL9" s="14"/>
      <c r="BM9" s="14"/>
      <c r="BN9" s="14"/>
      <c r="BO9" s="14"/>
      <c r="BP9" s="14"/>
      <c r="BQ9" s="14"/>
    </row>
    <row r="10" spans="1:69" ht="17.399999999999999" x14ac:dyDescent="0.35">
      <c r="A10" s="1"/>
      <c r="B10" s="45" t="s">
        <v>1</v>
      </c>
      <c r="C10" s="1"/>
      <c r="D10" s="1"/>
      <c r="E10" s="1"/>
      <c r="F10" s="1"/>
      <c r="G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</row>
    <row r="11" spans="1:69" x14ac:dyDescent="0.3">
      <c r="A11" s="1"/>
      <c r="B11" s="1"/>
      <c r="C11" s="1"/>
      <c r="D11" s="1"/>
      <c r="E11" s="1"/>
      <c r="F11" s="1"/>
      <c r="G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</row>
    <row r="12" spans="1:69" ht="17.399999999999999" x14ac:dyDescent="0.35">
      <c r="A12" s="1"/>
      <c r="B12" s="45" t="s">
        <v>2</v>
      </c>
      <c r="C12" s="1"/>
      <c r="D12" s="1"/>
      <c r="E12" s="1"/>
      <c r="F12" s="1"/>
      <c r="G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</row>
    <row r="13" spans="1:69" x14ac:dyDescent="0.3">
      <c r="A13" s="1"/>
      <c r="B13" s="1"/>
      <c r="C13" s="1"/>
      <c r="D13" s="1"/>
      <c r="E13" s="1"/>
      <c r="F13" s="1"/>
      <c r="G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</row>
    <row r="14" spans="1:69" ht="17.399999999999999" x14ac:dyDescent="0.35">
      <c r="A14" s="1"/>
      <c r="B14" s="45" t="s">
        <v>3</v>
      </c>
      <c r="C14" s="1"/>
      <c r="D14" s="1"/>
      <c r="E14" s="1"/>
      <c r="F14" s="1"/>
      <c r="G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</row>
    <row r="15" spans="1:69" x14ac:dyDescent="0.3">
      <c r="A15" s="1"/>
      <c r="B15" s="1"/>
      <c r="C15" s="1"/>
      <c r="D15" s="1"/>
      <c r="E15" s="1"/>
      <c r="F15" s="1"/>
      <c r="G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</row>
    <row r="16" spans="1:69" ht="17.399999999999999" x14ac:dyDescent="0.35">
      <c r="A16" s="1"/>
      <c r="B16" s="45" t="s">
        <v>4</v>
      </c>
      <c r="C16" s="1"/>
      <c r="D16" s="1"/>
      <c r="E16" s="1"/>
      <c r="F16" s="1"/>
      <c r="G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</row>
    <row r="17" spans="1:68" x14ac:dyDescent="0.3">
      <c r="A17" s="1"/>
      <c r="B17" s="1"/>
      <c r="C17" s="1"/>
      <c r="D17" s="1"/>
      <c r="E17" s="1"/>
      <c r="F17" s="1"/>
      <c r="G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</row>
    <row r="18" spans="1:68" ht="17.399999999999999" x14ac:dyDescent="0.35">
      <c r="A18" s="1"/>
      <c r="B18" s="45" t="s">
        <v>5</v>
      </c>
      <c r="C18" s="1"/>
      <c r="D18" s="1"/>
      <c r="E18" s="1"/>
      <c r="F18" s="1"/>
      <c r="G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</row>
    <row r="19" spans="1:68" x14ac:dyDescent="0.3">
      <c r="A19" s="1"/>
      <c r="B19" s="1"/>
      <c r="C19" s="1"/>
      <c r="D19" s="1"/>
      <c r="E19" s="1"/>
      <c r="F19" s="1"/>
      <c r="G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</row>
    <row r="20" spans="1:68" x14ac:dyDescent="0.3">
      <c r="A20" s="1"/>
      <c r="B20" s="1"/>
      <c r="C20" s="1"/>
      <c r="D20" s="1"/>
      <c r="E20" s="1"/>
      <c r="F20" s="1"/>
      <c r="G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</row>
    <row r="21" spans="1:68" x14ac:dyDescent="0.3">
      <c r="A21" s="1"/>
      <c r="B21" s="1"/>
      <c r="C21" s="1"/>
      <c r="D21" s="1"/>
      <c r="E21" s="1"/>
      <c r="F21" s="1"/>
      <c r="G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</row>
    <row r="22" spans="1:68" x14ac:dyDescent="0.3">
      <c r="A22" s="1"/>
      <c r="B22" s="1"/>
      <c r="C22" s="1"/>
      <c r="D22" s="1"/>
      <c r="E22" s="1"/>
      <c r="F22" s="1"/>
      <c r="G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</row>
    <row r="23" spans="1:68" x14ac:dyDescent="0.3">
      <c r="A23" s="1"/>
      <c r="B23" s="1"/>
      <c r="C23" s="1"/>
      <c r="D23" s="1"/>
      <c r="E23" s="1"/>
      <c r="F23" s="1"/>
      <c r="G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</row>
    <row r="24" spans="1:68" x14ac:dyDescent="0.3">
      <c r="A24" s="1"/>
      <c r="B24" s="1"/>
      <c r="C24" s="1"/>
      <c r="D24" s="1"/>
      <c r="E24" s="1"/>
      <c r="F24" s="1"/>
      <c r="G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</row>
    <row r="25" spans="1:68" x14ac:dyDescent="0.3">
      <c r="A25" s="1"/>
      <c r="B25" s="1"/>
      <c r="C25" s="1"/>
      <c r="D25" s="1"/>
      <c r="E25" s="1"/>
      <c r="F25" s="1"/>
      <c r="G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</row>
    <row r="26" spans="1:68" x14ac:dyDescent="0.3">
      <c r="A26" s="1"/>
      <c r="B26" s="1"/>
      <c r="C26" s="1"/>
      <c r="D26" s="1"/>
      <c r="E26" s="1"/>
      <c r="F26" s="1"/>
      <c r="G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</row>
    <row r="27" spans="1:68" x14ac:dyDescent="0.3">
      <c r="A27" s="1"/>
      <c r="B27" s="1"/>
      <c r="C27" s="1"/>
      <c r="D27" s="1"/>
      <c r="E27" s="1"/>
      <c r="F27" s="1"/>
      <c r="G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</row>
    <row r="28" spans="1:68" x14ac:dyDescent="0.3">
      <c r="A28" s="1"/>
      <c r="B28" s="1"/>
      <c r="C28" s="1"/>
      <c r="D28" s="1"/>
      <c r="E28" s="1"/>
      <c r="F28" s="1"/>
      <c r="G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</row>
    <row r="29" spans="1:68" x14ac:dyDescent="0.3">
      <c r="A29" s="1"/>
      <c r="B29" s="1"/>
      <c r="C29" s="1"/>
      <c r="D29" s="1"/>
      <c r="E29" s="1"/>
      <c r="F29" s="1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</row>
    <row r="30" spans="1:68" x14ac:dyDescent="0.3">
      <c r="A30" s="1"/>
      <c r="B30" s="1"/>
      <c r="C30" s="1"/>
      <c r="D30" s="1"/>
      <c r="E30" s="1"/>
      <c r="F30" s="1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24"/>
      <c r="AB30" s="14"/>
      <c r="AC30" s="14"/>
      <c r="AD30" s="27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</row>
    <row r="31" spans="1:68" x14ac:dyDescent="0.3">
      <c r="A31" s="1"/>
      <c r="B31" s="1"/>
      <c r="C31" s="1"/>
      <c r="D31" s="1"/>
      <c r="E31" s="1"/>
      <c r="F31" s="1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28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</row>
    <row r="32" spans="1:68" x14ac:dyDescent="0.3">
      <c r="A32" s="1"/>
      <c r="B32" s="1"/>
      <c r="C32" s="1"/>
      <c r="D32" s="1"/>
      <c r="E32" s="1"/>
      <c r="F32" s="1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29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</row>
    <row r="33" spans="1:73" x14ac:dyDescent="0.3">
      <c r="A33" s="1"/>
      <c r="B33" s="1"/>
      <c r="C33" s="1"/>
      <c r="D33" s="1"/>
      <c r="E33" s="1"/>
      <c r="F33" s="1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29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</row>
    <row r="34" spans="1:73" x14ac:dyDescent="0.3">
      <c r="A34" s="1"/>
      <c r="B34" s="1"/>
      <c r="C34" s="1"/>
      <c r="D34" s="1"/>
      <c r="E34" s="1"/>
      <c r="F34" s="1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29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</row>
    <row r="35" spans="1:73" x14ac:dyDescent="0.3">
      <c r="A35" s="1"/>
      <c r="B35" s="1"/>
      <c r="C35" s="1"/>
      <c r="D35" s="1"/>
      <c r="E35" s="1"/>
      <c r="F35" s="1"/>
      <c r="G35" s="14"/>
      <c r="H35" s="30" t="s">
        <v>96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</row>
    <row r="36" spans="1:73" x14ac:dyDescent="0.3">
      <c r="A36" s="1"/>
      <c r="B36" s="1"/>
      <c r="C36" s="1"/>
      <c r="D36" s="1"/>
      <c r="E36" s="1"/>
      <c r="F36" s="1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</row>
    <row r="37" spans="1:73" x14ac:dyDescent="0.3">
      <c r="A37" s="1"/>
      <c r="B37" s="1"/>
      <c r="C37" s="1"/>
      <c r="D37" s="1"/>
      <c r="E37" s="1"/>
      <c r="F37" s="1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</row>
    <row r="38" spans="1:73" x14ac:dyDescent="0.3">
      <c r="A38" s="1"/>
      <c r="B38" s="1"/>
      <c r="C38" s="1"/>
      <c r="D38" s="1"/>
      <c r="E38" s="1"/>
      <c r="F38" s="1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</row>
    <row r="39" spans="1:73" x14ac:dyDescent="0.3">
      <c r="A39" s="1"/>
      <c r="B39" s="1"/>
      <c r="C39" s="1"/>
      <c r="D39" s="1"/>
      <c r="E39" s="1"/>
      <c r="F39" s="1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</row>
    <row r="40" spans="1:73" x14ac:dyDescent="0.3">
      <c r="A40" s="1"/>
      <c r="B40" s="1"/>
      <c r="C40" s="1"/>
      <c r="D40" s="1"/>
      <c r="E40" s="1"/>
      <c r="F40" s="1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</row>
    <row r="41" spans="1:73" s="41" customFormat="1" ht="15" thickBot="1" x14ac:dyDescent="0.35">
      <c r="A41" s="6"/>
      <c r="B41" s="6"/>
      <c r="C41" s="6"/>
      <c r="D41" s="6"/>
      <c r="E41" s="6"/>
      <c r="F41" s="6"/>
      <c r="G41" s="15"/>
      <c r="H41" s="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5"/>
      <c r="BR41" s="5"/>
      <c r="BS41" s="5"/>
      <c r="BT41" s="5"/>
      <c r="BU41" s="5"/>
    </row>
    <row r="42" spans="1:73" x14ac:dyDescent="0.3">
      <c r="A42" s="6"/>
      <c r="B42" s="6"/>
      <c r="C42" s="6"/>
      <c r="D42" s="6"/>
      <c r="E42" s="6"/>
      <c r="F42" s="6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</row>
    <row r="43" spans="1:73" ht="15" thickBot="1" x14ac:dyDescent="0.35">
      <c r="A43" s="40"/>
      <c r="B43" s="40"/>
      <c r="C43" s="40"/>
      <c r="D43" s="40"/>
      <c r="E43" s="40"/>
      <c r="F43" s="40"/>
      <c r="G43" s="16"/>
      <c r="H43" s="42" t="s">
        <v>97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4"/>
      <c r="BN43" s="14"/>
      <c r="BO43" s="14"/>
      <c r="BP43" s="14"/>
    </row>
    <row r="44" spans="1:73" x14ac:dyDescent="0.3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K44" s="14"/>
      <c r="BL44" s="14"/>
      <c r="BM44" s="14"/>
      <c r="BN44" s="14"/>
      <c r="BO44" s="14"/>
      <c r="BP44" s="14"/>
    </row>
    <row r="45" spans="1:73" x14ac:dyDescent="0.3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</row>
    <row r="46" spans="1:73" x14ac:dyDescent="0.3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</row>
    <row r="47" spans="1:73" x14ac:dyDescent="0.3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</row>
    <row r="48" spans="1:73" x14ac:dyDescent="0.3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</row>
    <row r="49" spans="1:68" ht="15.6" x14ac:dyDescent="0.3">
      <c r="A49" s="14"/>
      <c r="B49" s="14"/>
      <c r="C49" s="14"/>
      <c r="D49" s="14"/>
      <c r="E49" s="14"/>
      <c r="F49" s="64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</row>
    <row r="50" spans="1:68" ht="18" x14ac:dyDescent="0.35">
      <c r="A50" s="14"/>
      <c r="B50" s="14"/>
      <c r="C50" s="14"/>
      <c r="D50" s="14"/>
      <c r="E50" s="14"/>
      <c r="F50" s="43"/>
      <c r="G50" s="15"/>
      <c r="H50" s="15"/>
      <c r="I50" s="15"/>
      <c r="J50" s="15"/>
      <c r="K50" s="15"/>
      <c r="L50" s="15"/>
      <c r="M50" s="15"/>
      <c r="N50" s="15"/>
      <c r="O50" s="15"/>
      <c r="P50" s="43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</row>
    <row r="51" spans="1:68" ht="18" x14ac:dyDescent="0.35">
      <c r="A51" s="14"/>
      <c r="B51" s="14"/>
      <c r="C51" s="14"/>
      <c r="D51" s="14"/>
      <c r="E51" s="14"/>
      <c r="F51" s="43"/>
      <c r="G51" s="15"/>
      <c r="H51" s="15"/>
      <c r="I51" s="15"/>
      <c r="J51" s="15"/>
      <c r="K51" s="15"/>
      <c r="L51" s="15"/>
      <c r="M51" s="15"/>
      <c r="N51" s="15"/>
      <c r="O51" s="15"/>
      <c r="P51" s="43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4"/>
      <c r="AM51" s="14"/>
      <c r="AN51" s="14"/>
      <c r="AO51" s="15"/>
      <c r="AP51" s="15"/>
      <c r="AQ51" s="15"/>
      <c r="AR51" s="15"/>
      <c r="AS51" s="15"/>
      <c r="AT51" s="15"/>
      <c r="AU51" s="65"/>
      <c r="AV51" s="15"/>
      <c r="AW51" s="14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4"/>
      <c r="BJ51" s="14"/>
      <c r="BK51" s="14"/>
      <c r="BL51" s="14"/>
      <c r="BM51" s="14"/>
      <c r="BN51" s="14"/>
      <c r="BO51" s="14"/>
      <c r="BP51" s="14"/>
    </row>
    <row r="52" spans="1:68" ht="18" x14ac:dyDescent="0.35">
      <c r="A52" s="14"/>
      <c r="B52" s="14"/>
      <c r="C52" s="14"/>
      <c r="D52" s="14"/>
      <c r="E52" s="14"/>
      <c r="F52" s="43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4"/>
      <c r="AM52" s="14"/>
      <c r="AN52" s="14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4"/>
      <c r="BJ52" s="14"/>
      <c r="BK52" s="14"/>
      <c r="BL52" s="14"/>
      <c r="BM52" s="14"/>
      <c r="BN52" s="14"/>
      <c r="BO52" s="14"/>
      <c r="BP52" s="14"/>
    </row>
    <row r="53" spans="1:68" x14ac:dyDescent="0.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5"/>
      <c r="AP53" s="39"/>
      <c r="AQ53" s="15"/>
      <c r="AR53" s="15"/>
      <c r="AS53" s="15"/>
      <c r="AT53" s="15"/>
      <c r="AU53" s="15"/>
      <c r="AV53" s="15"/>
      <c r="AW53" s="39"/>
      <c r="AX53" s="15"/>
      <c r="AY53" s="15"/>
      <c r="AZ53" s="15"/>
      <c r="BA53" s="14"/>
      <c r="BB53" s="15"/>
      <c r="BC53" s="15"/>
      <c r="BD53" s="15"/>
      <c r="BE53" s="15"/>
      <c r="BF53" s="15"/>
      <c r="BG53" s="15"/>
      <c r="BH53" s="15"/>
      <c r="BI53" s="14"/>
      <c r="BJ53" s="14"/>
      <c r="BK53" s="14"/>
      <c r="BL53" s="14"/>
      <c r="BM53" s="14"/>
      <c r="BN53" s="14"/>
      <c r="BO53" s="14"/>
      <c r="BP53" s="14"/>
    </row>
    <row r="54" spans="1:68" x14ac:dyDescent="0.3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4"/>
      <c r="BJ54" s="14"/>
      <c r="BK54" s="14"/>
      <c r="BL54" s="14"/>
      <c r="BM54" s="14"/>
      <c r="BN54" s="14"/>
      <c r="BO54" s="14"/>
      <c r="BP54" s="14"/>
    </row>
    <row r="55" spans="1:68" x14ac:dyDescent="0.3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</row>
    <row r="56" spans="1:68" x14ac:dyDescent="0.3">
      <c r="A56" s="14"/>
      <c r="B56" s="14"/>
      <c r="C56" s="14"/>
      <c r="D56" s="14"/>
      <c r="E56" s="14"/>
      <c r="F56" s="14"/>
      <c r="G56" s="66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</row>
    <row r="57" spans="1:68" x14ac:dyDescent="0.3"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</row>
    <row r="58" spans="1:68" x14ac:dyDescent="0.3"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</row>
    <row r="59" spans="1:68" x14ac:dyDescent="0.3"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</row>
    <row r="60" spans="1:68" x14ac:dyDescent="0.3"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</row>
    <row r="61" spans="1:68" x14ac:dyDescent="0.3"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</row>
    <row r="62" spans="1:68" x14ac:dyDescent="0.3"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</row>
    <row r="63" spans="1:68" x14ac:dyDescent="0.3"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</row>
    <row r="64" spans="1:68" x14ac:dyDescent="0.3"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T89"/>
  <sheetViews>
    <sheetView topLeftCell="A19" zoomScale="80" zoomScaleNormal="80" workbookViewId="0">
      <selection activeCell="O38" sqref="O38"/>
    </sheetView>
  </sheetViews>
  <sheetFormatPr baseColWidth="10" defaultRowHeight="14.4" x14ac:dyDescent="0.3"/>
  <cols>
    <col min="3" max="3" width="9.109375" customWidth="1"/>
    <col min="4" max="4" width="12.77734375" customWidth="1"/>
    <col min="5" max="5" width="15" customWidth="1"/>
    <col min="15" max="15" width="9" bestFit="1" customWidth="1"/>
    <col min="16" max="16" width="12.77734375" bestFit="1" customWidth="1"/>
    <col min="17" max="17" width="14.44140625" bestFit="1" customWidth="1"/>
    <col min="18" max="18" width="3.5546875" customWidth="1"/>
    <col min="19" max="19" width="9" bestFit="1" customWidth="1"/>
    <col min="20" max="20" width="12.77734375" bestFit="1" customWidth="1"/>
    <col min="21" max="21" width="14.44140625" bestFit="1" customWidth="1"/>
    <col min="22" max="22" width="3" customWidth="1"/>
    <col min="23" max="23" width="9" bestFit="1" customWidth="1"/>
    <col min="24" max="24" width="12.77734375" bestFit="1" customWidth="1"/>
    <col min="25" max="25" width="14.44140625" bestFit="1" customWidth="1"/>
    <col min="28" max="28" width="9" bestFit="1" customWidth="1"/>
    <col min="29" max="29" width="9.33203125" bestFit="1" customWidth="1"/>
    <col min="30" max="30" width="10.5546875" bestFit="1" customWidth="1"/>
    <col min="31" max="31" width="11.77734375" bestFit="1" customWidth="1"/>
    <col min="32" max="32" width="1.44140625" customWidth="1"/>
    <col min="33" max="33" width="9" bestFit="1" customWidth="1"/>
    <col min="34" max="34" width="9.33203125" bestFit="1" customWidth="1"/>
    <col min="35" max="35" width="10.5546875" bestFit="1" customWidth="1"/>
    <col min="36" max="36" width="11.77734375" bestFit="1" customWidth="1"/>
    <col min="37" max="37" width="1.33203125" customWidth="1"/>
    <col min="38" max="38" width="9" bestFit="1" customWidth="1"/>
    <col min="39" max="39" width="12.77734375" customWidth="1"/>
    <col min="40" max="40" width="20.44140625" bestFit="1" customWidth="1"/>
    <col min="41" max="41" width="12.77734375" bestFit="1" customWidth="1"/>
    <col min="42" max="42" width="7.21875" bestFit="1" customWidth="1"/>
    <col min="43" max="43" width="17.21875" bestFit="1" customWidth="1"/>
    <col min="44" max="44" width="10.5546875" customWidth="1"/>
  </cols>
  <sheetData>
    <row r="2" spans="3:46" x14ac:dyDescent="0.3"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</row>
    <row r="3" spans="3:46" x14ac:dyDescent="0.3"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</row>
    <row r="4" spans="3:46" x14ac:dyDescent="0.3"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61" t="s">
        <v>87</v>
      </c>
      <c r="AD4" s="61" t="s">
        <v>94</v>
      </c>
      <c r="AE4" s="61" t="s">
        <v>92</v>
      </c>
      <c r="AF4" s="14"/>
      <c r="AG4" s="14"/>
      <c r="AH4" s="61" t="s">
        <v>87</v>
      </c>
      <c r="AI4" s="61" t="s">
        <v>94</v>
      </c>
      <c r="AJ4" s="61" t="s">
        <v>92</v>
      </c>
      <c r="AK4" s="14"/>
      <c r="AL4" s="14"/>
      <c r="AM4" s="14"/>
      <c r="AN4" s="14"/>
      <c r="AO4" s="14"/>
      <c r="AP4" s="14"/>
    </row>
    <row r="5" spans="3:46" x14ac:dyDescent="0.3">
      <c r="N5" s="14"/>
      <c r="O5" s="24" t="s">
        <v>7</v>
      </c>
      <c r="P5" s="25" t="s">
        <v>52</v>
      </c>
      <c r="Q5" s="25" t="s">
        <v>10</v>
      </c>
      <c r="R5" s="14"/>
      <c r="S5" s="24" t="s">
        <v>7</v>
      </c>
      <c r="T5" s="25" t="s">
        <v>52</v>
      </c>
      <c r="U5" s="25" t="s">
        <v>10</v>
      </c>
      <c r="V5" s="14"/>
      <c r="W5" s="24" t="s">
        <v>7</v>
      </c>
      <c r="X5" s="25" t="s">
        <v>52</v>
      </c>
      <c r="Y5" s="25" t="s">
        <v>10</v>
      </c>
      <c r="Z5" s="14"/>
      <c r="AA5" s="14"/>
      <c r="AB5" s="63" t="s">
        <v>7</v>
      </c>
      <c r="AC5" s="62" t="s">
        <v>93</v>
      </c>
      <c r="AD5" s="61" t="s">
        <v>95</v>
      </c>
      <c r="AE5" s="62" t="s">
        <v>91</v>
      </c>
      <c r="AF5" s="14"/>
      <c r="AG5" s="63" t="s">
        <v>7</v>
      </c>
      <c r="AH5" s="62" t="s">
        <v>93</v>
      </c>
      <c r="AI5" s="61" t="s">
        <v>95</v>
      </c>
      <c r="AJ5" s="62" t="s">
        <v>91</v>
      </c>
      <c r="AK5" s="14"/>
      <c r="AL5" s="24"/>
      <c r="AM5" s="25"/>
      <c r="AN5" s="25"/>
      <c r="AO5" s="25"/>
      <c r="AP5" s="14"/>
    </row>
    <row r="6" spans="3:46" x14ac:dyDescent="0.3">
      <c r="C6" s="21" t="s">
        <v>7</v>
      </c>
      <c r="D6" s="23" t="s">
        <v>52</v>
      </c>
      <c r="E6" s="23" t="s">
        <v>10</v>
      </c>
      <c r="N6" s="14"/>
      <c r="O6" s="14" t="s">
        <v>11</v>
      </c>
      <c r="P6" s="26">
        <v>970350</v>
      </c>
      <c r="Q6" s="26">
        <v>2737945</v>
      </c>
      <c r="R6" s="14"/>
      <c r="S6" s="14" t="s">
        <v>15</v>
      </c>
      <c r="T6" s="26">
        <v>887240</v>
      </c>
      <c r="U6" s="26">
        <v>2353796</v>
      </c>
      <c r="V6" s="14"/>
      <c r="W6" s="14" t="s">
        <v>19</v>
      </c>
      <c r="X6" s="26">
        <v>1078120</v>
      </c>
      <c r="Y6" s="26">
        <v>3340985</v>
      </c>
      <c r="Z6" s="14"/>
      <c r="AA6" s="14"/>
      <c r="AB6" s="14" t="s">
        <v>11</v>
      </c>
      <c r="AC6" s="26">
        <v>970350</v>
      </c>
      <c r="AD6" s="26">
        <v>2737945</v>
      </c>
      <c r="AE6" s="26">
        <v>2822</v>
      </c>
      <c r="AF6" s="14"/>
      <c r="AG6" s="14" t="s">
        <v>17</v>
      </c>
      <c r="AH6" s="26">
        <v>1051780</v>
      </c>
      <c r="AI6" s="26">
        <v>3377967</v>
      </c>
      <c r="AJ6" s="26">
        <v>3212</v>
      </c>
      <c r="AK6" s="14"/>
      <c r="AL6" s="14"/>
      <c r="AM6" s="26"/>
      <c r="AN6" s="26"/>
      <c r="AO6" s="26"/>
      <c r="AP6" s="14"/>
    </row>
    <row r="7" spans="3:46" x14ac:dyDescent="0.3">
      <c r="C7" t="s">
        <v>11</v>
      </c>
      <c r="D7" s="20">
        <v>970350</v>
      </c>
      <c r="E7" s="20">
        <v>2737945</v>
      </c>
      <c r="N7" s="14"/>
      <c r="O7" s="14" t="s">
        <v>12</v>
      </c>
      <c r="P7" s="26">
        <v>778500</v>
      </c>
      <c r="Q7" s="26">
        <v>1915310</v>
      </c>
      <c r="R7" s="14"/>
      <c r="S7" s="14" t="s">
        <v>16</v>
      </c>
      <c r="T7" s="26">
        <v>979492</v>
      </c>
      <c r="U7" s="26">
        <v>3142543</v>
      </c>
      <c r="V7" s="14"/>
      <c r="W7" s="14" t="s">
        <v>20</v>
      </c>
      <c r="X7" s="26">
        <v>1129500</v>
      </c>
      <c r="Y7" s="26">
        <v>2823432</v>
      </c>
      <c r="Z7" s="14"/>
      <c r="AA7" s="14"/>
      <c r="AB7" s="14" t="s">
        <v>12</v>
      </c>
      <c r="AC7" s="26">
        <v>778500</v>
      </c>
      <c r="AD7" s="26">
        <v>1915310</v>
      </c>
      <c r="AE7" s="26">
        <v>2460</v>
      </c>
      <c r="AF7" s="14"/>
      <c r="AG7" s="14" t="s">
        <v>18</v>
      </c>
      <c r="AH7" s="26">
        <v>1078150</v>
      </c>
      <c r="AI7" s="26">
        <v>3603230</v>
      </c>
      <c r="AJ7" s="26">
        <v>3342</v>
      </c>
      <c r="AK7" s="14"/>
      <c r="AL7" s="14"/>
      <c r="AM7" s="26"/>
      <c r="AN7" s="26"/>
      <c r="AO7" s="26"/>
      <c r="AP7" s="14"/>
    </row>
    <row r="8" spans="3:46" x14ac:dyDescent="0.3">
      <c r="C8" t="s">
        <v>12</v>
      </c>
      <c r="D8" s="20">
        <v>778500</v>
      </c>
      <c r="E8" s="20">
        <v>1915310</v>
      </c>
      <c r="N8" s="14"/>
      <c r="O8" s="14" t="s">
        <v>13</v>
      </c>
      <c r="P8" s="26">
        <v>941572</v>
      </c>
      <c r="Q8" s="26">
        <v>2498134</v>
      </c>
      <c r="R8" s="14"/>
      <c r="S8" s="14" t="s">
        <v>17</v>
      </c>
      <c r="T8" s="26">
        <v>1051780</v>
      </c>
      <c r="U8" s="26">
        <v>3377967</v>
      </c>
      <c r="V8" s="14"/>
      <c r="W8" s="14" t="s">
        <v>21</v>
      </c>
      <c r="X8" s="26">
        <v>1105414</v>
      </c>
      <c r="Y8" s="26">
        <v>3030971</v>
      </c>
      <c r="Z8" s="14"/>
      <c r="AA8" s="14"/>
      <c r="AB8" s="14" t="s">
        <v>13</v>
      </c>
      <c r="AC8" s="26">
        <v>941572</v>
      </c>
      <c r="AD8" s="26">
        <v>2498134</v>
      </c>
      <c r="AE8" s="26">
        <v>2653</v>
      </c>
      <c r="AF8" s="14"/>
      <c r="AG8" s="14" t="s">
        <v>19</v>
      </c>
      <c r="AH8" s="26">
        <v>1078120</v>
      </c>
      <c r="AI8" s="26">
        <v>3340985</v>
      </c>
      <c r="AJ8" s="26">
        <v>3099</v>
      </c>
      <c r="AK8" s="14"/>
      <c r="AL8" s="14"/>
      <c r="AM8" s="26"/>
      <c r="AN8" s="26"/>
      <c r="AO8" s="26"/>
      <c r="AP8" s="14"/>
    </row>
    <row r="9" spans="3:46" x14ac:dyDescent="0.3">
      <c r="C9" t="s">
        <v>13</v>
      </c>
      <c r="D9" s="20">
        <v>941572</v>
      </c>
      <c r="E9" s="20">
        <v>2498134</v>
      </c>
      <c r="N9" s="14"/>
      <c r="O9" s="14" t="s">
        <v>14</v>
      </c>
      <c r="P9" s="26">
        <v>865690</v>
      </c>
      <c r="Q9" s="26">
        <v>3159862</v>
      </c>
      <c r="R9" s="14"/>
      <c r="S9" s="14" t="s">
        <v>18</v>
      </c>
      <c r="T9" s="26">
        <v>1078150</v>
      </c>
      <c r="U9" s="26">
        <v>3603230</v>
      </c>
      <c r="V9" s="14"/>
      <c r="W9" s="14" t="s">
        <v>22</v>
      </c>
      <c r="X9" s="26">
        <v>1254863</v>
      </c>
      <c r="Y9" s="26">
        <v>2895233</v>
      </c>
      <c r="Z9" s="14"/>
      <c r="AA9" s="14"/>
      <c r="AB9" s="14" t="s">
        <v>14</v>
      </c>
      <c r="AC9" s="26">
        <v>865690</v>
      </c>
      <c r="AD9" s="26">
        <v>3159862</v>
      </c>
      <c r="AE9" s="26">
        <v>3650</v>
      </c>
      <c r="AF9" s="14"/>
      <c r="AG9" s="14" t="s">
        <v>20</v>
      </c>
      <c r="AH9" s="26">
        <v>1129500</v>
      </c>
      <c r="AI9" s="26">
        <v>2823432</v>
      </c>
      <c r="AJ9" s="26">
        <v>2500</v>
      </c>
      <c r="AK9" s="14"/>
      <c r="AL9" s="14"/>
      <c r="AM9" s="26"/>
      <c r="AN9" s="26"/>
      <c r="AO9" s="26"/>
      <c r="AP9" s="14"/>
      <c r="AQ9" s="14"/>
      <c r="AR9" s="14"/>
      <c r="AS9" s="14"/>
      <c r="AT9" s="14"/>
    </row>
    <row r="10" spans="3:46" ht="15" thickBot="1" x14ac:dyDescent="0.35">
      <c r="C10" t="s">
        <v>14</v>
      </c>
      <c r="D10" s="20">
        <v>865690</v>
      </c>
      <c r="E10" s="20">
        <v>3159862</v>
      </c>
      <c r="N10" s="14"/>
      <c r="O10" s="14"/>
      <c r="P10" s="14"/>
      <c r="Q10" s="14"/>
      <c r="R10" s="14"/>
      <c r="S10" s="14"/>
      <c r="T10" s="26"/>
      <c r="U10" s="26"/>
      <c r="V10" s="14"/>
      <c r="W10" s="14"/>
      <c r="X10" s="26"/>
      <c r="Y10" s="26"/>
      <c r="Z10" s="14"/>
      <c r="AA10" s="14"/>
      <c r="AB10" s="14" t="s">
        <v>15</v>
      </c>
      <c r="AC10" s="26">
        <v>887240</v>
      </c>
      <c r="AD10" s="26">
        <v>2353796</v>
      </c>
      <c r="AE10" s="26">
        <v>2653</v>
      </c>
      <c r="AF10" s="14"/>
      <c r="AG10" s="14" t="s">
        <v>21</v>
      </c>
      <c r="AH10" s="26">
        <v>1105414</v>
      </c>
      <c r="AI10" s="26">
        <v>3030971</v>
      </c>
      <c r="AJ10" s="26">
        <v>2742</v>
      </c>
      <c r="AK10" s="14"/>
      <c r="AL10" s="14"/>
      <c r="AM10" s="14"/>
      <c r="AN10" s="14"/>
      <c r="AO10" s="14"/>
      <c r="AP10" s="14"/>
      <c r="AQ10" s="14"/>
      <c r="AR10" s="14"/>
      <c r="AS10" s="14"/>
      <c r="AT10" s="14"/>
    </row>
    <row r="11" spans="3:46" x14ac:dyDescent="0.3">
      <c r="C11" t="s">
        <v>15</v>
      </c>
      <c r="D11" s="20">
        <v>887240</v>
      </c>
      <c r="E11" s="20">
        <v>2353796</v>
      </c>
      <c r="N11" s="14"/>
      <c r="O11" s="14"/>
      <c r="P11" s="14"/>
      <c r="Q11" s="14"/>
      <c r="R11" s="14"/>
      <c r="S11" s="14"/>
      <c r="T11" s="26"/>
      <c r="U11" s="26"/>
      <c r="V11" s="14"/>
      <c r="W11" s="14"/>
      <c r="X11" s="26"/>
      <c r="Y11" s="26"/>
      <c r="Z11" s="14"/>
      <c r="AA11" s="14"/>
      <c r="AB11" s="14" t="s">
        <v>16</v>
      </c>
      <c r="AC11" s="26">
        <v>979492</v>
      </c>
      <c r="AD11" s="26">
        <v>3142543</v>
      </c>
      <c r="AE11" s="26">
        <v>3208</v>
      </c>
      <c r="AF11" s="14"/>
      <c r="AG11" s="14" t="s">
        <v>22</v>
      </c>
      <c r="AH11" s="26">
        <v>1254863</v>
      </c>
      <c r="AI11" s="26">
        <v>2895233</v>
      </c>
      <c r="AJ11" s="26">
        <v>2307</v>
      </c>
      <c r="AK11" s="14"/>
      <c r="AL11" s="14"/>
      <c r="AM11" s="14"/>
      <c r="AN11" s="14"/>
      <c r="AO11" s="14"/>
      <c r="AP11" s="59" t="s">
        <v>90</v>
      </c>
      <c r="AQ11" s="32"/>
      <c r="AR11" s="32"/>
      <c r="AS11" s="33"/>
      <c r="AT11" s="14"/>
    </row>
    <row r="12" spans="3:46" x14ac:dyDescent="0.3">
      <c r="C12" t="s">
        <v>16</v>
      </c>
      <c r="D12" s="20">
        <v>979492</v>
      </c>
      <c r="E12" s="20">
        <v>3142543</v>
      </c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7"/>
      <c r="AQ12" s="15"/>
      <c r="AR12" s="58" t="s">
        <v>87</v>
      </c>
      <c r="AS12" s="60" t="s">
        <v>88</v>
      </c>
      <c r="AT12" s="14"/>
    </row>
    <row r="13" spans="3:46" ht="15" thickBot="1" x14ac:dyDescent="0.35">
      <c r="C13" t="s">
        <v>17</v>
      </c>
      <c r="D13" s="20">
        <v>1051780</v>
      </c>
      <c r="E13" s="20">
        <v>3377967</v>
      </c>
      <c r="N13" s="14"/>
      <c r="O13" s="14"/>
      <c r="P13" s="14"/>
      <c r="Q13" s="14"/>
      <c r="R13" s="14"/>
      <c r="S13" s="14"/>
      <c r="T13" s="26"/>
      <c r="U13" s="26"/>
      <c r="V13" s="14"/>
      <c r="W13" s="14"/>
      <c r="X13" s="26"/>
      <c r="Y13" s="26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O13" s="14"/>
      <c r="AP13" s="46" t="s">
        <v>65</v>
      </c>
      <c r="AQ13" s="47" t="s">
        <v>25</v>
      </c>
      <c r="AR13" s="48" t="s">
        <v>86</v>
      </c>
      <c r="AS13" s="49" t="s">
        <v>89</v>
      </c>
      <c r="AT13" s="14"/>
    </row>
    <row r="14" spans="3:46" x14ac:dyDescent="0.3">
      <c r="C14" t="s">
        <v>18</v>
      </c>
      <c r="D14" s="20">
        <v>1078150</v>
      </c>
      <c r="E14" s="20">
        <v>3603230</v>
      </c>
      <c r="T14" s="20"/>
      <c r="U14" s="20"/>
      <c r="X14" s="20"/>
      <c r="Y14" s="20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O14" s="14"/>
      <c r="AP14" s="50" t="s">
        <v>66</v>
      </c>
      <c r="AQ14" s="51" t="s">
        <v>67</v>
      </c>
      <c r="AR14" s="52">
        <v>355400</v>
      </c>
      <c r="AS14" s="53">
        <v>0.251</v>
      </c>
      <c r="AT14" s="14"/>
    </row>
    <row r="15" spans="3:46" x14ac:dyDescent="0.3">
      <c r="C15" t="s">
        <v>19</v>
      </c>
      <c r="D15" s="20">
        <v>1078120</v>
      </c>
      <c r="E15" s="20">
        <v>3340985</v>
      </c>
      <c r="T15" s="20"/>
      <c r="U15" s="20"/>
      <c r="X15" s="20"/>
      <c r="Y15" s="20"/>
      <c r="AO15" s="14"/>
      <c r="AP15" s="50" t="s">
        <v>68</v>
      </c>
      <c r="AQ15" s="51" t="s">
        <v>69</v>
      </c>
      <c r="AR15" s="52">
        <v>261200</v>
      </c>
      <c r="AS15" s="53">
        <v>0.185</v>
      </c>
      <c r="AT15" s="14"/>
    </row>
    <row r="16" spans="3:46" x14ac:dyDescent="0.3">
      <c r="C16" t="s">
        <v>20</v>
      </c>
      <c r="D16" s="20">
        <v>1129500</v>
      </c>
      <c r="E16" s="20">
        <v>2823432</v>
      </c>
      <c r="T16" s="20"/>
      <c r="U16" s="20"/>
      <c r="X16" s="20"/>
      <c r="Y16" s="20"/>
      <c r="AO16" s="14"/>
      <c r="AP16" s="50" t="s">
        <v>70</v>
      </c>
      <c r="AQ16" s="51" t="s">
        <v>71</v>
      </c>
      <c r="AR16" s="52">
        <v>158000</v>
      </c>
      <c r="AS16" s="53">
        <v>0.112</v>
      </c>
      <c r="AT16" s="14"/>
    </row>
    <row r="17" spans="3:46" x14ac:dyDescent="0.3">
      <c r="C17" t="s">
        <v>21</v>
      </c>
      <c r="D17" s="20">
        <v>1105414</v>
      </c>
      <c r="E17" s="20">
        <v>3030971</v>
      </c>
      <c r="T17" s="20"/>
      <c r="U17" s="20"/>
      <c r="X17" s="20"/>
      <c r="Y17" s="20"/>
      <c r="AO17" s="14"/>
      <c r="AP17" s="50" t="s">
        <v>72</v>
      </c>
      <c r="AQ17" s="51" t="s">
        <v>73</v>
      </c>
      <c r="AR17" s="52">
        <v>143900</v>
      </c>
      <c r="AS17" s="53">
        <v>0.10199999999999999</v>
      </c>
      <c r="AT17" s="14"/>
    </row>
    <row r="18" spans="3:46" x14ac:dyDescent="0.3">
      <c r="C18" t="s">
        <v>22</v>
      </c>
      <c r="D18" s="20">
        <v>1254863</v>
      </c>
      <c r="E18" s="20">
        <v>2895233</v>
      </c>
      <c r="X18" t="s">
        <v>11</v>
      </c>
      <c r="Y18" s="20">
        <v>2822</v>
      </c>
      <c r="AO18" s="14"/>
      <c r="AP18" s="50" t="s">
        <v>74</v>
      </c>
      <c r="AQ18" s="51" t="s">
        <v>75</v>
      </c>
      <c r="AR18" s="52">
        <v>95500</v>
      </c>
      <c r="AS18" s="53">
        <v>6.7000000000000004E-2</v>
      </c>
      <c r="AT18" s="14"/>
    </row>
    <row r="19" spans="3:46" x14ac:dyDescent="0.3">
      <c r="X19" t="s">
        <v>12</v>
      </c>
      <c r="Y19" s="20">
        <v>2460</v>
      </c>
      <c r="AO19" s="14"/>
      <c r="AP19" s="50" t="s">
        <v>76</v>
      </c>
      <c r="AQ19" s="51" t="s">
        <v>77</v>
      </c>
      <c r="AR19" s="52">
        <v>93500</v>
      </c>
      <c r="AS19" s="53">
        <v>6.6000000000000003E-2</v>
      </c>
      <c r="AT19" s="14"/>
    </row>
    <row r="20" spans="3:46" x14ac:dyDescent="0.3">
      <c r="X20" t="s">
        <v>13</v>
      </c>
      <c r="Y20" s="20">
        <v>2653</v>
      </c>
      <c r="AO20" s="14"/>
      <c r="AP20" s="50" t="s">
        <v>78</v>
      </c>
      <c r="AQ20" s="51" t="s">
        <v>79</v>
      </c>
      <c r="AR20" s="52">
        <v>67700</v>
      </c>
      <c r="AS20" s="53">
        <v>4.8000000000000001E-2</v>
      </c>
      <c r="AT20" s="14"/>
    </row>
    <row r="21" spans="3:46" x14ac:dyDescent="0.3">
      <c r="X21" t="s">
        <v>14</v>
      </c>
      <c r="Y21" s="20">
        <v>3650</v>
      </c>
      <c r="AO21" s="14"/>
      <c r="AP21" s="50" t="s">
        <v>80</v>
      </c>
      <c r="AQ21" s="51" t="s">
        <v>81</v>
      </c>
      <c r="AR21" s="52">
        <v>61600</v>
      </c>
      <c r="AS21" s="53">
        <v>4.3999999999999997E-2</v>
      </c>
      <c r="AT21" s="14"/>
    </row>
    <row r="22" spans="3:46" x14ac:dyDescent="0.3">
      <c r="X22" t="s">
        <v>15</v>
      </c>
      <c r="Y22" s="20">
        <v>2653</v>
      </c>
      <c r="AO22" s="14"/>
      <c r="AP22" s="50" t="s">
        <v>82</v>
      </c>
      <c r="AQ22" s="51" t="s">
        <v>83</v>
      </c>
      <c r="AR22" s="52">
        <v>38300</v>
      </c>
      <c r="AS22" s="53">
        <v>2.7E-2</v>
      </c>
      <c r="AT22" s="14"/>
    </row>
    <row r="23" spans="3:46" ht="15" thickBot="1" x14ac:dyDescent="0.35">
      <c r="X23" t="s">
        <v>16</v>
      </c>
      <c r="Y23" s="20">
        <v>3208</v>
      </c>
      <c r="AO23" s="14"/>
      <c r="AP23" s="54" t="s">
        <v>84</v>
      </c>
      <c r="AQ23" s="55" t="s">
        <v>85</v>
      </c>
      <c r="AR23" s="56">
        <v>26700</v>
      </c>
      <c r="AS23" s="57">
        <v>1.9E-2</v>
      </c>
      <c r="AT23" s="14"/>
    </row>
    <row r="24" spans="3:46" x14ac:dyDescent="0.3">
      <c r="X24" t="s">
        <v>17</v>
      </c>
      <c r="Y24" s="20">
        <v>3212</v>
      </c>
      <c r="AO24" s="14"/>
      <c r="AP24" s="14"/>
      <c r="AQ24" s="14"/>
      <c r="AR24" s="14"/>
      <c r="AS24" s="14"/>
      <c r="AT24" s="14"/>
    </row>
    <row r="25" spans="3:46" x14ac:dyDescent="0.3">
      <c r="X25" t="s">
        <v>18</v>
      </c>
      <c r="Y25" s="20">
        <v>3342</v>
      </c>
      <c r="AP25" s="14"/>
      <c r="AQ25" s="14"/>
      <c r="AR25" s="14"/>
      <c r="AS25" s="14"/>
      <c r="AT25" s="14"/>
    </row>
    <row r="26" spans="3:46" x14ac:dyDescent="0.3">
      <c r="X26" t="s">
        <v>19</v>
      </c>
      <c r="Y26" s="20">
        <v>3099</v>
      </c>
    </row>
    <row r="27" spans="3:46" x14ac:dyDescent="0.3">
      <c r="X27" t="s">
        <v>20</v>
      </c>
      <c r="Y27" s="20">
        <v>2500</v>
      </c>
    </row>
    <row r="28" spans="3:46" x14ac:dyDescent="0.3">
      <c r="X28" t="s">
        <v>21</v>
      </c>
      <c r="Y28" s="20">
        <v>2742</v>
      </c>
    </row>
    <row r="29" spans="3:46" x14ac:dyDescent="0.3">
      <c r="X29" t="s">
        <v>22</v>
      </c>
      <c r="Y29" s="20">
        <v>2307</v>
      </c>
    </row>
    <row r="47" spans="3:12" x14ac:dyDescent="0.3">
      <c r="C47" s="21" t="s">
        <v>23</v>
      </c>
      <c r="D47" s="21" t="s">
        <v>7</v>
      </c>
      <c r="E47" s="21" t="s">
        <v>24</v>
      </c>
      <c r="F47" s="21" t="s">
        <v>25</v>
      </c>
      <c r="G47" s="21" t="s">
        <v>26</v>
      </c>
      <c r="H47" s="21" t="s">
        <v>27</v>
      </c>
      <c r="I47" s="19" t="s">
        <v>28</v>
      </c>
      <c r="J47" s="19" t="s">
        <v>9</v>
      </c>
      <c r="K47" s="19" t="s">
        <v>10</v>
      </c>
    </row>
    <row r="48" spans="3:12" x14ac:dyDescent="0.3">
      <c r="C48" t="s">
        <v>43</v>
      </c>
      <c r="D48" t="s">
        <v>22</v>
      </c>
      <c r="E48" t="s">
        <v>30</v>
      </c>
      <c r="F48" t="s">
        <v>31</v>
      </c>
      <c r="G48">
        <v>86</v>
      </c>
      <c r="H48">
        <v>0</v>
      </c>
      <c r="I48" s="20">
        <v>1415045</v>
      </c>
      <c r="J48" s="20">
        <v>1254863</v>
      </c>
      <c r="K48" s="20">
        <v>2895233</v>
      </c>
      <c r="L48" s="22">
        <f>K48/$K$64</f>
        <v>0.48095432929546938</v>
      </c>
    </row>
    <row r="49" spans="3:43" x14ac:dyDescent="0.3">
      <c r="C49" t="s">
        <v>39</v>
      </c>
      <c r="D49" t="s">
        <v>22</v>
      </c>
      <c r="E49" t="s">
        <v>30</v>
      </c>
      <c r="F49" t="s">
        <v>31</v>
      </c>
      <c r="G49">
        <v>86</v>
      </c>
      <c r="H49">
        <v>0</v>
      </c>
      <c r="I49" s="20">
        <v>550700</v>
      </c>
      <c r="J49" s="20">
        <v>413985</v>
      </c>
      <c r="K49" s="20">
        <v>1612241</v>
      </c>
      <c r="L49" s="22">
        <f t="shared" ref="L49:L63" si="0">K49/$K$64</f>
        <v>0.26782448556563732</v>
      </c>
    </row>
    <row r="50" spans="3:43" x14ac:dyDescent="0.3">
      <c r="C50" t="s">
        <v>29</v>
      </c>
      <c r="D50" t="s">
        <v>22</v>
      </c>
      <c r="E50" t="s">
        <v>30</v>
      </c>
      <c r="F50" t="s">
        <v>31</v>
      </c>
      <c r="G50">
        <v>86</v>
      </c>
      <c r="H50">
        <v>0</v>
      </c>
      <c r="I50" s="20">
        <v>232900</v>
      </c>
      <c r="J50" s="20">
        <v>217700</v>
      </c>
      <c r="K50" s="20">
        <v>440033</v>
      </c>
      <c r="L50" s="22">
        <f t="shared" si="0"/>
        <v>7.3098011933019999E-2</v>
      </c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</row>
    <row r="51" spans="3:43" x14ac:dyDescent="0.3">
      <c r="C51" t="s">
        <v>46</v>
      </c>
      <c r="D51" t="s">
        <v>22</v>
      </c>
      <c r="E51" t="s">
        <v>30</v>
      </c>
      <c r="F51" t="s">
        <v>31</v>
      </c>
      <c r="G51">
        <v>86</v>
      </c>
      <c r="H51">
        <v>0</v>
      </c>
      <c r="I51" s="20">
        <v>441340</v>
      </c>
      <c r="J51" s="20">
        <v>394965</v>
      </c>
      <c r="K51" s="20">
        <v>433058</v>
      </c>
      <c r="L51" s="22">
        <f t="shared" si="0"/>
        <v>7.1939329213240311E-2</v>
      </c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</row>
    <row r="52" spans="3:43" x14ac:dyDescent="0.3">
      <c r="C52" t="s">
        <v>44</v>
      </c>
      <c r="D52" t="s">
        <v>22</v>
      </c>
      <c r="E52" t="s">
        <v>30</v>
      </c>
      <c r="F52" t="s">
        <v>31</v>
      </c>
      <c r="G52">
        <v>86</v>
      </c>
      <c r="H52">
        <v>0</v>
      </c>
      <c r="I52" s="20">
        <v>148920</v>
      </c>
      <c r="J52" s="20">
        <v>109995</v>
      </c>
      <c r="K52" s="20">
        <v>325826</v>
      </c>
      <c r="L52" s="22">
        <f t="shared" si="0"/>
        <v>5.4126015176334898E-2</v>
      </c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</row>
    <row r="53" spans="3:43" x14ac:dyDescent="0.3">
      <c r="C53" t="s">
        <v>41</v>
      </c>
      <c r="D53" t="s">
        <v>22</v>
      </c>
      <c r="E53" t="s">
        <v>30</v>
      </c>
      <c r="F53" t="s">
        <v>31</v>
      </c>
      <c r="G53">
        <v>86</v>
      </c>
      <c r="H53">
        <v>0</v>
      </c>
      <c r="I53" s="20">
        <v>108360</v>
      </c>
      <c r="J53" s="20">
        <v>105213</v>
      </c>
      <c r="K53" s="20">
        <v>180585</v>
      </c>
      <c r="L53" s="22">
        <f t="shared" si="0"/>
        <v>2.999866938371535E-2</v>
      </c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</row>
    <row r="54" spans="3:43" x14ac:dyDescent="0.3">
      <c r="C54" t="s">
        <v>38</v>
      </c>
      <c r="D54" t="s">
        <v>22</v>
      </c>
      <c r="E54" t="s">
        <v>30</v>
      </c>
      <c r="F54" t="s">
        <v>31</v>
      </c>
      <c r="G54">
        <v>86</v>
      </c>
      <c r="H54">
        <v>0</v>
      </c>
      <c r="I54" s="20">
        <v>37520</v>
      </c>
      <c r="J54" s="20">
        <v>37295</v>
      </c>
      <c r="K54" s="20">
        <v>73052</v>
      </c>
      <c r="L54" s="22">
        <f t="shared" si="0"/>
        <v>1.2135353411519084E-2</v>
      </c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</row>
    <row r="55" spans="3:43" x14ac:dyDescent="0.3">
      <c r="C55" t="s">
        <v>37</v>
      </c>
      <c r="D55" t="s">
        <v>22</v>
      </c>
      <c r="E55" t="s">
        <v>30</v>
      </c>
      <c r="F55" t="s">
        <v>31</v>
      </c>
      <c r="G55">
        <v>86</v>
      </c>
      <c r="H55">
        <v>0</v>
      </c>
      <c r="I55" s="20">
        <v>23230</v>
      </c>
      <c r="J55" s="20">
        <v>20595</v>
      </c>
      <c r="K55" s="20">
        <v>19326</v>
      </c>
      <c r="L55" s="22">
        <f t="shared" si="0"/>
        <v>3.2104232605680585E-3</v>
      </c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</row>
    <row r="56" spans="3:43" x14ac:dyDescent="0.3">
      <c r="C56" t="s">
        <v>34</v>
      </c>
      <c r="D56" t="s">
        <v>22</v>
      </c>
      <c r="E56" t="s">
        <v>30</v>
      </c>
      <c r="F56" t="s">
        <v>31</v>
      </c>
      <c r="G56">
        <v>86</v>
      </c>
      <c r="H56">
        <v>0</v>
      </c>
      <c r="I56" s="20">
        <v>21390</v>
      </c>
      <c r="J56" s="20">
        <v>19519</v>
      </c>
      <c r="K56" s="20">
        <v>15334</v>
      </c>
      <c r="L56" s="22">
        <f t="shared" si="0"/>
        <v>2.5472746702654772E-3</v>
      </c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</row>
    <row r="57" spans="3:43" x14ac:dyDescent="0.3">
      <c r="C57" t="s">
        <v>42</v>
      </c>
      <c r="D57" t="s">
        <v>22</v>
      </c>
      <c r="E57" t="s">
        <v>30</v>
      </c>
      <c r="F57" t="s">
        <v>31</v>
      </c>
      <c r="G57">
        <v>86</v>
      </c>
      <c r="H57">
        <v>0</v>
      </c>
      <c r="I57" s="20">
        <v>7850</v>
      </c>
      <c r="J57" s="20">
        <v>7601</v>
      </c>
      <c r="K57" s="20">
        <v>13358</v>
      </c>
      <c r="L57" s="22">
        <f t="shared" si="0"/>
        <v>2.2190227628411533E-3</v>
      </c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</row>
    <row r="58" spans="3:43" x14ac:dyDescent="0.3">
      <c r="C58" t="s">
        <v>35</v>
      </c>
      <c r="D58" t="s">
        <v>22</v>
      </c>
      <c r="E58" t="s">
        <v>30</v>
      </c>
      <c r="F58" t="s">
        <v>31</v>
      </c>
      <c r="G58">
        <v>86</v>
      </c>
      <c r="H58">
        <v>0</v>
      </c>
      <c r="I58" s="20">
        <v>34230</v>
      </c>
      <c r="J58" s="20">
        <v>5205</v>
      </c>
      <c r="K58" s="20">
        <v>4079</v>
      </c>
      <c r="L58" s="22">
        <f t="shared" si="0"/>
        <v>6.7760097691488719E-4</v>
      </c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</row>
    <row r="59" spans="3:43" x14ac:dyDescent="0.3">
      <c r="C59" t="s">
        <v>45</v>
      </c>
      <c r="D59" t="s">
        <v>22</v>
      </c>
      <c r="E59" t="s">
        <v>30</v>
      </c>
      <c r="F59" t="s">
        <v>31</v>
      </c>
      <c r="G59">
        <v>86</v>
      </c>
      <c r="H59">
        <v>0</v>
      </c>
      <c r="I59" s="20">
        <v>3200</v>
      </c>
      <c r="J59" s="20">
        <v>3050</v>
      </c>
      <c r="K59" s="20">
        <v>3316</v>
      </c>
      <c r="L59" s="22">
        <f t="shared" si="0"/>
        <v>5.508518851311023E-4</v>
      </c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</row>
    <row r="60" spans="3:43" x14ac:dyDescent="0.3">
      <c r="C60" t="s">
        <v>32</v>
      </c>
      <c r="D60" t="s">
        <v>22</v>
      </c>
      <c r="E60" t="s">
        <v>30</v>
      </c>
      <c r="F60" t="s">
        <v>31</v>
      </c>
      <c r="G60">
        <v>86</v>
      </c>
      <c r="H60">
        <v>0</v>
      </c>
      <c r="I60" s="20">
        <v>15460</v>
      </c>
      <c r="J60" s="20">
        <v>1650</v>
      </c>
      <c r="K60" s="20">
        <v>1305</v>
      </c>
      <c r="L60" s="22">
        <f t="shared" si="0"/>
        <v>2.1678579918458639E-4</v>
      </c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</row>
    <row r="61" spans="3:43" x14ac:dyDescent="0.3">
      <c r="C61" t="s">
        <v>36</v>
      </c>
      <c r="D61" t="s">
        <v>22</v>
      </c>
      <c r="E61" t="s">
        <v>30</v>
      </c>
      <c r="F61" t="s">
        <v>31</v>
      </c>
      <c r="G61">
        <v>86</v>
      </c>
      <c r="H61">
        <v>0</v>
      </c>
      <c r="I61" s="20">
        <v>1500</v>
      </c>
      <c r="J61" s="20">
        <v>1440</v>
      </c>
      <c r="K61" s="20">
        <v>1199</v>
      </c>
      <c r="L61" s="22">
        <f t="shared" si="0"/>
        <v>1.9917714423166213E-4</v>
      </c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</row>
    <row r="62" spans="3:43" x14ac:dyDescent="0.3">
      <c r="C62" t="s">
        <v>33</v>
      </c>
      <c r="D62" t="s">
        <v>22</v>
      </c>
      <c r="E62" t="s">
        <v>30</v>
      </c>
      <c r="F62" t="s">
        <v>31</v>
      </c>
      <c r="G62">
        <v>86</v>
      </c>
      <c r="H62">
        <v>0</v>
      </c>
      <c r="I62" s="20">
        <v>1086</v>
      </c>
      <c r="J62" s="20">
        <v>1086</v>
      </c>
      <c r="K62" s="20">
        <v>1195</v>
      </c>
      <c r="L62" s="22">
        <f t="shared" si="0"/>
        <v>1.9851266668626874E-4</v>
      </c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</row>
    <row r="63" spans="3:43" x14ac:dyDescent="0.3">
      <c r="C63" t="s">
        <v>40</v>
      </c>
      <c r="D63" t="s">
        <v>22</v>
      </c>
      <c r="E63" t="s">
        <v>30</v>
      </c>
      <c r="F63" t="s">
        <v>31</v>
      </c>
      <c r="G63">
        <v>86</v>
      </c>
      <c r="H63">
        <v>0</v>
      </c>
      <c r="I63" s="20">
        <v>300</v>
      </c>
      <c r="J63" s="20">
        <v>285</v>
      </c>
      <c r="K63" s="20">
        <v>627</v>
      </c>
      <c r="L63" s="22">
        <f t="shared" si="0"/>
        <v>1.0415685524041047E-4</v>
      </c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</row>
    <row r="64" spans="3:43" x14ac:dyDescent="0.3">
      <c r="K64" s="20">
        <f>SUM(K48:K63)</f>
        <v>6019767</v>
      </c>
      <c r="L64" s="22">
        <f>SUM(L53:L63)</f>
        <v>5.2057828816298037E-2</v>
      </c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</row>
    <row r="65" spans="3:43" x14ac:dyDescent="0.3"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</row>
    <row r="66" spans="3:43" x14ac:dyDescent="0.3">
      <c r="C66" t="s">
        <v>48</v>
      </c>
      <c r="D66" t="s">
        <v>49</v>
      </c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</row>
    <row r="67" spans="3:43" x14ac:dyDescent="0.3">
      <c r="C67" t="s">
        <v>51</v>
      </c>
      <c r="D67" s="22">
        <v>0.48095432929546938</v>
      </c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</row>
    <row r="68" spans="3:43" x14ac:dyDescent="0.3">
      <c r="C68" t="s">
        <v>39</v>
      </c>
      <c r="D68" s="22">
        <v>0.26782448556563732</v>
      </c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</row>
    <row r="69" spans="3:43" x14ac:dyDescent="0.3">
      <c r="C69" t="s">
        <v>29</v>
      </c>
      <c r="D69" s="22">
        <v>7.3098011933019999E-2</v>
      </c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</row>
    <row r="70" spans="3:43" x14ac:dyDescent="0.3">
      <c r="C70" t="s">
        <v>50</v>
      </c>
      <c r="D70" s="22">
        <v>7.1939329213240311E-2</v>
      </c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</row>
    <row r="71" spans="3:43" x14ac:dyDescent="0.3">
      <c r="C71" t="s">
        <v>44</v>
      </c>
      <c r="D71" s="22">
        <v>5.4126015176334898E-2</v>
      </c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</row>
    <row r="72" spans="3:43" x14ac:dyDescent="0.3">
      <c r="C72" t="s">
        <v>47</v>
      </c>
      <c r="D72" s="22">
        <v>5.2000000000000005E-2</v>
      </c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</row>
    <row r="73" spans="3:43" x14ac:dyDescent="0.3"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</row>
    <row r="74" spans="3:43" x14ac:dyDescent="0.3"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</row>
    <row r="75" spans="3:43" x14ac:dyDescent="0.3"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</row>
    <row r="76" spans="3:43" x14ac:dyDescent="0.3"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</row>
    <row r="77" spans="3:43" x14ac:dyDescent="0.3"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</row>
    <row r="78" spans="3:43" x14ac:dyDescent="0.3"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</row>
    <row r="79" spans="3:43" x14ac:dyDescent="0.3"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</row>
    <row r="80" spans="3:43" x14ac:dyDescent="0.3"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</row>
    <row r="81" spans="25:43" x14ac:dyDescent="0.3"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</row>
    <row r="82" spans="25:43" x14ac:dyDescent="0.3"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</row>
    <row r="83" spans="25:43" x14ac:dyDescent="0.3"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</row>
    <row r="84" spans="25:43" x14ac:dyDescent="0.3"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</row>
    <row r="85" spans="25:43" x14ac:dyDescent="0.3"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</row>
    <row r="86" spans="25:43" x14ac:dyDescent="0.3"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</row>
    <row r="87" spans="25:43" x14ac:dyDescent="0.3"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</row>
    <row r="88" spans="25:43" x14ac:dyDescent="0.3"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</row>
    <row r="89" spans="25:43" x14ac:dyDescent="0.3"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</row>
  </sheetData>
  <sortState ref="C48:K63">
    <sortCondition descending="1" ref="K48:K6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Modelo 1</vt:lpstr>
      <vt:lpstr>Modelo 2</vt:lpstr>
      <vt:lpstr>Data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2026-08-09T22:09:27Z</dcterms:created>
  <dcterms:modified xsi:type="dcterms:W3CDTF">2026-08-10T13:07:25Z</dcterms:modified>
</cp:coreProperties>
</file>