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"/>
    </mc:Choice>
  </mc:AlternateContent>
  <xr:revisionPtr revIDLastSave="8" documentId="11_2623F7A48FC741C673FE5715FA03B69F3424DEA3" xr6:coauthVersionLast="47" xr6:coauthVersionMax="47" xr10:uidLastSave="{FC4D263B-E9F2-44CC-A0F0-3023BB6AF339}"/>
  <bookViews>
    <workbookView xWindow="0" yWindow="0" windowWidth="15360" windowHeight="7476" activeTab="1" xr2:uid="{00000000-000D-0000-FFFF-FFFF00000000}"/>
  </bookViews>
  <sheets>
    <sheet name="INDICACIONES" sheetId="6" r:id="rId1"/>
    <sheet name="Agri 1" sheetId="3" r:id="rId2"/>
    <sheet name="Agri 1 Dto" sheetId="7" r:id="rId3"/>
    <sheet name="Agri 2" sheetId="8" r:id="rId4"/>
    <sheet name="Hoja1" sheetId="5" r:id="rId5"/>
    <sheet name="Data" sheetId="2" r:id="rId6"/>
  </sheets>
  <externalReferences>
    <externalReference r:id="rId7"/>
    <externalReference r:id="rId8"/>
    <externalReference r:id="rId9"/>
  </externalReferences>
  <definedNames>
    <definedName name="Seleccione">'Agri 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2" l="1"/>
  <c r="L49" i="2" l="1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48" i="2"/>
  <c r="L64" i="2" l="1"/>
</calcChain>
</file>

<file path=xl/sharedStrings.xml><?xml version="1.0" encoding="utf-8"?>
<sst xmlns="http://schemas.openxmlformats.org/spreadsheetml/2006/main" count="413" uniqueCount="243">
  <si>
    <t>SOLO AGREGARÉ ESTAS ACLARACIONES EN ESTA MAQUETA, PERO ES APLICABLE A TODAS</t>
  </si>
  <si>
    <t>(Seguramente volveré a escribir lo mismo en el documento de protocolo TÉCNICO, pero es para no tener que rehacer el de agri)</t>
  </si>
  <si>
    <t>En la parte inferior de cada hoja de la maqueta, están las indicaciones, observaciones, tipos de gráfico y fórmulas aplicables a cada una.</t>
  </si>
  <si>
    <r>
      <t xml:space="preserve">Luego que termine esta primera maqueta, enviaré el documento terminado con el protocolo </t>
    </r>
    <r>
      <rPr>
        <b/>
        <sz val="12"/>
        <color theme="1"/>
        <rFont val="Calibri"/>
        <family val="2"/>
        <scheme val="minor"/>
      </rPr>
      <t>TECNICO</t>
    </r>
    <r>
      <rPr>
        <sz val="12"/>
        <color theme="1"/>
        <rFont val="Calibri"/>
        <family val="2"/>
        <scheme val="minor"/>
      </rPr>
      <t xml:space="preserve"> de los contenidos, esto es: </t>
    </r>
  </si>
  <si>
    <t>&gt; Tipos de gráficos para cada tipo de datos (ver Galeria de Gráficos, punto 3)</t>
  </si>
  <si>
    <t>&gt; Normativa de titulos para cada gráfico (contenidos y secuencia)</t>
  </si>
  <si>
    <t>&gt; Sugerencia de colores para cada caso (hay como "convenciones" para los casos de mapas de calor). Digo sugerencias porque no necesariamente DEBE ser ese color, puede ser una variante.</t>
  </si>
  <si>
    <t>&gt; Indicaciones de escalas de los gráficos (por ejemplo, en el eje vertical, la escala debe tener un mínimo de 5 valores)</t>
  </si>
  <si>
    <t>&gt; Indicaciones de ubicación de citas de cada FUENTE. En cada tabla y gráfico debe ir la fuente. (si bien yo olvidé de agregar en la maqueta inicial de Agri.)</t>
  </si>
  <si>
    <t>&gt; Indicaciones para el caso de información derivada (esto es, cuando procesamos datos de 2 o más bases, pasa a ser un procesamiento de pivotal, entonces se podrá: Elaboración propia</t>
  </si>
  <si>
    <t>(o de Pivotal) en base a datos de xxxx e yyyy (las fuentes). El caso más común será cuando calculemos precios o valores de corrientes a constantes, que podrá ser deflactando (es decir</t>
  </si>
  <si>
    <t>"desandando" la inflación), con año base (se toma un año "x" como referencia y se calcula un índice, que no creo empleemos) o dolaricemos. En estos casos tendremos las bases de los</t>
  </si>
  <si>
    <t>datos originales, una fórmula y la base de inflación (del INDEC) o la de valor del U$D (BCRA).</t>
  </si>
  <si>
    <t>&gt; dado que la "web pública" va destinada a todo tipo de público, será necesario agregar ACLARACIONES de términos que se podrán visualizar con un mouseover o click, como uds elijan</t>
  </si>
  <si>
    <t xml:space="preserve">y un "mini popup" (ni idea como se llama, pero como un cuadro de notas de word o excel) con el texto aclaratorio. Ojo que no se trata sólo del público "no técnico", a veces </t>
  </si>
  <si>
    <t>por la especialidad, un profesional economista puede no tener en claro un término específico que sea agronómico o climatológico. Esto llevará más tiempo y será un poco largo y</t>
  </si>
  <si>
    <t>tedioso, pero vamos priorizando.</t>
  </si>
  <si>
    <r>
      <t xml:space="preserve">&gt; </t>
    </r>
    <r>
      <rPr>
        <b/>
        <sz val="12"/>
        <color theme="1"/>
        <rFont val="Calibri"/>
        <family val="2"/>
        <scheme val="minor"/>
      </rPr>
      <t>Colores:</t>
    </r>
    <r>
      <rPr>
        <sz val="12"/>
        <color theme="1"/>
        <rFont val="Calibri"/>
        <family val="2"/>
        <scheme val="minor"/>
      </rPr>
      <t xml:space="preserve"> Esto es prerrogativa de los diseñadores, pero en general hay estandares medianamente internacionales. Para lo que es agrícola, el color predominante (por asociación natural)</t>
    </r>
  </si>
  <si>
    <t>es el verde y en ganadería el borravino o un marrón. Que tono de verde o borravino/marrón queda a su criterio, pero siemple aplicable a todo ese grupo de productos.</t>
  </si>
  <si>
    <r>
      <rPr>
        <b/>
        <sz val="12"/>
        <color theme="1"/>
        <rFont val="Calibri"/>
        <family val="2"/>
        <scheme val="minor"/>
      </rPr>
      <t>Galería de gráficos</t>
    </r>
    <r>
      <rPr>
        <sz val="12"/>
        <color theme="1"/>
        <rFont val="Calibri"/>
        <family val="2"/>
        <scheme val="minor"/>
      </rPr>
      <t xml:space="preserve">: Si bien el formato tiene una especificidad concreta y muy específica en cada caso, los colores o gama de colores quedará a criterio de los diseñadores, teniendo en cuenta que </t>
    </r>
  </si>
  <si>
    <t>se aplicará en todos los casos el mismo formato para todos los casos donde vaya ese tipo de gráfico. Eventualmente podré sugerir más de una variante, pero debe conservar la tipología</t>
  </si>
  <si>
    <r>
      <rPr>
        <b/>
        <sz val="12"/>
        <color theme="1"/>
        <rFont val="Calibri"/>
        <family val="2"/>
        <scheme val="minor"/>
      </rPr>
      <t>Iconografía:</t>
    </r>
    <r>
      <rPr>
        <sz val="12"/>
        <color theme="1"/>
        <rFont val="Calibri"/>
        <family val="2"/>
        <scheme val="minor"/>
      </rPr>
      <t xml:space="preserve"> Yo ya subí un word (que en todo caso luego lo subo al ASANA donde ya busqué todos los iconos (variantes B&amp;W y color). Yo había sugerido que cuando estaba "inactivo"</t>
    </r>
  </si>
  <si>
    <t>supongamos que estoy en soja como en el inicio de la maqueta, el icono de soja está en color y el resto en B&amp;W, y cuando cambie a otro cultivo mismo criterio. Porque ese "paquete de iconos"</t>
  </si>
  <si>
    <t>y no otro??? Porque fue el UNICO DONDE LOGRE ENCONTRAR TODO EL UNIVERSO DE PRODUCTOS CONTEMPLADOS LUEGO DE 1 SEMANA DE NAVEGAR…</t>
  </si>
  <si>
    <r>
      <rPr>
        <b/>
        <sz val="12"/>
        <color theme="1"/>
        <rFont val="Calibri"/>
        <family val="2"/>
        <scheme val="minor"/>
      </rPr>
      <t>Bases de datos</t>
    </r>
    <r>
      <rPr>
        <sz val="12"/>
        <color theme="1"/>
        <rFont val="Calibri"/>
        <family val="2"/>
        <scheme val="minor"/>
      </rPr>
      <t>: En cada caso se especificará la base de datos que debe emplearse. Si fuera necesario asociarlas con otras, ídem</t>
    </r>
  </si>
  <si>
    <r>
      <rPr>
        <b/>
        <sz val="12"/>
        <color theme="1"/>
        <rFont val="Calibri"/>
        <family val="2"/>
        <scheme val="minor"/>
      </rPr>
      <t>Mapas de calor</t>
    </r>
    <r>
      <rPr>
        <sz val="12"/>
        <color theme="1"/>
        <rFont val="Calibri"/>
        <family val="2"/>
        <scheme val="minor"/>
      </rPr>
      <t>:  Normativa de formateo de escalas para mapas de calor (cuando sea aplicable):</t>
    </r>
  </si>
  <si>
    <t xml:space="preserve">&gt; Deberá dividirse el universo de datos aplicables al mapa en 5 quintiles, y cada quintil llevará una escala. Siendo el color más oscuro para valores mayores, y más claro para menores. </t>
  </si>
  <si>
    <t>por esto debe tenerse en cuenta la gama de colores.</t>
  </si>
  <si>
    <t>&gt; cuando NO exista dato para un campo del mapa, POR CONVENCIÓN SE EMPLEA UN GRIS MEDIO. (es decir cuando no sea aplicable ningún quintil por falta de datos)</t>
  </si>
  <si>
    <t>&gt; ya habíamos acortdado con Facu las reglas de contenido de datos cuando se haga mouseover, pero los reitero:</t>
  </si>
  <si>
    <t xml:space="preserve"># Nombre del area geográfica (departamento, provincia, país, etc.) valor (con puntuación para el caso de miles) y la unidad de medida. En caso de que se nacesario </t>
  </si>
  <si>
    <t>detallar 2 o hasta 3 valores DE UNIDADES DE MEDIDA DISTINTAS (no más) ídem (por ejemplo "ha" y "tn" por superficie y producción)</t>
  </si>
  <si>
    <r>
      <t xml:space="preserve">Agricultura - </t>
    </r>
    <r>
      <rPr>
        <sz val="14"/>
        <color theme="0"/>
        <rFont val="Calibri"/>
        <family val="2"/>
        <scheme val="minor"/>
      </rPr>
      <t xml:space="preserve">Cultivos Extensivos - </t>
    </r>
    <r>
      <rPr>
        <b/>
        <sz val="14"/>
        <color theme="0"/>
        <rFont val="Calibri"/>
        <family val="2"/>
        <scheme val="minor"/>
      </rPr>
      <t>Soja</t>
    </r>
    <r>
      <rPr>
        <sz val="14"/>
        <color theme="0"/>
        <rFont val="Calibri"/>
        <family val="2"/>
        <scheme val="minor"/>
      </rPr>
      <t xml:space="preserve"> - Provincia</t>
    </r>
  </si>
  <si>
    <t>Inicio</t>
  </si>
  <si>
    <t>Agricultura</t>
  </si>
  <si>
    <t>&gt;</t>
  </si>
  <si>
    <t>Cultivos extensivos</t>
  </si>
  <si>
    <t>Cultivos intensivos</t>
  </si>
  <si>
    <t>Pasturas y forrajes</t>
  </si>
  <si>
    <t>Ganadería</t>
  </si>
  <si>
    <t>Clima</t>
  </si>
  <si>
    <t>Industria</t>
  </si>
  <si>
    <t>Economia</t>
  </si>
  <si>
    <t>General</t>
  </si>
  <si>
    <t>Más información</t>
  </si>
  <si>
    <r>
      <t xml:space="preserve">Fuente: MAGyP </t>
    </r>
    <r>
      <rPr>
        <i/>
        <sz val="9"/>
        <color theme="1"/>
        <rFont val="Calibri"/>
        <family val="2"/>
        <scheme val="minor"/>
      </rPr>
      <t>(Ministerio de Agricultura, Ganadería y Pesca)</t>
    </r>
  </si>
  <si>
    <t>Generar PDF</t>
  </si>
  <si>
    <r>
      <rPr>
        <i/>
        <sz val="11"/>
        <color theme="1"/>
        <rFont val="Calibri"/>
        <family val="2"/>
        <scheme val="minor"/>
      </rPr>
      <t>Tecnología Pivotal</t>
    </r>
    <r>
      <rPr>
        <b/>
        <i/>
        <sz val="11"/>
        <color theme="1"/>
        <rFont val="Calibri"/>
        <family val="2"/>
        <scheme val="minor"/>
      </rPr>
      <t xml:space="preserve"> :                       , Minibox y          Prompt </t>
    </r>
  </si>
  <si>
    <t>TODAS ESTAS OBSERVACIONES SON APLICABLES A CLUTIVOS EXTENSIVOS, SEA PROVINCIA O DEPARTAMENTO</t>
  </si>
  <si>
    <t xml:space="preserve">Base de cultivos extensivos: </t>
  </si>
  <si>
    <t>PB 3</t>
  </si>
  <si>
    <t>En la etapa de Beta, NO se incluirán operaciones complejas ni relacionales en la web pública, sólo relativas a cálculos de participación, ranking, etc.</t>
  </si>
  <si>
    <r>
      <t xml:space="preserve">Seleccionando un departamento del mapa lleva a datos del mismo en el mismo cultivo. Ya en esa área, podrán seleccionarse otros cultivos de otros departamentos </t>
    </r>
    <r>
      <rPr>
        <b/>
        <sz val="12"/>
        <color rgb="FFFF0000"/>
        <rFont val="Calibri"/>
        <family val="2"/>
        <scheme val="minor"/>
      </rPr>
      <t>FUNCIONAL EL LINK A DTO ALBERDI</t>
    </r>
  </si>
  <si>
    <t>Esta área deberá contener hipervínculos para regregar a cada área específica (agricultura, cultivos extensivos o provincia</t>
  </si>
  <si>
    <t>Este gráfico podrá ser de 2 líneas o combinando columnas y líneas. Queda a criterio del diseño, pero DEBE CONTENER Y RESPETAR LOS FORMATOS</t>
  </si>
  <si>
    <t>TÉCNICOS ESTABLECIDOS EN EL PROTOCOLO</t>
  </si>
  <si>
    <t>Esta área deberá contener hipervínculos para SELECCIONAR LA CAMPAÑA (inversión de colores para la que está activa)</t>
  </si>
  <si>
    <t>Esta área deberá contener hipervínculos para SELECCIONAR EL PRODUCTO (B&amp;W inactivo, en color activo) PARA EL CASO DE "TODOS" NO VAN LOS RENDIMIENTOS !!! (no tiene sentido promediar)</t>
  </si>
  <si>
    <t>Para el caso de SUPERFICIES hay que dividir entre CULTIVOS DE INVIERNO Y DE VERANO. Es decir NO se pueden sumar superficies porque duplicaríamos datos (por ejemplo, es muy común sembrar trigo</t>
  </si>
  <si>
    <t>en invierno y soja o maíz en verano. SI SE SUMAN LOS VOLÚMEMENES PRODUCIDOS, PERO NO LAS SUPERFICIES (porque es la misma en muchos casos y tergiversaría el resultado</t>
  </si>
  <si>
    <t>Muestra producto con ícono, texto y campaña seleccionada</t>
  </si>
  <si>
    <t>Tonos de mapas de calor por variable</t>
  </si>
  <si>
    <t>SUPERFICIE COSECHADA (no considerar para mapa la sembrada)</t>
  </si>
  <si>
    <t>PRODUCCIÓN</t>
  </si>
  <si>
    <t>RENDIMIENTOS</t>
  </si>
  <si>
    <t>Se refiere a la ampliación de gráficos y datos, tanto provinciales como departamentales. NO CONTIENE OPCIONES DE SELECCIÓN, ES ESTÁTICO - Detalle:</t>
  </si>
  <si>
    <t>5.1.</t>
  </si>
  <si>
    <t>ESOS SON LOS CULTIVOS DE VERANO</t>
  </si>
  <si>
    <t>ES DECIR NO SE PUEDEN SUMAR SUPERFICIES CON LOS DE INVIERNO</t>
  </si>
  <si>
    <t>SI SE PUEDEN SUMAR PRODUCCIONES</t>
  </si>
  <si>
    <t>Provincia y Departamentos</t>
  </si>
  <si>
    <t>Debajo de cada gráfico la tabla resumen</t>
  </si>
  <si>
    <t>IDEM ANTERIOR, PERO EN % SOBRE TOTAL</t>
  </si>
  <si>
    <t>INDICA LA COMPOSICIÓN DE LA CARTERA PRODUCTIVA</t>
  </si>
  <si>
    <t>5.2.</t>
  </si>
  <si>
    <t>IDEM ANTERIORES, PERO CULTIVOS DE INVIERNO (EL RESTO QUE NO SON DE VERANO)</t>
  </si>
  <si>
    <t>Si hay dudas, hago un listado</t>
  </si>
  <si>
    <t>5.3.</t>
  </si>
  <si>
    <t>Muestra el impacto del Rendimiento</t>
  </si>
  <si>
    <t>5.4.</t>
  </si>
  <si>
    <t>RANKINGS POR DEPARTAMENTO - ESTO SOLO EN EL AREA PROVINCIAL</t>
  </si>
  <si>
    <t>5.3.1. SUPERFICIES COSECHADAS (NO van las sembradas)</t>
  </si>
  <si>
    <t>5.3.2. PRODUCCIÓN</t>
  </si>
  <si>
    <t>5.3.3. RENDIMIENTOS</t>
  </si>
  <si>
    <t>MODELO</t>
  </si>
  <si>
    <r>
      <t xml:space="preserve">Agricultura  </t>
    </r>
    <r>
      <rPr>
        <sz val="14"/>
        <color theme="0"/>
        <rFont val="Calibri"/>
        <family val="2"/>
        <scheme val="minor"/>
      </rPr>
      <t/>
    </r>
  </si>
  <si>
    <t>Cultivos Extensivos</t>
  </si>
  <si>
    <t>Soja</t>
  </si>
  <si>
    <t>Provincia</t>
  </si>
  <si>
    <t>Dto ALBERDI</t>
  </si>
  <si>
    <t>Seleccione otro departamento si desea visualizar</t>
  </si>
  <si>
    <t>Los datos son SIMULADOS (son los mismos de la provincia y sólo a efectos ilustrativos)</t>
  </si>
  <si>
    <t>FUNCIONAL EL LINK "PROVINCIA" PARA REGRESAR A DATOS PROVINCIALES. Para cambiar departamento… seleccionar el que corresponda</t>
  </si>
  <si>
    <t>SOLO DEBERAN ESTAR ACTIVOS LOS LINKS PARA CASOS DONDE EXISTAN DATOS. Por ejemplo, si no hay datos para "garbanzo" en departamento Alberdi, QUE NO PUEDA PONERSE ACTIVO.</t>
  </si>
  <si>
    <t>Idem para datos SÓLO APLICACBLES A NIVEL PROVINCIAL (Por ejemplo: cultivos intensivos)</t>
  </si>
  <si>
    <r>
      <t xml:space="preserve">Cuando deseen visualizarse TODOS los datos de un departamento, deberá accederse a través de la opción superior ("Datos por Departamento") - </t>
    </r>
    <r>
      <rPr>
        <b/>
        <sz val="12"/>
        <color rgb="FFFF0000"/>
        <rFont val="Calibri"/>
        <family val="2"/>
        <scheme val="minor"/>
      </rPr>
      <t>IMPORTANTE:</t>
    </r>
    <r>
      <rPr>
        <sz val="12"/>
        <color theme="1"/>
        <rFont val="Calibri"/>
        <family val="2"/>
        <scheme val="minor"/>
      </rPr>
      <t xml:space="preserve"> SI CREEN QUE SERÍA MEJOR ACCEDER</t>
    </r>
  </si>
  <si>
    <t>DE OTRA MANERA A ESTA OPCION, POR FAVOR PROPONERLA…</t>
  </si>
  <si>
    <t>Si desean cambiar este tipo de textos (que colaboran en mejorar la navegación), por favor hacerlo</t>
  </si>
  <si>
    <t>Idem Agri 1 PERO CON DATOS DE CADA DEPARTAMENTO, salvo los datos de los RANKINGS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</si>
  <si>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</si>
  <si>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</si>
  <si>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</si>
  <si>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</si>
  <si>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</si>
  <si>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</si>
  <si>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</si>
  <si>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</si>
  <si>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</si>
  <si>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</si>
  <si>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</si>
  <si>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</si>
  <si>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Cultivos Intensivos</t>
  </si>
  <si>
    <t>DTV - Declaraciones de Tránsito Vegetal (movimientos) de hortalizas</t>
  </si>
  <si>
    <t>Todas</t>
  </si>
  <si>
    <t>Nantesa</t>
  </si>
  <si>
    <t>Chantennay</t>
  </si>
  <si>
    <t>Bolsa</t>
  </si>
  <si>
    <t>Caja</t>
  </si>
  <si>
    <t>Acelga</t>
  </si>
  <si>
    <t>Batata</t>
  </si>
  <si>
    <t>Ceb Verdeo</t>
  </si>
  <si>
    <t>Cebolla</t>
  </si>
  <si>
    <t>Lechuga</t>
  </si>
  <si>
    <t>Perejil</t>
  </si>
  <si>
    <t>Remolacha</t>
  </si>
  <si>
    <t>Primera</t>
  </si>
  <si>
    <t>Zanahoria</t>
  </si>
  <si>
    <t>Zapallo</t>
  </si>
  <si>
    <t>Mediana</t>
  </si>
  <si>
    <t>Grande</t>
  </si>
  <si>
    <t>Variedad</t>
  </si>
  <si>
    <t>Envase</t>
  </si>
  <si>
    <t>Calidad</t>
  </si>
  <si>
    <t>Tamaño</t>
  </si>
  <si>
    <t>Precio prom. mensual</t>
  </si>
  <si>
    <t>Fin</t>
  </si>
  <si>
    <t>Precio prom diario</t>
  </si>
  <si>
    <t>Año</t>
  </si>
  <si>
    <t>Mes</t>
  </si>
  <si>
    <r>
      <rPr>
        <b/>
        <i/>
        <sz val="10"/>
        <color theme="1"/>
        <rFont val="Calibri"/>
        <family val="2"/>
        <scheme val="minor"/>
      </rPr>
      <t>Fuente</t>
    </r>
    <r>
      <rPr>
        <i/>
        <sz val="10"/>
        <color theme="1"/>
        <rFont val="Calibri"/>
        <family val="2"/>
        <scheme val="minor"/>
      </rPr>
      <t>: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SENASA</t>
    </r>
  </si>
  <si>
    <t>Estimaciones de superficies cosechadas (*)</t>
  </si>
  <si>
    <t>(*) Se calculan tomando como base la cantidad de kg de las DTV emitidas dividida por el rendimiento promedio del cultivo</t>
  </si>
  <si>
    <t>Solamente se consideran aquellos cultivos donde existan registros de DTV, y por ende no contempla la superficie total.</t>
  </si>
  <si>
    <r>
      <rPr>
        <b/>
        <i/>
        <sz val="10"/>
        <color theme="1"/>
        <rFont val="Calibri"/>
        <family val="2"/>
        <scheme val="minor"/>
      </rPr>
      <t>Fuente</t>
    </r>
    <r>
      <rPr>
        <i/>
        <sz val="10"/>
        <color theme="1"/>
        <rFont val="Calibri"/>
        <family val="2"/>
        <scheme val="minor"/>
      </rPr>
      <t>: SENASA</t>
    </r>
  </si>
  <si>
    <t>Elaboración                            en base a datos de SENASA</t>
  </si>
  <si>
    <t>OBSERVACIONES SOBRE CULTIVOS INTENSIVOS</t>
  </si>
  <si>
    <t xml:space="preserve">Base de precios MCBA: </t>
  </si>
  <si>
    <t>PB 2</t>
  </si>
  <si>
    <t xml:space="preserve">Bases de DTV: </t>
  </si>
  <si>
    <t>PB 13</t>
  </si>
  <si>
    <t>Papa</t>
  </si>
  <si>
    <t xml:space="preserve">Cálculo de estimaciones: </t>
  </si>
  <si>
    <t>Para provincia y departamentos</t>
  </si>
  <si>
    <r>
      <rPr>
        <b/>
        <sz val="11"/>
        <color theme="1"/>
        <rFont val="Calibri"/>
        <family val="2"/>
        <scheme val="minor"/>
      </rPr>
      <t>Cebolla</t>
    </r>
    <r>
      <rPr>
        <sz val="11"/>
        <color theme="1"/>
        <rFont val="Calibri"/>
        <family val="2"/>
        <scheme val="minor"/>
      </rPr>
      <t>: Kg DTV dividido 20.000. (Rendimiento promedio 19.000 kg/ha)</t>
    </r>
  </si>
  <si>
    <r>
      <rPr>
        <b/>
        <sz val="11"/>
        <color theme="1"/>
        <rFont val="Calibri"/>
        <family val="2"/>
        <scheme val="minor"/>
      </rPr>
      <t>Batata</t>
    </r>
    <r>
      <rPr>
        <sz val="11"/>
        <color theme="1"/>
        <rFont val="Calibri"/>
        <family val="2"/>
        <scheme val="minor"/>
      </rPr>
      <t>: Kg DTV dividido 17.000. (Rendimiento promedio 17.000 kg/ha)</t>
    </r>
  </si>
  <si>
    <r>
      <rPr>
        <b/>
        <sz val="11"/>
        <color theme="1"/>
        <rFont val="Calibri"/>
        <family val="2"/>
        <scheme val="minor"/>
      </rPr>
      <t>Papa</t>
    </r>
    <r>
      <rPr>
        <sz val="11"/>
        <color theme="1"/>
        <rFont val="Calibri"/>
        <family val="2"/>
        <scheme val="minor"/>
      </rPr>
      <t>: Kg DTV dividido 26.000. (Rendimiento promedio 26.000 kg/ha)</t>
    </r>
  </si>
  <si>
    <t>EN DTV:</t>
  </si>
  <si>
    <t>&gt; Mapas calor por departamento por producto por volumen</t>
  </si>
  <si>
    <t>&gt; Gráficos idem provincia por departamento x producto</t>
  </si>
  <si>
    <t>&gt; Informes por tipo de movimiento (*) por producto provincia y por departamento (sin búsqueda, sólo resumenes totales anuales)</t>
  </si>
  <si>
    <t>(*): Acopiador - Mercado, Acopiador - Minorista, Producción - Minorista etc</t>
  </si>
  <si>
    <t>&gt; Informes por provincia de destino,  por producto provincia y por departamento (sin búsqueda, sólo resumenes totales anuales)</t>
  </si>
  <si>
    <t xml:space="preserve">&gt; Mapas calor país con provincias de destino por producto </t>
  </si>
  <si>
    <t>EN ESTIMACIONES SUPERFICIES</t>
  </si>
  <si>
    <t>&gt; A la tabla, sólo agregarle mapa de calor (que en resumen será idéntico al de volumen porque tiene valores constantes) por producto</t>
  </si>
  <si>
    <t>Superficie</t>
  </si>
  <si>
    <t>Producción</t>
  </si>
  <si>
    <t>Rendimientos</t>
  </si>
  <si>
    <t>Departamento ALBERDI</t>
  </si>
  <si>
    <t>seleccione departamento para ver detalles</t>
  </si>
  <si>
    <t>Rendimiento</t>
  </si>
  <si>
    <t>Campaña</t>
  </si>
  <si>
    <t>Sup. Cos. (Ha)</t>
  </si>
  <si>
    <t>Producción (Tn)</t>
  </si>
  <si>
    <t xml:space="preserve"> Cos. (Ha)</t>
  </si>
  <si>
    <t xml:space="preserve"> (Tn)</t>
  </si>
  <si>
    <t xml:space="preserve"> Kg/ha</t>
  </si>
  <si>
    <t>2013/14</t>
  </si>
  <si>
    <t>2017/18</t>
  </si>
  <si>
    <t>2021/22</t>
  </si>
  <si>
    <t>2019/20</t>
  </si>
  <si>
    <t>2014/15</t>
  </si>
  <si>
    <t>2018/19</t>
  </si>
  <si>
    <t>2022/23</t>
  </si>
  <si>
    <t>2020/21</t>
  </si>
  <si>
    <t>2015/16</t>
  </si>
  <si>
    <t>2023/24</t>
  </si>
  <si>
    <t>2016/17</t>
  </si>
  <si>
    <t>2024/25</t>
  </si>
  <si>
    <t xml:space="preserve">  Ranking de sup. Sembrada sobre el total provincial</t>
  </si>
  <si>
    <t>% sobre</t>
  </si>
  <si>
    <t>Puesto</t>
  </si>
  <si>
    <t>Departamento</t>
  </si>
  <si>
    <t>Semb. (ha)</t>
  </si>
  <si>
    <t>Total prov.</t>
  </si>
  <si>
    <t>1°</t>
  </si>
  <si>
    <t>MORENO</t>
  </si>
  <si>
    <t>2°</t>
  </si>
  <si>
    <t>GENERAL TABOADA</t>
  </si>
  <si>
    <t>3°</t>
  </si>
  <si>
    <t>BELGRANO</t>
  </si>
  <si>
    <t>4°</t>
  </si>
  <si>
    <t>ALBERDI</t>
  </si>
  <si>
    <t>5°</t>
  </si>
  <si>
    <t>JUAN F. IBARRA</t>
  </si>
  <si>
    <t>6°</t>
  </si>
  <si>
    <t>JIMENEZ</t>
  </si>
  <si>
    <t>7°</t>
  </si>
  <si>
    <t>PELLEGRINI</t>
  </si>
  <si>
    <t>8°</t>
  </si>
  <si>
    <t>RIO HONDO</t>
  </si>
  <si>
    <t>9°</t>
  </si>
  <si>
    <t>AGUIRRE</t>
  </si>
  <si>
    <t>10°</t>
  </si>
  <si>
    <t>COPO</t>
  </si>
  <si>
    <t>Cultivo</t>
  </si>
  <si>
    <t>idProvincia</t>
  </si>
  <si>
    <t>idDepartamento</t>
  </si>
  <si>
    <t>Sup. Sembrada (Ha)</t>
  </si>
  <si>
    <t>Sup. Cosechada (Ha)</t>
  </si>
  <si>
    <t>Soja total</t>
  </si>
  <si>
    <t>SANTIAGO DEL ESTERO</t>
  </si>
  <si>
    <t>Total provincia</t>
  </si>
  <si>
    <t>Maíz</t>
  </si>
  <si>
    <t>Algodón</t>
  </si>
  <si>
    <t>Trigo total</t>
  </si>
  <si>
    <t>Sorgo</t>
  </si>
  <si>
    <t>Poroto negro</t>
  </si>
  <si>
    <t>Girasol</t>
  </si>
  <si>
    <t>Garbanzo</t>
  </si>
  <si>
    <t>Cebada total</t>
  </si>
  <si>
    <t>Poroto otros</t>
  </si>
  <si>
    <t>Centeno</t>
  </si>
  <si>
    <t>Trigo candeal</t>
  </si>
  <si>
    <t>Avena</t>
  </si>
  <si>
    <t>Colza</t>
  </si>
  <si>
    <t>Cártamo</t>
  </si>
  <si>
    <t>Maní</t>
  </si>
  <si>
    <t>Producto</t>
  </si>
  <si>
    <t>Participación</t>
  </si>
  <si>
    <t xml:space="preserve">Soja </t>
  </si>
  <si>
    <t xml:space="preserve">Trigo </t>
  </si>
  <si>
    <t>Resto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</si>
</sst>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sz val="11"/>
      <color rgb="FF23241C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595959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/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 style="thin">
        <color theme="0"/>
      </top>
      <bottom style="medium">
        <color theme="9" tint="-0.49998474074526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3" xfId="0" applyFont="1" applyFill="1" applyBorder="1"/>
    <xf numFmtId="0" fontId="6" fillId="0" borderId="1" xfId="0" applyFont="1" applyBorder="1"/>
    <xf numFmtId="0" fontId="0" fillId="3" borderId="1" xfId="0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3" fontId="1" fillId="0" borderId="0" xfId="0" applyNumberFormat="1" applyFont="1"/>
    <xf numFmtId="3" fontId="0" fillId="0" borderId="0" xfId="0" applyNumberFormat="1"/>
    <xf numFmtId="0" fontId="1" fillId="0" borderId="0" xfId="0" applyFont="1"/>
    <xf numFmtId="164" fontId="0" fillId="0" borderId="0" xfId="0" applyNumberFormat="1"/>
    <xf numFmtId="3" fontId="1" fillId="0" borderId="0" xfId="0" applyNumberFormat="1" applyFont="1" applyAlignment="1">
      <alignment horizontal="right"/>
    </xf>
    <xf numFmtId="0" fontId="1" fillId="3" borderId="0" xfId="0" applyFont="1" applyFill="1"/>
    <xf numFmtId="3" fontId="1" fillId="3" borderId="0" xfId="0" applyNumberFormat="1" applyFont="1" applyFill="1" applyAlignment="1">
      <alignment horizontal="right"/>
    </xf>
    <xf numFmtId="3" fontId="0" fillId="3" borderId="0" xfId="0" applyNumberFormat="1" applyFill="1"/>
    <xf numFmtId="3" fontId="1" fillId="3" borderId="0" xfId="0" applyNumberFormat="1" applyFont="1" applyFill="1" applyAlignment="1">
      <alignment horizontal="left"/>
    </xf>
    <xf numFmtId="3" fontId="0" fillId="3" borderId="0" xfId="0" applyNumberFormat="1" applyFill="1" applyAlignment="1">
      <alignment horizontal="right"/>
    </xf>
    <xf numFmtId="0" fontId="8" fillId="3" borderId="0" xfId="0" applyFont="1" applyFill="1"/>
    <xf numFmtId="0" fontId="0" fillId="3" borderId="9" xfId="0" applyFill="1" applyBorder="1"/>
    <xf numFmtId="0" fontId="0" fillId="3" borderId="10" xfId="0" applyFill="1" applyBorder="1"/>
    <xf numFmtId="0" fontId="0" fillId="2" borderId="5" xfId="0" applyFill="1" applyBorder="1"/>
    <xf numFmtId="0" fontId="0" fillId="0" borderId="5" xfId="0" applyBorder="1"/>
    <xf numFmtId="0" fontId="7" fillId="3" borderId="5" xfId="0" applyFont="1" applyFill="1" applyBorder="1"/>
    <xf numFmtId="0" fontId="5" fillId="3" borderId="0" xfId="0" applyFont="1" applyFill="1" applyAlignment="1">
      <alignment horizontal="right"/>
    </xf>
    <xf numFmtId="0" fontId="11" fillId="2" borderId="0" xfId="0" applyFont="1" applyFill="1"/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3" fillId="3" borderId="5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12" fillId="3" borderId="7" xfId="0" applyFont="1" applyFill="1" applyBorder="1" applyAlignment="1">
      <alignment horizontal="right" vertical="center"/>
    </xf>
    <xf numFmtId="0" fontId="12" fillId="3" borderId="0" xfId="0" applyFont="1" applyFill="1" applyAlignment="1">
      <alignment vertical="center"/>
    </xf>
    <xf numFmtId="3" fontId="12" fillId="3" borderId="0" xfId="0" applyNumberFormat="1" applyFont="1" applyFill="1" applyAlignment="1">
      <alignment horizontal="right" vertical="center"/>
    </xf>
    <xf numFmtId="10" fontId="12" fillId="3" borderId="11" xfId="0" applyNumberFormat="1" applyFont="1" applyFill="1" applyBorder="1" applyAlignment="1">
      <alignment horizontal="right" vertical="center"/>
    </xf>
    <xf numFmtId="0" fontId="12" fillId="3" borderId="6" xfId="0" applyFont="1" applyFill="1" applyBorder="1" applyAlignment="1">
      <alignment horizontal="right" vertical="center"/>
    </xf>
    <xf numFmtId="0" fontId="12" fillId="3" borderId="5" xfId="0" applyFont="1" applyFill="1" applyBorder="1" applyAlignment="1">
      <alignment vertical="center"/>
    </xf>
    <xf numFmtId="3" fontId="12" fillId="3" borderId="5" xfId="0" applyNumberFormat="1" applyFont="1" applyFill="1" applyBorder="1" applyAlignment="1">
      <alignment horizontal="right" vertical="center"/>
    </xf>
    <xf numFmtId="10" fontId="12" fillId="3" borderId="12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horizontal="center"/>
    </xf>
    <xf numFmtId="0" fontId="1" fillId="3" borderId="8" xfId="0" applyFont="1" applyFill="1" applyBorder="1"/>
    <xf numFmtId="0" fontId="0" fillId="3" borderId="1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4" fillId="3" borderId="0" xfId="0" applyFont="1" applyFill="1"/>
    <xf numFmtId="0" fontId="14" fillId="3" borderId="0" xfId="0" applyFont="1" applyFill="1"/>
    <xf numFmtId="0" fontId="7" fillId="3" borderId="0" xfId="0" applyFont="1" applyFill="1"/>
    <xf numFmtId="0" fontId="0" fillId="0" borderId="0" xfId="0" applyAlignment="1">
      <alignment horizontal="center"/>
    </xf>
    <xf numFmtId="0" fontId="6" fillId="0" borderId="0" xfId="0" applyFont="1"/>
    <xf numFmtId="0" fontId="4" fillId="4" borderId="1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0" fillId="2" borderId="0" xfId="0" applyFont="1" applyFill="1"/>
    <xf numFmtId="0" fontId="22" fillId="2" borderId="0" xfId="0" applyFont="1" applyFill="1"/>
    <xf numFmtId="0" fontId="22" fillId="2" borderId="0" xfId="0" applyFont="1" applyFill="1" applyAlignment="1">
      <alignment horizontal="right"/>
    </xf>
    <xf numFmtId="0" fontId="23" fillId="2" borderId="0" xfId="0" applyFont="1" applyFill="1"/>
    <xf numFmtId="0" fontId="20" fillId="3" borderId="0" xfId="0" applyFont="1" applyFill="1"/>
    <xf numFmtId="0" fontId="6" fillId="3" borderId="0" xfId="0" applyFont="1" applyFill="1"/>
    <xf numFmtId="0" fontId="0" fillId="0" borderId="19" xfId="0" applyBorder="1"/>
    <xf numFmtId="0" fontId="0" fillId="9" borderId="16" xfId="0" applyFill="1" applyBorder="1"/>
    <xf numFmtId="0" fontId="0" fillId="9" borderId="18" xfId="0" applyFill="1" applyBorder="1"/>
    <xf numFmtId="0" fontId="0" fillId="8" borderId="16" xfId="0" applyFill="1" applyBorder="1"/>
    <xf numFmtId="0" fontId="0" fillId="8" borderId="18" xfId="0" applyFill="1" applyBorder="1"/>
    <xf numFmtId="0" fontId="0" fillId="7" borderId="16" xfId="0" applyFill="1" applyBorder="1"/>
    <xf numFmtId="0" fontId="0" fillId="7" borderId="18" xfId="0" applyFill="1" applyBorder="1"/>
    <xf numFmtId="0" fontId="0" fillId="6" borderId="16" xfId="0" applyFill="1" applyBorder="1"/>
    <xf numFmtId="0" fontId="0" fillId="6" borderId="18" xfId="0" applyFill="1" applyBorder="1"/>
    <xf numFmtId="0" fontId="0" fillId="10" borderId="16" xfId="0" applyFill="1" applyBorder="1"/>
    <xf numFmtId="0" fontId="0" fillId="10" borderId="18" xfId="0" applyFill="1" applyBorder="1"/>
    <xf numFmtId="0" fontId="21" fillId="3" borderId="0" xfId="0" applyFont="1" applyFill="1"/>
    <xf numFmtId="0" fontId="14" fillId="3" borderId="19" xfId="0" applyFont="1" applyFill="1" applyBorder="1"/>
    <xf numFmtId="0" fontId="0" fillId="3" borderId="19" xfId="0" applyFill="1" applyBorder="1"/>
    <xf numFmtId="0" fontId="0" fillId="3" borderId="21" xfId="0" applyFill="1" applyBorder="1"/>
    <xf numFmtId="0" fontId="0" fillId="3" borderId="20" xfId="0" applyFill="1" applyBorder="1"/>
    <xf numFmtId="0" fontId="14" fillId="3" borderId="20" xfId="0" applyFont="1" applyFill="1" applyBorder="1"/>
    <xf numFmtId="0" fontId="0" fillId="3" borderId="22" xfId="0" applyFill="1" applyBorder="1"/>
    <xf numFmtId="0" fontId="0" fillId="3" borderId="14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18" xfId="0" applyFill="1" applyBorder="1"/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/>
    <xf numFmtId="0" fontId="6" fillId="3" borderId="18" xfId="0" applyFont="1" applyFill="1" applyBorder="1"/>
    <xf numFmtId="0" fontId="4" fillId="3" borderId="15" xfId="0" applyFont="1" applyFill="1" applyBorder="1" applyAlignment="1">
      <alignment horizontal="center"/>
    </xf>
    <xf numFmtId="0" fontId="5" fillId="3" borderId="0" xfId="0" applyFont="1" applyFill="1"/>
    <xf numFmtId="0" fontId="3" fillId="2" borderId="1" xfId="0" applyFont="1" applyFill="1" applyBorder="1"/>
    <xf numFmtId="0" fontId="3" fillId="2" borderId="1" xfId="1" applyFont="1" applyFill="1" applyBorder="1"/>
    <xf numFmtId="0" fontId="18" fillId="3" borderId="0" xfId="0" applyFont="1" applyFill="1"/>
    <xf numFmtId="0" fontId="6" fillId="3" borderId="1" xfId="0" applyFont="1" applyFill="1" applyBorder="1"/>
    <xf numFmtId="0" fontId="0" fillId="11" borderId="16" xfId="0" applyFill="1" applyBorder="1"/>
    <xf numFmtId="0" fontId="0" fillId="11" borderId="18" xfId="0" applyFill="1" applyBorder="1"/>
    <xf numFmtId="0" fontId="0" fillId="12" borderId="16" xfId="0" applyFill="1" applyBorder="1"/>
    <xf numFmtId="0" fontId="0" fillId="12" borderId="18" xfId="0" applyFill="1" applyBorder="1"/>
    <xf numFmtId="0" fontId="0" fillId="13" borderId="16" xfId="0" applyFill="1" applyBorder="1"/>
    <xf numFmtId="0" fontId="0" fillId="13" borderId="18" xfId="0" applyFill="1" applyBorder="1"/>
    <xf numFmtId="0" fontId="0" fillId="5" borderId="16" xfId="0" applyFill="1" applyBorder="1"/>
    <xf numFmtId="0" fontId="0" fillId="5" borderId="18" xfId="0" applyFill="1" applyBorder="1"/>
    <xf numFmtId="0" fontId="0" fillId="14" borderId="16" xfId="0" applyFill="1" applyBorder="1"/>
    <xf numFmtId="0" fontId="0" fillId="14" borderId="18" xfId="0" applyFill="1" applyBorder="1"/>
    <xf numFmtId="0" fontId="0" fillId="15" borderId="16" xfId="0" applyFill="1" applyBorder="1"/>
    <xf numFmtId="0" fontId="0" fillId="15" borderId="18" xfId="0" applyFill="1" applyBorder="1"/>
    <xf numFmtId="0" fontId="0" fillId="16" borderId="16" xfId="0" applyFill="1" applyBorder="1"/>
    <xf numFmtId="0" fontId="0" fillId="16" borderId="18" xfId="0" applyFill="1" applyBorder="1"/>
    <xf numFmtId="0" fontId="0" fillId="17" borderId="16" xfId="0" applyFill="1" applyBorder="1"/>
    <xf numFmtId="0" fontId="0" fillId="17" borderId="18" xfId="0" applyFill="1" applyBorder="1"/>
    <xf numFmtId="0" fontId="0" fillId="18" borderId="16" xfId="0" applyFill="1" applyBorder="1"/>
    <xf numFmtId="0" fontId="0" fillId="18" borderId="18" xfId="0" applyFill="1" applyBorder="1"/>
    <xf numFmtId="0" fontId="0" fillId="19" borderId="16" xfId="0" applyFill="1" applyBorder="1"/>
    <xf numFmtId="0" fontId="0" fillId="19" borderId="18" xfId="0" applyFill="1" applyBorder="1"/>
    <xf numFmtId="0" fontId="0" fillId="3" borderId="25" xfId="0" applyFill="1" applyBorder="1"/>
    <xf numFmtId="0" fontId="17" fillId="8" borderId="16" xfId="0" applyFont="1" applyFill="1" applyBorder="1"/>
    <xf numFmtId="0" fontId="19" fillId="8" borderId="17" xfId="0" applyFont="1" applyFill="1" applyBorder="1"/>
    <xf numFmtId="0" fontId="19" fillId="8" borderId="18" xfId="0" applyFont="1" applyFill="1" applyBorder="1"/>
    <xf numFmtId="0" fontId="25" fillId="3" borderId="0" xfId="0" applyFont="1" applyFill="1"/>
    <xf numFmtId="0" fontId="0" fillId="3" borderId="0" xfId="0" applyFill="1" applyAlignment="1">
      <alignment horizontal="right"/>
    </xf>
    <xf numFmtId="0" fontId="8" fillId="3" borderId="23" xfId="0" applyFont="1" applyFill="1" applyBorder="1"/>
    <xf numFmtId="0" fontId="9" fillId="3" borderId="0" xfId="0" applyFont="1" applyFill="1" applyAlignment="1">
      <alignment horizontal="right"/>
    </xf>
    <xf numFmtId="0" fontId="9" fillId="3" borderId="0" xfId="0" applyFont="1" applyFill="1"/>
    <xf numFmtId="0" fontId="10" fillId="3" borderId="0" xfId="0" applyFont="1" applyFill="1"/>
    <xf numFmtId="0" fontId="26" fillId="3" borderId="0" xfId="0" applyFont="1" applyFill="1"/>
    <xf numFmtId="0" fontId="27" fillId="3" borderId="26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6">
                    <a:lumMod val="50000"/>
                  </a:schemeClr>
                </a:solidFill>
              </a:rPr>
              <a:t>Soja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 - Sgo</a:t>
            </a:r>
            <a:r>
              <a:rPr lang="en-US" sz="1000" b="1" baseline="0">
                <a:solidFill>
                  <a:schemeClr val="accent6">
                    <a:lumMod val="50000"/>
                  </a:schemeClr>
                </a:solidFill>
              </a:rPr>
              <a:t> del Estero - Total - 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Evolución de la superficie cosechada y producción - Campañas 2013/14 a 2024/25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Sup. Cos. (Ha)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Data!$D$7:$D$18</c:f>
              <c:numCache>
                <c:formatCode>#,##0</c:formatCode>
                <c:ptCount val="12"/>
                <c:pt idx="0">
                  <c:v>970350</c:v>
                </c:pt>
                <c:pt idx="1">
                  <c:v>778500</c:v>
                </c:pt>
                <c:pt idx="2">
                  <c:v>941572</c:v>
                </c:pt>
                <c:pt idx="3">
                  <c:v>865690</c:v>
                </c:pt>
                <c:pt idx="4">
                  <c:v>887240</c:v>
                </c:pt>
                <c:pt idx="5">
                  <c:v>979492</c:v>
                </c:pt>
                <c:pt idx="6">
                  <c:v>1051780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1105414</c:v>
                </c:pt>
                <c:pt idx="11">
                  <c:v>1254863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4-42E7-B3AF-D599B602D632}"/>
            </c:ext>
          </c:extLst>
        </c:ser>
        <c:ser>
          <c:idx val="1"/>
          <c:order val="1"/>
          <c:tx>
            <c:strRef>
              <c:f>Data!$E$6</c:f>
              <c:strCache>
                <c:ptCount val="1"/>
                <c:pt idx="0">
                  <c:v>Producción (Tn)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Data!$E$7:$E$18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4-42E7-B3AF-D599B602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467944"/>
        <c:axId val="854465976"/>
      </c:lineChart>
      <c:catAx>
        <c:axId val="854467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5976"/>
        <c:crossesAt val="0"/>
        <c:auto val="1"/>
        <c:lblAlgn val="ctr"/>
        <c:lblOffset val="100"/>
        <c:noMultiLvlLbl val="0"/>
      </c:catAx>
      <c:valAx>
        <c:axId val="85446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79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333333333333333E-2"/>
                <c:y val="0.318891797556719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accent6">
                          <a:lumMod val="50000"/>
                        </a:schemeClr>
                      </a:solidFill>
                    </a:rPr>
                    <a:t>Millones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Sgo</a:t>
            </a:r>
            <a:r>
              <a:rPr lang="en-US" sz="1100" b="1" baseline="0"/>
              <a:t> del Estero - Campaña 2024/25 - Participación porcentual por cultivo en el total de la producción (fina y gruesa)</a:t>
            </a:r>
            <a:endParaRPr lang="en-US" sz="1100" b="1"/>
          </a:p>
        </c:rich>
      </c:tx>
      <c:layout>
        <c:manualLayout>
          <c:xMode val="edge"/>
          <c:yMode val="edge"/>
          <c:x val="0.13709723082367511"/>
          <c:y val="2.1312872975277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08292783626767"/>
          <c:y val="0.24604553906465015"/>
          <c:w val="0.54862511618119003"/>
          <c:h val="0.62520984052120387"/>
        </c:manualLayout>
      </c:layout>
      <c:doughnutChart>
        <c:varyColors val="1"/>
        <c:ser>
          <c:idx val="0"/>
          <c:order val="0"/>
          <c:tx>
            <c:strRef>
              <c:f>Data!$D$66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BB-4522-85E5-58298BDFF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BB-4522-85E5-58298BDFF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BB-4522-85E5-58298BDFF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BB-4522-85E5-58298BDFF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BB-4522-85E5-58298BDFF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BB-4522-85E5-58298BDFFE0D}"/>
              </c:ext>
            </c:extLst>
          </c:dPt>
          <c:dLbls>
            <c:dLbl>
              <c:idx val="0"/>
              <c:layout>
                <c:manualLayout>
                  <c:x val="0.120452858203415"/>
                  <c:y val="1.3888777862158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BB-4522-85E5-58298BDFFE0D}"/>
                </c:ext>
              </c:extLst>
            </c:dLbl>
            <c:dLbl>
              <c:idx val="1"/>
              <c:layout>
                <c:manualLayout>
                  <c:x val="-0.10103320882217116"/>
                  <c:y val="6.944455547117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BB-4522-85E5-58298BDFFE0D}"/>
                </c:ext>
              </c:extLst>
            </c:dLbl>
            <c:dLbl>
              <c:idx val="2"/>
              <c:layout>
                <c:manualLayout>
                  <c:x val="-9.8205987057853869E-2"/>
                  <c:y val="-4.23011844331641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BB-4522-85E5-58298BDFFE0D}"/>
                </c:ext>
              </c:extLst>
            </c:dLbl>
            <c:dLbl>
              <c:idx val="3"/>
              <c:layout>
                <c:manualLayout>
                  <c:x val="-9.8230538554618316E-2"/>
                  <c:y val="-4.5896785109983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BB-4522-85E5-58298BDFFE0D}"/>
                </c:ext>
              </c:extLst>
            </c:dLbl>
            <c:dLbl>
              <c:idx val="4"/>
              <c:layout>
                <c:manualLayout>
                  <c:x val="-7.1362243451472823E-2"/>
                  <c:y val="-7.83042369280828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94570611858372"/>
                      <c:h val="7.96527972074556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7BB-4522-85E5-58298BDFFE0D}"/>
                </c:ext>
              </c:extLst>
            </c:dLbl>
            <c:dLbl>
              <c:idx val="5"/>
              <c:layout>
                <c:manualLayout>
                  <c:x val="8.3333333333332829E-3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BB-4522-85E5-58298BDFF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Data!$C$67:$C$72</c:f>
              <c:strCache>
                <c:ptCount val="6"/>
                <c:pt idx="0">
                  <c:v>Soja </c:v>
                </c:pt>
                <c:pt idx="1">
                  <c:v>Maíz</c:v>
                </c:pt>
                <c:pt idx="2">
                  <c:v>Algodón</c:v>
                </c:pt>
                <c:pt idx="3">
                  <c:v>Trigo </c:v>
                </c:pt>
                <c:pt idx="4">
                  <c:v>Sorgo</c:v>
                </c:pt>
                <c:pt idx="5">
                  <c:v>Resto</c:v>
                </c:pt>
              </c:strCache>
            </c:strRef>
          </c:cat>
          <c:val>
            <c:numRef>
              <c:f>Data!$D$67:$D$72</c:f>
              <c:numCache>
                <c:formatCode>0.0%</c:formatCode>
                <c:ptCount val="6"/>
                <c:pt idx="0">
                  <c:v>0.48095432929546938</c:v>
                </c:pt>
                <c:pt idx="1">
                  <c:v>0.26782448556563732</c:v>
                </c:pt>
                <c:pt idx="2">
                  <c:v>7.3098011933019999E-2</c:v>
                </c:pt>
                <c:pt idx="3">
                  <c:v>7.1939329213240311E-2</c:v>
                </c:pt>
                <c:pt idx="4">
                  <c:v>5.4126015176334898E-2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BB-4522-85E5-58298BDF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>
                <a:effectLst/>
              </a:rPr>
              <a:t>Sgo del Estero - </a:t>
            </a:r>
            <a:r>
              <a:rPr lang="en-US" sz="1000">
                <a:solidFill>
                  <a:sysClr val="windowText" lastClr="000000"/>
                </a:solidFill>
              </a:rPr>
              <a:t>Evolución</a:t>
            </a:r>
            <a:r>
              <a:rPr lang="en-US" sz="1000" baseline="0">
                <a:solidFill>
                  <a:sysClr val="windowText" lastClr="000000"/>
                </a:solidFill>
              </a:rPr>
              <a:t> de la producción por cartera de cultivos de VERANO - </a:t>
            </a:r>
          </a:p>
          <a:p>
            <a:pPr>
              <a:defRPr sz="1000">
                <a:solidFill>
                  <a:sysClr val="windowText" lastClr="000000"/>
                </a:solidFill>
              </a:defRPr>
            </a:pPr>
            <a:r>
              <a:rPr lang="en-US" sz="1000" baseline="0">
                <a:solidFill>
                  <a:sysClr val="windowText" lastClr="000000"/>
                </a:solidFill>
              </a:rPr>
              <a:t>Campañas 2014/15 a 2024/25 - En tn</a:t>
            </a:r>
            <a:endParaRPr lang="en-US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'[1]Modelo  Analisis'!$R$83</c:f>
              <c:strCache>
                <c:ptCount val="1"/>
                <c:pt idx="0">
                  <c:v>Algodón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Analisis'!$R$84:$R$94</c:f>
              <c:numCache>
                <c:formatCode>General</c:formatCode>
                <c:ptCount val="11"/>
                <c:pt idx="0">
                  <c:v>326120</c:v>
                </c:pt>
                <c:pt idx="1">
                  <c:v>292090</c:v>
                </c:pt>
                <c:pt idx="2">
                  <c:v>330448</c:v>
                </c:pt>
                <c:pt idx="3">
                  <c:v>394649</c:v>
                </c:pt>
                <c:pt idx="4">
                  <c:v>551040</c:v>
                </c:pt>
                <c:pt idx="5">
                  <c:v>555715</c:v>
                </c:pt>
                <c:pt idx="6">
                  <c:v>500110</c:v>
                </c:pt>
                <c:pt idx="7">
                  <c:v>642082</c:v>
                </c:pt>
                <c:pt idx="8">
                  <c:v>339228</c:v>
                </c:pt>
                <c:pt idx="9">
                  <c:v>595011</c:v>
                </c:pt>
                <c:pt idx="10">
                  <c:v>440033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2-4867-B5DA-4C2CB2F73D74}"/>
            </c:ext>
          </c:extLst>
        </c:ser>
        <c:ser>
          <c:idx val="1"/>
          <c:order val="1"/>
          <c:tx>
            <c:strRef>
              <c:f>'[1]Modelo  Analisis'!$S$83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Analisis'!$S$84:$S$94</c:f>
              <c:numCache>
                <c:formatCode>General</c:formatCode>
                <c:ptCount val="11"/>
                <c:pt idx="0">
                  <c:v>17610</c:v>
                </c:pt>
                <c:pt idx="1">
                  <c:v>10300</c:v>
                </c:pt>
                <c:pt idx="2">
                  <c:v>71530</c:v>
                </c:pt>
                <c:pt idx="3">
                  <c:v>47470</c:v>
                </c:pt>
                <c:pt idx="4">
                  <c:v>222218</c:v>
                </c:pt>
                <c:pt idx="5">
                  <c:v>151461</c:v>
                </c:pt>
                <c:pt idx="6">
                  <c:v>54443</c:v>
                </c:pt>
                <c:pt idx="7">
                  <c:v>45026</c:v>
                </c:pt>
                <c:pt idx="8">
                  <c:v>70695</c:v>
                </c:pt>
                <c:pt idx="9">
                  <c:v>21457</c:v>
                </c:pt>
                <c:pt idx="10">
                  <c:v>73052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2-4867-B5DA-4C2CB2F73D74}"/>
            </c:ext>
          </c:extLst>
        </c:ser>
        <c:ser>
          <c:idx val="2"/>
          <c:order val="2"/>
          <c:tx>
            <c:strRef>
              <c:f>'[1]Modelo  Analisis'!$T$83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Analisis'!$T$84:$T$94</c:f>
              <c:numCache>
                <c:formatCode>General</c:formatCode>
                <c:ptCount val="11"/>
                <c:pt idx="0">
                  <c:v>2407550</c:v>
                </c:pt>
                <c:pt idx="1">
                  <c:v>4262476</c:v>
                </c:pt>
                <c:pt idx="2">
                  <c:v>4483905</c:v>
                </c:pt>
                <c:pt idx="3">
                  <c:v>3661765</c:v>
                </c:pt>
                <c:pt idx="4">
                  <c:v>4405979</c:v>
                </c:pt>
                <c:pt idx="5">
                  <c:v>5653025</c:v>
                </c:pt>
                <c:pt idx="6">
                  <c:v>5138847</c:v>
                </c:pt>
                <c:pt idx="7">
                  <c:v>5386950</c:v>
                </c:pt>
                <c:pt idx="8">
                  <c:v>4549312</c:v>
                </c:pt>
                <c:pt idx="9">
                  <c:v>1551073</c:v>
                </c:pt>
                <c:pt idx="10">
                  <c:v>1612241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2-4867-B5DA-4C2CB2F73D74}"/>
            </c:ext>
          </c:extLst>
        </c:ser>
        <c:ser>
          <c:idx val="3"/>
          <c:order val="3"/>
          <c:tx>
            <c:strRef>
              <c:f>'[1]Modelo  Analisis'!$U$83</c:f>
              <c:strCache>
                <c:ptCount val="1"/>
                <c:pt idx="0">
                  <c:v>Soja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Analisis'!$U$84:$U$94</c:f>
              <c:numCache>
                <c:formatCode>General</c:formatCode>
                <c:ptCount val="11"/>
                <c:pt idx="0">
                  <c:v>1915310</c:v>
                </c:pt>
                <c:pt idx="1">
                  <c:v>2498134</c:v>
                </c:pt>
                <c:pt idx="2">
                  <c:v>3159862</c:v>
                </c:pt>
                <c:pt idx="3">
                  <c:v>2353796</c:v>
                </c:pt>
                <c:pt idx="4">
                  <c:v>3142543</c:v>
                </c:pt>
                <c:pt idx="5">
                  <c:v>3377967</c:v>
                </c:pt>
                <c:pt idx="6">
                  <c:v>3603230</c:v>
                </c:pt>
                <c:pt idx="7">
                  <c:v>3340985</c:v>
                </c:pt>
                <c:pt idx="8">
                  <c:v>2823432</c:v>
                </c:pt>
                <c:pt idx="9">
                  <c:v>3030971</c:v>
                </c:pt>
                <c:pt idx="10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2-4867-B5DA-4C2CB2F73D74}"/>
            </c:ext>
          </c:extLst>
        </c:ser>
        <c:ser>
          <c:idx val="4"/>
          <c:order val="4"/>
          <c:tx>
            <c:strRef>
              <c:f>'[1]Modelo  Analisis'!$V$83</c:f>
              <c:strCache>
                <c:ptCount val="1"/>
                <c:pt idx="0">
                  <c:v>Sorgo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Analisis'!$V$84:$V$94</c:f>
              <c:numCache>
                <c:formatCode>General</c:formatCode>
                <c:ptCount val="11"/>
                <c:pt idx="0">
                  <c:v>308840</c:v>
                </c:pt>
                <c:pt idx="1">
                  <c:v>484050</c:v>
                </c:pt>
                <c:pt idx="2">
                  <c:v>304490</c:v>
                </c:pt>
                <c:pt idx="3">
                  <c:v>151185</c:v>
                </c:pt>
                <c:pt idx="4">
                  <c:v>218056</c:v>
                </c:pt>
                <c:pt idx="5">
                  <c:v>240331</c:v>
                </c:pt>
                <c:pt idx="6">
                  <c:v>402233</c:v>
                </c:pt>
                <c:pt idx="7">
                  <c:v>375926</c:v>
                </c:pt>
                <c:pt idx="8">
                  <c:v>352529</c:v>
                </c:pt>
                <c:pt idx="9">
                  <c:v>314300</c:v>
                </c:pt>
                <c:pt idx="10">
                  <c:v>325826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B2-4867-B5DA-4C2CB2F73D74}"/>
            </c:ext>
          </c:extLst>
        </c:ser>
        <c:ser>
          <c:idx val="5"/>
          <c:order val="5"/>
          <c:tx>
            <c:strRef>
              <c:f>'[1]Modelo  Analisis'!$W$83</c:f>
              <c:strCache>
                <c:ptCount val="1"/>
                <c:pt idx="0">
                  <c:v>Poroto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Analisis'!$W$84:$W$94</c:f>
              <c:numCache>
                <c:formatCode>General</c:formatCode>
                <c:ptCount val="11"/>
                <c:pt idx="0">
                  <c:v>83400</c:v>
                </c:pt>
                <c:pt idx="1">
                  <c:v>96700</c:v>
                </c:pt>
                <c:pt idx="2">
                  <c:v>93600</c:v>
                </c:pt>
                <c:pt idx="3">
                  <c:v>105700</c:v>
                </c:pt>
                <c:pt idx="4">
                  <c:v>117600</c:v>
                </c:pt>
                <c:pt idx="5">
                  <c:v>112399</c:v>
                </c:pt>
                <c:pt idx="6">
                  <c:v>126768</c:v>
                </c:pt>
                <c:pt idx="7">
                  <c:v>96325</c:v>
                </c:pt>
                <c:pt idx="8">
                  <c:v>200120</c:v>
                </c:pt>
                <c:pt idx="9">
                  <c:v>97686</c:v>
                </c:pt>
                <c:pt idx="10">
                  <c:v>193944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B2-4867-B5DA-4C2CB2F73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49039056"/>
        <c:axId val="1349039384"/>
      </c:barChart>
      <c:catAx>
        <c:axId val="134903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384"/>
        <c:crosses val="autoZero"/>
        <c:auto val="1"/>
        <c:lblAlgn val="ctr"/>
        <c:lblOffset val="100"/>
        <c:noMultiLvlLbl val="0"/>
      </c:catAx>
      <c:valAx>
        <c:axId val="13490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baseline="0">
                <a:solidFill>
                  <a:sysClr val="windowText" lastClr="000000"/>
                </a:solidFill>
                <a:effectLst/>
              </a:rPr>
              <a:t>Sgo del Estero - Evolución de la producción por cartera de cultivos de VERANO - </a:t>
            </a:r>
          </a:p>
          <a:p>
            <a:pPr>
              <a:defRPr/>
            </a:pPr>
            <a:r>
              <a:rPr lang="en-US" sz="1000" b="0" i="0" baseline="0">
                <a:solidFill>
                  <a:sysClr val="windowText" lastClr="000000"/>
                </a:solidFill>
                <a:effectLst/>
              </a:rPr>
              <a:t>Campañas 2014/15 a 2024/25 - En %</a:t>
            </a:r>
            <a:endParaRPr lang="en-US" sz="10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'[1]Modelo  Analisis'!$R$83</c:f>
              <c:strCache>
                <c:ptCount val="1"/>
                <c:pt idx="0">
                  <c:v>Algodón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Analisis'!$R$84:$R$94</c:f>
              <c:numCache>
                <c:formatCode>General</c:formatCode>
                <c:ptCount val="11"/>
                <c:pt idx="0">
                  <c:v>326120</c:v>
                </c:pt>
                <c:pt idx="1">
                  <c:v>292090</c:v>
                </c:pt>
                <c:pt idx="2">
                  <c:v>330448</c:v>
                </c:pt>
                <c:pt idx="3">
                  <c:v>394649</c:v>
                </c:pt>
                <c:pt idx="4">
                  <c:v>551040</c:v>
                </c:pt>
                <c:pt idx="5">
                  <c:v>555715</c:v>
                </c:pt>
                <c:pt idx="6">
                  <c:v>500110</c:v>
                </c:pt>
                <c:pt idx="7">
                  <c:v>642082</c:v>
                </c:pt>
                <c:pt idx="8">
                  <c:v>339228</c:v>
                </c:pt>
                <c:pt idx="9">
                  <c:v>595011</c:v>
                </c:pt>
                <c:pt idx="10">
                  <c:v>440033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A-44B2-9B76-5DA0C675FCC0}"/>
            </c:ext>
          </c:extLst>
        </c:ser>
        <c:ser>
          <c:idx val="1"/>
          <c:order val="1"/>
          <c:tx>
            <c:strRef>
              <c:f>'[1]Modelo  Analisis'!$S$83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Analisis'!$S$84:$S$94</c:f>
              <c:numCache>
                <c:formatCode>General</c:formatCode>
                <c:ptCount val="11"/>
                <c:pt idx="0">
                  <c:v>17610</c:v>
                </c:pt>
                <c:pt idx="1">
                  <c:v>10300</c:v>
                </c:pt>
                <c:pt idx="2">
                  <c:v>71530</c:v>
                </c:pt>
                <c:pt idx="3">
                  <c:v>47470</c:v>
                </c:pt>
                <c:pt idx="4">
                  <c:v>222218</c:v>
                </c:pt>
                <c:pt idx="5">
                  <c:v>151461</c:v>
                </c:pt>
                <c:pt idx="6">
                  <c:v>54443</c:v>
                </c:pt>
                <c:pt idx="7">
                  <c:v>45026</c:v>
                </c:pt>
                <c:pt idx="8">
                  <c:v>70695</c:v>
                </c:pt>
                <c:pt idx="9">
                  <c:v>21457</c:v>
                </c:pt>
                <c:pt idx="10">
                  <c:v>73052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A-44B2-9B76-5DA0C675FCC0}"/>
            </c:ext>
          </c:extLst>
        </c:ser>
        <c:ser>
          <c:idx val="2"/>
          <c:order val="2"/>
          <c:tx>
            <c:strRef>
              <c:f>'[1]Modelo  Analisis'!$T$83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Analisis'!$T$84:$T$94</c:f>
              <c:numCache>
                <c:formatCode>General</c:formatCode>
                <c:ptCount val="11"/>
                <c:pt idx="0">
                  <c:v>2407550</c:v>
                </c:pt>
                <c:pt idx="1">
                  <c:v>4262476</c:v>
                </c:pt>
                <c:pt idx="2">
                  <c:v>4483905</c:v>
                </c:pt>
                <c:pt idx="3">
                  <c:v>3661765</c:v>
                </c:pt>
                <c:pt idx="4">
                  <c:v>4405979</c:v>
                </c:pt>
                <c:pt idx="5">
                  <c:v>5653025</c:v>
                </c:pt>
                <c:pt idx="6">
                  <c:v>5138847</c:v>
                </c:pt>
                <c:pt idx="7">
                  <c:v>5386950</c:v>
                </c:pt>
                <c:pt idx="8">
                  <c:v>4549312</c:v>
                </c:pt>
                <c:pt idx="9">
                  <c:v>1551073</c:v>
                </c:pt>
                <c:pt idx="10">
                  <c:v>1612241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A-44B2-9B76-5DA0C675FCC0}"/>
            </c:ext>
          </c:extLst>
        </c:ser>
        <c:ser>
          <c:idx val="3"/>
          <c:order val="3"/>
          <c:tx>
            <c:strRef>
              <c:f>'[1]Modelo  Analisis'!$U$83</c:f>
              <c:strCache>
                <c:ptCount val="1"/>
                <c:pt idx="0">
                  <c:v>Soja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Analisis'!$U$84:$U$94</c:f>
              <c:numCache>
                <c:formatCode>General</c:formatCode>
                <c:ptCount val="11"/>
                <c:pt idx="0">
                  <c:v>1915310</c:v>
                </c:pt>
                <c:pt idx="1">
                  <c:v>2498134</c:v>
                </c:pt>
                <c:pt idx="2">
                  <c:v>3159862</c:v>
                </c:pt>
                <c:pt idx="3">
                  <c:v>2353796</c:v>
                </c:pt>
                <c:pt idx="4">
                  <c:v>3142543</c:v>
                </c:pt>
                <c:pt idx="5">
                  <c:v>3377967</c:v>
                </c:pt>
                <c:pt idx="6">
                  <c:v>3603230</c:v>
                </c:pt>
                <c:pt idx="7">
                  <c:v>3340985</c:v>
                </c:pt>
                <c:pt idx="8">
                  <c:v>2823432</c:v>
                </c:pt>
                <c:pt idx="9">
                  <c:v>3030971</c:v>
                </c:pt>
                <c:pt idx="10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5A-44B2-9B76-5DA0C675FCC0}"/>
            </c:ext>
          </c:extLst>
        </c:ser>
        <c:ser>
          <c:idx val="4"/>
          <c:order val="4"/>
          <c:tx>
            <c:strRef>
              <c:f>'[1]Modelo  Analisis'!$V$83</c:f>
              <c:strCache>
                <c:ptCount val="1"/>
                <c:pt idx="0">
                  <c:v>Sorgo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Analisis'!$V$84:$V$94</c:f>
              <c:numCache>
                <c:formatCode>General</c:formatCode>
                <c:ptCount val="11"/>
                <c:pt idx="0">
                  <c:v>308840</c:v>
                </c:pt>
                <c:pt idx="1">
                  <c:v>484050</c:v>
                </c:pt>
                <c:pt idx="2">
                  <c:v>304490</c:v>
                </c:pt>
                <c:pt idx="3">
                  <c:v>151185</c:v>
                </c:pt>
                <c:pt idx="4">
                  <c:v>218056</c:v>
                </c:pt>
                <c:pt idx="5">
                  <c:v>240331</c:v>
                </c:pt>
                <c:pt idx="6">
                  <c:v>402233</c:v>
                </c:pt>
                <c:pt idx="7">
                  <c:v>375926</c:v>
                </c:pt>
                <c:pt idx="8">
                  <c:v>352529</c:v>
                </c:pt>
                <c:pt idx="9">
                  <c:v>314300</c:v>
                </c:pt>
                <c:pt idx="10">
                  <c:v>325826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5A-44B2-9B76-5DA0C675FCC0}"/>
            </c:ext>
          </c:extLst>
        </c:ser>
        <c:ser>
          <c:idx val="5"/>
          <c:order val="5"/>
          <c:tx>
            <c:strRef>
              <c:f>'[1]Modelo  Analisis'!$W$83</c:f>
              <c:strCache>
                <c:ptCount val="1"/>
                <c:pt idx="0">
                  <c:v>Poroto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'[1]Modelo  Analisis'!$W$84:$W$94</c:f>
              <c:numCache>
                <c:formatCode>General</c:formatCode>
                <c:ptCount val="11"/>
                <c:pt idx="0">
                  <c:v>83400</c:v>
                </c:pt>
                <c:pt idx="1">
                  <c:v>96700</c:v>
                </c:pt>
                <c:pt idx="2">
                  <c:v>93600</c:v>
                </c:pt>
                <c:pt idx="3">
                  <c:v>105700</c:v>
                </c:pt>
                <c:pt idx="4">
                  <c:v>117600</c:v>
                </c:pt>
                <c:pt idx="5">
                  <c:v>112399</c:v>
                </c:pt>
                <c:pt idx="6">
                  <c:v>126768</c:v>
                </c:pt>
                <c:pt idx="7">
                  <c:v>96325</c:v>
                </c:pt>
                <c:pt idx="8">
                  <c:v>200120</c:v>
                </c:pt>
                <c:pt idx="9">
                  <c:v>97686</c:v>
                </c:pt>
                <c:pt idx="10">
                  <c:v>193944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5A-44B2-9B76-5DA0C675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49039056"/>
        <c:axId val="1349039384"/>
      </c:barChart>
      <c:catAx>
        <c:axId val="134903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384"/>
        <c:crosses val="autoZero"/>
        <c:auto val="1"/>
        <c:lblAlgn val="ctr"/>
        <c:lblOffset val="100"/>
        <c:noMultiLvlLbl val="0"/>
      </c:catAx>
      <c:valAx>
        <c:axId val="13490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ysClr val="windowText" lastClr="000000"/>
                </a:solidFill>
              </a:rPr>
              <a:t>Sgo del Estero - Soja</a:t>
            </a:r>
            <a:r>
              <a:rPr lang="en-US" sz="1050" baseline="0">
                <a:solidFill>
                  <a:sysClr val="windowText" lastClr="000000"/>
                </a:solidFill>
              </a:rPr>
              <a:t> - Evolución de la producción y rendimientos</a:t>
            </a:r>
            <a:endParaRPr lang="en-US" sz="105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'[1]Modelo  Analisis'!$R$66</c:f>
              <c:strCache>
                <c:ptCount val="1"/>
                <c:pt idx="0">
                  <c:v>Producción (Tn)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'[1]Modelo  Analisis'!$Q$67:$Q$78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'[1]Modelo  Analisis'!$R$67:$R$78</c:f>
              <c:numCache>
                <c:formatCode>General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3-4F0D-A373-39F9FEF7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843533264"/>
        <c:axId val="843536216"/>
      </c:barChart>
      <c:lineChart>
        <c:grouping val="standard"/>
        <c:varyColors val="0"/>
        <c:ser>
          <c:idx val="1"/>
          <c:order val="1"/>
          <c:tx>
            <c:strRef>
              <c:f>'[1]Modelo  Analisis'!$S$66</c:f>
              <c:strCache>
                <c:ptCount val="1"/>
                <c:pt idx="0">
                  <c:v>Rendimiento (Kg/Ha)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'[1]Modelo  Analisis'!$Q$67:$Q$78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'[1]Modelo  Analisis'!$S$67:$S$78</c:f>
              <c:numCache>
                <c:formatCode>General</c:formatCode>
                <c:ptCount val="12"/>
                <c:pt idx="0">
                  <c:v>2822</c:v>
                </c:pt>
                <c:pt idx="1">
                  <c:v>2460</c:v>
                </c:pt>
                <c:pt idx="2">
                  <c:v>2653</c:v>
                </c:pt>
                <c:pt idx="3">
                  <c:v>3650</c:v>
                </c:pt>
                <c:pt idx="4">
                  <c:v>2653</c:v>
                </c:pt>
                <c:pt idx="5">
                  <c:v>3208</c:v>
                </c:pt>
                <c:pt idx="6">
                  <c:v>3212</c:v>
                </c:pt>
                <c:pt idx="7">
                  <c:v>3342</c:v>
                </c:pt>
                <c:pt idx="8">
                  <c:v>3099</c:v>
                </c:pt>
                <c:pt idx="9">
                  <c:v>2500</c:v>
                </c:pt>
                <c:pt idx="10">
                  <c:v>2742</c:v>
                </c:pt>
                <c:pt idx="11">
                  <c:v>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3-4F0D-A373-39F9FEF7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923512"/>
        <c:axId val="1026297128"/>
      </c:lineChart>
      <c:catAx>
        <c:axId val="8435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36216"/>
        <c:crosses val="autoZero"/>
        <c:auto val="1"/>
        <c:lblAlgn val="ctr"/>
        <c:lblOffset val="100"/>
        <c:noMultiLvlLbl val="0"/>
      </c:catAx>
      <c:valAx>
        <c:axId val="84353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33264"/>
        <c:crosses val="autoZero"/>
        <c:crossBetween val="between"/>
        <c:majorUnit val="400000"/>
      </c:valAx>
      <c:valAx>
        <c:axId val="1026297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23512"/>
        <c:crosses val="max"/>
        <c:crossBetween val="between"/>
      </c:valAx>
      <c:catAx>
        <c:axId val="779923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6297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6">
                    <a:lumMod val="50000"/>
                  </a:schemeClr>
                </a:solidFill>
              </a:rPr>
              <a:t>Soja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 - Sgo</a:t>
            </a:r>
            <a:r>
              <a:rPr lang="en-US" sz="1000" b="1" baseline="0">
                <a:solidFill>
                  <a:schemeClr val="accent6">
                    <a:lumMod val="50000"/>
                  </a:schemeClr>
                </a:solidFill>
              </a:rPr>
              <a:t> del Estero - Departamento ALBERDI - 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Evolución de la superficie cosechada y producción - Campañas 2013/14 a 2024/25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Sup. Cos. (Ha)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Data!$D$7:$D$18</c:f>
              <c:numCache>
                <c:formatCode>#,##0</c:formatCode>
                <c:ptCount val="12"/>
                <c:pt idx="0">
                  <c:v>970350</c:v>
                </c:pt>
                <c:pt idx="1">
                  <c:v>778500</c:v>
                </c:pt>
                <c:pt idx="2">
                  <c:v>941572</c:v>
                </c:pt>
                <c:pt idx="3">
                  <c:v>865690</c:v>
                </c:pt>
                <c:pt idx="4">
                  <c:v>887240</c:v>
                </c:pt>
                <c:pt idx="5">
                  <c:v>979492</c:v>
                </c:pt>
                <c:pt idx="6">
                  <c:v>1051780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1105414</c:v>
                </c:pt>
                <c:pt idx="11">
                  <c:v>1254863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F-4408-A792-F21C97A2FD8D}"/>
            </c:ext>
          </c:extLst>
        </c:ser>
        <c:ser>
          <c:idx val="1"/>
          <c:order val="1"/>
          <c:tx>
            <c:strRef>
              <c:f>Data!$E$6</c:f>
              <c:strCache>
                <c:ptCount val="1"/>
                <c:pt idx="0">
                  <c:v>Producción (Tn)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Data!$E$7:$E$18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F-4408-A792-F21C97A2F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467944"/>
        <c:axId val="854465976"/>
      </c:lineChart>
      <c:catAx>
        <c:axId val="854467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5976"/>
        <c:crossesAt val="0"/>
        <c:auto val="1"/>
        <c:lblAlgn val="ctr"/>
        <c:lblOffset val="100"/>
        <c:noMultiLvlLbl val="0"/>
      </c:catAx>
      <c:valAx>
        <c:axId val="85446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79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333333333333333E-2"/>
                <c:y val="0.318891797556719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accent6">
                          <a:lumMod val="50000"/>
                        </a:schemeClr>
                      </a:solidFill>
                    </a:rPr>
                    <a:t>Millones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Sgo</a:t>
            </a:r>
            <a:r>
              <a:rPr lang="en-US" sz="1100" b="1" baseline="0"/>
              <a:t> del Estero - Departamento ALBERDI Campaña 2024/25 - Participación porcentual por cultivo en el total de la producción (fina y gruesa)</a:t>
            </a:r>
            <a:endParaRPr lang="en-US" sz="1100" b="1"/>
          </a:p>
        </c:rich>
      </c:tx>
      <c:layout>
        <c:manualLayout>
          <c:xMode val="edge"/>
          <c:yMode val="edge"/>
          <c:x val="0.13709723082367511"/>
          <c:y val="2.1312872975277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39378925948864"/>
          <c:y val="0.2542390742304344"/>
          <c:w val="0.54862511618119003"/>
          <c:h val="0.62520984052120387"/>
        </c:manualLayout>
      </c:layout>
      <c:doughnutChart>
        <c:varyColors val="1"/>
        <c:ser>
          <c:idx val="0"/>
          <c:order val="0"/>
          <c:tx>
            <c:strRef>
              <c:f>Data!$D$66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2E-4795-9E1A-DD7A49F4BC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2E-4795-9E1A-DD7A49F4BC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2E-4795-9E1A-DD7A49F4BC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2E-4795-9E1A-DD7A49F4BC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2E-4795-9E1A-DD7A49F4BC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2E-4795-9E1A-DD7A49F4BC7E}"/>
              </c:ext>
            </c:extLst>
          </c:dPt>
          <c:dLbls>
            <c:dLbl>
              <c:idx val="0"/>
              <c:layout>
                <c:manualLayout>
                  <c:x val="0.120452858203415"/>
                  <c:y val="1.3888777862158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2E-4795-9E1A-DD7A49F4BC7E}"/>
                </c:ext>
              </c:extLst>
            </c:dLbl>
            <c:dLbl>
              <c:idx val="1"/>
              <c:layout>
                <c:manualLayout>
                  <c:x val="-0.10103320882217116"/>
                  <c:y val="6.944455547117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2E-4795-9E1A-DD7A49F4BC7E}"/>
                </c:ext>
              </c:extLst>
            </c:dLbl>
            <c:dLbl>
              <c:idx val="2"/>
              <c:layout>
                <c:manualLayout>
                  <c:x val="-9.8205987057853869E-2"/>
                  <c:y val="-4.23011844331641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2E-4795-9E1A-DD7A49F4BC7E}"/>
                </c:ext>
              </c:extLst>
            </c:dLbl>
            <c:dLbl>
              <c:idx val="3"/>
              <c:layout>
                <c:manualLayout>
                  <c:x val="-9.8230538554618316E-2"/>
                  <c:y val="-4.5896785109983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2E-4795-9E1A-DD7A49F4BC7E}"/>
                </c:ext>
              </c:extLst>
            </c:dLbl>
            <c:dLbl>
              <c:idx val="4"/>
              <c:layout>
                <c:manualLayout>
                  <c:x val="-7.1362243451472823E-2"/>
                  <c:y val="-7.83042369280828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94570611858372"/>
                      <c:h val="7.96527972074556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82E-4795-9E1A-DD7A49F4BC7E}"/>
                </c:ext>
              </c:extLst>
            </c:dLbl>
            <c:dLbl>
              <c:idx val="5"/>
              <c:layout>
                <c:manualLayout>
                  <c:x val="8.3333333333332829E-3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2E-4795-9E1A-DD7A49F4BC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Data!$C$67:$C$72</c:f>
              <c:strCache>
                <c:ptCount val="6"/>
                <c:pt idx="0">
                  <c:v>Soja </c:v>
                </c:pt>
                <c:pt idx="1">
                  <c:v>Maíz</c:v>
                </c:pt>
                <c:pt idx="2">
                  <c:v>Algodón</c:v>
                </c:pt>
                <c:pt idx="3">
                  <c:v>Trigo </c:v>
                </c:pt>
                <c:pt idx="4">
                  <c:v>Sorgo</c:v>
                </c:pt>
                <c:pt idx="5">
                  <c:v>Resto</c:v>
                </c:pt>
              </c:strCache>
            </c:strRef>
          </c:cat>
          <c:val>
            <c:numRef>
              <c:f>Data!$D$67:$D$72</c:f>
              <c:numCache>
                <c:formatCode>0.0%</c:formatCode>
                <c:ptCount val="6"/>
                <c:pt idx="0">
                  <c:v>0.48095432929546938</c:v>
                </c:pt>
                <c:pt idx="1">
                  <c:v>0.26782448556563732</c:v>
                </c:pt>
                <c:pt idx="2">
                  <c:v>7.3098011933019999E-2</c:v>
                </c:pt>
                <c:pt idx="3">
                  <c:v>7.1939329213240311E-2</c:v>
                </c:pt>
                <c:pt idx="4">
                  <c:v>5.4126015176334898E-2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2E-4795-9E1A-DD7A49F4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Zanahoria Chantennay - Precio promedio en MCBA, origen Sgo del Estero - $/kg (corrientes)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'[2]Zana Mes'!$E$3</c:f>
              <c:strCache>
                <c:ptCount val="1"/>
                <c:pt idx="0">
                  <c:v>precio/kg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'[2]Zana Mes'!$C$4:$D$46</c:f>
              <c:multiLvlStrCache>
                <c:ptCount val="43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sep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ago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ago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ago</c:v>
                  </c:pt>
                  <c:pt idx="22">
                    <c:v>sep</c:v>
                  </c:pt>
                  <c:pt idx="23">
                    <c:v>oct</c:v>
                  </c:pt>
                  <c:pt idx="24">
                    <c:v>nov</c:v>
                  </c:pt>
                  <c:pt idx="25">
                    <c:v>jul</c:v>
                  </c:pt>
                  <c:pt idx="26">
                    <c:v>ago</c:v>
                  </c:pt>
                  <c:pt idx="27">
                    <c:v>sep</c:v>
                  </c:pt>
                  <c:pt idx="28">
                    <c:v>oct</c:v>
                  </c:pt>
                  <c:pt idx="29">
                    <c:v>nov</c:v>
                  </c:pt>
                  <c:pt idx="30">
                    <c:v>ago</c:v>
                  </c:pt>
                  <c:pt idx="31">
                    <c:v>sep</c:v>
                  </c:pt>
                  <c:pt idx="32">
                    <c:v>oct</c:v>
                  </c:pt>
                  <c:pt idx="33">
                    <c:v>jul</c:v>
                  </c:pt>
                  <c:pt idx="34">
                    <c:v>ago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jun</c:v>
                  </c:pt>
                  <c:pt idx="38">
                    <c:v>jul</c:v>
                  </c:pt>
                  <c:pt idx="39">
                    <c:v>ago</c:v>
                  </c:pt>
                  <c:pt idx="40">
                    <c:v>sep</c:v>
                  </c:pt>
                  <c:pt idx="41">
                    <c:v>oct</c:v>
                  </c:pt>
                  <c:pt idx="42">
                    <c:v>nov</c:v>
                  </c:pt>
                </c:lvl>
                <c:lvl>
                  <c:pt idx="2">
                    <c:v>2017</c:v>
                  </c:pt>
                  <c:pt idx="7">
                    <c:v>2018</c:v>
                  </c:pt>
                  <c:pt idx="12">
                    <c:v>2019</c:v>
                  </c:pt>
                  <c:pt idx="18">
                    <c:v>2020</c:v>
                  </c:pt>
                  <c:pt idx="22">
                    <c:v>2021</c:v>
                  </c:pt>
                  <c:pt idx="27">
                    <c:v>2022</c:v>
                  </c:pt>
                  <c:pt idx="31">
                    <c:v>2023</c:v>
                  </c:pt>
                  <c:pt idx="35">
                    <c:v>2024</c:v>
                  </c:pt>
                  <c:pt idx="40">
                    <c:v>2025</c:v>
                  </c:pt>
                </c:lvl>
              </c:multiLvlStrCache>
            </c:multiLvlStrRef>
          </c:cat>
          <c:val>
            <c:numRef>
              <c:f>'[2]Zana Mes'!$E$4:$E$46</c:f>
              <c:numCache>
                <c:formatCode>General</c:formatCode>
                <c:ptCount val="43"/>
                <c:pt idx="0">
                  <c:v>4.97</c:v>
                </c:pt>
                <c:pt idx="1">
                  <c:v>4.92</c:v>
                </c:pt>
                <c:pt idx="2">
                  <c:v>4.78</c:v>
                </c:pt>
                <c:pt idx="3">
                  <c:v>9.9</c:v>
                </c:pt>
                <c:pt idx="4">
                  <c:v>9.4</c:v>
                </c:pt>
                <c:pt idx="5">
                  <c:v>8.89</c:v>
                </c:pt>
                <c:pt idx="6">
                  <c:v>8.89</c:v>
                </c:pt>
                <c:pt idx="7">
                  <c:v>10.11</c:v>
                </c:pt>
                <c:pt idx="8">
                  <c:v>11.2</c:v>
                </c:pt>
                <c:pt idx="9">
                  <c:v>10.61</c:v>
                </c:pt>
                <c:pt idx="10">
                  <c:v>11.7</c:v>
                </c:pt>
                <c:pt idx="11">
                  <c:v>9.76</c:v>
                </c:pt>
                <c:pt idx="12">
                  <c:v>10.15</c:v>
                </c:pt>
                <c:pt idx="13">
                  <c:v>10.02</c:v>
                </c:pt>
                <c:pt idx="14">
                  <c:v>13.39</c:v>
                </c:pt>
                <c:pt idx="15">
                  <c:v>41.67</c:v>
                </c:pt>
                <c:pt idx="16">
                  <c:v>41.67</c:v>
                </c:pt>
                <c:pt idx="17">
                  <c:v>21.11</c:v>
                </c:pt>
                <c:pt idx="18">
                  <c:v>20.67</c:v>
                </c:pt>
                <c:pt idx="19">
                  <c:v>20</c:v>
                </c:pt>
                <c:pt idx="20">
                  <c:v>19.11</c:v>
                </c:pt>
                <c:pt idx="21">
                  <c:v>25.28</c:v>
                </c:pt>
                <c:pt idx="22">
                  <c:v>26</c:v>
                </c:pt>
                <c:pt idx="23">
                  <c:v>29</c:v>
                </c:pt>
                <c:pt idx="24">
                  <c:v>29.2</c:v>
                </c:pt>
                <c:pt idx="25">
                  <c:v>52.89</c:v>
                </c:pt>
                <c:pt idx="26">
                  <c:v>52.22</c:v>
                </c:pt>
                <c:pt idx="27">
                  <c:v>44.72</c:v>
                </c:pt>
                <c:pt idx="28">
                  <c:v>48.33</c:v>
                </c:pt>
                <c:pt idx="29">
                  <c:v>51.39</c:v>
                </c:pt>
                <c:pt idx="30">
                  <c:v>110</c:v>
                </c:pt>
                <c:pt idx="31">
                  <c:v>115</c:v>
                </c:pt>
                <c:pt idx="32">
                  <c:v>100</c:v>
                </c:pt>
                <c:pt idx="33">
                  <c:v>694.44</c:v>
                </c:pt>
                <c:pt idx="34">
                  <c:v>611.11</c:v>
                </c:pt>
                <c:pt idx="35">
                  <c:v>516.66999999999996</c:v>
                </c:pt>
                <c:pt idx="36">
                  <c:v>500</c:v>
                </c:pt>
                <c:pt idx="37">
                  <c:v>500</c:v>
                </c:pt>
                <c:pt idx="38">
                  <c:v>488.89</c:v>
                </c:pt>
                <c:pt idx="39">
                  <c:v>472.22</c:v>
                </c:pt>
                <c:pt idx="40">
                  <c:v>461.11</c:v>
                </c:pt>
                <c:pt idx="41">
                  <c:v>416.67</c:v>
                </c:pt>
                <c:pt idx="42">
                  <c:v>416.67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6-40B3-9AE8-0EE82C060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329056"/>
        <c:axId val="623485000"/>
      </c:lineChart>
      <c:catAx>
        <c:axId val="53532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85000"/>
        <c:crosses val="autoZero"/>
        <c:auto val="1"/>
        <c:lblAlgn val="ctr"/>
        <c:lblOffset val="100"/>
        <c:noMultiLvlLbl val="0"/>
      </c:catAx>
      <c:valAx>
        <c:axId val="62348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2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Cebolla</a:t>
            </a:r>
            <a:r>
              <a:rPr lang="en-US" sz="1100" b="1" baseline="0">
                <a:solidFill>
                  <a:sysClr val="windowText" lastClr="000000"/>
                </a:solidFill>
              </a:rPr>
              <a:t> - Sgo del Estero - DTV Envíos  - Cant bolsas y tn por año </a:t>
            </a:r>
            <a:endParaRPr lang="en-US" sz="11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'[3]Data Analisis'!$L$3</c:f>
              <c:strCache>
                <c:ptCount val="1"/>
                <c:pt idx="0">
                  <c:v>Bolsas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'[3]Data Analisis'!$M$2:$Q$2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Analisis'!$M$3:$Q$3</c:f>
              <c:numCache>
                <c:formatCode>General</c:formatCode>
                <c:ptCount val="5"/>
                <c:pt idx="0">
                  <c:v>1332629</c:v>
                </c:pt>
                <c:pt idx="1">
                  <c:v>2095815</c:v>
                </c:pt>
                <c:pt idx="2">
                  <c:v>1978486</c:v>
                </c:pt>
                <c:pt idx="3">
                  <c:v>2112837</c:v>
                </c:pt>
                <c:pt idx="4">
                  <c:v>1427641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6-4DFA-94F3-00F19593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447352760"/>
        <c:axId val="447349808"/>
      </c:barChart>
      <c:lineChart>
        <c:grouping val="standard"/>
        <c:varyColors val="0"/>
        <c:ser>
          <c:idx val="1"/>
          <c:order val="1"/>
          <c:tx>
            <c:strRef>
              <c:f>'[3]Data Analisis'!$L$4</c:f>
              <c:strCache>
                <c:ptCount val="1"/>
                <c:pt idx="0">
                  <c:v>Tn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'[3]Data Analisis'!$M$2:$Q$2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Analisis'!$M$4:$Q$4</c:f>
              <c:numCache>
                <c:formatCode>General</c:formatCode>
                <c:ptCount val="5"/>
                <c:pt idx="0">
                  <c:v>26526.821</c:v>
                </c:pt>
                <c:pt idx="1">
                  <c:v>40941.277000000002</c:v>
                </c:pt>
                <c:pt idx="2">
                  <c:v>38771.733</c:v>
                </c:pt>
                <c:pt idx="3">
                  <c:v>39275.94</c:v>
                </c:pt>
                <c:pt idx="4">
                  <c:v>26369.66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E6-4DFA-94F3-00F19593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833992"/>
        <c:axId val="622834320"/>
      </c:lineChart>
      <c:catAx>
        <c:axId val="44735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49808"/>
        <c:crosses val="autoZero"/>
        <c:auto val="1"/>
        <c:lblAlgn val="ctr"/>
        <c:lblOffset val="100"/>
        <c:noMultiLvlLbl val="0"/>
      </c:catAx>
      <c:valAx>
        <c:axId val="4473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52760"/>
        <c:crosses val="autoZero"/>
        <c:crossBetween val="between"/>
      </c:valAx>
      <c:valAx>
        <c:axId val="622834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33992"/>
        <c:crosses val="max"/>
        <c:crossBetween val="between"/>
      </c:valAx>
      <c:catAx>
        <c:axId val="622833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834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Cebolla - Sgo del Estero - DTV Envíos  - tn por Dto. de origen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'[3]Data Analisis'!$L$24</c:f>
              <c:strCache>
                <c:ptCount val="1"/>
                <c:pt idx="0">
                  <c:v>Capital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Analisis'!$M$24:$Q$24</c:f>
              <c:numCache>
                <c:formatCode>General</c:formatCode>
                <c:ptCount val="5"/>
                <c:pt idx="0">
                  <c:v>0</c:v>
                </c:pt>
                <c:pt idx="1">
                  <c:v>432</c:v>
                </c:pt>
                <c:pt idx="2">
                  <c:v>0</c:v>
                </c:pt>
                <c:pt idx="3">
                  <c:v>122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3-4BA3-A675-531598543BBB}"/>
            </c:ext>
          </c:extLst>
        </c:ser>
        <c:ser>
          <c:idx val="1"/>
          <c:order val="1"/>
          <c:tx>
            <c:strRef>
              <c:f>'[3]Data Analisis'!$L$25</c:f>
              <c:strCache>
                <c:ptCount val="1"/>
                <c:pt idx="0">
                  <c:v>Figueroa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Analisis'!$M$25:$Q$25</c:f>
              <c:numCache>
                <c:formatCode>General</c:formatCode>
                <c:ptCount val="5"/>
                <c:pt idx="0">
                  <c:v>108</c:v>
                </c:pt>
                <c:pt idx="1">
                  <c:v>208</c:v>
                </c:pt>
                <c:pt idx="2">
                  <c:v>93</c:v>
                </c:pt>
                <c:pt idx="3">
                  <c:v>280</c:v>
                </c:pt>
                <c:pt idx="4">
                  <c:v>248.5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3-4BA3-A675-531598543BBB}"/>
            </c:ext>
          </c:extLst>
        </c:ser>
        <c:ser>
          <c:idx val="2"/>
          <c:order val="2"/>
          <c:tx>
            <c:strRef>
              <c:f>'[3]Data Analisis'!$L$26</c:f>
              <c:strCache>
                <c:ptCount val="1"/>
                <c:pt idx="0">
                  <c:v>La Banda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Analisis'!$M$26:$Q$26</c:f>
              <c:numCache>
                <c:formatCode>General</c:formatCode>
                <c:ptCount val="5"/>
                <c:pt idx="0">
                  <c:v>1825.086</c:v>
                </c:pt>
                <c:pt idx="1">
                  <c:v>868.1</c:v>
                </c:pt>
                <c:pt idx="2">
                  <c:v>1632.64</c:v>
                </c:pt>
                <c:pt idx="3">
                  <c:v>1114.835</c:v>
                </c:pt>
                <c:pt idx="4">
                  <c:v>942.73199999999997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3-4BA3-A675-531598543BBB}"/>
            </c:ext>
          </c:extLst>
        </c:ser>
        <c:ser>
          <c:idx val="3"/>
          <c:order val="3"/>
          <c:tx>
            <c:strRef>
              <c:f>'[3]Data Analisis'!$L$27</c:f>
              <c:strCache>
                <c:ptCount val="1"/>
                <c:pt idx="0">
                  <c:v>Robles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Analisis'!$M$27:$Q$27</c:f>
              <c:numCache>
                <c:formatCode>General</c:formatCode>
                <c:ptCount val="5"/>
                <c:pt idx="0">
                  <c:v>22267.77</c:v>
                </c:pt>
                <c:pt idx="1">
                  <c:v>35444.837</c:v>
                </c:pt>
                <c:pt idx="2">
                  <c:v>30414.715</c:v>
                </c:pt>
                <c:pt idx="3">
                  <c:v>34387.035000000003</c:v>
                </c:pt>
                <c:pt idx="4">
                  <c:v>22285.194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F3-4BA3-A675-531598543BBB}"/>
            </c:ext>
          </c:extLst>
        </c:ser>
        <c:ser>
          <c:idx val="4"/>
          <c:order val="4"/>
          <c:tx>
            <c:strRef>
              <c:f>'[3]Data Analisis'!$L$28</c:f>
              <c:strCache>
                <c:ptCount val="1"/>
                <c:pt idx="0">
                  <c:v>San Martín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Analisis'!$M$28:$Q$28</c:f>
              <c:numCache>
                <c:formatCode>General</c:formatCode>
                <c:ptCount val="5"/>
                <c:pt idx="0">
                  <c:v>1293.3</c:v>
                </c:pt>
                <c:pt idx="1">
                  <c:v>3026.35</c:v>
                </c:pt>
                <c:pt idx="2">
                  <c:v>5705.48</c:v>
                </c:pt>
                <c:pt idx="3">
                  <c:v>2382.42</c:v>
                </c:pt>
                <c:pt idx="4">
                  <c:v>1365.134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F3-4BA3-A675-531598543BBB}"/>
            </c:ext>
          </c:extLst>
        </c:ser>
        <c:ser>
          <c:idx val="5"/>
          <c:order val="5"/>
          <c:tx>
            <c:strRef>
              <c:f>'[3]Data Analisis'!$L$29</c:f>
              <c:strCache>
                <c:ptCount val="1"/>
                <c:pt idx="0">
                  <c:v>Sarmiento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Analisis'!$M$29:$Q$29</c:f>
              <c:numCache>
                <c:formatCode>General</c:formatCode>
                <c:ptCount val="5"/>
                <c:pt idx="0">
                  <c:v>1032.665</c:v>
                </c:pt>
                <c:pt idx="1">
                  <c:v>867.42</c:v>
                </c:pt>
                <c:pt idx="2">
                  <c:v>897.94799999999998</c:v>
                </c:pt>
                <c:pt idx="3">
                  <c:v>955.65</c:v>
                </c:pt>
                <c:pt idx="4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F3-4BA3-A675-531598543BBB}"/>
            </c:ext>
          </c:extLst>
        </c:ser>
        <c:ser>
          <c:idx val="6"/>
          <c:order val="6"/>
          <c:tx>
            <c:strRef>
              <c:f>'[3]Data Analisis'!$L$30</c:f>
              <c:strCache>
                <c:ptCount val="1"/>
                <c:pt idx="0">
                  <c:v>Silípica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'[3]Data Analisis'!$M$23:$Q$23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'[3]Data Analisis'!$M$30:$Q$30</c:f>
              <c:numCache>
                <c:formatCode>General</c:formatCode>
                <c:ptCount val="5"/>
                <c:pt idx="0">
                  <c:v>0</c:v>
                </c:pt>
                <c:pt idx="1">
                  <c:v>94.57</c:v>
                </c:pt>
                <c:pt idx="2">
                  <c:v>27.95</c:v>
                </c:pt>
                <c:pt idx="3">
                  <c:v>34</c:v>
                </c:pt>
                <c:pt idx="4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F3-4BA3-A675-531598543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786384768"/>
        <c:axId val="786385752"/>
      </c:barChart>
      <c:catAx>
        <c:axId val="78638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85752"/>
        <c:crosses val="autoZero"/>
        <c:auto val="1"/>
        <c:lblAlgn val="ctr"/>
        <c:lblOffset val="100"/>
        <c:noMultiLvlLbl val="0"/>
      </c:catAx>
      <c:valAx>
        <c:axId val="78638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8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Soja - Sgo</a:t>
            </a:r>
            <a:r>
              <a:rPr lang="en-US" sz="1000" b="1" baseline="0">
                <a:solidFill>
                  <a:schemeClr val="accent6">
                    <a:lumMod val="50000"/>
                  </a:schemeClr>
                </a:solidFill>
              </a:rPr>
              <a:t> del Estero - Total - </a:t>
            </a:r>
            <a:r>
              <a:rPr lang="en-US" sz="1000" b="1">
                <a:solidFill>
                  <a:schemeClr val="accent6">
                    <a:lumMod val="50000"/>
                  </a:schemeClr>
                </a:solidFill>
              </a:rPr>
              <a:t>Evolución de la superficie cosechada y producción - Campañas 2013/14 a 2024/25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Sup. Cos. (Ha)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Data!$D$7:$D$18</c:f>
              <c:numCache>
                <c:formatCode>#,##0</c:formatCode>
                <c:ptCount val="12"/>
                <c:pt idx="0">
                  <c:v>970350</c:v>
                </c:pt>
                <c:pt idx="1">
                  <c:v>778500</c:v>
                </c:pt>
                <c:pt idx="2">
                  <c:v>941572</c:v>
                </c:pt>
                <c:pt idx="3">
                  <c:v>865690</c:v>
                </c:pt>
                <c:pt idx="4">
                  <c:v>887240</c:v>
                </c:pt>
                <c:pt idx="5">
                  <c:v>979492</c:v>
                </c:pt>
                <c:pt idx="6">
                  <c:v>1051780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1105414</c:v>
                </c:pt>
                <c:pt idx="11">
                  <c:v>1254863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E-4026-A610-57333771D05E}"/>
            </c:ext>
          </c:extLst>
        </c:ser>
        <c:ser>
          <c:idx val="1"/>
          <c:order val="1"/>
          <c:tx>
            <c:strRef>
              <c:f>Data!$E$6</c:f>
              <c:strCache>
                <c:ptCount val="1"/>
                <c:pt idx="0">
                  <c:v>Producción (Tn)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Data!$C$7:$C$18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Data!$E$7:$E$18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E-4026-A610-57333771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467944"/>
        <c:axId val="854465976"/>
      </c:lineChart>
      <c:catAx>
        <c:axId val="854467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5976"/>
        <c:crossesAt val="0"/>
        <c:auto val="1"/>
        <c:lblAlgn val="ctr"/>
        <c:lblOffset val="100"/>
        <c:noMultiLvlLbl val="0"/>
      </c:catAx>
      <c:valAx>
        <c:axId val="85446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679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333333333333333E-2"/>
                <c:y val="0.318891797556719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chemeClr val="accent6">
                          <a:lumMod val="50000"/>
                        </a:schemeClr>
                      </a:solidFill>
                    </a:rPr>
                    <a:t>Millones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Sgo</a:t>
            </a:r>
            <a:r>
              <a:rPr lang="en-US" sz="1100" b="1" baseline="0"/>
              <a:t> del Estero - Campaña 2024/25 - Participación porcentual por cultivo en el total de la producción (fina y gruesa)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053171478565185"/>
          <c:y val="0.22025699912510935"/>
          <c:w val="0.35560345581802277"/>
          <c:h val="0.59267242636337136"/>
        </c:manualLayout>
      </c:layout>
      <c:doughnutChart>
        <c:varyColors val="1"/>
        <c:ser>
          <c:idx val="0"/>
          <c:order val="0"/>
          <c:tx>
            <c:strRef>
              <c:f>Data!$D$66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27-45CF-BF53-C10C687783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427-45CF-BF53-C10C687783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27-45CF-BF53-C10C687783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427-45CF-BF53-C10C687783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427-45CF-BF53-C10C687783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27-45CF-BF53-C10C687783E7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27-45CF-BF53-C10C687783E7}"/>
                </c:ext>
              </c:extLst>
            </c:dLbl>
            <c:dLbl>
              <c:idx val="1"/>
              <c:layout>
                <c:manualLayout>
                  <c:x val="-5.2777777777777778E-2"/>
                  <c:y val="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27-45CF-BF53-C10C687783E7}"/>
                </c:ext>
              </c:extLst>
            </c:dLbl>
            <c:dLbl>
              <c:idx val="2"/>
              <c:layout>
                <c:manualLayout>
                  <c:x val="-7.22222222222222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27-45CF-BF53-C10C687783E7}"/>
                </c:ext>
              </c:extLst>
            </c:dLbl>
            <c:dLbl>
              <c:idx val="3"/>
              <c:layout>
                <c:manualLayout>
                  <c:x val="-6.111111111111116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427-45CF-BF53-C10C687783E7}"/>
                </c:ext>
              </c:extLst>
            </c:dLbl>
            <c:dLbl>
              <c:idx val="4"/>
              <c:layout>
                <c:manualLayout>
                  <c:x val="-4.1666776027996552E-2"/>
                  <c:y val="-7.40740740740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249999999999981E-2"/>
                      <c:h val="7.96529600466608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427-45CF-BF53-C10C687783E7}"/>
                </c:ext>
              </c:extLst>
            </c:dLbl>
            <c:dLbl>
              <c:idx val="5"/>
              <c:layout>
                <c:manualLayout>
                  <c:x val="8.3333333333332829E-3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27-45CF-BF53-C10C687783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Data!$C$67:$C$72</c:f>
              <c:strCache>
                <c:ptCount val="6"/>
                <c:pt idx="0">
                  <c:v>Soja </c:v>
                </c:pt>
                <c:pt idx="1">
                  <c:v>Maíz</c:v>
                </c:pt>
                <c:pt idx="2">
                  <c:v>Algodón</c:v>
                </c:pt>
                <c:pt idx="3">
                  <c:v>Trigo </c:v>
                </c:pt>
                <c:pt idx="4">
                  <c:v>Sorgo</c:v>
                </c:pt>
                <c:pt idx="5">
                  <c:v>Resto</c:v>
                </c:pt>
              </c:strCache>
            </c:strRef>
          </c:cat>
          <c:val>
            <c:numRef>
              <c:f>Data!$D$67:$D$72</c:f>
              <c:numCache>
                <c:formatCode>0.0%</c:formatCode>
                <c:ptCount val="6"/>
                <c:pt idx="0">
                  <c:v>0.48095432929546938</c:v>
                </c:pt>
                <c:pt idx="1">
                  <c:v>0.26782448556563732</c:v>
                </c:pt>
                <c:pt idx="2">
                  <c:v>7.3098011933019999E-2</c:v>
                </c:pt>
                <c:pt idx="3">
                  <c:v>7.1939329213240311E-2</c:v>
                </c:pt>
                <c:pt idx="4">
                  <c:v>5.4126015176334898E-2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7-45CF-BF53-C10C68778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4.png"/><Relationship Id="rId39" Type="http://schemas.openxmlformats.org/officeDocument/2006/relationships/chart" Target="../charts/chart5.xml"/><Relationship Id="rId21" Type="http://schemas.openxmlformats.org/officeDocument/2006/relationships/image" Target="../media/image19.png"/><Relationship Id="rId34" Type="http://schemas.openxmlformats.org/officeDocument/2006/relationships/image" Target="../media/image3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3.png"/><Relationship Id="rId33" Type="http://schemas.openxmlformats.org/officeDocument/2006/relationships/image" Target="../media/image30.png"/><Relationship Id="rId38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chart" Target="../charts/chart2.xml"/><Relationship Id="rId29" Type="http://schemas.openxmlformats.org/officeDocument/2006/relationships/image" Target="../media/image2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32" Type="http://schemas.openxmlformats.org/officeDocument/2006/relationships/hyperlink" Target="#'Agri 1 Dto'!A1"/><Relationship Id="rId37" Type="http://schemas.openxmlformats.org/officeDocument/2006/relationships/chart" Target="../charts/chart3.xml"/><Relationship Id="rId40" Type="http://schemas.openxmlformats.org/officeDocument/2006/relationships/image" Target="../media/image3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28" Type="http://schemas.openxmlformats.org/officeDocument/2006/relationships/image" Target="../media/image26.png"/><Relationship Id="rId36" Type="http://schemas.openxmlformats.org/officeDocument/2006/relationships/image" Target="../media/image33.png"/><Relationship Id="rId10" Type="http://schemas.openxmlformats.org/officeDocument/2006/relationships/image" Target="../media/image10.png"/><Relationship Id="rId19" Type="http://schemas.openxmlformats.org/officeDocument/2006/relationships/chart" Target="../charts/chart1.xml"/><Relationship Id="rId31" Type="http://schemas.openxmlformats.org/officeDocument/2006/relationships/image" Target="../media/image2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0.png"/><Relationship Id="rId27" Type="http://schemas.openxmlformats.org/officeDocument/2006/relationships/image" Target="../media/image25.png"/><Relationship Id="rId30" Type="http://schemas.openxmlformats.org/officeDocument/2006/relationships/image" Target="../media/image28.png"/><Relationship Id="rId35" Type="http://schemas.openxmlformats.org/officeDocument/2006/relationships/image" Target="../media/image32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35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28" Type="http://schemas.openxmlformats.org/officeDocument/2006/relationships/image" Target="../media/image31.png"/><Relationship Id="rId10" Type="http://schemas.openxmlformats.org/officeDocument/2006/relationships/image" Target="../media/image10.png"/><Relationship Id="rId19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0.png"/><Relationship Id="rId27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18" Type="http://schemas.openxmlformats.org/officeDocument/2006/relationships/image" Target="../media/image47.png"/><Relationship Id="rId26" Type="http://schemas.openxmlformats.org/officeDocument/2006/relationships/image" Target="../media/image52.png"/><Relationship Id="rId3" Type="http://schemas.openxmlformats.org/officeDocument/2006/relationships/image" Target="../media/image3.png"/><Relationship Id="rId21" Type="http://schemas.openxmlformats.org/officeDocument/2006/relationships/chart" Target="../charts/chart9.xml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6.png"/><Relationship Id="rId25" Type="http://schemas.openxmlformats.org/officeDocument/2006/relationships/image" Target="../media/image31.png"/><Relationship Id="rId2" Type="http://schemas.openxmlformats.org/officeDocument/2006/relationships/image" Target="../media/image2.png"/><Relationship Id="rId16" Type="http://schemas.openxmlformats.org/officeDocument/2006/relationships/chart" Target="../charts/chart8.xml"/><Relationship Id="rId20" Type="http://schemas.openxmlformats.org/officeDocument/2006/relationships/image" Target="../media/image49.png"/><Relationship Id="rId1" Type="http://schemas.openxmlformats.org/officeDocument/2006/relationships/image" Target="../media/image1.png"/><Relationship Id="rId6" Type="http://schemas.openxmlformats.org/officeDocument/2006/relationships/image" Target="../media/image23.png"/><Relationship Id="rId11" Type="http://schemas.openxmlformats.org/officeDocument/2006/relationships/image" Target="../media/image41.png"/><Relationship Id="rId24" Type="http://schemas.openxmlformats.org/officeDocument/2006/relationships/image" Target="../media/image51.png"/><Relationship Id="rId5" Type="http://schemas.openxmlformats.org/officeDocument/2006/relationships/image" Target="../media/image22.png"/><Relationship Id="rId15" Type="http://schemas.openxmlformats.org/officeDocument/2006/relationships/image" Target="../media/image45.png"/><Relationship Id="rId23" Type="http://schemas.openxmlformats.org/officeDocument/2006/relationships/chart" Target="../charts/chart10.xml"/><Relationship Id="rId10" Type="http://schemas.openxmlformats.org/officeDocument/2006/relationships/image" Target="../media/image40.png"/><Relationship Id="rId19" Type="http://schemas.openxmlformats.org/officeDocument/2006/relationships/image" Target="../media/image48.png"/><Relationship Id="rId4" Type="http://schemas.openxmlformats.org/officeDocument/2006/relationships/image" Target="../media/image19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Relationship Id="rId22" Type="http://schemas.openxmlformats.org/officeDocument/2006/relationships/image" Target="../media/image5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7" Type="http://schemas.openxmlformats.org/officeDocument/2006/relationships/image" Target="../media/image59.jpe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129540</xdr:colOff>
      <xdr:row>0</xdr:row>
      <xdr:rowOff>152400</xdr:rowOff>
    </xdr:from>
    <xdr:to>
      <xdr:col>59</xdr:col>
      <xdr:colOff>194945</xdr:colOff>
      <xdr:row>2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152400"/>
          <a:ext cx="537845" cy="335280"/>
        </a:xfrm>
        <a:prstGeom prst="rect">
          <a:avLst/>
        </a:prstGeom>
        <a:ln w="12700">
          <a:solidFill>
            <a:schemeClr val="bg1"/>
          </a:solidFill>
        </a:ln>
        <a:effectLst>
          <a:softEdge rad="12700"/>
        </a:effectLst>
      </xdr:spPr>
    </xdr:pic>
    <xdr:clientData/>
  </xdr:twoCellAnchor>
  <xdr:twoCellAnchor editAs="oneCell">
    <xdr:from>
      <xdr:col>55</xdr:col>
      <xdr:colOff>60960</xdr:colOff>
      <xdr:row>0</xdr:row>
      <xdr:rowOff>160021</xdr:rowOff>
    </xdr:from>
    <xdr:to>
      <xdr:col>57</xdr:col>
      <xdr:colOff>69850</xdr:colOff>
      <xdr:row>2</xdr:row>
      <xdr:rowOff>106680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6840" y="160021"/>
          <a:ext cx="481330" cy="31241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53</xdr:col>
      <xdr:colOff>15240</xdr:colOff>
      <xdr:row>0</xdr:row>
      <xdr:rowOff>160020</xdr:rowOff>
    </xdr:from>
    <xdr:to>
      <xdr:col>54</xdr:col>
      <xdr:colOff>220980</xdr:colOff>
      <xdr:row>2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8680" y="160020"/>
          <a:ext cx="441960" cy="31242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26</xdr:col>
      <xdr:colOff>68580</xdr:colOff>
      <xdr:row>14</xdr:row>
      <xdr:rowOff>121920</xdr:rowOff>
    </xdr:to>
    <xdr:sp macro="" textlink="">
      <xdr:nvSpPr>
        <xdr:cNvPr id="5" name="AutoShape 1" descr="Gobierno de la provincia de Santiago del Estero Logo PNG Vecto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669280" y="261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68580</xdr:colOff>
      <xdr:row>12</xdr:row>
      <xdr:rowOff>121920</xdr:rowOff>
    </xdr:to>
    <xdr:sp macro="" textlink="">
      <xdr:nvSpPr>
        <xdr:cNvPr id="6" name="AutoShape 3" descr="Gobierno de la provincia de Santiago del Estero Logo PNG Vector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669280" y="2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39681</xdr:colOff>
      <xdr:row>4</xdr:row>
      <xdr:rowOff>7620</xdr:rowOff>
    </xdr:from>
    <xdr:to>
      <xdr:col>12</xdr:col>
      <xdr:colOff>158439</xdr:colOff>
      <xdr:row>5</xdr:row>
      <xdr:rowOff>7620</xdr:rowOff>
    </xdr:to>
    <xdr:sp macro="" textlink="">
      <xdr:nvSpPr>
        <xdr:cNvPr id="8" name="Combin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523801" y="739140"/>
          <a:ext cx="354978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121920</xdr:colOff>
      <xdr:row>4</xdr:row>
      <xdr:rowOff>7620</xdr:rowOff>
    </xdr:from>
    <xdr:to>
      <xdr:col>38</xdr:col>
      <xdr:colOff>152400</xdr:colOff>
      <xdr:row>5</xdr:row>
      <xdr:rowOff>7620</xdr:rowOff>
    </xdr:to>
    <xdr:sp macro="" textlink="">
      <xdr:nvSpPr>
        <xdr:cNvPr id="9" name="Combina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625840" y="739140"/>
          <a:ext cx="266700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182880</xdr:colOff>
      <xdr:row>7</xdr:row>
      <xdr:rowOff>95250</xdr:rowOff>
    </xdr:from>
    <xdr:to>
      <xdr:col>5</xdr:col>
      <xdr:colOff>57150</xdr:colOff>
      <xdr:row>7</xdr:row>
      <xdr:rowOff>182880</xdr:rowOff>
    </xdr:to>
    <xdr:sp macro="" textlink="">
      <xdr:nvSpPr>
        <xdr:cNvPr id="10" name="Combina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013460" y="14668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175260</xdr:colOff>
      <xdr:row>12</xdr:row>
      <xdr:rowOff>91440</xdr:rowOff>
    </xdr:from>
    <xdr:to>
      <xdr:col>5</xdr:col>
      <xdr:colOff>49530</xdr:colOff>
      <xdr:row>12</xdr:row>
      <xdr:rowOff>179070</xdr:rowOff>
    </xdr:to>
    <xdr:sp macro="" textlink="">
      <xdr:nvSpPr>
        <xdr:cNvPr id="11" name="Combina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005840" y="188214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171450</xdr:colOff>
      <xdr:row>14</xdr:row>
      <xdr:rowOff>80010</xdr:rowOff>
    </xdr:from>
    <xdr:to>
      <xdr:col>5</xdr:col>
      <xdr:colOff>45720</xdr:colOff>
      <xdr:row>14</xdr:row>
      <xdr:rowOff>167640</xdr:rowOff>
    </xdr:to>
    <xdr:sp macro="" textlink="">
      <xdr:nvSpPr>
        <xdr:cNvPr id="12" name="Combina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002030" y="228219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16</xdr:row>
      <xdr:rowOff>80010</xdr:rowOff>
    </xdr:from>
    <xdr:to>
      <xdr:col>5</xdr:col>
      <xdr:colOff>38100</xdr:colOff>
      <xdr:row>16</xdr:row>
      <xdr:rowOff>167640</xdr:rowOff>
    </xdr:to>
    <xdr:sp macro="" textlink="">
      <xdr:nvSpPr>
        <xdr:cNvPr id="13" name="Combina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94410" y="269367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18</xdr:row>
      <xdr:rowOff>83820</xdr:rowOff>
    </xdr:from>
    <xdr:to>
      <xdr:col>5</xdr:col>
      <xdr:colOff>38100</xdr:colOff>
      <xdr:row>18</xdr:row>
      <xdr:rowOff>171450</xdr:rowOff>
    </xdr:to>
    <xdr:sp macro="" textlink="">
      <xdr:nvSpPr>
        <xdr:cNvPr id="14" name="Combina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94410" y="310896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160020</xdr:colOff>
      <xdr:row>20</xdr:row>
      <xdr:rowOff>80010</xdr:rowOff>
    </xdr:from>
    <xdr:to>
      <xdr:col>5</xdr:col>
      <xdr:colOff>34290</xdr:colOff>
      <xdr:row>20</xdr:row>
      <xdr:rowOff>167640</xdr:rowOff>
    </xdr:to>
    <xdr:sp macro="" textlink="">
      <xdr:nvSpPr>
        <xdr:cNvPr id="15" name="Combina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90600" y="351663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42</xdr:col>
      <xdr:colOff>144780</xdr:colOff>
      <xdr:row>4</xdr:row>
      <xdr:rowOff>15240</xdr:rowOff>
    </xdr:from>
    <xdr:to>
      <xdr:col>60</xdr:col>
      <xdr:colOff>175260</xdr:colOff>
      <xdr:row>5</xdr:row>
      <xdr:rowOff>87785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9800" y="746760"/>
          <a:ext cx="4282440" cy="301145"/>
        </a:xfrm>
        <a:prstGeom prst="rect">
          <a:avLst/>
        </a:prstGeom>
      </xdr:spPr>
    </xdr:pic>
    <xdr:clientData/>
  </xdr:twoCellAnchor>
  <xdr:twoCellAnchor>
    <xdr:from>
      <xdr:col>39</xdr:col>
      <xdr:colOff>15240</xdr:colOff>
      <xdr:row>4</xdr:row>
      <xdr:rowOff>38100</xdr:rowOff>
    </xdr:from>
    <xdr:to>
      <xdr:col>42</xdr:col>
      <xdr:colOff>99060</xdr:colOff>
      <xdr:row>5</xdr:row>
      <xdr:rowOff>76200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8991600" y="769620"/>
          <a:ext cx="792480" cy="2667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Campaña</a:t>
          </a:r>
        </a:p>
      </xdr:txBody>
    </xdr:sp>
    <xdr:clientData/>
  </xdr:twoCellAnchor>
  <xdr:twoCellAnchor editAs="oneCell">
    <xdr:from>
      <xdr:col>25</xdr:col>
      <xdr:colOff>60959</xdr:colOff>
      <xdr:row>5</xdr:row>
      <xdr:rowOff>137160</xdr:rowOff>
    </xdr:from>
    <xdr:to>
      <xdr:col>26</xdr:col>
      <xdr:colOff>121920</xdr:colOff>
      <xdr:row>7</xdr:row>
      <xdr:rowOff>15240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0239" y="1097280"/>
          <a:ext cx="297181" cy="289560"/>
        </a:xfrm>
        <a:prstGeom prst="rect">
          <a:avLst/>
        </a:prstGeom>
      </xdr:spPr>
    </xdr:pic>
    <xdr:clientData/>
  </xdr:twoCellAnchor>
  <xdr:twoCellAnchor>
    <xdr:from>
      <xdr:col>26</xdr:col>
      <xdr:colOff>129540</xdr:colOff>
      <xdr:row>5</xdr:row>
      <xdr:rowOff>175260</xdr:rowOff>
    </xdr:from>
    <xdr:to>
      <xdr:col>29</xdr:col>
      <xdr:colOff>76200</xdr:colOff>
      <xdr:row>6</xdr:row>
      <xdr:rowOff>167640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035040" y="1135380"/>
          <a:ext cx="65532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Algodón</a:t>
          </a:r>
        </a:p>
      </xdr:txBody>
    </xdr:sp>
    <xdr:clientData/>
  </xdr:twoCellAnchor>
  <xdr:twoCellAnchor>
    <xdr:from>
      <xdr:col>31</xdr:col>
      <xdr:colOff>45720</xdr:colOff>
      <xdr:row>5</xdr:row>
      <xdr:rowOff>175260</xdr:rowOff>
    </xdr:from>
    <xdr:to>
      <xdr:col>34</xdr:col>
      <xdr:colOff>53340</xdr:colOff>
      <xdr:row>6</xdr:row>
      <xdr:rowOff>175260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713232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Avena</a:t>
          </a:r>
        </a:p>
      </xdr:txBody>
    </xdr:sp>
    <xdr:clientData/>
  </xdr:twoCellAnchor>
  <xdr:twoCellAnchor editAs="oneCell">
    <xdr:from>
      <xdr:col>29</xdr:col>
      <xdr:colOff>114301</xdr:colOff>
      <xdr:row>5</xdr:row>
      <xdr:rowOff>129540</xdr:rowOff>
    </xdr:from>
    <xdr:to>
      <xdr:col>31</xdr:col>
      <xdr:colOff>38101</xdr:colOff>
      <xdr:row>7</xdr:row>
      <xdr:rowOff>30480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8461" y="1089660"/>
          <a:ext cx="396240" cy="312420"/>
        </a:xfrm>
        <a:prstGeom prst="rect">
          <a:avLst/>
        </a:prstGeom>
      </xdr:spPr>
    </xdr:pic>
    <xdr:clientData/>
  </xdr:twoCellAnchor>
  <xdr:twoCellAnchor>
    <xdr:from>
      <xdr:col>54</xdr:col>
      <xdr:colOff>76200</xdr:colOff>
      <xdr:row>7</xdr:row>
      <xdr:rowOff>76200</xdr:rowOff>
    </xdr:from>
    <xdr:to>
      <xdr:col>57</xdr:col>
      <xdr:colOff>83820</xdr:colOff>
      <xdr:row>8</xdr:row>
      <xdr:rowOff>76200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259586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Trigo</a:t>
          </a:r>
        </a:p>
      </xdr:txBody>
    </xdr:sp>
    <xdr:clientData/>
  </xdr:twoCellAnchor>
  <xdr:twoCellAnchor>
    <xdr:from>
      <xdr:col>49</xdr:col>
      <xdr:colOff>160020</xdr:colOff>
      <xdr:row>7</xdr:row>
      <xdr:rowOff>76200</xdr:rowOff>
    </xdr:from>
    <xdr:to>
      <xdr:col>52</xdr:col>
      <xdr:colOff>167640</xdr:colOff>
      <xdr:row>8</xdr:row>
      <xdr:rowOff>76200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149858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Sorgo</a:t>
          </a:r>
        </a:p>
      </xdr:txBody>
    </xdr:sp>
    <xdr:clientData/>
  </xdr:twoCellAnchor>
  <xdr:twoCellAnchor>
    <xdr:from>
      <xdr:col>45</xdr:col>
      <xdr:colOff>15240</xdr:colOff>
      <xdr:row>7</xdr:row>
      <xdr:rowOff>83820</xdr:rowOff>
    </xdr:from>
    <xdr:to>
      <xdr:col>48</xdr:col>
      <xdr:colOff>22860</xdr:colOff>
      <xdr:row>8</xdr:row>
      <xdr:rowOff>83820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0408920" y="1455420"/>
          <a:ext cx="716280" cy="22860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Soja</a:t>
          </a:r>
        </a:p>
      </xdr:txBody>
    </xdr:sp>
    <xdr:clientData/>
  </xdr:twoCellAnchor>
  <xdr:twoCellAnchor>
    <xdr:from>
      <xdr:col>40</xdr:col>
      <xdr:colOff>121920</xdr:colOff>
      <xdr:row>7</xdr:row>
      <xdr:rowOff>76200</xdr:rowOff>
    </xdr:from>
    <xdr:to>
      <xdr:col>43</xdr:col>
      <xdr:colOff>129540</xdr:colOff>
      <xdr:row>8</xdr:row>
      <xdr:rowOff>76200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9334500" y="14478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Poroto</a:t>
          </a:r>
        </a:p>
      </xdr:txBody>
    </xdr:sp>
    <xdr:clientData/>
  </xdr:twoCellAnchor>
  <xdr:twoCellAnchor>
    <xdr:from>
      <xdr:col>35</xdr:col>
      <xdr:colOff>228600</xdr:colOff>
      <xdr:row>7</xdr:row>
      <xdr:rowOff>60960</xdr:rowOff>
    </xdr:from>
    <xdr:to>
      <xdr:col>39</xdr:col>
      <xdr:colOff>0</xdr:colOff>
      <xdr:row>8</xdr:row>
      <xdr:rowOff>60960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8260080" y="143256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Maní</a:t>
          </a:r>
        </a:p>
      </xdr:txBody>
    </xdr:sp>
    <xdr:clientData/>
  </xdr:twoCellAnchor>
  <xdr:twoCellAnchor>
    <xdr:from>
      <xdr:col>31</xdr:col>
      <xdr:colOff>45720</xdr:colOff>
      <xdr:row>7</xdr:row>
      <xdr:rowOff>68580</xdr:rowOff>
    </xdr:from>
    <xdr:to>
      <xdr:col>34</xdr:col>
      <xdr:colOff>53340</xdr:colOff>
      <xdr:row>8</xdr:row>
      <xdr:rowOff>68580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7132320" y="14401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Maíz</a:t>
          </a:r>
        </a:p>
      </xdr:txBody>
    </xdr:sp>
    <xdr:clientData/>
  </xdr:twoCellAnchor>
  <xdr:twoCellAnchor>
    <xdr:from>
      <xdr:col>26</xdr:col>
      <xdr:colOff>129540</xdr:colOff>
      <xdr:row>7</xdr:row>
      <xdr:rowOff>76200</xdr:rowOff>
    </xdr:from>
    <xdr:to>
      <xdr:col>29</xdr:col>
      <xdr:colOff>68580</xdr:colOff>
      <xdr:row>8</xdr:row>
      <xdr:rowOff>68580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6035040" y="1447800"/>
          <a:ext cx="64770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Girasol</a:t>
          </a:r>
        </a:p>
      </xdr:txBody>
    </xdr:sp>
    <xdr:clientData/>
  </xdr:twoCellAnchor>
  <xdr:twoCellAnchor>
    <xdr:from>
      <xdr:col>54</xdr:col>
      <xdr:colOff>83820</xdr:colOff>
      <xdr:row>5</xdr:row>
      <xdr:rowOff>190500</xdr:rowOff>
    </xdr:from>
    <xdr:to>
      <xdr:col>57</xdr:col>
      <xdr:colOff>91440</xdr:colOff>
      <xdr:row>7</xdr:row>
      <xdr:rowOff>7620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2603480" y="115062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Garbanzo</a:t>
          </a:r>
        </a:p>
      </xdr:txBody>
    </xdr:sp>
    <xdr:clientData/>
  </xdr:twoCellAnchor>
  <xdr:twoCellAnchor>
    <xdr:from>
      <xdr:col>49</xdr:col>
      <xdr:colOff>160020</xdr:colOff>
      <xdr:row>5</xdr:row>
      <xdr:rowOff>182880</xdr:rowOff>
    </xdr:from>
    <xdr:to>
      <xdr:col>52</xdr:col>
      <xdr:colOff>167640</xdr:colOff>
      <xdr:row>7</xdr:row>
      <xdr:rowOff>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1498580" y="11430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Colza</a:t>
          </a:r>
        </a:p>
      </xdr:txBody>
    </xdr:sp>
    <xdr:clientData/>
  </xdr:twoCellAnchor>
  <xdr:twoCellAnchor>
    <xdr:from>
      <xdr:col>45</xdr:col>
      <xdr:colOff>7620</xdr:colOff>
      <xdr:row>5</xdr:row>
      <xdr:rowOff>198120</xdr:rowOff>
    </xdr:from>
    <xdr:to>
      <xdr:col>48</xdr:col>
      <xdr:colOff>15240</xdr:colOff>
      <xdr:row>7</xdr:row>
      <xdr:rowOff>15240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1040130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Centeno</a:t>
          </a:r>
        </a:p>
      </xdr:txBody>
    </xdr:sp>
    <xdr:clientData/>
  </xdr:twoCellAnchor>
  <xdr:twoCellAnchor>
    <xdr:from>
      <xdr:col>40</xdr:col>
      <xdr:colOff>121920</xdr:colOff>
      <xdr:row>5</xdr:row>
      <xdr:rowOff>198120</xdr:rowOff>
    </xdr:from>
    <xdr:to>
      <xdr:col>43</xdr:col>
      <xdr:colOff>129540</xdr:colOff>
      <xdr:row>7</xdr:row>
      <xdr:rowOff>15240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933450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Cebada</a:t>
          </a:r>
        </a:p>
      </xdr:txBody>
    </xdr:sp>
    <xdr:clientData/>
  </xdr:twoCellAnchor>
  <xdr:twoCellAnchor>
    <xdr:from>
      <xdr:col>35</xdr:col>
      <xdr:colOff>228600</xdr:colOff>
      <xdr:row>5</xdr:row>
      <xdr:rowOff>175260</xdr:rowOff>
    </xdr:from>
    <xdr:to>
      <xdr:col>39</xdr:col>
      <xdr:colOff>0</xdr:colOff>
      <xdr:row>6</xdr:row>
      <xdr:rowOff>175260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826008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Cártamo</a:t>
          </a:r>
        </a:p>
      </xdr:txBody>
    </xdr:sp>
    <xdr:clientData/>
  </xdr:twoCellAnchor>
  <xdr:twoCellAnchor editAs="oneCell">
    <xdr:from>
      <xdr:col>34</xdr:col>
      <xdr:colOff>114300</xdr:colOff>
      <xdr:row>5</xdr:row>
      <xdr:rowOff>144781</xdr:rowOff>
    </xdr:from>
    <xdr:to>
      <xdr:col>35</xdr:col>
      <xdr:colOff>219075</xdr:colOff>
      <xdr:row>7</xdr:row>
      <xdr:rowOff>22861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9560" y="1104901"/>
          <a:ext cx="340995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83820</xdr:colOff>
      <xdr:row>5</xdr:row>
      <xdr:rowOff>152400</xdr:rowOff>
    </xdr:from>
    <xdr:to>
      <xdr:col>40</xdr:col>
      <xdr:colOff>109855</xdr:colOff>
      <xdr:row>7</xdr:row>
      <xdr:rowOff>15240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60180" y="1112520"/>
          <a:ext cx="262255" cy="274320"/>
        </a:xfrm>
        <a:prstGeom prst="rect">
          <a:avLst/>
        </a:prstGeom>
      </xdr:spPr>
    </xdr:pic>
    <xdr:clientData/>
  </xdr:twoCellAnchor>
  <xdr:twoCellAnchor editAs="oneCell">
    <xdr:from>
      <xdr:col>43</xdr:col>
      <xdr:colOff>213360</xdr:colOff>
      <xdr:row>5</xdr:row>
      <xdr:rowOff>152400</xdr:rowOff>
    </xdr:from>
    <xdr:to>
      <xdr:col>45</xdr:col>
      <xdr:colOff>1905</xdr:colOff>
      <xdr:row>7</xdr:row>
      <xdr:rowOff>60960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34600" y="1112520"/>
          <a:ext cx="253365" cy="320040"/>
        </a:xfrm>
        <a:prstGeom prst="rect">
          <a:avLst/>
        </a:prstGeom>
      </xdr:spPr>
    </xdr:pic>
    <xdr:clientData/>
  </xdr:twoCellAnchor>
  <xdr:twoCellAnchor editAs="oneCell">
    <xdr:from>
      <xdr:col>48</xdr:col>
      <xdr:colOff>91440</xdr:colOff>
      <xdr:row>5</xdr:row>
      <xdr:rowOff>167640</xdr:rowOff>
    </xdr:from>
    <xdr:to>
      <xdr:col>49</xdr:col>
      <xdr:colOff>129540</xdr:colOff>
      <xdr:row>7</xdr:row>
      <xdr:rowOff>53340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93780" y="1127760"/>
          <a:ext cx="274320" cy="29718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</xdr:colOff>
      <xdr:row>5</xdr:row>
      <xdr:rowOff>198120</xdr:rowOff>
    </xdr:from>
    <xdr:to>
      <xdr:col>54</xdr:col>
      <xdr:colOff>61595</xdr:colOff>
      <xdr:row>7</xdr:row>
      <xdr:rowOff>20955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98680" y="1158240"/>
          <a:ext cx="282575" cy="234315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7</xdr:row>
      <xdr:rowOff>45720</xdr:rowOff>
    </xdr:from>
    <xdr:to>
      <xdr:col>26</xdr:col>
      <xdr:colOff>97155</xdr:colOff>
      <xdr:row>8</xdr:row>
      <xdr:rowOff>91440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45480" y="1417320"/>
          <a:ext cx="257175" cy="26670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6</xdr:row>
      <xdr:rowOff>175260</xdr:rowOff>
    </xdr:from>
    <xdr:to>
      <xdr:col>31</xdr:col>
      <xdr:colOff>7620</xdr:colOff>
      <xdr:row>8</xdr:row>
      <xdr:rowOff>114300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66560" y="1363980"/>
          <a:ext cx="327660" cy="342900"/>
        </a:xfrm>
        <a:prstGeom prst="rect">
          <a:avLst/>
        </a:prstGeom>
      </xdr:spPr>
    </xdr:pic>
    <xdr:clientData/>
  </xdr:twoCellAnchor>
  <xdr:twoCellAnchor editAs="oneCell">
    <xdr:from>
      <xdr:col>34</xdr:col>
      <xdr:colOff>129540</xdr:colOff>
      <xdr:row>6</xdr:row>
      <xdr:rowOff>175260</xdr:rowOff>
    </xdr:from>
    <xdr:to>
      <xdr:col>35</xdr:col>
      <xdr:colOff>205740</xdr:colOff>
      <xdr:row>8</xdr:row>
      <xdr:rowOff>60960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 rotWithShape="1">
        <a:blip xmlns:r="http://schemas.openxmlformats.org/officeDocument/2006/relationships" r:embed="rId14"/>
        <a:srcRect l="4813" b="32105"/>
        <a:stretch/>
      </xdr:blipFill>
      <xdr:spPr>
        <a:xfrm>
          <a:off x="7924800" y="1363980"/>
          <a:ext cx="312420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7620</xdr:colOff>
      <xdr:row>7</xdr:row>
      <xdr:rowOff>38100</xdr:rowOff>
    </xdr:from>
    <xdr:to>
      <xdr:col>40</xdr:col>
      <xdr:colOff>121920</xdr:colOff>
      <xdr:row>8</xdr:row>
      <xdr:rowOff>114299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83980" y="1409700"/>
          <a:ext cx="350520" cy="297179"/>
        </a:xfrm>
        <a:prstGeom prst="rect">
          <a:avLst/>
        </a:prstGeom>
      </xdr:spPr>
    </xdr:pic>
    <xdr:clientData/>
  </xdr:twoCellAnchor>
  <xdr:twoCellAnchor editAs="oneCell">
    <xdr:from>
      <xdr:col>52</xdr:col>
      <xdr:colOff>220980</xdr:colOff>
      <xdr:row>7</xdr:row>
      <xdr:rowOff>53340</xdr:rowOff>
    </xdr:from>
    <xdr:to>
      <xdr:col>54</xdr:col>
      <xdr:colOff>38100</xdr:colOff>
      <xdr:row>8</xdr:row>
      <xdr:rowOff>60960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68200" y="1424940"/>
          <a:ext cx="289560" cy="228600"/>
        </a:xfrm>
        <a:prstGeom prst="rect">
          <a:avLst/>
        </a:prstGeom>
      </xdr:spPr>
    </xdr:pic>
    <xdr:clientData/>
  </xdr:twoCellAnchor>
  <xdr:twoCellAnchor editAs="oneCell">
    <xdr:from>
      <xdr:col>48</xdr:col>
      <xdr:colOff>53339</xdr:colOff>
      <xdr:row>7</xdr:row>
      <xdr:rowOff>60960</xdr:rowOff>
    </xdr:from>
    <xdr:to>
      <xdr:col>49</xdr:col>
      <xdr:colOff>152400</xdr:colOff>
      <xdr:row>8</xdr:row>
      <xdr:rowOff>130175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55679" y="1432560"/>
          <a:ext cx="335281" cy="290195"/>
        </a:xfrm>
        <a:prstGeom prst="rect">
          <a:avLst/>
        </a:prstGeom>
      </xdr:spPr>
    </xdr:pic>
    <xdr:clientData/>
  </xdr:twoCellAnchor>
  <xdr:twoCellAnchor>
    <xdr:from>
      <xdr:col>57</xdr:col>
      <xdr:colOff>152400</xdr:colOff>
      <xdr:row>5</xdr:row>
      <xdr:rowOff>190500</xdr:rowOff>
    </xdr:from>
    <xdr:to>
      <xdr:col>60</xdr:col>
      <xdr:colOff>160020</xdr:colOff>
      <xdr:row>8</xdr:row>
      <xdr:rowOff>91440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13380720" y="1150620"/>
          <a:ext cx="716280" cy="54102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0">
              <a:solidFill>
                <a:schemeClr val="accent6">
                  <a:lumMod val="50000"/>
                </a:schemeClr>
              </a:solidFill>
            </a:rPr>
            <a:t>Todos</a:t>
          </a:r>
        </a:p>
      </xdr:txBody>
    </xdr:sp>
    <xdr:clientData/>
  </xdr:twoCellAnchor>
  <xdr:twoCellAnchor>
    <xdr:from>
      <xdr:col>28</xdr:col>
      <xdr:colOff>7620</xdr:colOff>
      <xdr:row>9</xdr:row>
      <xdr:rowOff>76200</xdr:rowOff>
    </xdr:from>
    <xdr:to>
      <xdr:col>32</xdr:col>
      <xdr:colOff>7620</xdr:colOff>
      <xdr:row>12</xdr:row>
      <xdr:rowOff>7620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6385560" y="1866900"/>
          <a:ext cx="944880" cy="5715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Soja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Campaña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2024/25</a:t>
          </a:r>
        </a:p>
      </xdr:txBody>
    </xdr:sp>
    <xdr:clientData/>
  </xdr:twoCellAnchor>
  <xdr:twoCellAnchor>
    <xdr:from>
      <xdr:col>32</xdr:col>
      <xdr:colOff>137160</xdr:colOff>
      <xdr:row>9</xdr:row>
      <xdr:rowOff>68580</xdr:rowOff>
    </xdr:from>
    <xdr:to>
      <xdr:col>39</xdr:col>
      <xdr:colOff>45720</xdr:colOff>
      <xdr:row>12</xdr:row>
      <xdr:rowOff>129540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7459980" y="1851660"/>
          <a:ext cx="1562100" cy="609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Superficie</a:t>
          </a:r>
          <a:r>
            <a:rPr lang="en-US" sz="1000" b="1" baseline="0">
              <a:solidFill>
                <a:schemeClr val="accent6">
                  <a:lumMod val="50000"/>
                </a:schemeClr>
              </a:solidFill>
            </a:rPr>
            <a:t> sembrada</a:t>
          </a:r>
          <a:endParaRPr lang="en-US" sz="10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lang="en-US" sz="2000" b="1">
              <a:solidFill>
                <a:schemeClr val="accent6">
                  <a:lumMod val="50000"/>
                </a:schemeClr>
              </a:solidFill>
            </a:rPr>
            <a:t>1.415.045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</a:rPr>
            <a:t>ha</a:t>
          </a:r>
        </a:p>
      </xdr:txBody>
    </xdr:sp>
    <xdr:clientData/>
  </xdr:twoCellAnchor>
  <xdr:twoCellAnchor>
    <xdr:from>
      <xdr:col>39</xdr:col>
      <xdr:colOff>137160</xdr:colOff>
      <xdr:row>9</xdr:row>
      <xdr:rowOff>68580</xdr:rowOff>
    </xdr:from>
    <xdr:to>
      <xdr:col>46</xdr:col>
      <xdr:colOff>76200</xdr:colOff>
      <xdr:row>12</xdr:row>
      <xdr:rowOff>106680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9113520" y="1851660"/>
          <a:ext cx="159258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Superficie cosechada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1.254.863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ha</a:t>
          </a:r>
        </a:p>
      </xdr:txBody>
    </xdr:sp>
    <xdr:clientData/>
  </xdr:twoCellAnchor>
  <xdr:twoCellAnchor>
    <xdr:from>
      <xdr:col>46</xdr:col>
      <xdr:colOff>160020</xdr:colOff>
      <xdr:row>9</xdr:row>
      <xdr:rowOff>68580</xdr:rowOff>
    </xdr:from>
    <xdr:to>
      <xdr:col>53</xdr:col>
      <xdr:colOff>99060</xdr:colOff>
      <xdr:row>12</xdr:row>
      <xdr:rowOff>106680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0789920" y="1851660"/>
          <a:ext cx="159258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Producción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2.895.000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tn</a:t>
          </a:r>
        </a:p>
      </xdr:txBody>
    </xdr:sp>
    <xdr:clientData/>
  </xdr:twoCellAnchor>
  <xdr:twoCellAnchor>
    <xdr:from>
      <xdr:col>53</xdr:col>
      <xdr:colOff>175260</xdr:colOff>
      <xdr:row>9</xdr:row>
      <xdr:rowOff>76200</xdr:rowOff>
    </xdr:from>
    <xdr:to>
      <xdr:col>60</xdr:col>
      <xdr:colOff>137160</xdr:colOff>
      <xdr:row>12</xdr:row>
      <xdr:rowOff>114300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2458700" y="1859280"/>
          <a:ext cx="161544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Rendimiento promedio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2.307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kg/ha</a:t>
          </a:r>
        </a:p>
      </xdr:txBody>
    </xdr:sp>
    <xdr:clientData/>
  </xdr:twoCellAnchor>
  <xdr:twoCellAnchor editAs="oneCell">
    <xdr:from>
      <xdr:col>43</xdr:col>
      <xdr:colOff>137160</xdr:colOff>
      <xdr:row>7</xdr:row>
      <xdr:rowOff>38100</xdr:rowOff>
    </xdr:from>
    <xdr:to>
      <xdr:col>44</xdr:col>
      <xdr:colOff>201295</xdr:colOff>
      <xdr:row>8</xdr:row>
      <xdr:rowOff>117475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58400" y="1409700"/>
          <a:ext cx="300355" cy="300355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</xdr:colOff>
      <xdr:row>9</xdr:row>
      <xdr:rowOff>83820</xdr:rowOff>
    </xdr:from>
    <xdr:to>
      <xdr:col>27</xdr:col>
      <xdr:colOff>160020</xdr:colOff>
      <xdr:row>12</xdr:row>
      <xdr:rowOff>99060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92140" y="1874520"/>
          <a:ext cx="609600" cy="56388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>
    <xdr:from>
      <xdr:col>25</xdr:col>
      <xdr:colOff>30480</xdr:colOff>
      <xdr:row>12</xdr:row>
      <xdr:rowOff>182880</xdr:rowOff>
    </xdr:from>
    <xdr:to>
      <xdr:col>45</xdr:col>
      <xdr:colOff>190500</xdr:colOff>
      <xdr:row>28</xdr:row>
      <xdr:rowOff>129540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45720</xdr:colOff>
      <xdr:row>12</xdr:row>
      <xdr:rowOff>182880</xdr:rowOff>
    </xdr:from>
    <xdr:to>
      <xdr:col>60</xdr:col>
      <xdr:colOff>129540</xdr:colOff>
      <xdr:row>28</xdr:row>
      <xdr:rowOff>121920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17</xdr:col>
      <xdr:colOff>160020</xdr:colOff>
      <xdr:row>43</xdr:row>
      <xdr:rowOff>38100</xdr:rowOff>
    </xdr:from>
    <xdr:to>
      <xdr:col>18</xdr:col>
      <xdr:colOff>152400</xdr:colOff>
      <xdr:row>43</xdr:row>
      <xdr:rowOff>152400</xdr:rowOff>
    </xdr:to>
    <xdr:pic>
      <xdr:nvPicPr>
        <xdr:cNvPr id="60" name="Imagen 59" descr="Símbolo de infinito (∞): significado en matemáticas y espiritualidad -  Enciclopedia Significados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" y="8054340"/>
          <a:ext cx="228600" cy="114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83820</xdr:colOff>
      <xdr:row>1</xdr:row>
      <xdr:rowOff>22860</xdr:rowOff>
    </xdr:from>
    <xdr:to>
      <xdr:col>19</xdr:col>
      <xdr:colOff>220980</xdr:colOff>
      <xdr:row>2</xdr:row>
      <xdr:rowOff>144780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3040380" y="205740"/>
          <a:ext cx="1554480" cy="30480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Santiago en el NOA</a:t>
          </a:r>
        </a:p>
      </xdr:txBody>
    </xdr:sp>
    <xdr:clientData/>
  </xdr:twoCellAnchor>
  <xdr:twoCellAnchor>
    <xdr:from>
      <xdr:col>20</xdr:col>
      <xdr:colOff>121920</xdr:colOff>
      <xdr:row>1</xdr:row>
      <xdr:rowOff>22860</xdr:rowOff>
    </xdr:from>
    <xdr:to>
      <xdr:col>29</xdr:col>
      <xdr:colOff>53340</xdr:colOff>
      <xdr:row>2</xdr:row>
      <xdr:rowOff>129540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4732020" y="205740"/>
          <a:ext cx="1935480" cy="28956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Datos por Departamento</a:t>
          </a:r>
        </a:p>
      </xdr:txBody>
    </xdr:sp>
    <xdr:clientData/>
  </xdr:twoCellAnchor>
  <xdr:twoCellAnchor editAs="oneCell">
    <xdr:from>
      <xdr:col>45</xdr:col>
      <xdr:colOff>236219</xdr:colOff>
      <xdr:row>28</xdr:row>
      <xdr:rowOff>129540</xdr:rowOff>
    </xdr:from>
    <xdr:to>
      <xdr:col>60</xdr:col>
      <xdr:colOff>171096</xdr:colOff>
      <xdr:row>42</xdr:row>
      <xdr:rowOff>175260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629899" y="5577840"/>
          <a:ext cx="3478177" cy="2613660"/>
        </a:xfrm>
        <a:prstGeom prst="rect">
          <a:avLst/>
        </a:prstGeom>
      </xdr:spPr>
    </xdr:pic>
    <xdr:clientData/>
  </xdr:twoCellAnchor>
  <xdr:twoCellAnchor editAs="oneCell">
    <xdr:from>
      <xdr:col>25</xdr:col>
      <xdr:colOff>30479</xdr:colOff>
      <xdr:row>29</xdr:row>
      <xdr:rowOff>7620</xdr:rowOff>
    </xdr:from>
    <xdr:to>
      <xdr:col>45</xdr:col>
      <xdr:colOff>175260</xdr:colOff>
      <xdr:row>37</xdr:row>
      <xdr:rowOff>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699759" y="5638800"/>
          <a:ext cx="4869181" cy="145542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11</xdr:col>
      <xdr:colOff>192204</xdr:colOff>
      <xdr:row>43</xdr:row>
      <xdr:rowOff>0</xdr:rowOff>
    </xdr:from>
    <xdr:to>
      <xdr:col>14</xdr:col>
      <xdr:colOff>152719</xdr:colOff>
      <xdr:row>43</xdr:row>
      <xdr:rowOff>167640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76324" y="8199120"/>
          <a:ext cx="669175" cy="16764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53340</xdr:rowOff>
    </xdr:from>
    <xdr:to>
      <xdr:col>8</xdr:col>
      <xdr:colOff>182880</xdr:colOff>
      <xdr:row>3</xdr:row>
      <xdr:rowOff>139363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" y="53340"/>
          <a:ext cx="1897380" cy="634663"/>
        </a:xfrm>
        <a:prstGeom prst="rect">
          <a:avLst/>
        </a:prstGeom>
        <a:ln w="12700">
          <a:solidFill>
            <a:schemeClr val="bg1"/>
          </a:solidFill>
        </a:ln>
      </xdr:spPr>
    </xdr:pic>
    <xdr:clientData/>
  </xdr:twoCellAnchor>
  <xdr:twoCellAnchor>
    <xdr:from>
      <xdr:col>6</xdr:col>
      <xdr:colOff>106679</xdr:colOff>
      <xdr:row>5</xdr:row>
      <xdr:rowOff>0</xdr:rowOff>
    </xdr:from>
    <xdr:to>
      <xdr:col>23</xdr:col>
      <xdr:colOff>225032</xdr:colOff>
      <xdr:row>40</xdr:row>
      <xdr:rowOff>45720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pSpPr/>
      </xdr:nvGrpSpPr>
      <xdr:grpSpPr>
        <a:xfrm>
          <a:off x="1363979" y="952500"/>
          <a:ext cx="4004553" cy="6665595"/>
          <a:chOff x="1409699" y="960120"/>
          <a:chExt cx="4134093" cy="6728460"/>
        </a:xfrm>
      </xdr:grpSpPr>
      <xdr:pic>
        <xdr:nvPicPr>
          <xdr:cNvPr id="58" name="Imagen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409699" y="960120"/>
            <a:ext cx="4134093" cy="4518660"/>
          </a:xfrm>
          <a:prstGeom prst="rect">
            <a:avLst/>
          </a:prstGeom>
        </xdr:spPr>
      </xdr:pic>
      <xdr:pic>
        <xdr:nvPicPr>
          <xdr:cNvPr id="59" name="Imagen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432560" y="5440680"/>
            <a:ext cx="4110944" cy="2247900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7620</xdr:colOff>
      <xdr:row>54</xdr:row>
      <xdr:rowOff>160020</xdr:rowOff>
    </xdr:from>
    <xdr:to>
      <xdr:col>19</xdr:col>
      <xdr:colOff>104772</xdr:colOff>
      <xdr:row>56</xdr:row>
      <xdr:rowOff>76200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1980" y="9753600"/>
          <a:ext cx="3876672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56</xdr:row>
      <xdr:rowOff>91440</xdr:rowOff>
    </xdr:from>
    <xdr:to>
      <xdr:col>19</xdr:col>
      <xdr:colOff>152747</xdr:colOff>
      <xdr:row>69</xdr:row>
      <xdr:rowOff>175479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25780" y="10111740"/>
          <a:ext cx="4000847" cy="2522439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70</xdr:row>
      <xdr:rowOff>106680</xdr:rowOff>
    </xdr:from>
    <xdr:to>
      <xdr:col>23</xdr:col>
      <xdr:colOff>142236</xdr:colOff>
      <xdr:row>72</xdr:row>
      <xdr:rowOff>99060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1500" y="12748260"/>
          <a:ext cx="4889496" cy="37338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73</xdr:row>
      <xdr:rowOff>91440</xdr:rowOff>
    </xdr:from>
    <xdr:to>
      <xdr:col>31</xdr:col>
      <xdr:colOff>213945</xdr:colOff>
      <xdr:row>76</xdr:row>
      <xdr:rowOff>99108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48640" y="13296900"/>
          <a:ext cx="6751905" cy="556308"/>
        </a:xfrm>
        <a:prstGeom prst="rect">
          <a:avLst/>
        </a:prstGeom>
      </xdr:spPr>
    </xdr:pic>
    <xdr:clientData/>
  </xdr:twoCellAnchor>
  <xdr:twoCellAnchor>
    <xdr:from>
      <xdr:col>16</xdr:col>
      <xdr:colOff>114300</xdr:colOff>
      <xdr:row>11</xdr:row>
      <xdr:rowOff>45720</xdr:rowOff>
    </xdr:from>
    <xdr:to>
      <xdr:col>21</xdr:col>
      <xdr:colOff>144780</xdr:colOff>
      <xdr:row>12</xdr:row>
      <xdr:rowOff>167640</xdr:rowOff>
    </xdr:to>
    <xdr:sp macro="" textlink="">
      <xdr:nvSpPr>
        <xdr:cNvPr id="72" name="CuadroTexto 71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3779520" y="2194560"/>
          <a:ext cx="121158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Alberdi</a:t>
          </a:r>
        </a:p>
      </xdr:txBody>
    </xdr:sp>
    <xdr:clientData/>
  </xdr:twoCellAnchor>
  <xdr:twoCellAnchor editAs="oneCell">
    <xdr:from>
      <xdr:col>3</xdr:col>
      <xdr:colOff>0</xdr:colOff>
      <xdr:row>81</xdr:row>
      <xdr:rowOff>0</xdr:rowOff>
    </xdr:from>
    <xdr:to>
      <xdr:col>11</xdr:col>
      <xdr:colOff>54429</xdr:colOff>
      <xdr:row>84</xdr:row>
      <xdr:rowOff>121920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94360" y="14729460"/>
          <a:ext cx="1944189" cy="716280"/>
        </a:xfrm>
        <a:prstGeom prst="rect">
          <a:avLst/>
        </a:prstGeom>
      </xdr:spPr>
    </xdr:pic>
    <xdr:clientData/>
  </xdr:twoCellAnchor>
  <xdr:twoCellAnchor editAs="oneCell">
    <xdr:from>
      <xdr:col>43</xdr:col>
      <xdr:colOff>68580</xdr:colOff>
      <xdr:row>40</xdr:row>
      <xdr:rowOff>45720</xdr:rowOff>
    </xdr:from>
    <xdr:to>
      <xdr:col>45</xdr:col>
      <xdr:colOff>38099</xdr:colOff>
      <xdr:row>42</xdr:row>
      <xdr:rowOff>60961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989820" y="7688580"/>
          <a:ext cx="441959" cy="388621"/>
        </a:xfrm>
        <a:prstGeom prst="rect">
          <a:avLst/>
        </a:prstGeom>
      </xdr:spPr>
    </xdr:pic>
    <xdr:clientData/>
  </xdr:twoCellAnchor>
  <xdr:twoCellAnchor>
    <xdr:from>
      <xdr:col>43</xdr:col>
      <xdr:colOff>190500</xdr:colOff>
      <xdr:row>38</xdr:row>
      <xdr:rowOff>60960</xdr:rowOff>
    </xdr:from>
    <xdr:to>
      <xdr:col>44</xdr:col>
      <xdr:colOff>99060</xdr:colOff>
      <xdr:row>38</xdr:row>
      <xdr:rowOff>160020</xdr:rowOff>
    </xdr:to>
    <xdr:sp macro="" textlink="">
      <xdr:nvSpPr>
        <xdr:cNvPr id="77" name="Flecha derecha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10111740" y="733806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137160</xdr:colOff>
      <xdr:row>94</xdr:row>
      <xdr:rowOff>167640</xdr:rowOff>
    </xdr:from>
    <xdr:to>
      <xdr:col>10</xdr:col>
      <xdr:colOff>175386</xdr:colOff>
      <xdr:row>96</xdr:row>
      <xdr:rowOff>91468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67740" y="17975580"/>
          <a:ext cx="1455546" cy="320068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159</xdr:row>
      <xdr:rowOff>45720</xdr:rowOff>
    </xdr:from>
    <xdr:to>
      <xdr:col>26</xdr:col>
      <xdr:colOff>66652</xdr:colOff>
      <xdr:row>180</xdr:row>
      <xdr:rowOff>175260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26479500"/>
          <a:ext cx="4752952" cy="3970020"/>
        </a:xfrm>
        <a:prstGeom prst="rect">
          <a:avLst/>
        </a:prstGeom>
      </xdr:spPr>
    </xdr:pic>
    <xdr:clientData/>
  </xdr:twoCellAnchor>
  <xdr:twoCellAnchor>
    <xdr:from>
      <xdr:col>5</xdr:col>
      <xdr:colOff>220980</xdr:colOff>
      <xdr:row>96</xdr:row>
      <xdr:rowOff>91440</xdr:rowOff>
    </xdr:from>
    <xdr:to>
      <xdr:col>37</xdr:col>
      <xdr:colOff>115147</xdr:colOff>
      <xdr:row>113</xdr:row>
      <xdr:rowOff>31327</xdr:rowOff>
    </xdr:to>
    <xdr:graphicFrame macro="">
      <xdr:nvGraphicFramePr>
        <xdr:cNvPr id="83" name="Gráfico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144780</xdr:colOff>
      <xdr:row>114</xdr:row>
      <xdr:rowOff>60960</xdr:rowOff>
    </xdr:from>
    <xdr:to>
      <xdr:col>36</xdr:col>
      <xdr:colOff>69427</xdr:colOff>
      <xdr:row>131</xdr:row>
      <xdr:rowOff>110914</xdr:rowOff>
    </xdr:to>
    <xdr:graphicFrame macro="">
      <xdr:nvGraphicFramePr>
        <xdr:cNvPr id="84" name="Gráfico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</xdr:col>
      <xdr:colOff>0</xdr:colOff>
      <xdr:row>135</xdr:row>
      <xdr:rowOff>0</xdr:rowOff>
    </xdr:from>
    <xdr:to>
      <xdr:col>33</xdr:col>
      <xdr:colOff>93981</xdr:colOff>
      <xdr:row>151</xdr:row>
      <xdr:rowOff>121920</xdr:rowOff>
    </xdr:to>
    <xdr:graphicFrame macro="">
      <xdr:nvGraphicFramePr>
        <xdr:cNvPr id="86" name="Gráfico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33</xdr:col>
      <xdr:colOff>206683</xdr:colOff>
      <xdr:row>134</xdr:row>
      <xdr:rowOff>114300</xdr:rowOff>
    </xdr:from>
    <xdr:to>
      <xdr:col>44</xdr:col>
      <xdr:colOff>144780</xdr:colOff>
      <xdr:row>151</xdr:row>
      <xdr:rowOff>83820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765723" y="25267920"/>
          <a:ext cx="2536517" cy="3108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129540</xdr:colOff>
      <xdr:row>0</xdr:row>
      <xdr:rowOff>152400</xdr:rowOff>
    </xdr:from>
    <xdr:to>
      <xdr:col>59</xdr:col>
      <xdr:colOff>194945</xdr:colOff>
      <xdr:row>2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152400"/>
          <a:ext cx="537845" cy="335280"/>
        </a:xfrm>
        <a:prstGeom prst="rect">
          <a:avLst/>
        </a:prstGeom>
        <a:ln w="12700">
          <a:solidFill>
            <a:schemeClr val="bg1"/>
          </a:solidFill>
        </a:ln>
        <a:effectLst>
          <a:softEdge rad="12700"/>
        </a:effectLst>
      </xdr:spPr>
    </xdr:pic>
    <xdr:clientData/>
  </xdr:twoCellAnchor>
  <xdr:twoCellAnchor editAs="oneCell">
    <xdr:from>
      <xdr:col>55</xdr:col>
      <xdr:colOff>60960</xdr:colOff>
      <xdr:row>0</xdr:row>
      <xdr:rowOff>160021</xdr:rowOff>
    </xdr:from>
    <xdr:to>
      <xdr:col>57</xdr:col>
      <xdr:colOff>69850</xdr:colOff>
      <xdr:row>2</xdr:row>
      <xdr:rowOff>106680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6840" y="160021"/>
          <a:ext cx="481330" cy="31241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53</xdr:col>
      <xdr:colOff>15240</xdr:colOff>
      <xdr:row>0</xdr:row>
      <xdr:rowOff>160020</xdr:rowOff>
    </xdr:from>
    <xdr:to>
      <xdr:col>54</xdr:col>
      <xdr:colOff>220980</xdr:colOff>
      <xdr:row>2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8680" y="160020"/>
          <a:ext cx="441960" cy="31242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26</xdr:col>
      <xdr:colOff>68580</xdr:colOff>
      <xdr:row>14</xdr:row>
      <xdr:rowOff>121920</xdr:rowOff>
    </xdr:to>
    <xdr:sp macro="" textlink="">
      <xdr:nvSpPr>
        <xdr:cNvPr id="5" name="AutoShape 1" descr="Gobierno de la provincia de Santiago del Estero Logo PNG Vecto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66928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68580</xdr:colOff>
      <xdr:row>12</xdr:row>
      <xdr:rowOff>121920</xdr:rowOff>
    </xdr:to>
    <xdr:sp macro="" textlink="">
      <xdr:nvSpPr>
        <xdr:cNvPr id="6" name="AutoShape 3" descr="Gobierno de la provincia de Santiago del Estero Logo PNG Vecto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669280" y="21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39681</xdr:colOff>
      <xdr:row>4</xdr:row>
      <xdr:rowOff>7620</xdr:rowOff>
    </xdr:from>
    <xdr:to>
      <xdr:col>12</xdr:col>
      <xdr:colOff>158439</xdr:colOff>
      <xdr:row>5</xdr:row>
      <xdr:rowOff>7620</xdr:rowOff>
    </xdr:to>
    <xdr:sp macro="" textlink="">
      <xdr:nvSpPr>
        <xdr:cNvPr id="7" name="Combina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523801" y="739140"/>
          <a:ext cx="354978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121920</xdr:colOff>
      <xdr:row>4</xdr:row>
      <xdr:rowOff>7620</xdr:rowOff>
    </xdr:from>
    <xdr:to>
      <xdr:col>38</xdr:col>
      <xdr:colOff>152400</xdr:colOff>
      <xdr:row>5</xdr:row>
      <xdr:rowOff>7620</xdr:rowOff>
    </xdr:to>
    <xdr:sp macro="" textlink="">
      <xdr:nvSpPr>
        <xdr:cNvPr id="8" name="Combina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625840" y="739140"/>
          <a:ext cx="266700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182880</xdr:colOff>
      <xdr:row>7</xdr:row>
      <xdr:rowOff>95250</xdr:rowOff>
    </xdr:from>
    <xdr:to>
      <xdr:col>5</xdr:col>
      <xdr:colOff>57150</xdr:colOff>
      <xdr:row>7</xdr:row>
      <xdr:rowOff>182880</xdr:rowOff>
    </xdr:to>
    <xdr:sp macro="" textlink="">
      <xdr:nvSpPr>
        <xdr:cNvPr id="9" name="Combina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13460" y="14668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175260</xdr:colOff>
      <xdr:row>12</xdr:row>
      <xdr:rowOff>91440</xdr:rowOff>
    </xdr:from>
    <xdr:to>
      <xdr:col>5</xdr:col>
      <xdr:colOff>49530</xdr:colOff>
      <xdr:row>12</xdr:row>
      <xdr:rowOff>179070</xdr:rowOff>
    </xdr:to>
    <xdr:sp macro="" textlink="">
      <xdr:nvSpPr>
        <xdr:cNvPr id="10" name="Combina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05840" y="242316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171450</xdr:colOff>
      <xdr:row>14</xdr:row>
      <xdr:rowOff>80010</xdr:rowOff>
    </xdr:from>
    <xdr:to>
      <xdr:col>5</xdr:col>
      <xdr:colOff>45720</xdr:colOff>
      <xdr:row>14</xdr:row>
      <xdr:rowOff>167640</xdr:rowOff>
    </xdr:to>
    <xdr:sp macro="" textlink="">
      <xdr:nvSpPr>
        <xdr:cNvPr id="11" name="Combina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02030" y="281559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16</xdr:row>
      <xdr:rowOff>80010</xdr:rowOff>
    </xdr:from>
    <xdr:to>
      <xdr:col>5</xdr:col>
      <xdr:colOff>38100</xdr:colOff>
      <xdr:row>16</xdr:row>
      <xdr:rowOff>167640</xdr:rowOff>
    </xdr:to>
    <xdr:sp macro="" textlink="">
      <xdr:nvSpPr>
        <xdr:cNvPr id="12" name="Combina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94410" y="32194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18</xdr:row>
      <xdr:rowOff>83820</xdr:rowOff>
    </xdr:from>
    <xdr:to>
      <xdr:col>5</xdr:col>
      <xdr:colOff>38100</xdr:colOff>
      <xdr:row>18</xdr:row>
      <xdr:rowOff>171450</xdr:rowOff>
    </xdr:to>
    <xdr:sp macro="" textlink="">
      <xdr:nvSpPr>
        <xdr:cNvPr id="13" name="Combina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94410" y="362712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160020</xdr:colOff>
      <xdr:row>20</xdr:row>
      <xdr:rowOff>80010</xdr:rowOff>
    </xdr:from>
    <xdr:to>
      <xdr:col>5</xdr:col>
      <xdr:colOff>34290</xdr:colOff>
      <xdr:row>20</xdr:row>
      <xdr:rowOff>167640</xdr:rowOff>
    </xdr:to>
    <xdr:sp macro="" textlink="">
      <xdr:nvSpPr>
        <xdr:cNvPr id="14" name="Combina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990600" y="402717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42</xdr:col>
      <xdr:colOff>144780</xdr:colOff>
      <xdr:row>4</xdr:row>
      <xdr:rowOff>15240</xdr:rowOff>
    </xdr:from>
    <xdr:to>
      <xdr:col>60</xdr:col>
      <xdr:colOff>175260</xdr:colOff>
      <xdr:row>5</xdr:row>
      <xdr:rowOff>87785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9800" y="746760"/>
          <a:ext cx="4282440" cy="301145"/>
        </a:xfrm>
        <a:prstGeom prst="rect">
          <a:avLst/>
        </a:prstGeom>
      </xdr:spPr>
    </xdr:pic>
    <xdr:clientData/>
  </xdr:twoCellAnchor>
  <xdr:twoCellAnchor>
    <xdr:from>
      <xdr:col>39</xdr:col>
      <xdr:colOff>15240</xdr:colOff>
      <xdr:row>4</xdr:row>
      <xdr:rowOff>38100</xdr:rowOff>
    </xdr:from>
    <xdr:to>
      <xdr:col>42</xdr:col>
      <xdr:colOff>99060</xdr:colOff>
      <xdr:row>5</xdr:row>
      <xdr:rowOff>76200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8991600" y="769620"/>
          <a:ext cx="792480" cy="2667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Campaña</a:t>
          </a:r>
        </a:p>
      </xdr:txBody>
    </xdr:sp>
    <xdr:clientData/>
  </xdr:twoCellAnchor>
  <xdr:twoCellAnchor editAs="oneCell">
    <xdr:from>
      <xdr:col>25</xdr:col>
      <xdr:colOff>60959</xdr:colOff>
      <xdr:row>5</xdr:row>
      <xdr:rowOff>137160</xdr:rowOff>
    </xdr:from>
    <xdr:to>
      <xdr:col>26</xdr:col>
      <xdr:colOff>121920</xdr:colOff>
      <xdr:row>7</xdr:row>
      <xdr:rowOff>15240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0239" y="1097280"/>
          <a:ext cx="297181" cy="289560"/>
        </a:xfrm>
        <a:prstGeom prst="rect">
          <a:avLst/>
        </a:prstGeom>
      </xdr:spPr>
    </xdr:pic>
    <xdr:clientData/>
  </xdr:twoCellAnchor>
  <xdr:twoCellAnchor>
    <xdr:from>
      <xdr:col>26</xdr:col>
      <xdr:colOff>129540</xdr:colOff>
      <xdr:row>5</xdr:row>
      <xdr:rowOff>175260</xdr:rowOff>
    </xdr:from>
    <xdr:to>
      <xdr:col>29</xdr:col>
      <xdr:colOff>76200</xdr:colOff>
      <xdr:row>6</xdr:row>
      <xdr:rowOff>167640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6035040" y="1135380"/>
          <a:ext cx="65532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Algodón</a:t>
          </a:r>
        </a:p>
      </xdr:txBody>
    </xdr:sp>
    <xdr:clientData/>
  </xdr:twoCellAnchor>
  <xdr:twoCellAnchor>
    <xdr:from>
      <xdr:col>31</xdr:col>
      <xdr:colOff>45720</xdr:colOff>
      <xdr:row>5</xdr:row>
      <xdr:rowOff>175260</xdr:rowOff>
    </xdr:from>
    <xdr:to>
      <xdr:col>34</xdr:col>
      <xdr:colOff>53340</xdr:colOff>
      <xdr:row>6</xdr:row>
      <xdr:rowOff>175260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713232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Avena</a:t>
          </a:r>
        </a:p>
      </xdr:txBody>
    </xdr:sp>
    <xdr:clientData/>
  </xdr:twoCellAnchor>
  <xdr:twoCellAnchor editAs="oneCell">
    <xdr:from>
      <xdr:col>29</xdr:col>
      <xdr:colOff>114301</xdr:colOff>
      <xdr:row>5</xdr:row>
      <xdr:rowOff>129540</xdr:rowOff>
    </xdr:from>
    <xdr:to>
      <xdr:col>31</xdr:col>
      <xdr:colOff>38101</xdr:colOff>
      <xdr:row>7</xdr:row>
      <xdr:rowOff>30480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8461" y="1089660"/>
          <a:ext cx="396240" cy="312420"/>
        </a:xfrm>
        <a:prstGeom prst="rect">
          <a:avLst/>
        </a:prstGeom>
      </xdr:spPr>
    </xdr:pic>
    <xdr:clientData/>
  </xdr:twoCellAnchor>
  <xdr:twoCellAnchor>
    <xdr:from>
      <xdr:col>54</xdr:col>
      <xdr:colOff>76200</xdr:colOff>
      <xdr:row>7</xdr:row>
      <xdr:rowOff>76200</xdr:rowOff>
    </xdr:from>
    <xdr:to>
      <xdr:col>57</xdr:col>
      <xdr:colOff>83820</xdr:colOff>
      <xdr:row>8</xdr:row>
      <xdr:rowOff>76200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2595860" y="1447800"/>
          <a:ext cx="71628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Trigo</a:t>
          </a:r>
        </a:p>
      </xdr:txBody>
    </xdr:sp>
    <xdr:clientData/>
  </xdr:twoCellAnchor>
  <xdr:twoCellAnchor>
    <xdr:from>
      <xdr:col>49</xdr:col>
      <xdr:colOff>160020</xdr:colOff>
      <xdr:row>7</xdr:row>
      <xdr:rowOff>76200</xdr:rowOff>
    </xdr:from>
    <xdr:to>
      <xdr:col>52</xdr:col>
      <xdr:colOff>167640</xdr:colOff>
      <xdr:row>8</xdr:row>
      <xdr:rowOff>76200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1498580" y="1447800"/>
          <a:ext cx="71628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Sorgo</a:t>
          </a:r>
        </a:p>
      </xdr:txBody>
    </xdr:sp>
    <xdr:clientData/>
  </xdr:twoCellAnchor>
  <xdr:twoCellAnchor>
    <xdr:from>
      <xdr:col>45</xdr:col>
      <xdr:colOff>15240</xdr:colOff>
      <xdr:row>7</xdr:row>
      <xdr:rowOff>83820</xdr:rowOff>
    </xdr:from>
    <xdr:to>
      <xdr:col>48</xdr:col>
      <xdr:colOff>22860</xdr:colOff>
      <xdr:row>8</xdr:row>
      <xdr:rowOff>83820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10408920" y="1455420"/>
          <a:ext cx="716280" cy="22098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Soja</a:t>
          </a:r>
        </a:p>
      </xdr:txBody>
    </xdr:sp>
    <xdr:clientData/>
  </xdr:twoCellAnchor>
  <xdr:twoCellAnchor>
    <xdr:from>
      <xdr:col>40</xdr:col>
      <xdr:colOff>121920</xdr:colOff>
      <xdr:row>7</xdr:row>
      <xdr:rowOff>76200</xdr:rowOff>
    </xdr:from>
    <xdr:to>
      <xdr:col>43</xdr:col>
      <xdr:colOff>129540</xdr:colOff>
      <xdr:row>8</xdr:row>
      <xdr:rowOff>76200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9334500" y="1447800"/>
          <a:ext cx="71628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Poroto</a:t>
          </a:r>
        </a:p>
      </xdr:txBody>
    </xdr:sp>
    <xdr:clientData/>
  </xdr:twoCellAnchor>
  <xdr:twoCellAnchor>
    <xdr:from>
      <xdr:col>35</xdr:col>
      <xdr:colOff>228600</xdr:colOff>
      <xdr:row>7</xdr:row>
      <xdr:rowOff>60960</xdr:rowOff>
    </xdr:from>
    <xdr:to>
      <xdr:col>39</xdr:col>
      <xdr:colOff>0</xdr:colOff>
      <xdr:row>8</xdr:row>
      <xdr:rowOff>60960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8260080" y="1432560"/>
          <a:ext cx="71628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Maní</a:t>
          </a:r>
        </a:p>
      </xdr:txBody>
    </xdr:sp>
    <xdr:clientData/>
  </xdr:twoCellAnchor>
  <xdr:twoCellAnchor>
    <xdr:from>
      <xdr:col>31</xdr:col>
      <xdr:colOff>45720</xdr:colOff>
      <xdr:row>7</xdr:row>
      <xdr:rowOff>68580</xdr:rowOff>
    </xdr:from>
    <xdr:to>
      <xdr:col>34</xdr:col>
      <xdr:colOff>53340</xdr:colOff>
      <xdr:row>8</xdr:row>
      <xdr:rowOff>68580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7132320" y="1440180"/>
          <a:ext cx="716280" cy="220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Maíz</a:t>
          </a:r>
        </a:p>
      </xdr:txBody>
    </xdr:sp>
    <xdr:clientData/>
  </xdr:twoCellAnchor>
  <xdr:twoCellAnchor>
    <xdr:from>
      <xdr:col>26</xdr:col>
      <xdr:colOff>129540</xdr:colOff>
      <xdr:row>7</xdr:row>
      <xdr:rowOff>76200</xdr:rowOff>
    </xdr:from>
    <xdr:to>
      <xdr:col>29</xdr:col>
      <xdr:colOff>68580</xdr:colOff>
      <xdr:row>8</xdr:row>
      <xdr:rowOff>68580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6035040" y="1447800"/>
          <a:ext cx="647700" cy="21336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Girasol</a:t>
          </a:r>
        </a:p>
      </xdr:txBody>
    </xdr:sp>
    <xdr:clientData/>
  </xdr:twoCellAnchor>
  <xdr:twoCellAnchor>
    <xdr:from>
      <xdr:col>54</xdr:col>
      <xdr:colOff>83820</xdr:colOff>
      <xdr:row>5</xdr:row>
      <xdr:rowOff>190500</xdr:rowOff>
    </xdr:from>
    <xdr:to>
      <xdr:col>57</xdr:col>
      <xdr:colOff>91440</xdr:colOff>
      <xdr:row>7</xdr:row>
      <xdr:rowOff>7620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12603480" y="115062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Garbanzo</a:t>
          </a:r>
        </a:p>
      </xdr:txBody>
    </xdr:sp>
    <xdr:clientData/>
  </xdr:twoCellAnchor>
  <xdr:twoCellAnchor>
    <xdr:from>
      <xdr:col>49</xdr:col>
      <xdr:colOff>160020</xdr:colOff>
      <xdr:row>5</xdr:row>
      <xdr:rowOff>182880</xdr:rowOff>
    </xdr:from>
    <xdr:to>
      <xdr:col>52</xdr:col>
      <xdr:colOff>167640</xdr:colOff>
      <xdr:row>7</xdr:row>
      <xdr:rowOff>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11498580" y="114300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Colza</a:t>
          </a:r>
        </a:p>
      </xdr:txBody>
    </xdr:sp>
    <xdr:clientData/>
  </xdr:twoCellAnchor>
  <xdr:twoCellAnchor>
    <xdr:from>
      <xdr:col>45</xdr:col>
      <xdr:colOff>7620</xdr:colOff>
      <xdr:row>5</xdr:row>
      <xdr:rowOff>198120</xdr:rowOff>
    </xdr:from>
    <xdr:to>
      <xdr:col>48</xdr:col>
      <xdr:colOff>15240</xdr:colOff>
      <xdr:row>7</xdr:row>
      <xdr:rowOff>15240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040130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Centeno</a:t>
          </a:r>
        </a:p>
      </xdr:txBody>
    </xdr:sp>
    <xdr:clientData/>
  </xdr:twoCellAnchor>
  <xdr:twoCellAnchor>
    <xdr:from>
      <xdr:col>40</xdr:col>
      <xdr:colOff>121920</xdr:colOff>
      <xdr:row>5</xdr:row>
      <xdr:rowOff>198120</xdr:rowOff>
    </xdr:from>
    <xdr:to>
      <xdr:col>43</xdr:col>
      <xdr:colOff>129540</xdr:colOff>
      <xdr:row>7</xdr:row>
      <xdr:rowOff>15240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9334500" y="115824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Cebada</a:t>
          </a:r>
        </a:p>
      </xdr:txBody>
    </xdr:sp>
    <xdr:clientData/>
  </xdr:twoCellAnchor>
  <xdr:twoCellAnchor>
    <xdr:from>
      <xdr:col>35</xdr:col>
      <xdr:colOff>228600</xdr:colOff>
      <xdr:row>5</xdr:row>
      <xdr:rowOff>175260</xdr:rowOff>
    </xdr:from>
    <xdr:to>
      <xdr:col>39</xdr:col>
      <xdr:colOff>0</xdr:colOff>
      <xdr:row>6</xdr:row>
      <xdr:rowOff>175260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8260080" y="1135380"/>
          <a:ext cx="716280" cy="2286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Cártamo</a:t>
          </a:r>
        </a:p>
      </xdr:txBody>
    </xdr:sp>
    <xdr:clientData/>
  </xdr:twoCellAnchor>
  <xdr:twoCellAnchor editAs="oneCell">
    <xdr:from>
      <xdr:col>34</xdr:col>
      <xdr:colOff>114300</xdr:colOff>
      <xdr:row>5</xdr:row>
      <xdr:rowOff>144781</xdr:rowOff>
    </xdr:from>
    <xdr:to>
      <xdr:col>35</xdr:col>
      <xdr:colOff>219075</xdr:colOff>
      <xdr:row>7</xdr:row>
      <xdr:rowOff>22861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9560" y="1104901"/>
          <a:ext cx="340995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83820</xdr:colOff>
      <xdr:row>5</xdr:row>
      <xdr:rowOff>152400</xdr:rowOff>
    </xdr:from>
    <xdr:to>
      <xdr:col>40</xdr:col>
      <xdr:colOff>109855</xdr:colOff>
      <xdr:row>7</xdr:row>
      <xdr:rowOff>15240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60180" y="1112520"/>
          <a:ext cx="262255" cy="274320"/>
        </a:xfrm>
        <a:prstGeom prst="rect">
          <a:avLst/>
        </a:prstGeom>
      </xdr:spPr>
    </xdr:pic>
    <xdr:clientData/>
  </xdr:twoCellAnchor>
  <xdr:twoCellAnchor editAs="oneCell">
    <xdr:from>
      <xdr:col>43</xdr:col>
      <xdr:colOff>213360</xdr:colOff>
      <xdr:row>5</xdr:row>
      <xdr:rowOff>152400</xdr:rowOff>
    </xdr:from>
    <xdr:to>
      <xdr:col>45</xdr:col>
      <xdr:colOff>1905</xdr:colOff>
      <xdr:row>7</xdr:row>
      <xdr:rowOff>60960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34600" y="1112520"/>
          <a:ext cx="253365" cy="320040"/>
        </a:xfrm>
        <a:prstGeom prst="rect">
          <a:avLst/>
        </a:prstGeom>
      </xdr:spPr>
    </xdr:pic>
    <xdr:clientData/>
  </xdr:twoCellAnchor>
  <xdr:twoCellAnchor editAs="oneCell">
    <xdr:from>
      <xdr:col>48</xdr:col>
      <xdr:colOff>91440</xdr:colOff>
      <xdr:row>5</xdr:row>
      <xdr:rowOff>167640</xdr:rowOff>
    </xdr:from>
    <xdr:to>
      <xdr:col>49</xdr:col>
      <xdr:colOff>129540</xdr:colOff>
      <xdr:row>7</xdr:row>
      <xdr:rowOff>53340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93780" y="1127760"/>
          <a:ext cx="274320" cy="297180"/>
        </a:xfrm>
        <a:prstGeom prst="rect">
          <a:avLst/>
        </a:prstGeom>
      </xdr:spPr>
    </xdr:pic>
    <xdr:clientData/>
  </xdr:twoCellAnchor>
  <xdr:twoCellAnchor editAs="oneCell">
    <xdr:from>
      <xdr:col>53</xdr:col>
      <xdr:colOff>15240</xdr:colOff>
      <xdr:row>5</xdr:row>
      <xdr:rowOff>198120</xdr:rowOff>
    </xdr:from>
    <xdr:to>
      <xdr:col>54</xdr:col>
      <xdr:colOff>61595</xdr:colOff>
      <xdr:row>7</xdr:row>
      <xdr:rowOff>20955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98680" y="1158240"/>
          <a:ext cx="282575" cy="234315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7</xdr:row>
      <xdr:rowOff>45720</xdr:rowOff>
    </xdr:from>
    <xdr:to>
      <xdr:col>26</xdr:col>
      <xdr:colOff>97155</xdr:colOff>
      <xdr:row>8</xdr:row>
      <xdr:rowOff>91440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45480" y="1417320"/>
          <a:ext cx="257175" cy="26670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6</xdr:row>
      <xdr:rowOff>175260</xdr:rowOff>
    </xdr:from>
    <xdr:to>
      <xdr:col>31</xdr:col>
      <xdr:colOff>7620</xdr:colOff>
      <xdr:row>8</xdr:row>
      <xdr:rowOff>114300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66560" y="1363980"/>
          <a:ext cx="327660" cy="342900"/>
        </a:xfrm>
        <a:prstGeom prst="rect">
          <a:avLst/>
        </a:prstGeom>
      </xdr:spPr>
    </xdr:pic>
    <xdr:clientData/>
  </xdr:twoCellAnchor>
  <xdr:twoCellAnchor editAs="oneCell">
    <xdr:from>
      <xdr:col>34</xdr:col>
      <xdr:colOff>129540</xdr:colOff>
      <xdr:row>6</xdr:row>
      <xdr:rowOff>175260</xdr:rowOff>
    </xdr:from>
    <xdr:to>
      <xdr:col>35</xdr:col>
      <xdr:colOff>205740</xdr:colOff>
      <xdr:row>8</xdr:row>
      <xdr:rowOff>60960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 rotWithShape="1">
        <a:blip xmlns:r="http://schemas.openxmlformats.org/officeDocument/2006/relationships" r:embed="rId14"/>
        <a:srcRect l="4813" b="32105"/>
        <a:stretch/>
      </xdr:blipFill>
      <xdr:spPr>
        <a:xfrm>
          <a:off x="7924800" y="1363980"/>
          <a:ext cx="312420" cy="289560"/>
        </a:xfrm>
        <a:prstGeom prst="rect">
          <a:avLst/>
        </a:prstGeom>
      </xdr:spPr>
    </xdr:pic>
    <xdr:clientData/>
  </xdr:twoCellAnchor>
  <xdr:twoCellAnchor editAs="oneCell">
    <xdr:from>
      <xdr:col>39</xdr:col>
      <xdr:colOff>7620</xdr:colOff>
      <xdr:row>7</xdr:row>
      <xdr:rowOff>38100</xdr:rowOff>
    </xdr:from>
    <xdr:to>
      <xdr:col>40</xdr:col>
      <xdr:colOff>121920</xdr:colOff>
      <xdr:row>8</xdr:row>
      <xdr:rowOff>114299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83980" y="1409700"/>
          <a:ext cx="350520" cy="297179"/>
        </a:xfrm>
        <a:prstGeom prst="rect">
          <a:avLst/>
        </a:prstGeom>
      </xdr:spPr>
    </xdr:pic>
    <xdr:clientData/>
  </xdr:twoCellAnchor>
  <xdr:twoCellAnchor editAs="oneCell">
    <xdr:from>
      <xdr:col>52</xdr:col>
      <xdr:colOff>220980</xdr:colOff>
      <xdr:row>7</xdr:row>
      <xdr:rowOff>53340</xdr:rowOff>
    </xdr:from>
    <xdr:to>
      <xdr:col>54</xdr:col>
      <xdr:colOff>38100</xdr:colOff>
      <xdr:row>8</xdr:row>
      <xdr:rowOff>60960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68200" y="1424940"/>
          <a:ext cx="289560" cy="228600"/>
        </a:xfrm>
        <a:prstGeom prst="rect">
          <a:avLst/>
        </a:prstGeom>
      </xdr:spPr>
    </xdr:pic>
    <xdr:clientData/>
  </xdr:twoCellAnchor>
  <xdr:twoCellAnchor editAs="oneCell">
    <xdr:from>
      <xdr:col>48</xdr:col>
      <xdr:colOff>53339</xdr:colOff>
      <xdr:row>7</xdr:row>
      <xdr:rowOff>60960</xdr:rowOff>
    </xdr:from>
    <xdr:to>
      <xdr:col>49</xdr:col>
      <xdr:colOff>152400</xdr:colOff>
      <xdr:row>8</xdr:row>
      <xdr:rowOff>130175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55679" y="1432560"/>
          <a:ext cx="335281" cy="290195"/>
        </a:xfrm>
        <a:prstGeom prst="rect">
          <a:avLst/>
        </a:prstGeom>
      </xdr:spPr>
    </xdr:pic>
    <xdr:clientData/>
  </xdr:twoCellAnchor>
  <xdr:twoCellAnchor>
    <xdr:from>
      <xdr:col>57</xdr:col>
      <xdr:colOff>152400</xdr:colOff>
      <xdr:row>5</xdr:row>
      <xdr:rowOff>190500</xdr:rowOff>
    </xdr:from>
    <xdr:to>
      <xdr:col>60</xdr:col>
      <xdr:colOff>160020</xdr:colOff>
      <xdr:row>8</xdr:row>
      <xdr:rowOff>91440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3380720" y="1150620"/>
          <a:ext cx="716280" cy="5334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0">
              <a:solidFill>
                <a:schemeClr val="accent6">
                  <a:lumMod val="50000"/>
                </a:schemeClr>
              </a:solidFill>
            </a:rPr>
            <a:t>Todos</a:t>
          </a:r>
        </a:p>
      </xdr:txBody>
    </xdr:sp>
    <xdr:clientData/>
  </xdr:twoCellAnchor>
  <xdr:twoCellAnchor>
    <xdr:from>
      <xdr:col>28</xdr:col>
      <xdr:colOff>7620</xdr:colOff>
      <xdr:row>9</xdr:row>
      <xdr:rowOff>76200</xdr:rowOff>
    </xdr:from>
    <xdr:to>
      <xdr:col>32</xdr:col>
      <xdr:colOff>7620</xdr:colOff>
      <xdr:row>12</xdr:row>
      <xdr:rowOff>60960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6385560" y="1859280"/>
          <a:ext cx="944880" cy="5334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Soja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Campaña</a:t>
          </a:r>
        </a:p>
        <a:p>
          <a:pPr algn="ctr"/>
          <a:r>
            <a:rPr lang="en-US" sz="1000" b="0">
              <a:solidFill>
                <a:schemeClr val="accent6">
                  <a:lumMod val="50000"/>
                </a:schemeClr>
              </a:solidFill>
            </a:rPr>
            <a:t>2024/25</a:t>
          </a:r>
        </a:p>
      </xdr:txBody>
    </xdr:sp>
    <xdr:clientData/>
  </xdr:twoCellAnchor>
  <xdr:twoCellAnchor>
    <xdr:from>
      <xdr:col>32</xdr:col>
      <xdr:colOff>137160</xdr:colOff>
      <xdr:row>9</xdr:row>
      <xdr:rowOff>68580</xdr:rowOff>
    </xdr:from>
    <xdr:to>
      <xdr:col>39</xdr:col>
      <xdr:colOff>45720</xdr:colOff>
      <xdr:row>12</xdr:row>
      <xdr:rowOff>106680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7459980" y="1851660"/>
          <a:ext cx="1562100" cy="58674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accent6">
                  <a:lumMod val="50000"/>
                </a:schemeClr>
              </a:solidFill>
            </a:rPr>
            <a:t>Superficie</a:t>
          </a:r>
          <a:r>
            <a:rPr lang="en-US" sz="1000" b="1" baseline="0">
              <a:solidFill>
                <a:schemeClr val="accent6">
                  <a:lumMod val="50000"/>
                </a:schemeClr>
              </a:solidFill>
            </a:rPr>
            <a:t> sembrada</a:t>
          </a:r>
          <a:endParaRPr lang="en-US" sz="10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lang="en-US" sz="2000" b="1">
              <a:solidFill>
                <a:schemeClr val="accent6">
                  <a:lumMod val="50000"/>
                </a:schemeClr>
              </a:solidFill>
            </a:rPr>
            <a:t>1.415.045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</a:rPr>
            <a:t>ha</a:t>
          </a:r>
        </a:p>
      </xdr:txBody>
    </xdr:sp>
    <xdr:clientData/>
  </xdr:twoCellAnchor>
  <xdr:twoCellAnchor>
    <xdr:from>
      <xdr:col>39</xdr:col>
      <xdr:colOff>137160</xdr:colOff>
      <xdr:row>9</xdr:row>
      <xdr:rowOff>68580</xdr:rowOff>
    </xdr:from>
    <xdr:to>
      <xdr:col>46</xdr:col>
      <xdr:colOff>76200</xdr:colOff>
      <xdr:row>12</xdr:row>
      <xdr:rowOff>91440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9113520" y="1851660"/>
          <a:ext cx="1592580" cy="57150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Superficie cosechada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1.254.863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ha</a:t>
          </a:r>
        </a:p>
      </xdr:txBody>
    </xdr:sp>
    <xdr:clientData/>
  </xdr:twoCellAnchor>
  <xdr:twoCellAnchor>
    <xdr:from>
      <xdr:col>46</xdr:col>
      <xdr:colOff>160020</xdr:colOff>
      <xdr:row>9</xdr:row>
      <xdr:rowOff>68580</xdr:rowOff>
    </xdr:from>
    <xdr:to>
      <xdr:col>53</xdr:col>
      <xdr:colOff>99060</xdr:colOff>
      <xdr:row>12</xdr:row>
      <xdr:rowOff>114300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0789920" y="1851660"/>
          <a:ext cx="1592580" cy="59436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Producción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2.895.000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tn</a:t>
          </a:r>
        </a:p>
      </xdr:txBody>
    </xdr:sp>
    <xdr:clientData/>
  </xdr:twoCellAnchor>
  <xdr:twoCellAnchor>
    <xdr:from>
      <xdr:col>53</xdr:col>
      <xdr:colOff>175260</xdr:colOff>
      <xdr:row>9</xdr:row>
      <xdr:rowOff>76200</xdr:rowOff>
    </xdr:from>
    <xdr:to>
      <xdr:col>60</xdr:col>
      <xdr:colOff>137160</xdr:colOff>
      <xdr:row>12</xdr:row>
      <xdr:rowOff>129540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2458700" y="1859280"/>
          <a:ext cx="1615440" cy="60198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Rendimiento promedio</a:t>
          </a:r>
        </a:p>
        <a:p>
          <a:pPr marL="0" indent="0" algn="ctr"/>
          <a:r>
            <a:rPr lang="en-US" sz="20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2.307</a:t>
          </a:r>
          <a:r>
            <a:rPr lang="en-US" sz="10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en-US" sz="12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kg/ha</a:t>
          </a:r>
        </a:p>
      </xdr:txBody>
    </xdr:sp>
    <xdr:clientData/>
  </xdr:twoCellAnchor>
  <xdr:twoCellAnchor editAs="oneCell">
    <xdr:from>
      <xdr:col>43</xdr:col>
      <xdr:colOff>137160</xdr:colOff>
      <xdr:row>7</xdr:row>
      <xdr:rowOff>38100</xdr:rowOff>
    </xdr:from>
    <xdr:to>
      <xdr:col>44</xdr:col>
      <xdr:colOff>201295</xdr:colOff>
      <xdr:row>8</xdr:row>
      <xdr:rowOff>117475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58400" y="1409700"/>
          <a:ext cx="300355" cy="300355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</xdr:colOff>
      <xdr:row>9</xdr:row>
      <xdr:rowOff>83820</xdr:rowOff>
    </xdr:from>
    <xdr:to>
      <xdr:col>27</xdr:col>
      <xdr:colOff>160020</xdr:colOff>
      <xdr:row>12</xdr:row>
      <xdr:rowOff>99060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92140" y="1866900"/>
          <a:ext cx="609600" cy="56388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>
    <xdr:from>
      <xdr:col>25</xdr:col>
      <xdr:colOff>38100</xdr:colOff>
      <xdr:row>12</xdr:row>
      <xdr:rowOff>182880</xdr:rowOff>
    </xdr:from>
    <xdr:to>
      <xdr:col>45</xdr:col>
      <xdr:colOff>198120</xdr:colOff>
      <xdr:row>28</xdr:row>
      <xdr:rowOff>129540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45720</xdr:colOff>
      <xdr:row>12</xdr:row>
      <xdr:rowOff>175260</xdr:rowOff>
    </xdr:from>
    <xdr:to>
      <xdr:col>60</xdr:col>
      <xdr:colOff>129540</xdr:colOff>
      <xdr:row>28</xdr:row>
      <xdr:rowOff>114300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17</xdr:col>
      <xdr:colOff>160020</xdr:colOff>
      <xdr:row>42</xdr:row>
      <xdr:rowOff>38100</xdr:rowOff>
    </xdr:from>
    <xdr:to>
      <xdr:col>18</xdr:col>
      <xdr:colOff>152400</xdr:colOff>
      <xdr:row>42</xdr:row>
      <xdr:rowOff>152400</xdr:rowOff>
    </xdr:to>
    <xdr:pic>
      <xdr:nvPicPr>
        <xdr:cNvPr id="54" name="Imagen 53" descr="Símbolo de infinito (∞): significado en matemáticas y espiritualidad -  Enciclopedia Significados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" y="8054340"/>
          <a:ext cx="228600" cy="114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83820</xdr:colOff>
      <xdr:row>1</xdr:row>
      <xdr:rowOff>22860</xdr:rowOff>
    </xdr:from>
    <xdr:to>
      <xdr:col>19</xdr:col>
      <xdr:colOff>220980</xdr:colOff>
      <xdr:row>2</xdr:row>
      <xdr:rowOff>144780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3040380" y="205740"/>
          <a:ext cx="1554480" cy="30480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Santiago en el NOA</a:t>
          </a:r>
        </a:p>
      </xdr:txBody>
    </xdr:sp>
    <xdr:clientData/>
  </xdr:twoCellAnchor>
  <xdr:twoCellAnchor>
    <xdr:from>
      <xdr:col>20</xdr:col>
      <xdr:colOff>121920</xdr:colOff>
      <xdr:row>1</xdr:row>
      <xdr:rowOff>22860</xdr:rowOff>
    </xdr:from>
    <xdr:to>
      <xdr:col>29</xdr:col>
      <xdr:colOff>53340</xdr:colOff>
      <xdr:row>2</xdr:row>
      <xdr:rowOff>129540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4732020" y="205740"/>
          <a:ext cx="1935480" cy="28956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Datos por Departamento</a:t>
          </a:r>
        </a:p>
      </xdr:txBody>
    </xdr:sp>
    <xdr:clientData/>
  </xdr:twoCellAnchor>
  <xdr:twoCellAnchor editAs="oneCell">
    <xdr:from>
      <xdr:col>45</xdr:col>
      <xdr:colOff>226694</xdr:colOff>
      <xdr:row>28</xdr:row>
      <xdr:rowOff>129540</xdr:rowOff>
    </xdr:from>
    <xdr:to>
      <xdr:col>60</xdr:col>
      <xdr:colOff>171096</xdr:colOff>
      <xdr:row>42</xdr:row>
      <xdr:rowOff>175260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200-000039000000}"/>
            </a:ext>
            <a:ext uri="{147F2762-F138-4A5C-976F-8EAC2B608ADB}">
              <a16:predDERef xmlns:a16="http://schemas.microsoft.com/office/drawing/2014/main" pre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85094" y="5530215"/>
          <a:ext cx="3373402" cy="2588895"/>
        </a:xfrm>
        <a:prstGeom prst="rect">
          <a:avLst/>
        </a:prstGeom>
      </xdr:spPr>
    </xdr:pic>
    <xdr:clientData/>
  </xdr:twoCellAnchor>
  <xdr:twoCellAnchor editAs="oneCell">
    <xdr:from>
      <xdr:col>25</xdr:col>
      <xdr:colOff>45719</xdr:colOff>
      <xdr:row>29</xdr:row>
      <xdr:rowOff>38100</xdr:rowOff>
    </xdr:from>
    <xdr:to>
      <xdr:col>45</xdr:col>
      <xdr:colOff>190500</xdr:colOff>
      <xdr:row>37</xdr:row>
      <xdr:rowOff>30480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14999" y="5669280"/>
          <a:ext cx="4869181" cy="1455420"/>
        </a:xfrm>
        <a:prstGeom prst="rect">
          <a:avLst/>
        </a:prstGeom>
        <a:ln w="127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11</xdr:col>
      <xdr:colOff>215064</xdr:colOff>
      <xdr:row>41</xdr:row>
      <xdr:rowOff>175260</xdr:rowOff>
    </xdr:from>
    <xdr:to>
      <xdr:col>14</xdr:col>
      <xdr:colOff>175579</xdr:colOff>
      <xdr:row>42</xdr:row>
      <xdr:rowOff>160020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99184" y="8008620"/>
          <a:ext cx="669175" cy="16764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53340</xdr:rowOff>
    </xdr:from>
    <xdr:to>
      <xdr:col>8</xdr:col>
      <xdr:colOff>182880</xdr:colOff>
      <xdr:row>3</xdr:row>
      <xdr:rowOff>139363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200-00003D000000}"/>
            </a:ext>
            <a:ext uri="{147F2762-F138-4A5C-976F-8EAC2B608ADB}">
              <a16:predDERef xmlns:a16="http://schemas.microsoft.com/office/drawing/2014/main" pre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" y="53340"/>
          <a:ext cx="1836420" cy="628948"/>
        </a:xfrm>
        <a:prstGeom prst="rect">
          <a:avLst/>
        </a:prstGeom>
        <a:ln w="12700">
          <a:solidFill>
            <a:schemeClr val="bg1"/>
          </a:solidFill>
        </a:ln>
      </xdr:spPr>
    </xdr:pic>
    <xdr:clientData/>
  </xdr:twoCellAnchor>
  <xdr:twoCellAnchor editAs="oneCell">
    <xdr:from>
      <xdr:col>8</xdr:col>
      <xdr:colOff>99060</xdr:colOff>
      <xdr:row>5</xdr:row>
      <xdr:rowOff>53340</xdr:rowOff>
    </xdr:from>
    <xdr:to>
      <xdr:col>22</xdr:col>
      <xdr:colOff>53340</xdr:colOff>
      <xdr:row>31</xdr:row>
      <xdr:rowOff>165016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74520" y="1013460"/>
          <a:ext cx="3261360" cy="5148496"/>
        </a:xfrm>
        <a:prstGeom prst="rect">
          <a:avLst/>
        </a:prstGeom>
      </xdr:spPr>
    </xdr:pic>
    <xdr:clientData/>
  </xdr:twoCellAnchor>
  <xdr:twoCellAnchor>
    <xdr:from>
      <xdr:col>47</xdr:col>
      <xdr:colOff>53340</xdr:colOff>
      <xdr:row>35</xdr:row>
      <xdr:rowOff>76200</xdr:rowOff>
    </xdr:from>
    <xdr:to>
      <xdr:col>60</xdr:col>
      <xdr:colOff>83820</xdr:colOff>
      <xdr:row>36</xdr:row>
      <xdr:rowOff>60960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10919460" y="6804660"/>
          <a:ext cx="3101340" cy="167640"/>
        </a:xfrm>
        <a:prstGeom prst="rect">
          <a:avLst/>
        </a:prstGeom>
        <a:solidFill>
          <a:schemeClr val="accent4">
            <a:alpha val="4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68580</xdr:colOff>
      <xdr:row>54</xdr:row>
      <xdr:rowOff>22860</xdr:rowOff>
    </xdr:from>
    <xdr:to>
      <xdr:col>21</xdr:col>
      <xdr:colOff>1601</xdr:colOff>
      <xdr:row>56</xdr:row>
      <xdr:rowOff>175260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62940" y="10256520"/>
          <a:ext cx="4184981" cy="548640"/>
        </a:xfrm>
        <a:prstGeom prst="rect">
          <a:avLst/>
        </a:prstGeom>
      </xdr:spPr>
    </xdr:pic>
    <xdr:clientData/>
  </xdr:twoCellAnchor>
  <xdr:twoCellAnchor editAs="oneCell">
    <xdr:from>
      <xdr:col>44</xdr:col>
      <xdr:colOff>68580</xdr:colOff>
      <xdr:row>40</xdr:row>
      <xdr:rowOff>45720</xdr:rowOff>
    </xdr:from>
    <xdr:to>
      <xdr:col>46</xdr:col>
      <xdr:colOff>38099</xdr:colOff>
      <xdr:row>42</xdr:row>
      <xdr:rowOff>60961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226040" y="7688580"/>
          <a:ext cx="441959" cy="388621"/>
        </a:xfrm>
        <a:prstGeom prst="rect">
          <a:avLst/>
        </a:prstGeom>
      </xdr:spPr>
    </xdr:pic>
    <xdr:clientData/>
  </xdr:twoCellAnchor>
  <xdr:twoCellAnchor>
    <xdr:from>
      <xdr:col>44</xdr:col>
      <xdr:colOff>190500</xdr:colOff>
      <xdr:row>38</xdr:row>
      <xdr:rowOff>60960</xdr:rowOff>
    </xdr:from>
    <xdr:to>
      <xdr:col>45</xdr:col>
      <xdr:colOff>99060</xdr:colOff>
      <xdr:row>38</xdr:row>
      <xdr:rowOff>160020</xdr:rowOff>
    </xdr:to>
    <xdr:sp macro="" textlink="">
      <xdr:nvSpPr>
        <xdr:cNvPr id="72" name="Flecha derecha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10111740" y="733806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144780</xdr:colOff>
      <xdr:row>57</xdr:row>
      <xdr:rowOff>68580</xdr:rowOff>
    </xdr:from>
    <xdr:to>
      <xdr:col>9</xdr:col>
      <xdr:colOff>53340</xdr:colOff>
      <xdr:row>57</xdr:row>
      <xdr:rowOff>167640</xdr:rowOff>
    </xdr:to>
    <xdr:sp macro="" textlink="">
      <xdr:nvSpPr>
        <xdr:cNvPr id="74" name="Flecha derecha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1920240" y="1328928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129540</xdr:colOff>
      <xdr:row>0</xdr:row>
      <xdr:rowOff>152400</xdr:rowOff>
    </xdr:from>
    <xdr:to>
      <xdr:col>59</xdr:col>
      <xdr:colOff>194945</xdr:colOff>
      <xdr:row>2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152400"/>
          <a:ext cx="537845" cy="335280"/>
        </a:xfrm>
        <a:prstGeom prst="rect">
          <a:avLst/>
        </a:prstGeom>
        <a:ln w="12700">
          <a:solidFill>
            <a:schemeClr val="bg1"/>
          </a:solidFill>
        </a:ln>
        <a:effectLst>
          <a:softEdge rad="12700"/>
        </a:effectLst>
      </xdr:spPr>
    </xdr:pic>
    <xdr:clientData/>
  </xdr:twoCellAnchor>
  <xdr:twoCellAnchor editAs="oneCell">
    <xdr:from>
      <xdr:col>55</xdr:col>
      <xdr:colOff>60960</xdr:colOff>
      <xdr:row>0</xdr:row>
      <xdr:rowOff>160021</xdr:rowOff>
    </xdr:from>
    <xdr:to>
      <xdr:col>57</xdr:col>
      <xdr:colOff>69850</xdr:colOff>
      <xdr:row>2</xdr:row>
      <xdr:rowOff>106680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6840" y="160021"/>
          <a:ext cx="481330" cy="31241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53</xdr:col>
      <xdr:colOff>15240</xdr:colOff>
      <xdr:row>0</xdr:row>
      <xdr:rowOff>160020</xdr:rowOff>
    </xdr:from>
    <xdr:to>
      <xdr:col>54</xdr:col>
      <xdr:colOff>220980</xdr:colOff>
      <xdr:row>2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8680" y="160020"/>
          <a:ext cx="441960" cy="31242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11</xdr:col>
      <xdr:colOff>39681</xdr:colOff>
      <xdr:row>4</xdr:row>
      <xdr:rowOff>7620</xdr:rowOff>
    </xdr:from>
    <xdr:to>
      <xdr:col>12</xdr:col>
      <xdr:colOff>158439</xdr:colOff>
      <xdr:row>5</xdr:row>
      <xdr:rowOff>7620</xdr:rowOff>
    </xdr:to>
    <xdr:sp macro="" textlink="">
      <xdr:nvSpPr>
        <xdr:cNvPr id="7" name="Combina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523801" y="739140"/>
          <a:ext cx="354978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182880</xdr:colOff>
      <xdr:row>7</xdr:row>
      <xdr:rowOff>95250</xdr:rowOff>
    </xdr:from>
    <xdr:to>
      <xdr:col>5</xdr:col>
      <xdr:colOff>57150</xdr:colOff>
      <xdr:row>7</xdr:row>
      <xdr:rowOff>182880</xdr:rowOff>
    </xdr:to>
    <xdr:sp macro="" textlink="">
      <xdr:nvSpPr>
        <xdr:cNvPr id="9" name="Combina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13460" y="14668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175260</xdr:colOff>
      <xdr:row>12</xdr:row>
      <xdr:rowOff>91440</xdr:rowOff>
    </xdr:from>
    <xdr:to>
      <xdr:col>5</xdr:col>
      <xdr:colOff>49530</xdr:colOff>
      <xdr:row>12</xdr:row>
      <xdr:rowOff>179070</xdr:rowOff>
    </xdr:to>
    <xdr:sp macro="" textlink="">
      <xdr:nvSpPr>
        <xdr:cNvPr id="10" name="Combina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005840" y="242316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171450</xdr:colOff>
      <xdr:row>14</xdr:row>
      <xdr:rowOff>80010</xdr:rowOff>
    </xdr:from>
    <xdr:to>
      <xdr:col>5</xdr:col>
      <xdr:colOff>45720</xdr:colOff>
      <xdr:row>14</xdr:row>
      <xdr:rowOff>167640</xdr:rowOff>
    </xdr:to>
    <xdr:sp macro="" textlink="">
      <xdr:nvSpPr>
        <xdr:cNvPr id="11" name="Combina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02030" y="281559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16</xdr:row>
      <xdr:rowOff>80010</xdr:rowOff>
    </xdr:from>
    <xdr:to>
      <xdr:col>5</xdr:col>
      <xdr:colOff>38100</xdr:colOff>
      <xdr:row>16</xdr:row>
      <xdr:rowOff>167640</xdr:rowOff>
    </xdr:to>
    <xdr:sp macro="" textlink="">
      <xdr:nvSpPr>
        <xdr:cNvPr id="12" name="Combina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94410" y="321945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163830</xdr:colOff>
      <xdr:row>18</xdr:row>
      <xdr:rowOff>83820</xdr:rowOff>
    </xdr:from>
    <xdr:to>
      <xdr:col>5</xdr:col>
      <xdr:colOff>38100</xdr:colOff>
      <xdr:row>18</xdr:row>
      <xdr:rowOff>171450</xdr:rowOff>
    </xdr:to>
    <xdr:sp macro="" textlink="">
      <xdr:nvSpPr>
        <xdr:cNvPr id="13" name="Combina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94410" y="362712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160020</xdr:colOff>
      <xdr:row>20</xdr:row>
      <xdr:rowOff>80010</xdr:rowOff>
    </xdr:from>
    <xdr:to>
      <xdr:col>5</xdr:col>
      <xdr:colOff>34290</xdr:colOff>
      <xdr:row>20</xdr:row>
      <xdr:rowOff>167640</xdr:rowOff>
    </xdr:to>
    <xdr:sp macro="" textlink="">
      <xdr:nvSpPr>
        <xdr:cNvPr id="14" name="Combina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990600" y="4027170"/>
          <a:ext cx="110490" cy="87630"/>
        </a:xfrm>
        <a:prstGeom prst="flowChartMerg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190500</xdr:colOff>
      <xdr:row>6</xdr:row>
      <xdr:rowOff>30480</xdr:rowOff>
    </xdr:from>
    <xdr:to>
      <xdr:col>46</xdr:col>
      <xdr:colOff>152400</xdr:colOff>
      <xdr:row>7</xdr:row>
      <xdr:rowOff>91440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9639300" y="1219200"/>
          <a:ext cx="1143000" cy="24384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Hortalizas</a:t>
          </a:r>
        </a:p>
      </xdr:txBody>
    </xdr:sp>
    <xdr:clientData/>
  </xdr:twoCellAnchor>
  <xdr:twoCellAnchor>
    <xdr:from>
      <xdr:col>41</xdr:col>
      <xdr:colOff>182880</xdr:colOff>
      <xdr:row>4</xdr:row>
      <xdr:rowOff>91440</xdr:rowOff>
    </xdr:from>
    <xdr:to>
      <xdr:col>47</xdr:col>
      <xdr:colOff>114300</xdr:colOff>
      <xdr:row>5</xdr:row>
      <xdr:rowOff>190500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9631680" y="822960"/>
          <a:ext cx="1348740" cy="327660"/>
        </a:xfrm>
        <a:prstGeom prst="rect">
          <a:avLst/>
        </a:prstGeom>
        <a:solidFill>
          <a:schemeClr val="lt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2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Frutas y hortalizas</a:t>
          </a:r>
        </a:p>
      </xdr:txBody>
    </xdr:sp>
    <xdr:clientData/>
  </xdr:twoCellAnchor>
  <xdr:twoCellAnchor editAs="oneCell">
    <xdr:from>
      <xdr:col>17</xdr:col>
      <xdr:colOff>160020</xdr:colOff>
      <xdr:row>56</xdr:row>
      <xdr:rowOff>38100</xdr:rowOff>
    </xdr:from>
    <xdr:to>
      <xdr:col>18</xdr:col>
      <xdr:colOff>152400</xdr:colOff>
      <xdr:row>56</xdr:row>
      <xdr:rowOff>152400</xdr:rowOff>
    </xdr:to>
    <xdr:pic>
      <xdr:nvPicPr>
        <xdr:cNvPr id="54" name="Imagen 53" descr="Símbolo de infinito (∞): significado en matemáticas y espiritualidad -  Enciclopedia Significados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" y="8054340"/>
          <a:ext cx="228600" cy="114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83820</xdr:colOff>
      <xdr:row>1</xdr:row>
      <xdr:rowOff>22860</xdr:rowOff>
    </xdr:from>
    <xdr:to>
      <xdr:col>19</xdr:col>
      <xdr:colOff>220980</xdr:colOff>
      <xdr:row>2</xdr:row>
      <xdr:rowOff>144780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3040380" y="205740"/>
          <a:ext cx="1554480" cy="30480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Santiago en el NOA</a:t>
          </a:r>
        </a:p>
      </xdr:txBody>
    </xdr:sp>
    <xdr:clientData/>
  </xdr:twoCellAnchor>
  <xdr:twoCellAnchor>
    <xdr:from>
      <xdr:col>20</xdr:col>
      <xdr:colOff>121920</xdr:colOff>
      <xdr:row>1</xdr:row>
      <xdr:rowOff>22860</xdr:rowOff>
    </xdr:from>
    <xdr:to>
      <xdr:col>29</xdr:col>
      <xdr:colOff>53340</xdr:colOff>
      <xdr:row>2</xdr:row>
      <xdr:rowOff>129540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4732020" y="205740"/>
          <a:ext cx="1935480" cy="289560"/>
        </a:xfrm>
        <a:prstGeom prst="rect">
          <a:avLst/>
        </a:prstGeom>
        <a:noFill/>
        <a:ln w="158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Datos por Departamento</a:t>
          </a:r>
        </a:p>
      </xdr:txBody>
    </xdr:sp>
    <xdr:clientData/>
  </xdr:twoCellAnchor>
  <xdr:twoCellAnchor editAs="oneCell">
    <xdr:from>
      <xdr:col>11</xdr:col>
      <xdr:colOff>230304</xdr:colOff>
      <xdr:row>56</xdr:row>
      <xdr:rowOff>0</xdr:rowOff>
    </xdr:from>
    <xdr:to>
      <xdr:col>14</xdr:col>
      <xdr:colOff>190819</xdr:colOff>
      <xdr:row>56</xdr:row>
      <xdr:rowOff>167640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4424" y="8359140"/>
          <a:ext cx="669175" cy="16764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53340</xdr:rowOff>
    </xdr:from>
    <xdr:to>
      <xdr:col>8</xdr:col>
      <xdr:colOff>182880</xdr:colOff>
      <xdr:row>3</xdr:row>
      <xdr:rowOff>139363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" y="53340"/>
          <a:ext cx="1897380" cy="634663"/>
        </a:xfrm>
        <a:prstGeom prst="rect">
          <a:avLst/>
        </a:prstGeom>
        <a:ln w="12700">
          <a:solidFill>
            <a:schemeClr val="bg1"/>
          </a:solidFill>
        </a:ln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13</xdr:col>
      <xdr:colOff>124460</xdr:colOff>
      <xdr:row>108</xdr:row>
      <xdr:rowOff>97155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580" y="16268700"/>
          <a:ext cx="2250440" cy="2108835"/>
        </a:xfrm>
        <a:prstGeom prst="rect">
          <a:avLst/>
        </a:prstGeom>
      </xdr:spPr>
    </xdr:pic>
    <xdr:clientData/>
  </xdr:twoCellAnchor>
  <xdr:twoCellAnchor editAs="oneCell">
    <xdr:from>
      <xdr:col>14</xdr:col>
      <xdr:colOff>220980</xdr:colOff>
      <xdr:row>97</xdr:row>
      <xdr:rowOff>53340</xdr:rowOff>
    </xdr:from>
    <xdr:to>
      <xdr:col>23</xdr:col>
      <xdr:colOff>194945</xdr:colOff>
      <xdr:row>108</xdr:row>
      <xdr:rowOff>121920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13760" y="16322040"/>
          <a:ext cx="2099945" cy="2080260"/>
        </a:xfrm>
        <a:prstGeom prst="rect">
          <a:avLst/>
        </a:prstGeom>
      </xdr:spPr>
    </xdr:pic>
    <xdr:clientData/>
  </xdr:twoCellAnchor>
  <xdr:twoCellAnchor editAs="oneCell">
    <xdr:from>
      <xdr:col>25</xdr:col>
      <xdr:colOff>83820</xdr:colOff>
      <xdr:row>97</xdr:row>
      <xdr:rowOff>68580</xdr:rowOff>
    </xdr:from>
    <xdr:to>
      <xdr:col>34</xdr:col>
      <xdr:colOff>15240</xdr:colOff>
      <xdr:row>107</xdr:row>
      <xdr:rowOff>140970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53100" y="16337280"/>
          <a:ext cx="2057400" cy="1901190"/>
        </a:xfrm>
        <a:prstGeom prst="rect">
          <a:avLst/>
        </a:prstGeom>
      </xdr:spPr>
    </xdr:pic>
    <xdr:clientData/>
  </xdr:twoCellAnchor>
  <xdr:twoCellAnchor editAs="oneCell">
    <xdr:from>
      <xdr:col>35</xdr:col>
      <xdr:colOff>198120</xdr:colOff>
      <xdr:row>97</xdr:row>
      <xdr:rowOff>30480</xdr:rowOff>
    </xdr:from>
    <xdr:to>
      <xdr:col>45</xdr:col>
      <xdr:colOff>68580</xdr:colOff>
      <xdr:row>108</xdr:row>
      <xdr:rowOff>17145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29600" y="16299180"/>
          <a:ext cx="2232660" cy="19983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13</xdr:col>
      <xdr:colOff>142240</xdr:colOff>
      <xdr:row>121</xdr:row>
      <xdr:rowOff>94615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0580" y="18646140"/>
          <a:ext cx="2268220" cy="2106295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110</xdr:row>
      <xdr:rowOff>76200</xdr:rowOff>
    </xdr:from>
    <xdr:to>
      <xdr:col>24</xdr:col>
      <xdr:colOff>1</xdr:colOff>
      <xdr:row>121</xdr:row>
      <xdr:rowOff>109855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29001" y="18722340"/>
          <a:ext cx="2125980" cy="2045335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110</xdr:row>
      <xdr:rowOff>38100</xdr:rowOff>
    </xdr:from>
    <xdr:to>
      <xdr:col>45</xdr:col>
      <xdr:colOff>111125</xdr:colOff>
      <xdr:row>121</xdr:row>
      <xdr:rowOff>122555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83880" y="18684240"/>
          <a:ext cx="2320925" cy="2096135"/>
        </a:xfrm>
        <a:prstGeom prst="rect">
          <a:avLst/>
        </a:prstGeom>
      </xdr:spPr>
    </xdr:pic>
    <xdr:clientData/>
  </xdr:twoCellAnchor>
  <xdr:twoCellAnchor editAs="oneCell">
    <xdr:from>
      <xdr:col>25</xdr:col>
      <xdr:colOff>60960</xdr:colOff>
      <xdr:row>110</xdr:row>
      <xdr:rowOff>15240</xdr:rowOff>
    </xdr:from>
    <xdr:to>
      <xdr:col>34</xdr:col>
      <xdr:colOff>114300</xdr:colOff>
      <xdr:row>120</xdr:row>
      <xdr:rowOff>62230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30240" y="18661380"/>
          <a:ext cx="2179320" cy="1875790"/>
        </a:xfrm>
        <a:prstGeom prst="rect">
          <a:avLst/>
        </a:prstGeom>
      </xdr:spPr>
    </xdr:pic>
    <xdr:clientData/>
  </xdr:twoCellAnchor>
  <xdr:twoCellAnchor>
    <xdr:from>
      <xdr:col>49</xdr:col>
      <xdr:colOff>114300</xdr:colOff>
      <xdr:row>4</xdr:row>
      <xdr:rowOff>0</xdr:rowOff>
    </xdr:from>
    <xdr:to>
      <xdr:col>61</xdr:col>
      <xdr:colOff>15240</xdr:colOff>
      <xdr:row>5</xdr:row>
      <xdr:rowOff>190500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11452860" y="731520"/>
          <a:ext cx="2735580" cy="419100"/>
        </a:xfrm>
        <a:prstGeom prst="rect">
          <a:avLst/>
        </a:prstGeom>
        <a:solidFill>
          <a:schemeClr val="lt1"/>
        </a:solidFill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2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Precios Mercado Central de Buenos Aires</a:t>
          </a:r>
        </a:p>
        <a:p>
          <a:pPr algn="ctr"/>
          <a:r>
            <a:rPr lang="en-US" sz="1000" b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Precios corrientes origen Santiago del Estero</a:t>
          </a:r>
        </a:p>
      </xdr:txBody>
    </xdr:sp>
    <xdr:clientData/>
  </xdr:twoCellAnchor>
  <xdr:twoCellAnchor>
    <xdr:from>
      <xdr:col>50</xdr:col>
      <xdr:colOff>220980</xdr:colOff>
      <xdr:row>6</xdr:row>
      <xdr:rowOff>30480</xdr:rowOff>
    </xdr:from>
    <xdr:to>
      <xdr:col>55</xdr:col>
      <xdr:colOff>76200</xdr:colOff>
      <xdr:row>7</xdr:row>
      <xdr:rowOff>91440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11795760" y="1219200"/>
          <a:ext cx="1036320" cy="243840"/>
        </a:xfrm>
        <a:prstGeom prst="rect">
          <a:avLst/>
        </a:prstGeom>
        <a:solidFill>
          <a:schemeClr val="bg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Frutas </a:t>
          </a:r>
        </a:p>
      </xdr:txBody>
    </xdr:sp>
    <xdr:clientData/>
  </xdr:twoCellAnchor>
  <xdr:twoCellAnchor editAs="oneCell">
    <xdr:from>
      <xdr:col>48</xdr:col>
      <xdr:colOff>15240</xdr:colOff>
      <xdr:row>4</xdr:row>
      <xdr:rowOff>45721</xdr:rowOff>
    </xdr:from>
    <xdr:to>
      <xdr:col>49</xdr:col>
      <xdr:colOff>167697</xdr:colOff>
      <xdr:row>5</xdr:row>
      <xdr:rowOff>161123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17580" y="777241"/>
          <a:ext cx="388677" cy="344002"/>
        </a:xfrm>
        <a:prstGeom prst="rect">
          <a:avLst/>
        </a:prstGeom>
      </xdr:spPr>
    </xdr:pic>
    <xdr:clientData/>
  </xdr:twoCellAnchor>
  <xdr:twoCellAnchor editAs="oneCell">
    <xdr:from>
      <xdr:col>39</xdr:col>
      <xdr:colOff>76200</xdr:colOff>
      <xdr:row>4</xdr:row>
      <xdr:rowOff>45721</xdr:rowOff>
    </xdr:from>
    <xdr:to>
      <xdr:col>41</xdr:col>
      <xdr:colOff>99060</xdr:colOff>
      <xdr:row>5</xdr:row>
      <xdr:rowOff>220980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52560" y="777241"/>
          <a:ext cx="495300" cy="403859"/>
        </a:xfrm>
        <a:prstGeom prst="rect">
          <a:avLst/>
        </a:prstGeom>
      </xdr:spPr>
    </xdr:pic>
    <xdr:clientData/>
  </xdr:twoCellAnchor>
  <xdr:twoCellAnchor editAs="oneCell">
    <xdr:from>
      <xdr:col>40</xdr:col>
      <xdr:colOff>22860</xdr:colOff>
      <xdr:row>5</xdr:row>
      <xdr:rowOff>213361</xdr:rowOff>
    </xdr:from>
    <xdr:to>
      <xdr:col>41</xdr:col>
      <xdr:colOff>139700</xdr:colOff>
      <xdr:row>7</xdr:row>
      <xdr:rowOff>106680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35440" y="1173481"/>
          <a:ext cx="353060" cy="304799"/>
        </a:xfrm>
        <a:prstGeom prst="rect">
          <a:avLst/>
        </a:prstGeom>
      </xdr:spPr>
    </xdr:pic>
    <xdr:clientData/>
  </xdr:twoCellAnchor>
  <xdr:twoCellAnchor>
    <xdr:from>
      <xdr:col>31</xdr:col>
      <xdr:colOff>76200</xdr:colOff>
      <xdr:row>4</xdr:row>
      <xdr:rowOff>7620</xdr:rowOff>
    </xdr:from>
    <xdr:to>
      <xdr:col>32</xdr:col>
      <xdr:colOff>194958</xdr:colOff>
      <xdr:row>5</xdr:row>
      <xdr:rowOff>7620</xdr:rowOff>
    </xdr:to>
    <xdr:sp macro="" textlink="">
      <xdr:nvSpPr>
        <xdr:cNvPr id="87" name="Combinar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7162800" y="739140"/>
          <a:ext cx="354978" cy="228600"/>
        </a:xfrm>
        <a:prstGeom prst="flowChartMerge">
          <a:avLst/>
        </a:prstGeom>
        <a:solidFill>
          <a:srgbClr val="00B05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49</xdr:col>
      <xdr:colOff>45720</xdr:colOff>
      <xdr:row>6</xdr:row>
      <xdr:rowOff>7620</xdr:rowOff>
    </xdr:from>
    <xdr:to>
      <xdr:col>50</xdr:col>
      <xdr:colOff>190500</xdr:colOff>
      <xdr:row>7</xdr:row>
      <xdr:rowOff>129540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84280" y="1196340"/>
          <a:ext cx="381000" cy="304800"/>
        </a:xfrm>
        <a:prstGeom prst="rect">
          <a:avLst/>
        </a:prstGeom>
      </xdr:spPr>
    </xdr:pic>
    <xdr:clientData/>
  </xdr:twoCellAnchor>
  <xdr:twoCellAnchor>
    <xdr:from>
      <xdr:col>30</xdr:col>
      <xdr:colOff>167640</xdr:colOff>
      <xdr:row>13</xdr:row>
      <xdr:rowOff>106680</xdr:rowOff>
    </xdr:from>
    <xdr:to>
      <xdr:col>60</xdr:col>
      <xdr:colOff>137160</xdr:colOff>
      <xdr:row>29</xdr:row>
      <xdr:rowOff>114300</xdr:rowOff>
    </xdr:to>
    <xdr:graphicFrame macro="">
      <xdr:nvGraphicFramePr>
        <xdr:cNvPr id="93" name="Gráfico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213360</xdr:colOff>
      <xdr:row>6</xdr:row>
      <xdr:rowOff>99060</xdr:rowOff>
    </xdr:from>
    <xdr:to>
      <xdr:col>12</xdr:col>
      <xdr:colOff>175260</xdr:colOff>
      <xdr:row>7</xdr:row>
      <xdr:rowOff>160020</xdr:rowOff>
    </xdr:to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1752600" y="1287780"/>
          <a:ext cx="1143000" cy="24384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DTV Cebolla</a:t>
          </a:r>
        </a:p>
      </xdr:txBody>
    </xdr:sp>
    <xdr:clientData/>
  </xdr:twoCellAnchor>
  <xdr:twoCellAnchor editAs="oneCell">
    <xdr:from>
      <xdr:col>6</xdr:col>
      <xdr:colOff>53340</xdr:colOff>
      <xdr:row>6</xdr:row>
      <xdr:rowOff>53340</xdr:rowOff>
    </xdr:from>
    <xdr:to>
      <xdr:col>7</xdr:col>
      <xdr:colOff>170180</xdr:colOff>
      <xdr:row>7</xdr:row>
      <xdr:rowOff>175259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360" y="1242060"/>
          <a:ext cx="353060" cy="304799"/>
        </a:xfrm>
        <a:prstGeom prst="rect">
          <a:avLst/>
        </a:prstGeom>
      </xdr:spPr>
    </xdr:pic>
    <xdr:clientData/>
  </xdr:twoCellAnchor>
  <xdr:twoCellAnchor>
    <xdr:from>
      <xdr:col>22</xdr:col>
      <xdr:colOff>228600</xdr:colOff>
      <xdr:row>6</xdr:row>
      <xdr:rowOff>137160</xdr:rowOff>
    </xdr:from>
    <xdr:to>
      <xdr:col>27</xdr:col>
      <xdr:colOff>205740</xdr:colOff>
      <xdr:row>7</xdr:row>
      <xdr:rowOff>198120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 txBox="1"/>
      </xdr:nvSpPr>
      <xdr:spPr>
        <a:xfrm>
          <a:off x="5311140" y="1325880"/>
          <a:ext cx="1036320" cy="243840"/>
        </a:xfrm>
        <a:prstGeom prst="rect">
          <a:avLst/>
        </a:prstGeom>
        <a:solidFill>
          <a:schemeClr val="bg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DTV Papa </a:t>
          </a:r>
        </a:p>
      </xdr:txBody>
    </xdr:sp>
    <xdr:clientData/>
  </xdr:twoCellAnchor>
  <xdr:twoCellAnchor editAs="oneCell">
    <xdr:from>
      <xdr:col>46</xdr:col>
      <xdr:colOff>182880</xdr:colOff>
      <xdr:row>97</xdr:row>
      <xdr:rowOff>22860</xdr:rowOff>
    </xdr:from>
    <xdr:to>
      <xdr:col>57</xdr:col>
      <xdr:colOff>33020</xdr:colOff>
      <xdr:row>108</xdr:row>
      <xdr:rowOff>6350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12780" y="16314420"/>
          <a:ext cx="2448560" cy="1995170"/>
        </a:xfrm>
        <a:prstGeom prst="rect">
          <a:avLst/>
        </a:prstGeom>
      </xdr:spPr>
    </xdr:pic>
    <xdr:clientData/>
  </xdr:twoCellAnchor>
  <xdr:twoCellAnchor editAs="oneCell">
    <xdr:from>
      <xdr:col>46</xdr:col>
      <xdr:colOff>144780</xdr:colOff>
      <xdr:row>110</xdr:row>
      <xdr:rowOff>15240</xdr:rowOff>
    </xdr:from>
    <xdr:to>
      <xdr:col>57</xdr:col>
      <xdr:colOff>15240</xdr:colOff>
      <xdr:row>121</xdr:row>
      <xdr:rowOff>96520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74680" y="18684240"/>
          <a:ext cx="2468880" cy="2092960"/>
        </a:xfrm>
        <a:prstGeom prst="rect">
          <a:avLst/>
        </a:prstGeom>
      </xdr:spPr>
    </xdr:pic>
    <xdr:clientData/>
  </xdr:twoCellAnchor>
  <xdr:twoCellAnchor editAs="oneCell">
    <xdr:from>
      <xdr:col>58</xdr:col>
      <xdr:colOff>45720</xdr:colOff>
      <xdr:row>110</xdr:row>
      <xdr:rowOff>76200</xdr:rowOff>
    </xdr:from>
    <xdr:to>
      <xdr:col>68</xdr:col>
      <xdr:colOff>7620</xdr:colOff>
      <xdr:row>120</xdr:row>
      <xdr:rowOff>53340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510260" y="18745200"/>
          <a:ext cx="2324100" cy="1805940"/>
        </a:xfrm>
        <a:prstGeom prst="rect">
          <a:avLst/>
        </a:prstGeom>
      </xdr:spPr>
    </xdr:pic>
    <xdr:clientData/>
  </xdr:twoCellAnchor>
  <xdr:twoCellAnchor editAs="oneCell">
    <xdr:from>
      <xdr:col>57</xdr:col>
      <xdr:colOff>167640</xdr:colOff>
      <xdr:row>97</xdr:row>
      <xdr:rowOff>7620</xdr:rowOff>
    </xdr:from>
    <xdr:to>
      <xdr:col>67</xdr:col>
      <xdr:colOff>198120</xdr:colOff>
      <xdr:row>107</xdr:row>
      <xdr:rowOff>137160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395960" y="16299180"/>
          <a:ext cx="2392680" cy="195834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6</xdr:row>
      <xdr:rowOff>91440</xdr:rowOff>
    </xdr:from>
    <xdr:to>
      <xdr:col>15</xdr:col>
      <xdr:colOff>106680</xdr:colOff>
      <xdr:row>8</xdr:row>
      <xdr:rowOff>7620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08960" y="1280160"/>
          <a:ext cx="426720" cy="320040"/>
        </a:xfrm>
        <a:prstGeom prst="rect">
          <a:avLst/>
        </a:prstGeom>
      </xdr:spPr>
    </xdr:pic>
    <xdr:clientData/>
  </xdr:twoCellAnchor>
  <xdr:twoCellAnchor>
    <xdr:from>
      <xdr:col>15</xdr:col>
      <xdr:colOff>167640</xdr:colOff>
      <xdr:row>6</xdr:row>
      <xdr:rowOff>121920</xdr:rowOff>
    </xdr:from>
    <xdr:to>
      <xdr:col>20</xdr:col>
      <xdr:colOff>22860</xdr:colOff>
      <xdr:row>7</xdr:row>
      <xdr:rowOff>182880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3596640" y="1310640"/>
          <a:ext cx="1036320" cy="243840"/>
        </a:xfrm>
        <a:prstGeom prst="rect">
          <a:avLst/>
        </a:prstGeom>
        <a:solidFill>
          <a:schemeClr val="bg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DTV Batata </a:t>
          </a:r>
        </a:p>
      </xdr:txBody>
    </xdr:sp>
    <xdr:clientData/>
  </xdr:twoCellAnchor>
  <xdr:twoCellAnchor editAs="oneCell">
    <xdr:from>
      <xdr:col>21</xdr:col>
      <xdr:colOff>83820</xdr:colOff>
      <xdr:row>6</xdr:row>
      <xdr:rowOff>114300</xdr:rowOff>
    </xdr:from>
    <xdr:to>
      <xdr:col>22</xdr:col>
      <xdr:colOff>190500</xdr:colOff>
      <xdr:row>8</xdr:row>
      <xdr:rowOff>22860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30140" y="1303020"/>
          <a:ext cx="342900" cy="312420"/>
        </a:xfrm>
        <a:prstGeom prst="rect">
          <a:avLst/>
        </a:prstGeom>
      </xdr:spPr>
    </xdr:pic>
    <xdr:clientData/>
  </xdr:twoCellAnchor>
  <xdr:twoCellAnchor>
    <xdr:from>
      <xdr:col>6</xdr:col>
      <xdr:colOff>121920</xdr:colOff>
      <xdr:row>8</xdr:row>
      <xdr:rowOff>45720</xdr:rowOff>
    </xdr:from>
    <xdr:to>
      <xdr:col>29</xdr:col>
      <xdr:colOff>114300</xdr:colOff>
      <xdr:row>22</xdr:row>
      <xdr:rowOff>15240</xdr:rowOff>
    </xdr:to>
    <xdr:graphicFrame macro="">
      <xdr:nvGraphicFramePr>
        <xdr:cNvPr id="107" name="Gráfico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0</xdr:colOff>
      <xdr:row>19</xdr:row>
      <xdr:rowOff>144780</xdr:rowOff>
    </xdr:from>
    <xdr:to>
      <xdr:col>9</xdr:col>
      <xdr:colOff>76200</xdr:colOff>
      <xdr:row>20</xdr:row>
      <xdr:rowOff>175260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/>
      </xdr:nvSpPr>
      <xdr:spPr>
        <a:xfrm>
          <a:off x="1539240" y="3924300"/>
          <a:ext cx="548640" cy="2133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Bolsas</a:t>
          </a:r>
        </a:p>
      </xdr:txBody>
    </xdr:sp>
    <xdr:clientData/>
  </xdr:twoCellAnchor>
  <xdr:twoCellAnchor>
    <xdr:from>
      <xdr:col>26</xdr:col>
      <xdr:colOff>99060</xdr:colOff>
      <xdr:row>19</xdr:row>
      <xdr:rowOff>114300</xdr:rowOff>
    </xdr:from>
    <xdr:to>
      <xdr:col>28</xdr:col>
      <xdr:colOff>0</xdr:colOff>
      <xdr:row>20</xdr:row>
      <xdr:rowOff>175260</xdr:rowOff>
    </xdr:to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 txBox="1"/>
      </xdr:nvSpPr>
      <xdr:spPr>
        <a:xfrm>
          <a:off x="6004560" y="3893820"/>
          <a:ext cx="37338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Tn</a:t>
          </a:r>
        </a:p>
      </xdr:txBody>
    </xdr:sp>
    <xdr:clientData/>
  </xdr:twoCellAnchor>
  <xdr:twoCellAnchor editAs="oneCell">
    <xdr:from>
      <xdr:col>11</xdr:col>
      <xdr:colOff>30479</xdr:colOff>
      <xdr:row>22</xdr:row>
      <xdr:rowOff>121920</xdr:rowOff>
    </xdr:from>
    <xdr:to>
      <xdr:col>29</xdr:col>
      <xdr:colOff>172784</xdr:colOff>
      <xdr:row>26</xdr:row>
      <xdr:rowOff>45720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14599" y="4488180"/>
          <a:ext cx="4272345" cy="655320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26</xdr:row>
      <xdr:rowOff>38100</xdr:rowOff>
    </xdr:from>
    <xdr:to>
      <xdr:col>29</xdr:col>
      <xdr:colOff>114300</xdr:colOff>
      <xdr:row>41</xdr:row>
      <xdr:rowOff>22860</xdr:rowOff>
    </xdr:to>
    <xdr:graphicFrame macro="">
      <xdr:nvGraphicFramePr>
        <xdr:cNvPr id="111" name="Gráfico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11</xdr:col>
      <xdr:colOff>8936</xdr:colOff>
      <xdr:row>41</xdr:row>
      <xdr:rowOff>60959</xdr:rowOff>
    </xdr:from>
    <xdr:to>
      <xdr:col>29</xdr:col>
      <xdr:colOff>130634</xdr:colOff>
      <xdr:row>50</xdr:row>
      <xdr:rowOff>99060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93056" y="7917179"/>
          <a:ext cx="4251738" cy="1684021"/>
        </a:xfrm>
        <a:prstGeom prst="rect">
          <a:avLst/>
        </a:prstGeom>
      </xdr:spPr>
    </xdr:pic>
    <xdr:clientData/>
  </xdr:twoCellAnchor>
  <xdr:twoCellAnchor>
    <xdr:from>
      <xdr:col>11</xdr:col>
      <xdr:colOff>144780</xdr:colOff>
      <xdr:row>53</xdr:row>
      <xdr:rowOff>68580</xdr:rowOff>
    </xdr:from>
    <xdr:to>
      <xdr:col>12</xdr:col>
      <xdr:colOff>53340</xdr:colOff>
      <xdr:row>53</xdr:row>
      <xdr:rowOff>167640</xdr:rowOff>
    </xdr:to>
    <xdr:sp macro="" textlink="">
      <xdr:nvSpPr>
        <xdr:cNvPr id="113" name="Flecha derecha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2628900" y="993648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58</xdr:col>
      <xdr:colOff>38101</xdr:colOff>
      <xdr:row>29</xdr:row>
      <xdr:rowOff>182879</xdr:rowOff>
    </xdr:from>
    <xdr:to>
      <xdr:col>60</xdr:col>
      <xdr:colOff>7620</xdr:colOff>
      <xdr:row>32</xdr:row>
      <xdr:rowOff>22860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502641" y="5829299"/>
          <a:ext cx="441959" cy="388621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</xdr:colOff>
      <xdr:row>52</xdr:row>
      <xdr:rowOff>45720</xdr:rowOff>
    </xdr:from>
    <xdr:to>
      <xdr:col>29</xdr:col>
      <xdr:colOff>0</xdr:colOff>
      <xdr:row>54</xdr:row>
      <xdr:rowOff>76200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172200" y="9738360"/>
          <a:ext cx="441960" cy="396240"/>
        </a:xfrm>
        <a:prstGeom prst="rect">
          <a:avLst/>
        </a:prstGeom>
      </xdr:spPr>
    </xdr:pic>
    <xdr:clientData/>
  </xdr:twoCellAnchor>
  <xdr:twoCellAnchor editAs="oneCell">
    <xdr:from>
      <xdr:col>30</xdr:col>
      <xdr:colOff>182880</xdr:colOff>
      <xdr:row>37</xdr:row>
      <xdr:rowOff>38100</xdr:rowOff>
    </xdr:from>
    <xdr:to>
      <xdr:col>32</xdr:col>
      <xdr:colOff>63500</xdr:colOff>
      <xdr:row>38</xdr:row>
      <xdr:rowOff>160019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33260" y="7193280"/>
          <a:ext cx="353060" cy="304799"/>
        </a:xfrm>
        <a:prstGeom prst="rect">
          <a:avLst/>
        </a:prstGeom>
      </xdr:spPr>
    </xdr:pic>
    <xdr:clientData/>
  </xdr:twoCellAnchor>
  <xdr:twoCellAnchor>
    <xdr:from>
      <xdr:col>32</xdr:col>
      <xdr:colOff>160020</xdr:colOff>
      <xdr:row>37</xdr:row>
      <xdr:rowOff>83820</xdr:rowOff>
    </xdr:from>
    <xdr:to>
      <xdr:col>37</xdr:col>
      <xdr:colOff>121920</xdr:colOff>
      <xdr:row>38</xdr:row>
      <xdr:rowOff>144780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/>
      </xdr:nvSpPr>
      <xdr:spPr>
        <a:xfrm>
          <a:off x="7482840" y="7239000"/>
          <a:ext cx="1143000" cy="243840"/>
        </a:xfrm>
        <a:prstGeom prst="rect">
          <a:avLst/>
        </a:prstGeom>
        <a:solidFill>
          <a:schemeClr val="accent6">
            <a:lumMod val="75000"/>
          </a:schemeClr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Cebolla</a:t>
          </a:r>
        </a:p>
      </xdr:txBody>
    </xdr:sp>
    <xdr:clientData/>
  </xdr:twoCellAnchor>
  <xdr:twoCellAnchor editAs="oneCell">
    <xdr:from>
      <xdr:col>41</xdr:col>
      <xdr:colOff>7620</xdr:colOff>
      <xdr:row>37</xdr:row>
      <xdr:rowOff>30480</xdr:rowOff>
    </xdr:from>
    <xdr:to>
      <xdr:col>42</xdr:col>
      <xdr:colOff>198120</xdr:colOff>
      <xdr:row>38</xdr:row>
      <xdr:rowOff>167640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456420" y="7185660"/>
          <a:ext cx="426720" cy="320040"/>
        </a:xfrm>
        <a:prstGeom prst="rect">
          <a:avLst/>
        </a:prstGeom>
      </xdr:spPr>
    </xdr:pic>
    <xdr:clientData/>
  </xdr:twoCellAnchor>
  <xdr:twoCellAnchor>
    <xdr:from>
      <xdr:col>43</xdr:col>
      <xdr:colOff>15240</xdr:colOff>
      <xdr:row>37</xdr:row>
      <xdr:rowOff>68580</xdr:rowOff>
    </xdr:from>
    <xdr:to>
      <xdr:col>47</xdr:col>
      <xdr:colOff>106680</xdr:colOff>
      <xdr:row>38</xdr:row>
      <xdr:rowOff>129540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9936480" y="7223760"/>
          <a:ext cx="1036320" cy="243840"/>
        </a:xfrm>
        <a:prstGeom prst="rect">
          <a:avLst/>
        </a:prstGeom>
        <a:solidFill>
          <a:schemeClr val="bg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Batata </a:t>
          </a:r>
        </a:p>
      </xdr:txBody>
    </xdr:sp>
    <xdr:clientData/>
  </xdr:twoCellAnchor>
  <xdr:twoCellAnchor>
    <xdr:from>
      <xdr:col>53</xdr:col>
      <xdr:colOff>198120</xdr:colOff>
      <xdr:row>37</xdr:row>
      <xdr:rowOff>60960</xdr:rowOff>
    </xdr:from>
    <xdr:to>
      <xdr:col>58</xdr:col>
      <xdr:colOff>53340</xdr:colOff>
      <xdr:row>38</xdr:row>
      <xdr:rowOff>121920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/>
      </xdr:nvSpPr>
      <xdr:spPr>
        <a:xfrm>
          <a:off x="12481560" y="7216140"/>
          <a:ext cx="1036320" cy="243840"/>
        </a:xfrm>
        <a:prstGeom prst="rect">
          <a:avLst/>
        </a:prstGeom>
        <a:solidFill>
          <a:schemeClr val="bg1"/>
        </a:solidFill>
        <a:ln w="127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Papa</a:t>
          </a:r>
        </a:p>
      </xdr:txBody>
    </xdr:sp>
    <xdr:clientData/>
  </xdr:twoCellAnchor>
  <xdr:twoCellAnchor editAs="oneCell">
    <xdr:from>
      <xdr:col>52</xdr:col>
      <xdr:colOff>45720</xdr:colOff>
      <xdr:row>37</xdr:row>
      <xdr:rowOff>30480</xdr:rowOff>
    </xdr:from>
    <xdr:to>
      <xdr:col>53</xdr:col>
      <xdr:colOff>152400</xdr:colOff>
      <xdr:row>38</xdr:row>
      <xdr:rowOff>160020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092940" y="7185660"/>
          <a:ext cx="342900" cy="312420"/>
        </a:xfrm>
        <a:prstGeom prst="rect">
          <a:avLst/>
        </a:prstGeom>
      </xdr:spPr>
    </xdr:pic>
    <xdr:clientData/>
  </xdr:twoCellAnchor>
  <xdr:twoCellAnchor editAs="oneCell">
    <xdr:from>
      <xdr:col>32</xdr:col>
      <xdr:colOff>175260</xdr:colOff>
      <xdr:row>39</xdr:row>
      <xdr:rowOff>137160</xdr:rowOff>
    </xdr:from>
    <xdr:to>
      <xdr:col>56</xdr:col>
      <xdr:colOff>175757</xdr:colOff>
      <xdr:row>51</xdr:row>
      <xdr:rowOff>88441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498080" y="7658100"/>
          <a:ext cx="5669777" cy="2153461"/>
        </a:xfrm>
        <a:prstGeom prst="rect">
          <a:avLst/>
        </a:prstGeom>
      </xdr:spPr>
    </xdr:pic>
    <xdr:clientData/>
  </xdr:twoCellAnchor>
  <xdr:twoCellAnchor editAs="oneCell">
    <xdr:from>
      <xdr:col>36</xdr:col>
      <xdr:colOff>22986</xdr:colOff>
      <xdr:row>51</xdr:row>
      <xdr:rowOff>175260</xdr:rowOff>
    </xdr:from>
    <xdr:to>
      <xdr:col>39</xdr:col>
      <xdr:colOff>44335</xdr:colOff>
      <xdr:row>52</xdr:row>
      <xdr:rowOff>175260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90686" y="9898380"/>
          <a:ext cx="730009" cy="182880"/>
        </a:xfrm>
        <a:prstGeom prst="rect">
          <a:avLst/>
        </a:prstGeom>
      </xdr:spPr>
    </xdr:pic>
    <xdr:clientData/>
  </xdr:twoCellAnchor>
  <xdr:twoCellAnchor>
    <xdr:from>
      <xdr:col>53</xdr:col>
      <xdr:colOff>144780</xdr:colOff>
      <xdr:row>53</xdr:row>
      <xdr:rowOff>68580</xdr:rowOff>
    </xdr:from>
    <xdr:to>
      <xdr:col>54</xdr:col>
      <xdr:colOff>53340</xdr:colOff>
      <xdr:row>53</xdr:row>
      <xdr:rowOff>167640</xdr:rowOff>
    </xdr:to>
    <xdr:sp macro="" textlink="">
      <xdr:nvSpPr>
        <xdr:cNvPr id="125" name="Flecha derecha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2628900" y="997458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58</xdr:col>
      <xdr:colOff>30480</xdr:colOff>
      <xdr:row>52</xdr:row>
      <xdr:rowOff>45720</xdr:rowOff>
    </xdr:from>
    <xdr:ext cx="441960" cy="396240"/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172200" y="9768840"/>
          <a:ext cx="441960" cy="396240"/>
        </a:xfrm>
        <a:prstGeom prst="rect">
          <a:avLst/>
        </a:prstGeom>
      </xdr:spPr>
    </xdr:pic>
    <xdr:clientData/>
  </xdr:oneCellAnchor>
  <xdr:twoCellAnchor>
    <xdr:from>
      <xdr:col>8</xdr:col>
      <xdr:colOff>144780</xdr:colOff>
      <xdr:row>70</xdr:row>
      <xdr:rowOff>68580</xdr:rowOff>
    </xdr:from>
    <xdr:to>
      <xdr:col>9</xdr:col>
      <xdr:colOff>53340</xdr:colOff>
      <xdr:row>70</xdr:row>
      <xdr:rowOff>167640</xdr:rowOff>
    </xdr:to>
    <xdr:sp macro="" textlink="">
      <xdr:nvSpPr>
        <xdr:cNvPr id="127" name="Flecha derecha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>
        <a:xfrm>
          <a:off x="2628900" y="1015746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144780</xdr:colOff>
      <xdr:row>78</xdr:row>
      <xdr:rowOff>68580</xdr:rowOff>
    </xdr:from>
    <xdr:to>
      <xdr:col>9</xdr:col>
      <xdr:colOff>53340</xdr:colOff>
      <xdr:row>78</xdr:row>
      <xdr:rowOff>167640</xdr:rowOff>
    </xdr:to>
    <xdr:sp macro="" textlink="">
      <xdr:nvSpPr>
        <xdr:cNvPr id="128" name="Flecha derecha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1920240" y="13289280"/>
          <a:ext cx="144780" cy="9906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13580</xdr:rowOff>
    </xdr:from>
    <xdr:to>
      <xdr:col>7</xdr:col>
      <xdr:colOff>739140</xdr:colOff>
      <xdr:row>27</xdr:row>
      <xdr:rowOff>84160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745100"/>
          <a:ext cx="4701540" cy="4276820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43</xdr:row>
      <xdr:rowOff>0</xdr:rowOff>
    </xdr:from>
    <xdr:to>
      <xdr:col>6</xdr:col>
      <xdr:colOff>350520</xdr:colOff>
      <xdr:row>62</xdr:row>
      <xdr:rowOff>154940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662" t="7482" r="20908" b="6105"/>
        <a:stretch/>
      </xdr:blipFill>
      <xdr:spPr>
        <a:xfrm>
          <a:off x="2499360" y="7863840"/>
          <a:ext cx="2606040" cy="36957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29</xdr:row>
      <xdr:rowOff>30480</xdr:rowOff>
    </xdr:from>
    <xdr:to>
      <xdr:col>25</xdr:col>
      <xdr:colOff>205740</xdr:colOff>
      <xdr:row>56</xdr:row>
      <xdr:rowOff>116350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662" t="7482" r="20908" b="6105"/>
        <a:stretch/>
      </xdr:blipFill>
      <xdr:spPr>
        <a:xfrm>
          <a:off x="7421880" y="5334000"/>
          <a:ext cx="3573780" cy="5068080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58</xdr:row>
      <xdr:rowOff>38100</xdr:rowOff>
    </xdr:from>
    <xdr:to>
      <xdr:col>13</xdr:col>
      <xdr:colOff>45773</xdr:colOff>
      <xdr:row>59</xdr:row>
      <xdr:rowOff>106702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2840" y="10675620"/>
          <a:ext cx="609653" cy="251482"/>
        </a:xfrm>
        <a:prstGeom prst="rect">
          <a:avLst/>
        </a:prstGeom>
      </xdr:spPr>
    </xdr:pic>
    <xdr:clientData/>
  </xdr:twoCellAnchor>
  <xdr:twoCellAnchor editAs="oneCell">
    <xdr:from>
      <xdr:col>13</xdr:col>
      <xdr:colOff>213360</xdr:colOff>
      <xdr:row>58</xdr:row>
      <xdr:rowOff>22860</xdr:rowOff>
    </xdr:from>
    <xdr:to>
      <xdr:col>16</xdr:col>
      <xdr:colOff>30524</xdr:colOff>
      <xdr:row>59</xdr:row>
      <xdr:rowOff>91462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60080" y="10660380"/>
          <a:ext cx="502964" cy="251482"/>
        </a:xfrm>
        <a:prstGeom prst="rect">
          <a:avLst/>
        </a:prstGeom>
      </xdr:spPr>
    </xdr:pic>
    <xdr:clientData/>
  </xdr:twoCellAnchor>
  <xdr:twoCellAnchor editAs="oneCell">
    <xdr:from>
      <xdr:col>16</xdr:col>
      <xdr:colOff>220980</xdr:colOff>
      <xdr:row>58</xdr:row>
      <xdr:rowOff>30480</xdr:rowOff>
    </xdr:from>
    <xdr:to>
      <xdr:col>19</xdr:col>
      <xdr:colOff>38144</xdr:colOff>
      <xdr:row>59</xdr:row>
      <xdr:rowOff>99082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0" y="10668000"/>
          <a:ext cx="502964" cy="251482"/>
        </a:xfrm>
        <a:prstGeom prst="rect">
          <a:avLst/>
        </a:prstGeom>
      </xdr:spPr>
    </xdr:pic>
    <xdr:clientData/>
  </xdr:twoCellAnchor>
  <xdr:twoCellAnchor editAs="oneCell">
    <xdr:from>
      <xdr:col>19</xdr:col>
      <xdr:colOff>205740</xdr:colOff>
      <xdr:row>58</xdr:row>
      <xdr:rowOff>15240</xdr:rowOff>
    </xdr:from>
    <xdr:to>
      <xdr:col>22</xdr:col>
      <xdr:colOff>22904</xdr:colOff>
      <xdr:row>59</xdr:row>
      <xdr:rowOff>83842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24060" y="10652760"/>
          <a:ext cx="502964" cy="251482"/>
        </a:xfrm>
        <a:prstGeom prst="rect">
          <a:avLst/>
        </a:prstGeom>
      </xdr:spPr>
    </xdr:pic>
    <xdr:clientData/>
  </xdr:twoCellAnchor>
  <xdr:twoCellAnchor editAs="oneCell">
    <xdr:from>
      <xdr:col>22</xdr:col>
      <xdr:colOff>182880</xdr:colOff>
      <xdr:row>58</xdr:row>
      <xdr:rowOff>22860</xdr:rowOff>
    </xdr:from>
    <xdr:to>
      <xdr:col>25</xdr:col>
      <xdr:colOff>45768</xdr:colOff>
      <xdr:row>59</xdr:row>
      <xdr:rowOff>99082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0" y="10660380"/>
          <a:ext cx="548688" cy="25910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41</xdr:col>
      <xdr:colOff>697686</xdr:colOff>
      <xdr:row>73</xdr:row>
      <xdr:rowOff>39370</xdr:rowOff>
    </xdr:to>
    <xdr:pic>
      <xdr:nvPicPr>
        <xdr:cNvPr id="15" name="Imagen 14" descr="C:\Disco JC\000000000000000000000 - 01 - DATA - OK\Mapas Departamentos SGO\alberdi.jp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0" y="8667750"/>
          <a:ext cx="3428186" cy="484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83820</xdr:rowOff>
    </xdr:from>
    <xdr:to>
      <xdr:col>12</xdr:col>
      <xdr:colOff>129540</xdr:colOff>
      <xdr:row>41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</xdr:colOff>
      <xdr:row>65</xdr:row>
      <xdr:rowOff>38100</xdr:rowOff>
    </xdr:from>
    <xdr:to>
      <xdr:col>12</xdr:col>
      <xdr:colOff>320040</xdr:colOff>
      <xdr:row>80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22860</xdr:colOff>
      <xdr:row>74</xdr:row>
      <xdr:rowOff>53340</xdr:rowOff>
    </xdr:from>
    <xdr:to>
      <xdr:col>41</xdr:col>
      <xdr:colOff>114300</xdr:colOff>
      <xdr:row>86</xdr:row>
      <xdr:rowOff>160219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71920" y="13609320"/>
          <a:ext cx="11216640" cy="23014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S%20PARA%20BETA/00000%201ra%20entrega%20bases/9%20-%20Cultivos%20extensivos%20SD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SES%20PARA%20BETA/0000%202da%20entrega%20bases/8%20-%20Precios%20MCBA%20origen%20Sg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SES%20PARA%20BETA/00000%201ra%20entrega%20bases/57%20-%20DTV%20Cebolla%20S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 Analisis"/>
      <sheetName val="9 PB 3 - A"/>
      <sheetName val="9 PB 3 - B"/>
      <sheetName val="9 PB 3 - C"/>
      <sheetName val="Calculos Ranking"/>
      <sheetName val="Hoja1"/>
    </sheetNames>
    <sheetDataSet>
      <sheetData sheetId="0">
        <row r="66">
          <cell r="R66" t="str">
            <v>Producción (Tn)</v>
          </cell>
          <cell r="S66" t="str">
            <v>Rendimiento (Kg/Ha)</v>
          </cell>
        </row>
        <row r="67">
          <cell r="Q67" t="str">
            <v>2013/14</v>
          </cell>
          <cell r="R67">
            <v>2737945</v>
          </cell>
          <cell r="S67">
            <v>2822</v>
          </cell>
        </row>
        <row r="68">
          <cell r="Q68" t="str">
            <v>2014/15</v>
          </cell>
          <cell r="R68">
            <v>1915310</v>
          </cell>
          <cell r="S68">
            <v>2460</v>
          </cell>
        </row>
        <row r="69">
          <cell r="Q69" t="str">
            <v>2015/16</v>
          </cell>
          <cell r="R69">
            <v>2498134</v>
          </cell>
          <cell r="S69">
            <v>2653</v>
          </cell>
        </row>
        <row r="70">
          <cell r="Q70" t="str">
            <v>2016/17</v>
          </cell>
          <cell r="R70">
            <v>3159862</v>
          </cell>
          <cell r="S70">
            <v>3650</v>
          </cell>
        </row>
        <row r="71">
          <cell r="Q71" t="str">
            <v>2017/18</v>
          </cell>
          <cell r="R71">
            <v>2353796</v>
          </cell>
          <cell r="S71">
            <v>2653</v>
          </cell>
        </row>
        <row r="72">
          <cell r="Q72" t="str">
            <v>2018/19</v>
          </cell>
          <cell r="R72">
            <v>3142543</v>
          </cell>
          <cell r="S72">
            <v>3208</v>
          </cell>
        </row>
        <row r="73">
          <cell r="Q73" t="str">
            <v>2019/20</v>
          </cell>
          <cell r="R73">
            <v>3377967</v>
          </cell>
          <cell r="S73">
            <v>3212</v>
          </cell>
        </row>
        <row r="74">
          <cell r="Q74" t="str">
            <v>2020/21</v>
          </cell>
          <cell r="R74">
            <v>3603230</v>
          </cell>
          <cell r="S74">
            <v>3342</v>
          </cell>
        </row>
        <row r="75">
          <cell r="Q75" t="str">
            <v>2021/22</v>
          </cell>
          <cell r="R75">
            <v>3340985</v>
          </cell>
          <cell r="S75">
            <v>3099</v>
          </cell>
        </row>
        <row r="76">
          <cell r="Q76" t="str">
            <v>2022/23</v>
          </cell>
          <cell r="R76">
            <v>2823432</v>
          </cell>
          <cell r="S76">
            <v>2500</v>
          </cell>
        </row>
        <row r="77">
          <cell r="Q77" t="str">
            <v>2023/24</v>
          </cell>
          <cell r="R77">
            <v>3030971</v>
          </cell>
          <cell r="S77">
            <v>2742</v>
          </cell>
        </row>
        <row r="78">
          <cell r="Q78" t="str">
            <v>2024/25</v>
          </cell>
          <cell r="R78">
            <v>2895233</v>
          </cell>
          <cell r="S78">
            <v>2307</v>
          </cell>
        </row>
        <row r="83">
          <cell r="R83" t="str">
            <v>Algodón</v>
          </cell>
          <cell r="S83" t="str">
            <v>Girasol</v>
          </cell>
          <cell r="T83" t="str">
            <v>Maíz</v>
          </cell>
          <cell r="U83" t="str">
            <v>Soja</v>
          </cell>
          <cell r="V83" t="str">
            <v>Sorgo</v>
          </cell>
          <cell r="W83" t="str">
            <v>Poroto</v>
          </cell>
        </row>
        <row r="84">
          <cell r="Q84" t="str">
            <v>2014/15</v>
          </cell>
          <cell r="R84">
            <v>326120</v>
          </cell>
          <cell r="S84">
            <v>17610</v>
          </cell>
          <cell r="T84">
            <v>2407550</v>
          </cell>
          <cell r="U84">
            <v>1915310</v>
          </cell>
          <cell r="V84">
            <v>308840</v>
          </cell>
          <cell r="W84">
            <v>83400</v>
          </cell>
        </row>
        <row r="85">
          <cell r="Q85" t="str">
            <v>2015/16</v>
          </cell>
          <cell r="R85">
            <v>292090</v>
          </cell>
          <cell r="S85">
            <v>10300</v>
          </cell>
          <cell r="T85">
            <v>4262476</v>
          </cell>
          <cell r="U85">
            <v>2498134</v>
          </cell>
          <cell r="V85">
            <v>484050</v>
          </cell>
          <cell r="W85">
            <v>96700</v>
          </cell>
        </row>
        <row r="86">
          <cell r="Q86" t="str">
            <v>2016/17</v>
          </cell>
          <cell r="R86">
            <v>330448</v>
          </cell>
          <cell r="S86">
            <v>71530</v>
          </cell>
          <cell r="T86">
            <v>4483905</v>
          </cell>
          <cell r="U86">
            <v>3159862</v>
          </cell>
          <cell r="V86">
            <v>304490</v>
          </cell>
          <cell r="W86">
            <v>93600</v>
          </cell>
        </row>
        <row r="87">
          <cell r="Q87" t="str">
            <v>2017/18</v>
          </cell>
          <cell r="R87">
            <v>394649</v>
          </cell>
          <cell r="S87">
            <v>47470</v>
          </cell>
          <cell r="T87">
            <v>3661765</v>
          </cell>
          <cell r="U87">
            <v>2353796</v>
          </cell>
          <cell r="V87">
            <v>151185</v>
          </cell>
          <cell r="W87">
            <v>105700</v>
          </cell>
        </row>
        <row r="88">
          <cell r="Q88" t="str">
            <v>2018/19</v>
          </cell>
          <cell r="R88">
            <v>551040</v>
          </cell>
          <cell r="S88">
            <v>222218</v>
          </cell>
          <cell r="T88">
            <v>4405979</v>
          </cell>
          <cell r="U88">
            <v>3142543</v>
          </cell>
          <cell r="V88">
            <v>218056</v>
          </cell>
          <cell r="W88">
            <v>117600</v>
          </cell>
        </row>
        <row r="89">
          <cell r="Q89" t="str">
            <v>2019/20</v>
          </cell>
          <cell r="R89">
            <v>555715</v>
          </cell>
          <cell r="S89">
            <v>151461</v>
          </cell>
          <cell r="T89">
            <v>5653025</v>
          </cell>
          <cell r="U89">
            <v>3377967</v>
          </cell>
          <cell r="V89">
            <v>240331</v>
          </cell>
          <cell r="W89">
            <v>112399</v>
          </cell>
        </row>
        <row r="90">
          <cell r="Q90" t="str">
            <v>2020/21</v>
          </cell>
          <cell r="R90">
            <v>500110</v>
          </cell>
          <cell r="S90">
            <v>54443</v>
          </cell>
          <cell r="T90">
            <v>5138847</v>
          </cell>
          <cell r="U90">
            <v>3603230</v>
          </cell>
          <cell r="V90">
            <v>402233</v>
          </cell>
          <cell r="W90">
            <v>126768</v>
          </cell>
        </row>
        <row r="91">
          <cell r="Q91" t="str">
            <v>2021/22</v>
          </cell>
          <cell r="R91">
            <v>642082</v>
          </cell>
          <cell r="S91">
            <v>45026</v>
          </cell>
          <cell r="T91">
            <v>5386950</v>
          </cell>
          <cell r="U91">
            <v>3340985</v>
          </cell>
          <cell r="V91">
            <v>375926</v>
          </cell>
          <cell r="W91">
            <v>96325</v>
          </cell>
        </row>
        <row r="92">
          <cell r="Q92" t="str">
            <v>2022/23</v>
          </cell>
          <cell r="R92">
            <v>339228</v>
          </cell>
          <cell r="S92">
            <v>70695</v>
          </cell>
          <cell r="T92">
            <v>4549312</v>
          </cell>
          <cell r="U92">
            <v>2823432</v>
          </cell>
          <cell r="V92">
            <v>352529</v>
          </cell>
          <cell r="W92">
            <v>200120</v>
          </cell>
        </row>
        <row r="93">
          <cell r="Q93" t="str">
            <v>2023/24</v>
          </cell>
          <cell r="R93">
            <v>595011</v>
          </cell>
          <cell r="S93">
            <v>21457</v>
          </cell>
          <cell r="T93">
            <v>1551073</v>
          </cell>
          <cell r="U93">
            <v>3030971</v>
          </cell>
          <cell r="V93">
            <v>314300</v>
          </cell>
          <cell r="W93">
            <v>97686</v>
          </cell>
        </row>
        <row r="94">
          <cell r="Q94" t="str">
            <v>2024/25</v>
          </cell>
          <cell r="R94">
            <v>440033</v>
          </cell>
          <cell r="S94">
            <v>73052</v>
          </cell>
          <cell r="T94">
            <v>1612241</v>
          </cell>
          <cell r="U94">
            <v>2895233</v>
          </cell>
          <cell r="V94">
            <v>325826</v>
          </cell>
          <cell r="W94">
            <v>193944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analisis"/>
      <sheetName val="Data SDE"/>
      <sheetName val="Zana Mes"/>
    </sheetNames>
    <sheetDataSet>
      <sheetData sheetId="0" refreshError="1"/>
      <sheetData sheetId="1" refreshError="1"/>
      <sheetData sheetId="2">
        <row r="3">
          <cell r="E3" t="str">
            <v>precio/kg</v>
          </cell>
        </row>
        <row r="4">
          <cell r="D4" t="str">
            <v>jul</v>
          </cell>
          <cell r="E4">
            <v>4.97</v>
          </cell>
        </row>
        <row r="5">
          <cell r="D5" t="str">
            <v>ago</v>
          </cell>
          <cell r="E5">
            <v>4.92</v>
          </cell>
        </row>
        <row r="6">
          <cell r="C6">
            <v>2017</v>
          </cell>
          <cell r="D6" t="str">
            <v>sep</v>
          </cell>
          <cell r="E6">
            <v>4.78</v>
          </cell>
        </row>
        <row r="7">
          <cell r="D7" t="str">
            <v>oct</v>
          </cell>
          <cell r="E7">
            <v>9.9</v>
          </cell>
        </row>
        <row r="8">
          <cell r="D8" t="str">
            <v>nov</v>
          </cell>
          <cell r="E8">
            <v>9.4</v>
          </cell>
        </row>
        <row r="9">
          <cell r="D9" t="str">
            <v>jul</v>
          </cell>
          <cell r="E9">
            <v>8.89</v>
          </cell>
        </row>
        <row r="10">
          <cell r="D10" t="str">
            <v>ago</v>
          </cell>
          <cell r="E10">
            <v>8.89</v>
          </cell>
        </row>
        <row r="11">
          <cell r="C11">
            <v>2018</v>
          </cell>
          <cell r="D11" t="str">
            <v>sep</v>
          </cell>
          <cell r="E11">
            <v>10.11</v>
          </cell>
        </row>
        <row r="12">
          <cell r="D12" t="str">
            <v>oct</v>
          </cell>
          <cell r="E12">
            <v>11.2</v>
          </cell>
        </row>
        <row r="13">
          <cell r="D13" t="str">
            <v>nov</v>
          </cell>
          <cell r="E13">
            <v>10.61</v>
          </cell>
        </row>
        <row r="14">
          <cell r="D14" t="str">
            <v>dic</v>
          </cell>
          <cell r="E14">
            <v>11.7</v>
          </cell>
        </row>
        <row r="15">
          <cell r="D15" t="str">
            <v>ago</v>
          </cell>
          <cell r="E15">
            <v>9.76</v>
          </cell>
        </row>
        <row r="16">
          <cell r="C16">
            <v>2019</v>
          </cell>
          <cell r="D16" t="str">
            <v>sep</v>
          </cell>
          <cell r="E16">
            <v>10.15</v>
          </cell>
        </row>
        <row r="17">
          <cell r="D17" t="str">
            <v>oct</v>
          </cell>
          <cell r="E17">
            <v>10.02</v>
          </cell>
        </row>
        <row r="18">
          <cell r="D18" t="str">
            <v>nov</v>
          </cell>
          <cell r="E18">
            <v>13.39</v>
          </cell>
        </row>
        <row r="19">
          <cell r="D19" t="str">
            <v>jun</v>
          </cell>
          <cell r="E19">
            <v>41.67</v>
          </cell>
        </row>
        <row r="20">
          <cell r="D20" t="str">
            <v>jul</v>
          </cell>
          <cell r="E20">
            <v>41.67</v>
          </cell>
        </row>
        <row r="21">
          <cell r="D21" t="str">
            <v>ago</v>
          </cell>
          <cell r="E21">
            <v>21.11</v>
          </cell>
        </row>
        <row r="22">
          <cell r="C22">
            <v>2020</v>
          </cell>
          <cell r="D22" t="str">
            <v>sep</v>
          </cell>
          <cell r="E22">
            <v>20.67</v>
          </cell>
        </row>
        <row r="23">
          <cell r="D23" t="str">
            <v>oct</v>
          </cell>
          <cell r="E23">
            <v>20</v>
          </cell>
        </row>
        <row r="24">
          <cell r="D24" t="str">
            <v>nov</v>
          </cell>
          <cell r="E24">
            <v>19.11</v>
          </cell>
        </row>
        <row r="25">
          <cell r="D25" t="str">
            <v>ago</v>
          </cell>
          <cell r="E25">
            <v>25.28</v>
          </cell>
        </row>
        <row r="26">
          <cell r="C26">
            <v>2021</v>
          </cell>
          <cell r="D26" t="str">
            <v>sep</v>
          </cell>
          <cell r="E26">
            <v>26</v>
          </cell>
        </row>
        <row r="27">
          <cell r="D27" t="str">
            <v>oct</v>
          </cell>
          <cell r="E27">
            <v>29</v>
          </cell>
        </row>
        <row r="28">
          <cell r="D28" t="str">
            <v>nov</v>
          </cell>
          <cell r="E28">
            <v>29.2</v>
          </cell>
        </row>
        <row r="29">
          <cell r="D29" t="str">
            <v>jul</v>
          </cell>
          <cell r="E29">
            <v>52.89</v>
          </cell>
        </row>
        <row r="30">
          <cell r="D30" t="str">
            <v>ago</v>
          </cell>
          <cell r="E30">
            <v>52.22</v>
          </cell>
        </row>
        <row r="31">
          <cell r="C31">
            <v>2022</v>
          </cell>
          <cell r="D31" t="str">
            <v>sep</v>
          </cell>
          <cell r="E31">
            <v>44.72</v>
          </cell>
        </row>
        <row r="32">
          <cell r="D32" t="str">
            <v>oct</v>
          </cell>
          <cell r="E32">
            <v>48.33</v>
          </cell>
        </row>
        <row r="33">
          <cell r="D33" t="str">
            <v>nov</v>
          </cell>
          <cell r="E33">
            <v>51.39</v>
          </cell>
        </row>
        <row r="34">
          <cell r="D34" t="str">
            <v>ago</v>
          </cell>
          <cell r="E34">
            <v>110</v>
          </cell>
        </row>
        <row r="35">
          <cell r="C35">
            <v>2023</v>
          </cell>
          <cell r="D35" t="str">
            <v>sep</v>
          </cell>
          <cell r="E35">
            <v>115</v>
          </cell>
        </row>
        <row r="36">
          <cell r="D36" t="str">
            <v>oct</v>
          </cell>
          <cell r="E36">
            <v>100</v>
          </cell>
        </row>
        <row r="37">
          <cell r="D37" t="str">
            <v>jul</v>
          </cell>
          <cell r="E37">
            <v>694.44</v>
          </cell>
        </row>
        <row r="38">
          <cell r="D38" t="str">
            <v>ago</v>
          </cell>
          <cell r="E38">
            <v>611.11</v>
          </cell>
        </row>
        <row r="39">
          <cell r="C39">
            <v>2024</v>
          </cell>
          <cell r="D39" t="str">
            <v>sep</v>
          </cell>
          <cell r="E39">
            <v>516.66999999999996</v>
          </cell>
        </row>
        <row r="40">
          <cell r="D40" t="str">
            <v>oct</v>
          </cell>
          <cell r="E40">
            <v>500</v>
          </cell>
        </row>
        <row r="41">
          <cell r="D41" t="str">
            <v>jun</v>
          </cell>
          <cell r="E41">
            <v>500</v>
          </cell>
        </row>
        <row r="42">
          <cell r="D42" t="str">
            <v>jul</v>
          </cell>
          <cell r="E42">
            <v>488.89</v>
          </cell>
        </row>
        <row r="43">
          <cell r="D43" t="str">
            <v>ago</v>
          </cell>
          <cell r="E43">
            <v>472.22</v>
          </cell>
        </row>
        <row r="44">
          <cell r="C44">
            <v>2025</v>
          </cell>
          <cell r="D44" t="str">
            <v>sep</v>
          </cell>
          <cell r="E44">
            <v>461.11</v>
          </cell>
        </row>
        <row r="45">
          <cell r="D45" t="str">
            <v>oct</v>
          </cell>
          <cell r="E45">
            <v>416.67</v>
          </cell>
        </row>
        <row r="46">
          <cell r="D46" t="str">
            <v>nov</v>
          </cell>
          <cell r="E46">
            <v>416.67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o 25"/>
      <sheetName val="Sgo 24"/>
      <sheetName val="Sgo 23"/>
      <sheetName val="Sgo 22"/>
      <sheetName val="Sgo 21"/>
      <sheetName val="Data Anali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M2">
            <v>2021</v>
          </cell>
          <cell r="N2">
            <v>2022</v>
          </cell>
          <cell r="O2">
            <v>2023</v>
          </cell>
          <cell r="P2">
            <v>2024</v>
          </cell>
          <cell r="Q2">
            <v>2025</v>
          </cell>
        </row>
        <row r="3">
          <cell r="L3" t="str">
            <v>Bolsas</v>
          </cell>
          <cell r="M3">
            <v>1332629</v>
          </cell>
          <cell r="N3">
            <v>2095815</v>
          </cell>
          <cell r="O3">
            <v>1978486</v>
          </cell>
          <cell r="P3">
            <v>2112837</v>
          </cell>
          <cell r="Q3">
            <v>1427641</v>
          </cell>
        </row>
        <row r="4">
          <cell r="L4" t="str">
            <v>Tn</v>
          </cell>
          <cell r="M4">
            <v>26526.821</v>
          </cell>
          <cell r="N4">
            <v>40941.277000000002</v>
          </cell>
          <cell r="O4">
            <v>38771.733</v>
          </cell>
          <cell r="P4">
            <v>39275.94</v>
          </cell>
          <cell r="Q4">
            <v>26369.66</v>
          </cell>
        </row>
        <row r="23">
          <cell r="M23">
            <v>2021</v>
          </cell>
          <cell r="N23">
            <v>2022</v>
          </cell>
          <cell r="O23">
            <v>2023</v>
          </cell>
          <cell r="P23">
            <v>2024</v>
          </cell>
          <cell r="Q23">
            <v>2025</v>
          </cell>
        </row>
        <row r="24">
          <cell r="L24" t="str">
            <v>Capital</v>
          </cell>
          <cell r="M24">
            <v>0</v>
          </cell>
          <cell r="N24">
            <v>432</v>
          </cell>
          <cell r="O24">
            <v>0</v>
          </cell>
          <cell r="P24">
            <v>122</v>
          </cell>
          <cell r="Q24">
            <v>0</v>
          </cell>
        </row>
        <row r="25">
          <cell r="L25" t="str">
            <v>Figueroa</v>
          </cell>
          <cell r="M25">
            <v>108</v>
          </cell>
          <cell r="N25">
            <v>208</v>
          </cell>
          <cell r="O25">
            <v>93</v>
          </cell>
          <cell r="P25">
            <v>280</v>
          </cell>
          <cell r="Q25">
            <v>248.5</v>
          </cell>
        </row>
        <row r="26">
          <cell r="L26" t="str">
            <v>La Banda</v>
          </cell>
          <cell r="M26">
            <v>1825.086</v>
          </cell>
          <cell r="N26">
            <v>868.1</v>
          </cell>
          <cell r="O26">
            <v>1632.64</v>
          </cell>
          <cell r="P26">
            <v>1114.835</v>
          </cell>
          <cell r="Q26">
            <v>942.73199999999997</v>
          </cell>
        </row>
        <row r="27">
          <cell r="L27" t="str">
            <v>Robles</v>
          </cell>
          <cell r="M27">
            <v>22267.77</v>
          </cell>
          <cell r="N27">
            <v>35444.837</v>
          </cell>
          <cell r="O27">
            <v>30414.715</v>
          </cell>
          <cell r="P27">
            <v>34387.035000000003</v>
          </cell>
          <cell r="Q27">
            <v>22285.194</v>
          </cell>
        </row>
        <row r="28">
          <cell r="L28" t="str">
            <v>San Martín</v>
          </cell>
          <cell r="M28">
            <v>1293.3</v>
          </cell>
          <cell r="N28">
            <v>3026.35</v>
          </cell>
          <cell r="O28">
            <v>5705.48</v>
          </cell>
          <cell r="P28">
            <v>2382.42</v>
          </cell>
          <cell r="Q28">
            <v>1365.134</v>
          </cell>
        </row>
        <row r="29">
          <cell r="L29" t="str">
            <v>Sarmiento</v>
          </cell>
          <cell r="M29">
            <v>1032.665</v>
          </cell>
          <cell r="N29">
            <v>867.42</v>
          </cell>
          <cell r="O29">
            <v>897.94799999999998</v>
          </cell>
          <cell r="P29">
            <v>955.65</v>
          </cell>
          <cell r="Q29">
            <v>1504</v>
          </cell>
        </row>
        <row r="30">
          <cell r="L30" t="str">
            <v>Silípica</v>
          </cell>
          <cell r="M30">
            <v>0</v>
          </cell>
          <cell r="N30">
            <v>94.57</v>
          </cell>
          <cell r="O30">
            <v>27.95</v>
          </cell>
          <cell r="P30">
            <v>34</v>
          </cell>
          <cell r="Q30">
            <v>23.2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3"/>
  <sheetViews>
    <sheetView workbookViewId="0">
      <selection activeCell="L22" sqref="L22"/>
    </sheetView>
  </sheetViews>
  <sheetFormatPr defaultColWidth="11.42578125" defaultRowHeight="14.45"/>
  <cols>
    <col min="2" max="2" width="5.7109375" style="54" customWidth="1"/>
  </cols>
  <sheetData>
    <row r="2" spans="2:15">
      <c r="I2" s="57" t="s">
        <v>0</v>
      </c>
    </row>
    <row r="3" spans="2:15">
      <c r="I3" s="57" t="s">
        <v>1</v>
      </c>
    </row>
    <row r="4" spans="2:15" s="55" customFormat="1" ht="15.6">
      <c r="B4" s="56">
        <v>1</v>
      </c>
      <c r="C4" s="55" t="s">
        <v>2</v>
      </c>
    </row>
    <row r="6" spans="2:15" ht="15.6">
      <c r="B6" s="56">
        <v>2</v>
      </c>
      <c r="C6" s="55" t="s">
        <v>3</v>
      </c>
    </row>
    <row r="7" spans="2:15" ht="15.6">
      <c r="D7" s="55" t="s">
        <v>4</v>
      </c>
    </row>
    <row r="8" spans="2:15" ht="15.6">
      <c r="D8" s="55" t="s">
        <v>5</v>
      </c>
    </row>
    <row r="9" spans="2:15" ht="15.6">
      <c r="D9" s="55"/>
    </row>
    <row r="10" spans="2:15" ht="15.6">
      <c r="D10" s="55" t="s">
        <v>6</v>
      </c>
    </row>
    <row r="11" spans="2:15" ht="15.6">
      <c r="D11" s="55" t="s">
        <v>7</v>
      </c>
    </row>
    <row r="12" spans="2:15" ht="15.6">
      <c r="D12" s="55" t="s">
        <v>8</v>
      </c>
    </row>
    <row r="13" spans="2:15" ht="15.6">
      <c r="D13" s="55" t="s">
        <v>9</v>
      </c>
    </row>
    <row r="14" spans="2:15" ht="15.6">
      <c r="D14" s="55" t="s">
        <v>10</v>
      </c>
    </row>
    <row r="15" spans="2:15" ht="15.6">
      <c r="B15" s="55"/>
      <c r="C15" s="55"/>
      <c r="D15" s="55" t="s">
        <v>11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 spans="2:15" ht="15.6">
      <c r="B16" s="55"/>
      <c r="C16" s="55"/>
      <c r="D16" s="55" t="s">
        <v>12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 spans="2:15" ht="15.6">
      <c r="B17" s="55"/>
      <c r="C17" s="55"/>
      <c r="D17" s="55" t="s">
        <v>13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 spans="2:15" ht="15.6">
      <c r="B18" s="55"/>
      <c r="C18" s="55"/>
      <c r="D18" s="55" t="s">
        <v>14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</row>
    <row r="19" spans="2:15" ht="15.6">
      <c r="B19" s="55"/>
      <c r="C19" s="55"/>
      <c r="D19" s="55" t="s">
        <v>15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2:15" ht="15.6">
      <c r="B20" s="55"/>
      <c r="C20" s="55"/>
      <c r="D20" s="55" t="s">
        <v>16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2:15" ht="15.6">
      <c r="B21" s="55"/>
      <c r="C21" s="55"/>
      <c r="D21" s="55" t="s">
        <v>17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 spans="2:15" ht="15.6">
      <c r="B22" s="55"/>
      <c r="C22" s="55"/>
      <c r="D22" s="55" t="s">
        <v>18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spans="2:15" ht="15.6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 spans="2:15" ht="15.6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spans="2:15" ht="15.6">
      <c r="B25" s="56">
        <v>2</v>
      </c>
      <c r="C25" s="55" t="s">
        <v>19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 spans="2:15" ht="15.6">
      <c r="B26" s="55"/>
      <c r="C26" s="55" t="s">
        <v>20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spans="2:15" ht="15.6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2:15" ht="15.6">
      <c r="B28" s="56">
        <v>3</v>
      </c>
      <c r="C28" s="55" t="s">
        <v>21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</row>
    <row r="29" spans="2:15" ht="15.6">
      <c r="B29" s="55"/>
      <c r="C29" s="55" t="s">
        <v>22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2:15" ht="15.6">
      <c r="B30" s="55"/>
      <c r="C30" s="55" t="s">
        <v>23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2:15" ht="15.6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2:15" ht="15.6">
      <c r="B32" s="56">
        <v>4</v>
      </c>
      <c r="C32" s="55" t="s">
        <v>24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</row>
    <row r="33" spans="2:15" ht="15.6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2:15" ht="15.6">
      <c r="B34" s="56">
        <v>5</v>
      </c>
      <c r="C34" s="55" t="s">
        <v>25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</row>
    <row r="35" spans="2:15" ht="15.6">
      <c r="B35" s="55"/>
      <c r="C35" s="55"/>
      <c r="D35" s="55" t="s">
        <v>26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</row>
    <row r="36" spans="2:15" ht="15.6">
      <c r="B36" s="55"/>
      <c r="C36" s="55"/>
      <c r="D36" s="55" t="s">
        <v>27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2:15" ht="15.6">
      <c r="B37" s="55"/>
      <c r="C37" s="55"/>
      <c r="D37" s="55" t="s">
        <v>28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2:15" ht="15.6">
      <c r="B38" s="55"/>
      <c r="C38" s="55"/>
      <c r="D38" s="55" t="s">
        <v>29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</row>
    <row r="39" spans="2:15" ht="15.6">
      <c r="B39" s="55"/>
      <c r="C39" s="55"/>
      <c r="D39" s="55"/>
      <c r="E39" s="55" t="s">
        <v>30</v>
      </c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0" spans="2:15" ht="15.6">
      <c r="B40" s="55"/>
      <c r="C40" s="55"/>
      <c r="D40" s="55"/>
      <c r="E40" s="55" t="s">
        <v>31</v>
      </c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 spans="2:15" ht="15.6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2:15" ht="15.6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 spans="2:15" ht="15.6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spans="2:15" ht="15.6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</row>
    <row r="45" spans="2:15" ht="15.6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</row>
    <row r="46" spans="2:15" ht="15.6"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</row>
    <row r="47" spans="2:15" ht="15.6"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</row>
    <row r="48" spans="2:15" ht="15.6"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</row>
    <row r="49" spans="2:15" ht="15.6"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</row>
    <row r="50" spans="2:15" ht="15.6"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</row>
    <row r="51" spans="2:15" ht="15.6"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</row>
    <row r="52" spans="2:15" ht="15.6"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</row>
    <row r="53" spans="2:15" ht="15.6"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</row>
    <row r="54" spans="2:15" ht="15.6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</row>
    <row r="55" spans="2:15" ht="15.6"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</row>
    <row r="56" spans="2:15" ht="15.6"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</row>
    <row r="57" spans="2:15" ht="15.6"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</row>
    <row r="58" spans="2:15" ht="15.6"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</row>
    <row r="59" spans="2:15" ht="15.6"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</row>
    <row r="60" spans="2:15" ht="15.6"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</row>
    <row r="61" spans="2:15" ht="15.6"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</row>
    <row r="62" spans="2:15" ht="15.6"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</row>
    <row r="63" spans="2:15" ht="15.6"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</row>
    <row r="64" spans="2:15" ht="15.6"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</row>
    <row r="65" spans="2:15" ht="15.6"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</row>
    <row r="66" spans="2:15" ht="15.6"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</row>
    <row r="67" spans="2:15" ht="15.6"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</row>
    <row r="68" spans="2:15" ht="15.6"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</row>
    <row r="69" spans="2:15" ht="15.6"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</row>
    <row r="70" spans="2:15" ht="15.6"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2:15" ht="15.6"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</row>
    <row r="72" spans="2:15" ht="15.6"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</row>
    <row r="73" spans="2:15" ht="15.6"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</row>
    <row r="74" spans="2:15" ht="15.6"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</row>
    <row r="75" spans="2:15" ht="15.6"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</row>
    <row r="76" spans="2:15" ht="15.6"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</row>
    <row r="77" spans="2:15" ht="15.6"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</row>
    <row r="78" spans="2:15" ht="15.6"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</row>
    <row r="79" spans="2:15" ht="15.6"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</row>
    <row r="80" spans="2:15" ht="15.6"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</row>
    <row r="81" spans="2:15" ht="15.6"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</row>
    <row r="82" spans="2:15" ht="15.6"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</row>
    <row r="83" spans="2:15" ht="15.6"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</row>
    <row r="84" spans="2:15" ht="15.6"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</row>
    <row r="85" spans="2:15" ht="15.6"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</row>
    <row r="86" spans="2:15" ht="15.6"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</row>
    <row r="87" spans="2:15" ht="15.6"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</row>
    <row r="88" spans="2:15" ht="15.6"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</row>
    <row r="89" spans="2:15" ht="15.6"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</row>
    <row r="90" spans="2:15" ht="15.6"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</row>
    <row r="91" spans="2:15" ht="15.6"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</row>
    <row r="92" spans="2:15" ht="15.6"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</row>
    <row r="93" spans="2:15" ht="15.6"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</row>
    <row r="94" spans="2:15" ht="15.6"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</row>
    <row r="95" spans="2:15" ht="15.6"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</row>
    <row r="96" spans="2:15" ht="15.6"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</row>
    <row r="97" spans="2:15" ht="15.6"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</row>
    <row r="98" spans="2:15" ht="15.6"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</row>
    <row r="99" spans="2:15" ht="15.6"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</row>
    <row r="100" spans="2:15" ht="15.6"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</row>
    <row r="101" spans="2:15" ht="15.6"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</row>
    <row r="102" spans="2:15" ht="15.6"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</row>
    <row r="103" spans="2:15" ht="15.6"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2:15" ht="15.6"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</row>
    <row r="105" spans="2:15" ht="15.6"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</row>
    <row r="106" spans="2:15" ht="15.6"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</row>
    <row r="107" spans="2:15" ht="15.6"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</row>
    <row r="108" spans="2:15" ht="15.6"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</row>
    <row r="109" spans="2:15" ht="15.6"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</row>
    <row r="110" spans="2:15" ht="15.6"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</row>
    <row r="111" spans="2:15" ht="15.6"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</row>
    <row r="112" spans="2:15" ht="15.6"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</row>
    <row r="113" spans="2:15" ht="15.6"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</row>
    <row r="114" spans="2:15" ht="15.6"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</row>
    <row r="115" spans="2:15" ht="15.6"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</row>
    <row r="116" spans="2:15" ht="15.6"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</row>
    <row r="117" spans="2:15" ht="15.6"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</row>
    <row r="118" spans="2:15" ht="15.6"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</row>
    <row r="119" spans="2:15" ht="15.6"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 spans="2:15" ht="15.6"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</row>
    <row r="121" spans="2:15" ht="15.6"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</row>
    <row r="122" spans="2:15" ht="15.6"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</row>
    <row r="123" spans="2:15" ht="15.6"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</row>
    <row r="124" spans="2:15" ht="15.6"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</row>
    <row r="125" spans="2:15" ht="15.6"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</row>
    <row r="126" spans="2:15" ht="15.6"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</row>
    <row r="127" spans="2:15" ht="15.6"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 spans="2:15" ht="15.6"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 spans="2:15" ht="15.6"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</row>
    <row r="130" spans="2:15" ht="15.6"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</row>
    <row r="131" spans="2:15" ht="15.6"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</row>
    <row r="132" spans="2:15" ht="15.6"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</row>
    <row r="133" spans="2:15" ht="15.6"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</row>
    <row r="134" spans="2:15" ht="15.6"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</row>
    <row r="135" spans="2:15" ht="15.6"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</row>
    <row r="136" spans="2:15" ht="15.6"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</row>
    <row r="137" spans="2:15" ht="15.6"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</row>
    <row r="138" spans="2:15" ht="15.6"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</row>
    <row r="139" spans="2:15" ht="15.6"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</row>
    <row r="140" spans="2:15" ht="15.6"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</row>
    <row r="141" spans="2:15" ht="15.6"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</row>
    <row r="142" spans="2:15" ht="15.6"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</row>
    <row r="143" spans="2:15" ht="15.6"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</row>
    <row r="144" spans="2:15" ht="15.6"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</row>
    <row r="145" spans="2:15" ht="15.6"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</row>
    <row r="146" spans="2:15" ht="15.6"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</row>
    <row r="147" spans="2:15" ht="15.6"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</row>
    <row r="148" spans="2:15" ht="15.6"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</row>
    <row r="149" spans="2:15" ht="15.6"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</row>
    <row r="150" spans="2:15" ht="15.6"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</row>
    <row r="151" spans="2:15" ht="15.6"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</row>
    <row r="152" spans="2:15" ht="15.6"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</row>
    <row r="153" spans="2:15" ht="15.6"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 spans="2:15" ht="15.6"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 spans="2:15" ht="15.6"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</row>
    <row r="156" spans="2:15" ht="15.6"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 spans="2:15" ht="15.6"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 spans="2:15" ht="15.6"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 spans="2:15" ht="15.6"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 spans="2:15" ht="15.6"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 spans="2:15" ht="15.6"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 spans="2:15" ht="15.6"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 spans="2:15" ht="15.6"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 spans="2:15" ht="15.6"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 spans="2:15" ht="15.6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 spans="2:15" ht="15.6"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 spans="2:15" ht="15.6"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 spans="2:15" ht="15.6"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 spans="2:15" ht="15.6"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 spans="2:15" ht="15.6"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 spans="2:15" ht="15.6"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 spans="2:15" ht="15.6"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 spans="2:15" ht="15.6"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12"/>
  <sheetViews>
    <sheetView tabSelected="1" zoomScaleNormal="100" workbookViewId="0">
      <selection activeCell="BR16" sqref="BR16"/>
    </sheetView>
  </sheetViews>
  <sheetFormatPr defaultColWidth="11.42578125" defaultRowHeight="14.45"/>
  <cols>
    <col min="1" max="1" width="1.7109375" customWidth="1"/>
    <col min="2" max="24" width="3.42578125" customWidth="1"/>
    <col min="25" max="25" width="1.7109375" customWidth="1"/>
    <col min="26" max="69" width="3.42578125" customWidth="1"/>
  </cols>
  <sheetData>
    <row r="1" spans="1:6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1"/>
      <c r="BL1" s="11"/>
      <c r="BM1" s="11"/>
      <c r="BN1" s="11"/>
      <c r="BO1" s="11"/>
      <c r="BP1" s="11"/>
      <c r="BQ1" s="11"/>
    </row>
    <row r="2" spans="1:6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1"/>
      <c r="BL2" s="11"/>
      <c r="BM2" s="11"/>
      <c r="BN2" s="11"/>
      <c r="BO2" s="11"/>
      <c r="BP2" s="11"/>
      <c r="BQ2" s="11"/>
    </row>
    <row r="3" spans="1:6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1"/>
      <c r="BL3" s="11"/>
      <c r="BM3" s="11"/>
      <c r="BN3" s="11"/>
      <c r="BO3" s="11"/>
      <c r="BP3" s="11"/>
      <c r="BQ3" s="11"/>
    </row>
    <row r="4" spans="1:6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1"/>
      <c r="BL4" s="11"/>
      <c r="BM4" s="11"/>
      <c r="BN4" s="11"/>
      <c r="BO4" s="11"/>
      <c r="BP4" s="11"/>
      <c r="BQ4" s="11"/>
    </row>
    <row r="5" spans="1:69" ht="18">
      <c r="A5" s="1"/>
      <c r="B5" s="1"/>
      <c r="C5" s="1"/>
      <c r="D5" s="1"/>
      <c r="E5" s="1"/>
      <c r="F5" s="1"/>
      <c r="G5" s="10"/>
      <c r="H5" s="10"/>
      <c r="I5" s="10"/>
      <c r="J5" s="10"/>
      <c r="K5" s="10"/>
      <c r="L5" s="10"/>
      <c r="M5" s="2"/>
      <c r="N5" s="3" t="s">
        <v>32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4"/>
      <c r="AN5" s="4"/>
      <c r="AO5" s="9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J5" s="11"/>
      <c r="BK5" s="11"/>
      <c r="BL5" s="11"/>
      <c r="BM5" s="11"/>
      <c r="BN5" s="11"/>
      <c r="BO5" s="11"/>
      <c r="BP5" s="11"/>
      <c r="BQ5" s="11"/>
    </row>
    <row r="6" spans="1:69" ht="18">
      <c r="A6" s="1"/>
      <c r="B6" s="5"/>
      <c r="C6" s="8" t="s">
        <v>33</v>
      </c>
      <c r="D6" s="6"/>
      <c r="E6" s="7"/>
      <c r="F6" s="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1"/>
      <c r="B7" s="1"/>
      <c r="C7" s="1"/>
      <c r="D7" s="1"/>
      <c r="E7" s="1"/>
      <c r="F7" s="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 ht="17.45">
      <c r="A8" s="1"/>
      <c r="B8" s="32" t="s">
        <v>34</v>
      </c>
      <c r="C8" s="1"/>
      <c r="D8" s="1"/>
      <c r="E8" s="1"/>
      <c r="F8" s="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 ht="15" thickBot="1">
      <c r="A9" s="60" t="s">
        <v>35</v>
      </c>
      <c r="B9" s="61" t="s">
        <v>36</v>
      </c>
      <c r="C9" s="58"/>
      <c r="D9" s="1"/>
      <c r="E9" s="1"/>
      <c r="F9" s="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4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1"/>
      <c r="BK9" s="11"/>
      <c r="BL9" s="11"/>
      <c r="BM9" s="11"/>
      <c r="BN9" s="11"/>
      <c r="BO9" s="11"/>
      <c r="BP9" s="11"/>
      <c r="BQ9" s="11"/>
    </row>
    <row r="10" spans="1:69">
      <c r="A10" s="60" t="s">
        <v>35</v>
      </c>
      <c r="B10" s="59" t="s">
        <v>37</v>
      </c>
      <c r="C10" s="1"/>
      <c r="D10" s="1"/>
      <c r="E10" s="1"/>
      <c r="F10" s="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60" t="s">
        <v>35</v>
      </c>
      <c r="B11" s="59" t="s">
        <v>38</v>
      </c>
      <c r="C11" s="1"/>
      <c r="D11" s="1"/>
      <c r="E11" s="1"/>
      <c r="F11" s="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1"/>
      <c r="B12" s="1"/>
      <c r="C12" s="1"/>
      <c r="D12" s="1"/>
      <c r="E12" s="1"/>
      <c r="F12" s="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 ht="17.45">
      <c r="A13" s="1"/>
      <c r="B13" s="32" t="s">
        <v>39</v>
      </c>
      <c r="C13" s="1"/>
      <c r="D13" s="1"/>
      <c r="E13" s="1"/>
      <c r="F13" s="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1"/>
      <c r="B14" s="1"/>
      <c r="C14" s="1"/>
      <c r="D14" s="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</row>
    <row r="15" spans="1:69" ht="17.45">
      <c r="A15" s="1"/>
      <c r="B15" s="32" t="s">
        <v>40</v>
      </c>
      <c r="C15" s="1"/>
      <c r="D15" s="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</row>
    <row r="16" spans="1:69">
      <c r="A16" s="1"/>
      <c r="B16" s="1"/>
      <c r="C16" s="1"/>
      <c r="D16" s="1"/>
      <c r="E16" s="1"/>
      <c r="F16" s="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</row>
    <row r="17" spans="1:68" ht="17.45">
      <c r="A17" s="1"/>
      <c r="B17" s="32" t="s">
        <v>41</v>
      </c>
      <c r="C17" s="1"/>
      <c r="D17" s="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</row>
    <row r="18" spans="1:68">
      <c r="A18" s="1"/>
      <c r="B18" s="1"/>
      <c r="C18" s="1"/>
      <c r="D18" s="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</row>
    <row r="19" spans="1:68" ht="17.45">
      <c r="A19" s="1"/>
      <c r="B19" s="32" t="s">
        <v>42</v>
      </c>
      <c r="C19" s="1"/>
      <c r="D19" s="1"/>
      <c r="E19" s="1"/>
      <c r="F19" s="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</row>
    <row r="20" spans="1:68">
      <c r="A20" s="1"/>
      <c r="B20" s="1"/>
      <c r="C20" s="1"/>
      <c r="D20" s="1"/>
      <c r="E20" s="1"/>
      <c r="F20" s="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</row>
    <row r="21" spans="1:68" ht="17.45">
      <c r="A21" s="1"/>
      <c r="B21" s="32" t="s">
        <v>43</v>
      </c>
      <c r="C21" s="1"/>
      <c r="D21" s="1"/>
      <c r="E21" s="1"/>
      <c r="F21" s="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</row>
    <row r="22" spans="1:68">
      <c r="A22" s="1"/>
      <c r="B22" s="1"/>
      <c r="C22" s="1"/>
      <c r="D22" s="1"/>
      <c r="E22" s="1"/>
      <c r="F22" s="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</row>
    <row r="23" spans="1:68">
      <c r="A23" s="1"/>
      <c r="B23" s="1"/>
      <c r="C23" s="1"/>
      <c r="D23" s="1"/>
      <c r="E23" s="1"/>
      <c r="F23" s="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</row>
    <row r="24" spans="1:68">
      <c r="A24" s="1"/>
      <c r="B24" s="1"/>
      <c r="C24" s="1"/>
      <c r="D24" s="1"/>
      <c r="E24" s="1"/>
      <c r="F24" s="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</row>
    <row r="25" spans="1:68">
      <c r="A25" s="1"/>
      <c r="B25" s="1"/>
      <c r="C25" s="1"/>
      <c r="D25" s="1"/>
      <c r="E25" s="1"/>
      <c r="F25" s="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</row>
    <row r="26" spans="1:68">
      <c r="A26" s="1"/>
      <c r="B26" s="1"/>
      <c r="C26" s="1"/>
      <c r="D26" s="1"/>
      <c r="E26" s="1"/>
      <c r="F26" s="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</row>
    <row r="27" spans="1:68">
      <c r="A27" s="1"/>
      <c r="B27" s="1"/>
      <c r="C27" s="1"/>
      <c r="D27" s="1"/>
      <c r="E27" s="1"/>
      <c r="F27" s="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</row>
    <row r="28" spans="1:68">
      <c r="A28" s="1"/>
      <c r="B28" s="1"/>
      <c r="C28" s="1"/>
      <c r="D28" s="1"/>
      <c r="E28" s="1"/>
      <c r="F28" s="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</row>
    <row r="29" spans="1:68">
      <c r="A29" s="1"/>
      <c r="B29" s="1"/>
      <c r="C29" s="1"/>
      <c r="D29" s="1"/>
      <c r="E29" s="1"/>
      <c r="F29" s="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</row>
    <row r="30" spans="1:68">
      <c r="A30" s="1"/>
      <c r="B30" s="1"/>
      <c r="C30" s="1"/>
      <c r="D30" s="1"/>
      <c r="E30" s="1"/>
      <c r="F30" s="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0"/>
      <c r="AB30" s="11"/>
      <c r="AC30" s="11"/>
      <c r="AD30" s="2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</row>
    <row r="31" spans="1:68">
      <c r="A31" s="1"/>
      <c r="B31" s="1"/>
      <c r="C31" s="1"/>
      <c r="D31" s="1"/>
      <c r="E31" s="1"/>
      <c r="F31" s="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24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</row>
    <row r="32" spans="1:68">
      <c r="A32" s="1"/>
      <c r="B32" s="1"/>
      <c r="C32" s="1"/>
      <c r="D32" s="1"/>
      <c r="E32" s="1"/>
      <c r="F32" s="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2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1:73">
      <c r="A33" s="1"/>
      <c r="B33" s="1"/>
      <c r="C33" s="1"/>
      <c r="D33" s="1"/>
      <c r="E33" s="1"/>
      <c r="F33" s="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2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1:73">
      <c r="A34" s="1"/>
      <c r="B34" s="1"/>
      <c r="C34" s="1"/>
      <c r="D34" s="1"/>
      <c r="E34" s="1"/>
      <c r="F34" s="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2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1:73">
      <c r="A35" s="1"/>
      <c r="B35" s="1"/>
      <c r="C35" s="1"/>
      <c r="D35" s="1"/>
      <c r="E35" s="1"/>
      <c r="F35" s="1"/>
      <c r="G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1:73">
      <c r="A36" s="1"/>
      <c r="B36" s="1"/>
      <c r="C36" s="1"/>
      <c r="D36" s="1"/>
      <c r="E36" s="1"/>
      <c r="F36" s="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1:73">
      <c r="A37" s="1"/>
      <c r="B37" s="1"/>
      <c r="C37" s="1"/>
      <c r="D37" s="1"/>
      <c r="E37" s="1"/>
      <c r="F37" s="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1:73">
      <c r="A38" s="1"/>
      <c r="B38" s="1"/>
      <c r="C38" s="1"/>
      <c r="D38" s="1"/>
      <c r="E38" s="1"/>
      <c r="F38" s="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1:73">
      <c r="A39" s="1"/>
      <c r="B39" s="1"/>
      <c r="C39" s="1"/>
      <c r="D39" s="1"/>
      <c r="E39" s="1"/>
      <c r="F39" s="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P39" s="11"/>
      <c r="AQ39" s="122" t="s">
        <v>44</v>
      </c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73">
      <c r="A40" s="1"/>
      <c r="B40" s="1"/>
      <c r="C40" s="1"/>
      <c r="D40" s="1"/>
      <c r="E40" s="1"/>
      <c r="F40" s="1"/>
      <c r="G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1:73" s="29" customFormat="1" ht="15" thickBot="1">
      <c r="A41" s="1"/>
      <c r="B41" s="1"/>
      <c r="C41" s="1"/>
      <c r="D41" s="1"/>
      <c r="E41" s="1"/>
      <c r="F41" s="1"/>
      <c r="G41" s="11"/>
      <c r="H41" s="25" t="s">
        <v>45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/>
      <c r="BR41"/>
      <c r="BS41"/>
      <c r="BT41"/>
      <c r="BU41"/>
    </row>
    <row r="42" spans="1:73">
      <c r="A42" s="1"/>
      <c r="B42" s="1"/>
      <c r="C42" s="1"/>
      <c r="D42" s="1"/>
      <c r="E42" s="1"/>
      <c r="F42" s="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Q42" s="122" t="s">
        <v>46</v>
      </c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1:73">
      <c r="A43" s="1"/>
      <c r="B43" s="1"/>
      <c r="C43" s="1"/>
      <c r="D43" s="1"/>
      <c r="E43" s="1"/>
      <c r="F43" s="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Q43" s="122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1:73" ht="15" thickBot="1">
      <c r="A44" s="28"/>
      <c r="B44" s="28"/>
      <c r="C44" s="28"/>
      <c r="D44" s="28"/>
      <c r="E44" s="28"/>
      <c r="F44" s="28"/>
      <c r="G44" s="12"/>
      <c r="H44" s="30" t="s">
        <v>47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1"/>
      <c r="BN44" s="11"/>
      <c r="BO44" s="11"/>
      <c r="BP44" s="11"/>
    </row>
    <row r="45" spans="1:7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K45" s="11"/>
      <c r="BL45" s="11"/>
      <c r="BM45" s="11"/>
      <c r="BN45" s="11"/>
      <c r="BO45" s="11"/>
      <c r="BP45" s="11"/>
    </row>
    <row r="46" spans="1:7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K46" s="11"/>
      <c r="BL46" s="11"/>
      <c r="BM46" s="11"/>
      <c r="BN46" s="11"/>
      <c r="BO46" s="11"/>
      <c r="BP46" s="11"/>
    </row>
    <row r="47" spans="1:7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K47" s="11"/>
      <c r="BL47" s="11"/>
      <c r="BM47" s="11"/>
      <c r="BN47" s="11"/>
      <c r="BO47" s="11"/>
      <c r="BP47" s="11"/>
    </row>
    <row r="48" spans="1:7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48" t="s">
        <v>48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1:68" ht="15" thickBo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1:68" ht="16.149999999999999" thickBot="1">
      <c r="A50" s="11"/>
      <c r="B50" s="11"/>
      <c r="C50" s="11"/>
      <c r="D50" s="89">
        <v>1</v>
      </c>
      <c r="E50" s="63" t="s">
        <v>49</v>
      </c>
      <c r="F50" s="11"/>
      <c r="G50" s="11"/>
      <c r="H50" s="11"/>
      <c r="I50" s="11"/>
      <c r="J50" s="11"/>
      <c r="K50" s="11"/>
      <c r="L50" s="11"/>
      <c r="M50" s="86">
        <v>9</v>
      </c>
      <c r="N50" s="87" t="s">
        <v>50</v>
      </c>
      <c r="O50" s="88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  <row r="51" spans="1:68" ht="7.9" customHeight="1" thickBot="1">
      <c r="A51" s="11"/>
      <c r="B51" s="11"/>
      <c r="C51" s="11"/>
      <c r="D51" s="11"/>
      <c r="E51" s="63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16.149999999999999" thickBot="1">
      <c r="A52" s="11"/>
      <c r="B52" s="11"/>
      <c r="C52" s="11"/>
      <c r="D52" s="89">
        <v>2</v>
      </c>
      <c r="E52" s="63" t="s">
        <v>51</v>
      </c>
      <c r="F52" s="5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</row>
    <row r="53" spans="1:68" ht="6.6" customHeight="1" thickBot="1">
      <c r="A53" s="11"/>
      <c r="B53" s="11"/>
      <c r="C53" s="11"/>
      <c r="D53" s="11"/>
      <c r="E53" s="63"/>
      <c r="F53" s="31"/>
      <c r="G53" s="11"/>
      <c r="H53" s="11"/>
      <c r="I53" s="11"/>
      <c r="J53" s="11"/>
      <c r="K53" s="11"/>
      <c r="L53" s="11"/>
      <c r="M53" s="11"/>
      <c r="N53" s="11"/>
      <c r="O53" s="11"/>
      <c r="P53" s="3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</row>
    <row r="54" spans="1:68" ht="18.600000000000001" thickBot="1">
      <c r="A54" s="11"/>
      <c r="B54" s="11"/>
      <c r="C54" s="11"/>
      <c r="D54" s="89">
        <v>3</v>
      </c>
      <c r="E54" s="63" t="s">
        <v>52</v>
      </c>
      <c r="F54" s="31"/>
      <c r="G54" s="11"/>
      <c r="H54" s="11"/>
      <c r="I54" s="11"/>
      <c r="J54" s="11"/>
      <c r="K54" s="11"/>
      <c r="L54" s="11"/>
      <c r="M54" s="11"/>
      <c r="N54" s="11"/>
      <c r="O54" s="11"/>
      <c r="P54" s="3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52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</row>
    <row r="55" spans="1:68" ht="18">
      <c r="A55" s="11"/>
      <c r="B55" s="11"/>
      <c r="C55" s="11"/>
      <c r="D55" s="11"/>
      <c r="E55" s="63"/>
      <c r="F55" s="3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</row>
    <row r="56" spans="1:68" ht="15.6">
      <c r="A56" s="11"/>
      <c r="B56" s="11"/>
      <c r="C56" s="11"/>
      <c r="D56" s="11"/>
      <c r="E56" s="63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63" t="s">
        <v>53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20"/>
      <c r="AQ56" s="11"/>
      <c r="AR56" s="11"/>
      <c r="AS56" s="11"/>
      <c r="AT56" s="11"/>
      <c r="AU56" s="11"/>
      <c r="AV56" s="11"/>
      <c r="AW56" s="20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</row>
    <row r="57" spans="1:68" ht="15.6">
      <c r="A57" s="11"/>
      <c r="B57" s="11"/>
      <c r="C57" s="11"/>
      <c r="D57" s="11"/>
      <c r="E57" s="63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</row>
    <row r="58" spans="1:68" ht="15.6">
      <c r="A58" s="11"/>
      <c r="B58" s="11"/>
      <c r="C58" s="11"/>
      <c r="D58" s="11"/>
      <c r="E58" s="63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63" t="s">
        <v>54</v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</row>
    <row r="59" spans="1:68" ht="15.6">
      <c r="A59" s="11"/>
      <c r="B59" s="11"/>
      <c r="C59" s="11"/>
      <c r="D59" s="11"/>
      <c r="E59" s="63"/>
      <c r="F59" s="11"/>
      <c r="G59" s="5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55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</row>
    <row r="60" spans="1:68" ht="15.6">
      <c r="B60" s="11"/>
      <c r="C60" s="11"/>
      <c r="D60" s="11"/>
      <c r="E60" s="63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</row>
    <row r="61" spans="1:68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</row>
    <row r="62" spans="1:68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</row>
    <row r="63" spans="1:68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</row>
    <row r="64" spans="1:68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</row>
    <row r="65" spans="1:68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</row>
    <row r="66" spans="1:68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</row>
    <row r="67" spans="1:68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</row>
    <row r="68" spans="1: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</row>
    <row r="69" spans="1:68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</row>
    <row r="70" spans="1:68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</row>
    <row r="71" spans="1:68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</row>
    <row r="72" spans="1:68" ht="15.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63" t="s">
        <v>56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</row>
    <row r="73" spans="1:68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</row>
    <row r="74" spans="1:68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</row>
    <row r="75" spans="1:68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</row>
    <row r="76" spans="1:68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</row>
    <row r="77" spans="1:68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</row>
    <row r="78" spans="1:68" ht="15.6">
      <c r="A78" s="11"/>
      <c r="B78" s="11"/>
      <c r="C78" s="11"/>
      <c r="D78" s="63" t="s">
        <v>57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</row>
    <row r="79" spans="1:68" ht="15.6">
      <c r="A79" s="11"/>
      <c r="B79" s="11"/>
      <c r="C79" s="11"/>
      <c r="D79" s="63" t="s">
        <v>58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</row>
    <row r="80" spans="1:68" ht="15.6">
      <c r="A80" s="11"/>
      <c r="B80" s="11"/>
      <c r="C80" s="11"/>
      <c r="D80" s="63" t="s">
        <v>59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</row>
    <row r="81" spans="1:68" ht="15.6">
      <c r="A81" s="11"/>
      <c r="B81" s="11"/>
      <c r="C81" s="11"/>
      <c r="D81" s="63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</row>
    <row r="82" spans="1:68" ht="15.6">
      <c r="A82" s="11"/>
      <c r="B82" s="11"/>
      <c r="C82" s="11"/>
      <c r="D82" s="6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</row>
    <row r="83" spans="1:68" ht="15.6">
      <c r="A83" s="11"/>
      <c r="B83" s="11"/>
      <c r="C83" s="11"/>
      <c r="D83" s="63"/>
      <c r="E83" s="11"/>
      <c r="F83" s="11"/>
      <c r="G83" s="11"/>
      <c r="H83" s="11"/>
      <c r="I83" s="11"/>
      <c r="J83" s="11"/>
      <c r="K83" s="11"/>
      <c r="L83" s="11"/>
      <c r="M83" s="63" t="s">
        <v>60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</row>
    <row r="84" spans="1:68" ht="15.6">
      <c r="A84" s="11"/>
      <c r="B84" s="11"/>
      <c r="C84" s="11"/>
      <c r="D84" s="63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</row>
    <row r="85" spans="1:68" ht="15.6">
      <c r="A85" s="11"/>
      <c r="B85" s="11"/>
      <c r="C85" s="11"/>
      <c r="D85" s="63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</row>
    <row r="86" spans="1:68" ht="16.149999999999999" thickBot="1">
      <c r="A86" s="11"/>
      <c r="B86" s="11"/>
      <c r="C86" s="11"/>
      <c r="D86" s="63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</row>
    <row r="87" spans="1:68" ht="16.149999999999999" thickBot="1">
      <c r="A87" s="11"/>
      <c r="B87" s="11"/>
      <c r="C87" s="11"/>
      <c r="D87" s="89">
        <v>4</v>
      </c>
      <c r="E87" s="63" t="s">
        <v>61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</row>
    <row r="88" spans="1:68" ht="15" thickBo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</row>
    <row r="89" spans="1:68" ht="15" thickBot="1">
      <c r="A89" s="11"/>
      <c r="B89" s="11"/>
      <c r="C89" s="11"/>
      <c r="D89" s="11"/>
      <c r="E89" s="65"/>
      <c r="F89" s="66"/>
      <c r="G89" s="11"/>
      <c r="H89" s="67"/>
      <c r="I89" s="68"/>
      <c r="J89" s="11"/>
      <c r="K89" s="69"/>
      <c r="L89" s="70"/>
      <c r="N89" s="71"/>
      <c r="O89" s="72"/>
      <c r="P89" s="11"/>
      <c r="Q89" s="73"/>
      <c r="R89" s="74"/>
      <c r="S89" s="11"/>
      <c r="T89" s="11" t="s">
        <v>62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</row>
    <row r="90" spans="1:68" ht="15" thickBo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</row>
    <row r="91" spans="1:68" ht="15" thickBot="1">
      <c r="A91" s="11"/>
      <c r="B91" s="11"/>
      <c r="C91" s="11"/>
      <c r="D91" s="11"/>
      <c r="E91" s="97"/>
      <c r="F91" s="98"/>
      <c r="G91" s="11"/>
      <c r="H91" s="95"/>
      <c r="I91" s="96"/>
      <c r="J91" s="11"/>
      <c r="K91" s="99"/>
      <c r="L91" s="100"/>
      <c r="N91" s="101"/>
      <c r="O91" s="102"/>
      <c r="P91" s="11"/>
      <c r="Q91" s="103"/>
      <c r="R91" s="104"/>
      <c r="S91" s="11"/>
      <c r="T91" s="11" t="s">
        <v>63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</row>
    <row r="92" spans="1:68" ht="15" thickBo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</row>
    <row r="93" spans="1:68" ht="15" thickBot="1">
      <c r="A93" s="11"/>
      <c r="B93" s="11"/>
      <c r="C93" s="11"/>
      <c r="D93" s="11"/>
      <c r="E93" s="109"/>
      <c r="F93" s="110"/>
      <c r="G93" s="11"/>
      <c r="H93" s="107"/>
      <c r="I93" s="108"/>
      <c r="J93" s="11"/>
      <c r="K93" s="113"/>
      <c r="L93" s="114"/>
      <c r="N93" s="111"/>
      <c r="O93" s="112"/>
      <c r="P93" s="11"/>
      <c r="Q93" s="105"/>
      <c r="R93" s="106"/>
      <c r="S93" s="11"/>
      <c r="T93" s="11" t="s">
        <v>64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</row>
    <row r="94" spans="1:68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</row>
    <row r="95" spans="1:68" ht="15" thickBo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</row>
    <row r="96" spans="1:68" ht="16.149999999999999" thickBot="1">
      <c r="A96" s="11"/>
      <c r="B96" s="11"/>
      <c r="C96" s="11"/>
      <c r="D96" s="89">
        <v>5</v>
      </c>
      <c r="E96" s="11"/>
      <c r="F96" s="11"/>
      <c r="G96" s="11"/>
      <c r="H96" s="11"/>
      <c r="I96" s="11"/>
      <c r="J96" s="11"/>
      <c r="K96" s="11"/>
      <c r="L96" s="11"/>
      <c r="M96" s="11" t="s">
        <v>65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</row>
    <row r="97" spans="1:68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</row>
    <row r="98" spans="1:68">
      <c r="A98" s="11"/>
      <c r="B98" s="11"/>
      <c r="C98" s="11"/>
      <c r="D98" s="11"/>
      <c r="E98" s="11" t="s">
        <v>66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 t="s">
        <v>67</v>
      </c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</row>
    <row r="99" spans="1:68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 t="s">
        <v>68</v>
      </c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</row>
    <row r="100" spans="1:68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 t="s">
        <v>69</v>
      </c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</row>
    <row r="101" spans="1:68" ht="15.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63" t="s">
        <v>70</v>
      </c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</row>
    <row r="102" spans="1:68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</row>
    <row r="103" spans="1:68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</row>
    <row r="104" spans="1:68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</row>
    <row r="105" spans="1:68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</row>
    <row r="106" spans="1:68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</row>
    <row r="107" spans="1:68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</row>
    <row r="108" spans="1:6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</row>
    <row r="109" spans="1:68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</row>
    <row r="110" spans="1:68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</row>
    <row r="111" spans="1:68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</row>
    <row r="112" spans="1:68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</row>
    <row r="113" spans="1:68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</row>
    <row r="114" spans="1:68">
      <c r="A114" s="11"/>
      <c r="B114" s="11"/>
      <c r="C114" s="11"/>
      <c r="D114" s="11"/>
      <c r="E114" s="11"/>
      <c r="F114" s="11"/>
      <c r="G114" s="11" t="s">
        <v>71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</row>
    <row r="115" spans="1:68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</row>
    <row r="116" spans="1:68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</row>
    <row r="117" spans="1:68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</row>
    <row r="118" spans="1:6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</row>
    <row r="119" spans="1:68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</row>
    <row r="120" spans="1:68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</row>
    <row r="121" spans="1:68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 t="s">
        <v>72</v>
      </c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</row>
    <row r="122" spans="1:68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 t="s">
        <v>73</v>
      </c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</row>
    <row r="123" spans="1:68" ht="15.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63" t="s">
        <v>70</v>
      </c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</row>
    <row r="124" spans="1:68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</row>
    <row r="125" spans="1:68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</row>
    <row r="126" spans="1:68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</row>
    <row r="127" spans="1:68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</row>
    <row r="128" spans="1:6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</row>
    <row r="129" spans="1:68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</row>
    <row r="130" spans="1:68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</row>
    <row r="131" spans="1:68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</row>
    <row r="132" spans="1:68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</row>
    <row r="133" spans="1:68">
      <c r="A133" s="11"/>
      <c r="B133" s="11"/>
      <c r="C133" s="11"/>
      <c r="D133" s="11"/>
      <c r="E133" s="11" t="s">
        <v>74</v>
      </c>
      <c r="F133" s="11"/>
      <c r="G133" s="11" t="s">
        <v>75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</row>
    <row r="134" spans="1:68">
      <c r="A134" s="11"/>
      <c r="B134" s="11"/>
      <c r="C134" s="11"/>
      <c r="D134" s="11"/>
      <c r="E134" s="11"/>
      <c r="F134" s="11"/>
      <c r="G134" s="11" t="s">
        <v>76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</row>
    <row r="135" spans="1:68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</row>
    <row r="136" spans="1:68">
      <c r="A136" s="11"/>
      <c r="B136" s="11"/>
      <c r="C136" s="11"/>
      <c r="D136" s="11"/>
      <c r="E136" s="11" t="s">
        <v>77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</row>
    <row r="137" spans="1:68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</row>
    <row r="138" spans="1:68" ht="15.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63" t="s">
        <v>78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</row>
    <row r="139" spans="1:68" ht="15.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63" t="s">
        <v>70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</row>
    <row r="140" spans="1:68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</row>
    <row r="141" spans="1:68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</row>
    <row r="142" spans="1:68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</row>
    <row r="143" spans="1:68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</row>
    <row r="144" spans="1:68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</row>
    <row r="145" spans="1:68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</row>
    <row r="146" spans="1:68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</row>
    <row r="147" spans="1:68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</row>
    <row r="148" spans="1:6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</row>
    <row r="149" spans="1:68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</row>
    <row r="150" spans="1:68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</row>
    <row r="151" spans="1:68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</row>
    <row r="152" spans="1:68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</row>
    <row r="153" spans="1:68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</row>
    <row r="154" spans="1:68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</row>
    <row r="155" spans="1:68">
      <c r="A155" s="11"/>
      <c r="B155" s="11"/>
      <c r="C155" s="11"/>
      <c r="D155" s="11"/>
      <c r="E155" s="11" t="s">
        <v>79</v>
      </c>
      <c r="F155" s="11"/>
      <c r="G155" s="11" t="s">
        <v>80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</row>
    <row r="156" spans="1:68">
      <c r="A156" s="11"/>
      <c r="B156" s="11"/>
      <c r="C156" s="11"/>
      <c r="D156" s="11"/>
      <c r="E156" s="11"/>
      <c r="F156" s="11"/>
      <c r="G156" s="11" t="s">
        <v>81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</row>
    <row r="157" spans="1:68">
      <c r="A157" s="11"/>
      <c r="B157" s="11"/>
      <c r="C157" s="11"/>
      <c r="D157" s="11"/>
      <c r="E157" s="11"/>
      <c r="F157" s="11"/>
      <c r="G157" s="11" t="s">
        <v>82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</row>
    <row r="158" spans="1:68">
      <c r="A158" s="11"/>
      <c r="B158" s="11"/>
      <c r="C158" s="11"/>
      <c r="D158" s="11"/>
      <c r="E158" s="11"/>
      <c r="F158" s="11"/>
      <c r="G158" s="11" t="s">
        <v>83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</row>
    <row r="159" spans="1:68">
      <c r="A159" s="11"/>
      <c r="B159" s="11"/>
      <c r="C159" s="11"/>
      <c r="D159" s="11"/>
      <c r="E159" s="11"/>
      <c r="F159" s="11"/>
      <c r="G159" s="93" t="s">
        <v>84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</row>
    <row r="160" spans="1:68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</row>
    <row r="161" spans="1:68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</row>
    <row r="162" spans="1:68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</row>
    <row r="163" spans="1:68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</row>
    <row r="164" spans="1:68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</row>
    <row r="165" spans="1:68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</row>
    <row r="166" spans="1:68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</row>
    <row r="167" spans="1:68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</row>
    <row r="168" spans="1: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</row>
    <row r="169" spans="1:68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</row>
    <row r="170" spans="1:68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</row>
    <row r="171" spans="1:68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</row>
    <row r="172" spans="1:68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</row>
    <row r="173" spans="1:68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</row>
    <row r="174" spans="1:68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</row>
    <row r="175" spans="1:68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</row>
    <row r="176" spans="1:68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</row>
    <row r="177" spans="1:68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</row>
    <row r="178" spans="1:6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</row>
    <row r="179" spans="1:68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</row>
    <row r="180" spans="1:68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</row>
    <row r="181" spans="1:68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</row>
    <row r="182" spans="1:68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</row>
    <row r="183" spans="1:68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</row>
    <row r="184" spans="1:68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</row>
    <row r="185" spans="1:68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</row>
    <row r="186" spans="1:68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</row>
    <row r="187" spans="1:68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</row>
    <row r="188" spans="1:6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</row>
    <row r="189" spans="1:68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</row>
    <row r="190" spans="1:68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</row>
    <row r="191" spans="1:68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</row>
    <row r="192" spans="1:68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</row>
    <row r="193" spans="1:68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</row>
    <row r="194" spans="1:68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</row>
    <row r="195" spans="1:68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</row>
    <row r="196" spans="1:68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</row>
    <row r="197" spans="1:68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</row>
    <row r="198" spans="1:6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</row>
    <row r="199" spans="1:68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</row>
    <row r="200" spans="1:68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</row>
    <row r="201" spans="1:68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</row>
    <row r="202" spans="1:68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</row>
    <row r="203" spans="1:68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</row>
    <row r="204" spans="1:68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</row>
    <row r="205" spans="1:68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</row>
    <row r="206" spans="1:68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</row>
    <row r="207" spans="1:68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</row>
    <row r="208" spans="1:6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</row>
    <row r="209" spans="1:68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</row>
    <row r="210" spans="1:68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</row>
    <row r="211" spans="1:68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</row>
    <row r="212" spans="1:68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191"/>
  <sheetViews>
    <sheetView zoomScaleNormal="100" workbookViewId="0">
      <selection activeCell="BS7" sqref="BS7"/>
    </sheetView>
  </sheetViews>
  <sheetFormatPr defaultColWidth="11.42578125" defaultRowHeight="14.45"/>
  <cols>
    <col min="1" max="1" width="1.7109375" customWidth="1"/>
    <col min="2" max="24" width="3.42578125" customWidth="1"/>
    <col min="25" max="25" width="1.7109375" customWidth="1"/>
    <col min="26" max="69" width="3.42578125" customWidth="1"/>
  </cols>
  <sheetData>
    <row r="1" spans="1:6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1"/>
      <c r="BL1" s="11"/>
      <c r="BM1" s="11"/>
      <c r="BN1" s="11"/>
      <c r="BO1" s="11"/>
      <c r="BP1" s="11"/>
      <c r="BQ1" s="11"/>
    </row>
    <row r="2" spans="1:6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1"/>
      <c r="BL2" s="11"/>
      <c r="BM2" s="11"/>
      <c r="BN2" s="11"/>
      <c r="BO2" s="11"/>
      <c r="BP2" s="11"/>
      <c r="BQ2" s="11"/>
    </row>
    <row r="3" spans="1:6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1"/>
      <c r="BL3" s="11"/>
      <c r="BM3" s="11"/>
      <c r="BN3" s="11"/>
      <c r="BO3" s="11"/>
      <c r="BP3" s="11"/>
      <c r="BQ3" s="11"/>
    </row>
    <row r="4" spans="1:6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1"/>
      <c r="BL4" s="11"/>
      <c r="BM4" s="11"/>
      <c r="BN4" s="11"/>
      <c r="BO4" s="11"/>
      <c r="BP4" s="11"/>
      <c r="BQ4" s="11"/>
    </row>
    <row r="5" spans="1:69" ht="18">
      <c r="A5" s="1"/>
      <c r="B5" s="1"/>
      <c r="C5" s="1"/>
      <c r="D5" s="1"/>
      <c r="E5" s="1"/>
      <c r="F5" s="1"/>
      <c r="G5" s="10"/>
      <c r="H5" s="10"/>
      <c r="I5" s="10"/>
      <c r="J5" s="10"/>
      <c r="K5" s="10"/>
      <c r="L5" s="10"/>
      <c r="M5" s="2"/>
      <c r="N5" s="3" t="s">
        <v>85</v>
      </c>
      <c r="O5" s="2"/>
      <c r="P5" s="2"/>
      <c r="Q5" s="2"/>
      <c r="R5" s="91" t="s">
        <v>86</v>
      </c>
      <c r="S5" s="2"/>
      <c r="T5" s="2"/>
      <c r="U5" s="2"/>
      <c r="V5" s="2"/>
      <c r="W5" s="2"/>
      <c r="X5" s="3" t="s">
        <v>87</v>
      </c>
      <c r="Y5" s="2"/>
      <c r="Z5" s="2"/>
      <c r="AA5" s="92" t="s">
        <v>88</v>
      </c>
      <c r="AB5" s="2"/>
      <c r="AC5" s="2"/>
      <c r="AD5" s="2"/>
      <c r="AE5" s="91" t="s">
        <v>89</v>
      </c>
      <c r="AF5" s="2"/>
      <c r="AG5" s="2"/>
      <c r="AH5" s="2"/>
      <c r="AI5" s="2"/>
      <c r="AJ5" s="2"/>
      <c r="AK5" s="2"/>
      <c r="AL5" s="2"/>
      <c r="AM5" s="4"/>
      <c r="AN5" s="4"/>
      <c r="AO5" s="9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J5" s="11"/>
      <c r="BK5" s="11"/>
      <c r="BL5" s="11"/>
      <c r="BM5" s="11"/>
      <c r="BN5" s="11"/>
      <c r="BO5" s="11"/>
      <c r="BP5" s="11"/>
      <c r="BQ5" s="11"/>
    </row>
    <row r="6" spans="1:69" ht="18">
      <c r="A6" s="1"/>
      <c r="B6" s="5"/>
      <c r="C6" s="8" t="s">
        <v>33</v>
      </c>
      <c r="D6" s="6"/>
      <c r="E6" s="7"/>
      <c r="F6" s="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1"/>
      <c r="B7" s="1"/>
      <c r="C7" s="1"/>
      <c r="D7" s="1"/>
      <c r="E7" s="1"/>
      <c r="F7" s="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 ht="17.45">
      <c r="A8" s="1"/>
      <c r="B8" s="32" t="s">
        <v>34</v>
      </c>
      <c r="C8" s="1"/>
      <c r="D8" s="1"/>
      <c r="E8" s="1"/>
      <c r="F8" s="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 ht="15" thickBot="1">
      <c r="A9" s="60" t="s">
        <v>35</v>
      </c>
      <c r="B9" s="61" t="s">
        <v>36</v>
      </c>
      <c r="C9" s="58"/>
      <c r="D9" s="1"/>
      <c r="E9" s="1"/>
      <c r="F9" s="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4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1"/>
      <c r="BK9" s="11"/>
      <c r="BL9" s="11"/>
      <c r="BM9" s="11"/>
      <c r="BN9" s="11"/>
      <c r="BO9" s="11"/>
      <c r="BP9" s="11"/>
      <c r="BQ9" s="11"/>
    </row>
    <row r="10" spans="1:69">
      <c r="A10" s="60" t="s">
        <v>35</v>
      </c>
      <c r="B10" s="59" t="s">
        <v>37</v>
      </c>
      <c r="C10" s="1"/>
      <c r="D10" s="1"/>
      <c r="E10" s="1"/>
      <c r="F10" s="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60" t="s">
        <v>35</v>
      </c>
      <c r="B11" s="59" t="s">
        <v>38</v>
      </c>
      <c r="C11" s="1"/>
      <c r="D11" s="1"/>
      <c r="E11" s="1"/>
      <c r="F11" s="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1"/>
      <c r="B12" s="1"/>
      <c r="C12" s="1"/>
      <c r="D12" s="1"/>
      <c r="E12" s="1"/>
      <c r="F12" s="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 ht="17.45">
      <c r="A13" s="1"/>
      <c r="B13" s="32" t="s">
        <v>39</v>
      </c>
      <c r="C13" s="1"/>
      <c r="D13" s="1"/>
      <c r="E13" s="1"/>
      <c r="F13" s="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1"/>
      <c r="B14" s="1"/>
      <c r="C14" s="1"/>
      <c r="D14" s="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</row>
    <row r="15" spans="1:69" ht="17.45">
      <c r="A15" s="1"/>
      <c r="B15" s="32" t="s">
        <v>40</v>
      </c>
      <c r="C15" s="1"/>
      <c r="D15" s="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</row>
    <row r="16" spans="1:69">
      <c r="A16" s="1"/>
      <c r="B16" s="1"/>
      <c r="C16" s="1"/>
      <c r="D16" s="1"/>
      <c r="E16" s="1"/>
      <c r="F16" s="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</row>
    <row r="17" spans="1:68" ht="17.45">
      <c r="A17" s="1"/>
      <c r="B17" s="32" t="s">
        <v>41</v>
      </c>
      <c r="C17" s="1"/>
      <c r="D17" s="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</row>
    <row r="18" spans="1:68">
      <c r="A18" s="1"/>
      <c r="B18" s="1"/>
      <c r="C18" s="1"/>
      <c r="D18" s="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</row>
    <row r="19" spans="1:68" ht="17.45">
      <c r="A19" s="1"/>
      <c r="B19" s="32" t="s">
        <v>42</v>
      </c>
      <c r="C19" s="1"/>
      <c r="D19" s="1"/>
      <c r="E19" s="1"/>
      <c r="F19" s="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</row>
    <row r="20" spans="1:68">
      <c r="A20" s="1"/>
      <c r="B20" s="1"/>
      <c r="C20" s="1"/>
      <c r="D20" s="1"/>
      <c r="E20" s="1"/>
      <c r="F20" s="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</row>
    <row r="21" spans="1:68" ht="17.45">
      <c r="A21" s="1"/>
      <c r="B21" s="32" t="s">
        <v>43</v>
      </c>
      <c r="C21" s="1"/>
      <c r="D21" s="1"/>
      <c r="E21" s="1"/>
      <c r="F21" s="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</row>
    <row r="22" spans="1:68">
      <c r="A22" s="1"/>
      <c r="B22" s="1"/>
      <c r="C22" s="1"/>
      <c r="D22" s="1"/>
      <c r="E22" s="1"/>
      <c r="F22" s="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</row>
    <row r="23" spans="1:68">
      <c r="A23" s="1"/>
      <c r="B23" s="1"/>
      <c r="C23" s="1"/>
      <c r="D23" s="1"/>
      <c r="E23" s="1"/>
      <c r="F23" s="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</row>
    <row r="24" spans="1:68">
      <c r="A24" s="1"/>
      <c r="B24" s="1"/>
      <c r="C24" s="1"/>
      <c r="D24" s="1"/>
      <c r="E24" s="1"/>
      <c r="F24" s="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</row>
    <row r="25" spans="1:68">
      <c r="A25" s="1"/>
      <c r="B25" s="1"/>
      <c r="C25" s="1"/>
      <c r="D25" s="1"/>
      <c r="E25" s="1"/>
      <c r="F25" s="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</row>
    <row r="26" spans="1:68">
      <c r="A26" s="1"/>
      <c r="B26" s="1"/>
      <c r="C26" s="1"/>
      <c r="D26" s="1"/>
      <c r="E26" s="1"/>
      <c r="F26" s="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</row>
    <row r="27" spans="1:68">
      <c r="A27" s="1"/>
      <c r="B27" s="1"/>
      <c r="C27" s="1"/>
      <c r="D27" s="1"/>
      <c r="E27" s="1"/>
      <c r="F27" s="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</row>
    <row r="28" spans="1:68">
      <c r="A28" s="1"/>
      <c r="B28" s="1"/>
      <c r="C28" s="1"/>
      <c r="D28" s="1"/>
      <c r="E28" s="1"/>
      <c r="F28" s="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</row>
    <row r="29" spans="1:68">
      <c r="A29" s="1"/>
      <c r="B29" s="1"/>
      <c r="C29" s="1"/>
      <c r="D29" s="1"/>
      <c r="E29" s="1"/>
      <c r="F29" s="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</row>
    <row r="30" spans="1:68">
      <c r="A30" s="1"/>
      <c r="B30" s="1"/>
      <c r="C30" s="1"/>
      <c r="D30" s="1"/>
      <c r="E30" s="1"/>
      <c r="F30" s="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0"/>
      <c r="AB30" s="11"/>
      <c r="AC30" s="11"/>
      <c r="AD30" s="2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</row>
    <row r="31" spans="1:68">
      <c r="A31" s="1"/>
      <c r="B31" s="1"/>
      <c r="C31" s="1"/>
      <c r="D31" s="1"/>
      <c r="E31" s="1"/>
      <c r="F31" s="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24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</row>
    <row r="32" spans="1:68">
      <c r="A32" s="1"/>
      <c r="B32" s="1"/>
      <c r="C32" s="1"/>
      <c r="D32" s="1"/>
      <c r="E32" s="1"/>
      <c r="F32" s="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2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1:73">
      <c r="A33" s="1"/>
      <c r="B33" s="1"/>
      <c r="C33" s="1"/>
      <c r="D33" s="1"/>
      <c r="E33" s="1"/>
      <c r="F33" s="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2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1:73">
      <c r="A34" s="1"/>
      <c r="B34" s="1"/>
      <c r="C34" s="1"/>
      <c r="D34" s="1"/>
      <c r="E34" s="1"/>
      <c r="F34" s="1"/>
      <c r="G34" s="11"/>
      <c r="H34" s="11"/>
      <c r="J34" s="20" t="s">
        <v>90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2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1:73">
      <c r="A35" s="1"/>
      <c r="B35" s="1"/>
      <c r="C35" s="1"/>
      <c r="D35" s="1"/>
      <c r="E35" s="1"/>
      <c r="F35" s="1"/>
      <c r="G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1:73">
      <c r="A36" s="1"/>
      <c r="B36" s="1"/>
      <c r="C36" s="1"/>
      <c r="D36" s="1"/>
      <c r="E36" s="1"/>
      <c r="F36" s="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1:73">
      <c r="A37" s="1"/>
      <c r="B37" s="1"/>
      <c r="C37" s="1"/>
      <c r="D37" s="1"/>
      <c r="E37" s="1"/>
      <c r="F37" s="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1:73">
      <c r="A38" s="1"/>
      <c r="B38" s="1"/>
      <c r="C38" s="1"/>
      <c r="D38" s="1"/>
      <c r="E38" s="1"/>
      <c r="F38" s="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1:73">
      <c r="A39" s="1"/>
      <c r="B39" s="1"/>
      <c r="C39" s="1"/>
      <c r="D39" s="1"/>
      <c r="E39" s="1"/>
      <c r="F39" s="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Q39" s="11"/>
      <c r="AR39" s="122" t="s">
        <v>44</v>
      </c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73">
      <c r="A40" s="1"/>
      <c r="B40" s="1"/>
      <c r="C40" s="1"/>
      <c r="D40" s="1"/>
      <c r="E40" s="1"/>
      <c r="F40" s="1"/>
      <c r="G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1:73" s="29" customFormat="1" ht="15" thickBot="1">
      <c r="A41" s="1"/>
      <c r="B41" s="1"/>
      <c r="C41" s="1"/>
      <c r="D41" s="1"/>
      <c r="E41" s="1"/>
      <c r="F41" s="1"/>
      <c r="G41" s="11"/>
      <c r="H41" s="25" t="s">
        <v>45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/>
      <c r="BR41"/>
      <c r="BS41"/>
      <c r="BT41"/>
      <c r="BU41"/>
    </row>
    <row r="42" spans="1:73">
      <c r="A42" s="1"/>
      <c r="B42" s="1"/>
      <c r="C42" s="1"/>
      <c r="D42" s="1"/>
      <c r="E42" s="1"/>
      <c r="F42" s="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R42" s="122" t="s">
        <v>46</v>
      </c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1:73" ht="15" thickBot="1">
      <c r="A43" s="28"/>
      <c r="B43" s="28"/>
      <c r="C43" s="28"/>
      <c r="D43" s="28"/>
      <c r="E43" s="28"/>
      <c r="F43" s="28"/>
      <c r="G43" s="12"/>
      <c r="H43" s="30" t="s">
        <v>47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1"/>
      <c r="BN43" s="11"/>
      <c r="BO43" s="11"/>
      <c r="BP43" s="11"/>
    </row>
    <row r="44" spans="1:7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K44" s="11"/>
      <c r="BL44" s="11"/>
      <c r="BM44" s="11"/>
      <c r="BN44" s="11"/>
      <c r="BO44" s="11"/>
      <c r="BP44" s="11"/>
    </row>
    <row r="45" spans="1:7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1:73" ht="15" thickBo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1:73" ht="16.149999999999999" thickBot="1">
      <c r="A47" s="11"/>
      <c r="B47" s="11"/>
      <c r="C47" s="11"/>
      <c r="D47" s="89">
        <v>1</v>
      </c>
      <c r="E47" s="63" t="s">
        <v>91</v>
      </c>
      <c r="F47" s="11"/>
      <c r="G47" s="11"/>
      <c r="H47" s="11"/>
      <c r="I47" s="11"/>
      <c r="J47" s="11"/>
      <c r="K47" s="11"/>
      <c r="L47" s="11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1:73" ht="7.9" customHeight="1" thickBot="1">
      <c r="A48" s="11"/>
      <c r="B48" s="11"/>
      <c r="C48" s="11"/>
      <c r="D48" s="11"/>
      <c r="E48" s="63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1:68" ht="16.149999999999999" thickBot="1">
      <c r="A49" s="11"/>
      <c r="B49" s="11"/>
      <c r="C49" s="11"/>
      <c r="D49" s="89">
        <v>2</v>
      </c>
      <c r="E49" s="63" t="s">
        <v>92</v>
      </c>
      <c r="F49" s="5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1:68" ht="6.6" customHeight="1" thickBot="1">
      <c r="A50" s="11"/>
      <c r="B50" s="11"/>
      <c r="C50" s="11"/>
      <c r="D50" s="11"/>
      <c r="E50" s="63"/>
      <c r="F50" s="31"/>
      <c r="G50" s="11"/>
      <c r="H50" s="11"/>
      <c r="I50" s="11"/>
      <c r="J50" s="11"/>
      <c r="K50" s="11"/>
      <c r="L50" s="11"/>
      <c r="M50" s="11"/>
      <c r="N50" s="11"/>
      <c r="O50" s="11"/>
      <c r="P50" s="3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  <row r="51" spans="1:68" ht="18.600000000000001" thickBot="1">
      <c r="A51" s="11"/>
      <c r="B51" s="11"/>
      <c r="C51" s="11"/>
      <c r="D51" s="89">
        <v>3</v>
      </c>
      <c r="E51" s="63" t="s">
        <v>93</v>
      </c>
      <c r="F51" s="31"/>
      <c r="G51" s="11"/>
      <c r="H51" s="11"/>
      <c r="I51" s="11"/>
      <c r="J51" s="11"/>
      <c r="K51" s="11"/>
      <c r="L51" s="11"/>
      <c r="M51" s="11"/>
      <c r="N51" s="11"/>
      <c r="O51" s="11"/>
      <c r="P51" s="3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52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18.600000000000001" thickBot="1">
      <c r="A52" s="11"/>
      <c r="B52" s="11"/>
      <c r="C52" s="11"/>
      <c r="D52" s="11"/>
      <c r="E52" s="63" t="s">
        <v>94</v>
      </c>
      <c r="F52" s="3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</row>
    <row r="53" spans="1:68" ht="16.149999999999999" thickBot="1">
      <c r="A53" s="11"/>
      <c r="B53" s="11"/>
      <c r="C53" s="11"/>
      <c r="D53" s="89">
        <v>3</v>
      </c>
      <c r="E53" s="63" t="s">
        <v>95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63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20"/>
      <c r="AQ53" s="11"/>
      <c r="AR53" s="11"/>
      <c r="AS53" s="11"/>
      <c r="AT53" s="11"/>
      <c r="AU53" s="11"/>
      <c r="AV53" s="11"/>
      <c r="AW53" s="20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</row>
    <row r="54" spans="1:68" ht="15.6">
      <c r="A54" s="11"/>
      <c r="B54" s="11"/>
      <c r="C54" s="11"/>
      <c r="D54" s="11"/>
      <c r="E54" s="63" t="s">
        <v>96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</row>
    <row r="55" spans="1:68" ht="15.6">
      <c r="A55" s="11"/>
      <c r="B55" s="11"/>
      <c r="C55" s="11"/>
      <c r="D55" s="11"/>
      <c r="E55" s="63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6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</row>
    <row r="56" spans="1:68" ht="15.6">
      <c r="A56" s="11"/>
      <c r="B56" s="11"/>
      <c r="C56" s="11"/>
      <c r="D56" s="11"/>
      <c r="E56" s="63"/>
      <c r="F56" s="11"/>
      <c r="G56" s="5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63" t="s">
        <v>97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</row>
    <row r="57" spans="1:68" ht="16.149999999999999" thickBot="1">
      <c r="B57" s="11"/>
      <c r="C57" s="11"/>
      <c r="D57" s="11"/>
      <c r="E57" s="63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</row>
    <row r="58" spans="1:68" ht="16.149999999999999" thickBot="1">
      <c r="B58" s="11"/>
      <c r="C58" s="11"/>
      <c r="D58" s="89">
        <v>4</v>
      </c>
      <c r="E58" s="123" t="s">
        <v>44</v>
      </c>
      <c r="F58" s="11"/>
      <c r="G58" s="11"/>
      <c r="H58" s="11"/>
      <c r="I58" s="11"/>
      <c r="J58" s="11"/>
      <c r="K58" s="63" t="s">
        <v>98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</row>
    <row r="59" spans="1:68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</row>
    <row r="60" spans="1:68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</row>
    <row r="61" spans="1:68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</row>
    <row r="62" spans="1:68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</row>
    <row r="63" spans="1:68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</row>
    <row r="64" spans="1:68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</row>
    <row r="65" spans="1:68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</row>
    <row r="66" spans="1:68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</row>
    <row r="67" spans="1:68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</row>
    <row r="68" spans="1: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</row>
    <row r="69" spans="1:68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</row>
    <row r="70" spans="1:68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</row>
    <row r="71" spans="1:68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</row>
    <row r="72" spans="1:68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</row>
    <row r="73" spans="1:68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</row>
    <row r="74" spans="1:68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</row>
    <row r="75" spans="1:68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</row>
    <row r="76" spans="1:68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</row>
    <row r="77" spans="1:68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</row>
    <row r="78" spans="1:6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</row>
    <row r="79" spans="1:68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</row>
    <row r="80" spans="1:68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</row>
    <row r="81" spans="1:68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</row>
    <row r="82" spans="1:68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</row>
    <row r="83" spans="1:68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</row>
    <row r="84" spans="1:68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</row>
    <row r="85" spans="1:68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</row>
    <row r="86" spans="1:68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</row>
    <row r="87" spans="1:68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</row>
    <row r="88" spans="1:6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</row>
    <row r="89" spans="1:68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</row>
    <row r="90" spans="1:68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</row>
    <row r="91" spans="1:68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</row>
    <row r="92" spans="1:68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</row>
    <row r="93" spans="1:68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</row>
    <row r="94" spans="1:68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</row>
    <row r="95" spans="1:68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</row>
    <row r="96" spans="1:68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</row>
    <row r="97" spans="1:68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</row>
    <row r="98" spans="1:6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</row>
    <row r="99" spans="1:68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</row>
    <row r="100" spans="1:68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</row>
    <row r="101" spans="1:68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</row>
    <row r="102" spans="1:68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</row>
    <row r="103" spans="1:68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</row>
    <row r="104" spans="1:68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</row>
    <row r="105" spans="1:68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</row>
    <row r="106" spans="1:68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</row>
    <row r="107" spans="1:68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</row>
    <row r="108" spans="1:6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</row>
    <row r="109" spans="1:68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</row>
    <row r="110" spans="1:68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</row>
    <row r="111" spans="1:68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</row>
    <row r="112" spans="1:68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</row>
    <row r="113" spans="1:68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</row>
    <row r="114" spans="1:68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</row>
    <row r="115" spans="1:68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</row>
    <row r="116" spans="1:68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</row>
    <row r="117" spans="1:68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</row>
    <row r="118" spans="1:6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</row>
    <row r="119" spans="1:68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</row>
    <row r="120" spans="1:68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</row>
    <row r="121" spans="1:68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</row>
    <row r="122" spans="1:68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</row>
    <row r="123" spans="1:68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</row>
    <row r="124" spans="1:68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</row>
    <row r="125" spans="1:68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</row>
    <row r="126" spans="1:68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</row>
    <row r="127" spans="1:68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</row>
    <row r="128" spans="1:6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</row>
    <row r="129" spans="1:68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</row>
    <row r="130" spans="1:68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</row>
    <row r="131" spans="1:68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</row>
    <row r="132" spans="1:68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</row>
    <row r="133" spans="1:68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</row>
    <row r="134" spans="1:68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</row>
    <row r="135" spans="1:68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</row>
    <row r="136" spans="1:68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</row>
    <row r="137" spans="1:68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</row>
    <row r="138" spans="1:6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</row>
    <row r="139" spans="1:68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</row>
    <row r="140" spans="1:68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</row>
    <row r="141" spans="1:68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</row>
    <row r="142" spans="1:68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</row>
    <row r="143" spans="1:68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</row>
    <row r="144" spans="1:68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</row>
    <row r="145" spans="1:68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</row>
    <row r="146" spans="1:68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</row>
    <row r="147" spans="1:68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</row>
    <row r="148" spans="1:6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</row>
    <row r="149" spans="1:68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</row>
    <row r="150" spans="1:68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</row>
    <row r="151" spans="1:68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</row>
    <row r="152" spans="1:68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</row>
    <row r="153" spans="1:68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</row>
    <row r="154" spans="1:68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</row>
    <row r="155" spans="1:68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</row>
    <row r="156" spans="1:68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</row>
    <row r="157" spans="1:68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</row>
    <row r="158" spans="1:6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</row>
    <row r="159" spans="1:68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</row>
    <row r="160" spans="1:68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</row>
    <row r="161" spans="1:68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</row>
    <row r="162" spans="1:68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</row>
    <row r="163" spans="1:68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</row>
    <row r="164" spans="1:68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</row>
    <row r="165" spans="1:68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</row>
    <row r="166" spans="1:68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</row>
    <row r="167" spans="1:68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</row>
    <row r="168" spans="1: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</row>
    <row r="169" spans="1:68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</row>
    <row r="170" spans="1:68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</row>
    <row r="171" spans="1:68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</row>
    <row r="172" spans="1:68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</row>
    <row r="173" spans="1:68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</row>
    <row r="174" spans="1:68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</row>
    <row r="175" spans="1:68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</row>
    <row r="176" spans="1:68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</row>
    <row r="177" spans="1:68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</row>
    <row r="178" spans="1:6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</row>
    <row r="179" spans="1:68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</row>
    <row r="180" spans="1:68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</row>
    <row r="181" spans="1:68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</row>
    <row r="182" spans="1:68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</row>
    <row r="183" spans="1:68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</row>
    <row r="184" spans="1:68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</row>
    <row r="185" spans="1:68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</row>
    <row r="186" spans="1:68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</row>
    <row r="187" spans="1:68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</row>
    <row r="188" spans="1:6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</row>
    <row r="189" spans="1:68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</row>
    <row r="190" spans="1:68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</row>
    <row r="191" spans="1:68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</row>
  </sheetData>
  <hyperlinks>
    <hyperlink ref="AA5" location="'Agri 1'!A1" display="Provincia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04"/>
  <sheetViews>
    <sheetView zoomScaleNormal="100" workbookViewId="0">
      <selection activeCell="AL7" sqref="AL7"/>
    </sheetView>
  </sheetViews>
  <sheetFormatPr defaultColWidth="11.42578125" defaultRowHeight="14.45"/>
  <cols>
    <col min="1" max="1" width="1.7109375" customWidth="1"/>
    <col min="2" max="24" width="3.42578125" customWidth="1"/>
    <col min="25" max="25" width="1.7109375" customWidth="1"/>
    <col min="26" max="69" width="3.42578125" customWidth="1"/>
  </cols>
  <sheetData>
    <row r="1" spans="1:8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1"/>
      <c r="BL1" s="11"/>
      <c r="BM1" s="11"/>
      <c r="BN1" s="11"/>
      <c r="BO1" s="11"/>
      <c r="BP1" s="11"/>
      <c r="BQ1" s="11"/>
    </row>
    <row r="2" spans="1:8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1"/>
      <c r="BL2" s="11"/>
      <c r="BM2" s="11"/>
      <c r="BN2" s="11"/>
      <c r="BO2" s="11"/>
      <c r="BP2" s="11"/>
      <c r="BQ2" s="11"/>
    </row>
    <row r="3" spans="1:8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1"/>
      <c r="BL3" s="11"/>
      <c r="BM3" s="11"/>
      <c r="BN3" s="11"/>
      <c r="BO3" s="11"/>
      <c r="BP3" s="11"/>
      <c r="BQ3" s="11"/>
    </row>
    <row r="4" spans="1:8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1"/>
      <c r="BL4" s="11"/>
      <c r="BM4" s="11"/>
      <c r="BN4" s="11"/>
      <c r="BO4" s="11"/>
      <c r="BP4" s="11"/>
      <c r="BQ4" s="11"/>
      <c r="BS4" t="s">
        <v>99</v>
      </c>
      <c r="BT4" t="s">
        <v>100</v>
      </c>
      <c r="BU4" t="s">
        <v>101</v>
      </c>
      <c r="BV4" t="s">
        <v>102</v>
      </c>
      <c r="BW4" t="s">
        <v>103</v>
      </c>
      <c r="BX4" t="s">
        <v>104</v>
      </c>
      <c r="BY4" t="s">
        <v>105</v>
      </c>
      <c r="BZ4" t="s">
        <v>106</v>
      </c>
      <c r="CA4" t="s">
        <v>107</v>
      </c>
      <c r="CB4" t="s">
        <v>108</v>
      </c>
      <c r="CC4" t="s">
        <v>109</v>
      </c>
      <c r="CD4" t="s">
        <v>110</v>
      </c>
    </row>
    <row r="5" spans="1:82" ht="18">
      <c r="A5" s="1"/>
      <c r="B5" s="1"/>
      <c r="C5" s="1"/>
      <c r="D5" s="1"/>
      <c r="E5" s="1"/>
      <c r="F5" s="1"/>
      <c r="G5" s="10"/>
      <c r="H5" s="10"/>
      <c r="I5" s="10"/>
      <c r="J5" s="10"/>
      <c r="K5" s="10"/>
      <c r="L5" s="10"/>
      <c r="M5" s="2"/>
      <c r="N5" s="3" t="s">
        <v>85</v>
      </c>
      <c r="O5" s="2"/>
      <c r="P5" s="2"/>
      <c r="Q5" s="2"/>
      <c r="R5" s="91" t="s">
        <v>111</v>
      </c>
      <c r="S5" s="2"/>
      <c r="T5" s="2"/>
      <c r="U5" s="2"/>
      <c r="V5" s="2"/>
      <c r="W5" s="2"/>
      <c r="X5" s="91" t="s">
        <v>88</v>
      </c>
      <c r="Y5" s="2"/>
      <c r="Z5" s="2"/>
      <c r="AA5" s="2"/>
      <c r="AB5" s="2"/>
      <c r="AC5" s="2"/>
      <c r="AD5" s="2"/>
      <c r="AE5" s="2"/>
      <c r="AF5" s="2"/>
      <c r="AG5" s="10"/>
      <c r="AH5" s="10"/>
      <c r="AI5" s="10"/>
      <c r="AJ5" s="10"/>
      <c r="AK5" s="10"/>
      <c r="AL5" s="10"/>
      <c r="AM5" s="10"/>
      <c r="AN5" s="10"/>
      <c r="AO5" s="94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1"/>
      <c r="BJ5" s="11"/>
      <c r="BK5" s="11"/>
      <c r="BL5" s="11"/>
      <c r="BM5" s="11"/>
      <c r="BN5" s="11"/>
      <c r="BO5" s="11"/>
      <c r="BP5" s="11"/>
      <c r="BQ5" s="11"/>
      <c r="BS5">
        <v>2017</v>
      </c>
      <c r="BT5">
        <v>2018</v>
      </c>
      <c r="BU5">
        <v>2019</v>
      </c>
      <c r="BV5">
        <v>2020</v>
      </c>
      <c r="BW5">
        <v>2021</v>
      </c>
      <c r="BX5">
        <v>2022</v>
      </c>
      <c r="BY5">
        <v>2023</v>
      </c>
      <c r="BZ5">
        <v>2024</v>
      </c>
      <c r="CA5">
        <v>2025</v>
      </c>
      <c r="CB5">
        <v>2026</v>
      </c>
    </row>
    <row r="6" spans="1:82" ht="18">
      <c r="A6" s="1"/>
      <c r="B6" s="5"/>
      <c r="C6" s="8" t="s">
        <v>33</v>
      </c>
      <c r="D6" s="6"/>
      <c r="E6" s="7"/>
      <c r="F6" s="1"/>
      <c r="G6" s="11"/>
      <c r="H6" s="11"/>
      <c r="I6" s="11"/>
      <c r="J6" s="20" t="s">
        <v>112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83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82">
      <c r="A7" s="1"/>
      <c r="B7" s="1"/>
      <c r="C7" s="1"/>
      <c r="D7" s="1"/>
      <c r="E7" s="1"/>
      <c r="F7" s="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83"/>
      <c r="AF7" s="11"/>
      <c r="AG7" s="10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S7" t="s">
        <v>113</v>
      </c>
      <c r="BT7" t="s">
        <v>114</v>
      </c>
      <c r="BU7" t="s">
        <v>115</v>
      </c>
    </row>
    <row r="8" spans="1:82" ht="17.45">
      <c r="A8" s="1"/>
      <c r="B8" s="32" t="s">
        <v>34</v>
      </c>
      <c r="C8" s="1"/>
      <c r="D8" s="1"/>
      <c r="E8" s="1"/>
      <c r="F8" s="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83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S8" t="s">
        <v>113</v>
      </c>
      <c r="BT8" t="s">
        <v>116</v>
      </c>
      <c r="BU8" t="s">
        <v>117</v>
      </c>
    </row>
    <row r="9" spans="1:82" ht="15" thickBot="1">
      <c r="A9" s="60" t="s">
        <v>35</v>
      </c>
      <c r="B9" s="59" t="s">
        <v>36</v>
      </c>
      <c r="C9" s="58"/>
      <c r="D9" s="1"/>
      <c r="E9" s="1"/>
      <c r="F9" s="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83"/>
      <c r="AF9" s="11" t="s">
        <v>118</v>
      </c>
      <c r="AG9" s="11"/>
      <c r="AH9" s="11"/>
      <c r="AJ9" s="11" t="s">
        <v>119</v>
      </c>
      <c r="AK9" s="11"/>
      <c r="AL9" s="11"/>
      <c r="AM9" s="11"/>
      <c r="AN9" s="11" t="s">
        <v>120</v>
      </c>
      <c r="AO9" s="11"/>
      <c r="AP9" s="11"/>
      <c r="AQ9" s="11"/>
      <c r="AR9" s="11" t="s">
        <v>121</v>
      </c>
      <c r="AS9" s="11"/>
      <c r="AT9" s="11"/>
      <c r="AU9" s="11"/>
      <c r="AV9" s="11" t="s">
        <v>122</v>
      </c>
      <c r="AW9" s="11"/>
      <c r="AX9" s="11"/>
      <c r="AY9" s="11" t="s">
        <v>123</v>
      </c>
      <c r="AZ9" s="11"/>
      <c r="BA9" s="11"/>
      <c r="BB9" s="11"/>
      <c r="BC9" s="11" t="s">
        <v>124</v>
      </c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S9" t="s">
        <v>113</v>
      </c>
      <c r="BT9" t="s">
        <v>125</v>
      </c>
    </row>
    <row r="10" spans="1:82" ht="15" thickBot="1">
      <c r="A10" s="60" t="s">
        <v>35</v>
      </c>
      <c r="B10" s="61" t="s">
        <v>37</v>
      </c>
      <c r="C10" s="1"/>
      <c r="D10" s="1"/>
      <c r="E10" s="1"/>
      <c r="F10" s="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93"/>
      <c r="S10" s="93"/>
      <c r="T10" s="93"/>
      <c r="U10" s="93"/>
      <c r="V10" s="11"/>
      <c r="W10" s="11"/>
      <c r="X10" s="11"/>
      <c r="Y10" s="11"/>
      <c r="Z10" s="11"/>
      <c r="AA10" s="11"/>
      <c r="AB10" s="11"/>
      <c r="AC10" s="11"/>
      <c r="AD10" s="11"/>
      <c r="AE10" s="84"/>
      <c r="AF10" s="116" t="s">
        <v>126</v>
      </c>
      <c r="AG10" s="117"/>
      <c r="AH10" s="118"/>
      <c r="AI10" s="77"/>
      <c r="AJ10" s="77" t="s">
        <v>127</v>
      </c>
      <c r="AK10" s="77"/>
      <c r="AL10" s="77"/>
      <c r="AM10" s="77"/>
      <c r="AN10" s="115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11"/>
      <c r="BK10" s="11"/>
      <c r="BL10" s="11"/>
      <c r="BM10" s="11"/>
      <c r="BN10" s="11"/>
      <c r="BO10" s="11"/>
      <c r="BP10" s="11"/>
      <c r="BQ10" s="11"/>
      <c r="BS10" t="s">
        <v>113</v>
      </c>
      <c r="BT10" t="s">
        <v>128</v>
      </c>
      <c r="BU10" t="s">
        <v>129</v>
      </c>
    </row>
    <row r="11" spans="1:82">
      <c r="A11" s="60" t="s">
        <v>35</v>
      </c>
      <c r="B11" s="59" t="s">
        <v>38</v>
      </c>
      <c r="C11" s="1"/>
      <c r="D11" s="1"/>
      <c r="E11" s="1"/>
      <c r="F11" s="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93"/>
      <c r="S11" s="93"/>
      <c r="T11" s="93"/>
      <c r="U11" s="93"/>
      <c r="V11" s="11"/>
      <c r="W11" s="11"/>
      <c r="X11" s="11"/>
      <c r="Y11" s="11"/>
      <c r="Z11" s="11"/>
      <c r="AA11" s="11"/>
      <c r="AB11" s="11"/>
      <c r="AC11" s="11"/>
      <c r="AD11" s="11"/>
      <c r="AE11" s="83"/>
      <c r="AF11" s="17" t="s">
        <v>130</v>
      </c>
      <c r="AG11" s="20"/>
      <c r="AH11" s="20"/>
      <c r="AI11" s="20"/>
      <c r="AJ11" s="20" t="s">
        <v>131</v>
      </c>
      <c r="AK11" s="20"/>
      <c r="AL11" s="20"/>
      <c r="AM11" s="20"/>
      <c r="AN11" s="20" t="s">
        <v>132</v>
      </c>
      <c r="AO11" s="20"/>
      <c r="AP11" s="20"/>
      <c r="AQ11" s="20"/>
      <c r="AR11" s="20" t="s">
        <v>133</v>
      </c>
      <c r="AS11" s="20"/>
      <c r="AT11" s="11"/>
      <c r="AU11" s="20" t="s">
        <v>134</v>
      </c>
      <c r="AW11" s="11"/>
      <c r="AX11" s="11"/>
      <c r="AY11" s="11"/>
      <c r="AZ11" s="11"/>
      <c r="BA11" s="11"/>
      <c r="BB11" s="20" t="s">
        <v>33</v>
      </c>
      <c r="BC11" s="11"/>
      <c r="BD11" s="11"/>
      <c r="BE11" s="11"/>
      <c r="BF11" s="11"/>
      <c r="BG11" s="20" t="s">
        <v>135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82">
      <c r="A12" s="1"/>
      <c r="B12" s="1"/>
      <c r="C12" s="1"/>
      <c r="D12" s="1"/>
      <c r="E12" s="1"/>
      <c r="F12" s="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93"/>
      <c r="S12" s="93"/>
      <c r="T12" s="93"/>
      <c r="U12" s="93"/>
      <c r="V12" s="11"/>
      <c r="W12" s="11"/>
      <c r="X12" s="11"/>
      <c r="Y12" s="11"/>
      <c r="Z12" s="11"/>
      <c r="AA12" s="11"/>
      <c r="AB12" s="11"/>
      <c r="AC12" s="11"/>
      <c r="AD12" s="11"/>
      <c r="AE12" s="83"/>
      <c r="AF12" s="11" t="s">
        <v>115</v>
      </c>
      <c r="AG12" s="11"/>
      <c r="AI12" s="11"/>
      <c r="AJ12" s="11" t="s">
        <v>116</v>
      </c>
      <c r="AK12" s="11"/>
      <c r="AL12" s="11"/>
      <c r="AM12" s="11"/>
      <c r="AN12" s="11" t="s">
        <v>125</v>
      </c>
      <c r="AO12" s="11"/>
      <c r="AP12" s="11"/>
      <c r="AQ12" s="11"/>
      <c r="AR12" s="11" t="s">
        <v>113</v>
      </c>
      <c r="AS12" s="11"/>
      <c r="AT12" s="11"/>
      <c r="AU12" s="11" t="s">
        <v>136</v>
      </c>
      <c r="AV12" s="11"/>
      <c r="AW12" s="11"/>
      <c r="AX12" s="11"/>
      <c r="AY12" s="11"/>
      <c r="AZ12" s="11"/>
      <c r="BA12" s="11" t="s">
        <v>99</v>
      </c>
      <c r="BB12" s="11"/>
      <c r="BC12" s="11" t="s">
        <v>137</v>
      </c>
      <c r="BE12" s="11"/>
      <c r="BF12" s="11" t="s">
        <v>138</v>
      </c>
      <c r="BG12" s="11"/>
      <c r="BH12" s="11" t="s">
        <v>137</v>
      </c>
      <c r="BJ12" s="11"/>
      <c r="BK12" s="11"/>
      <c r="BL12" s="11"/>
      <c r="BM12" s="11"/>
      <c r="BN12" s="11"/>
      <c r="BO12" s="11"/>
      <c r="BP12" s="11"/>
      <c r="BQ12" s="11"/>
    </row>
    <row r="13" spans="1:82" ht="18" thickBot="1">
      <c r="A13" s="1"/>
      <c r="B13" s="32" t="s">
        <v>39</v>
      </c>
      <c r="C13" s="1"/>
      <c r="D13" s="1"/>
      <c r="E13" s="1"/>
      <c r="F13" s="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3"/>
      <c r="S13" s="93"/>
      <c r="T13" s="93"/>
      <c r="U13" s="93"/>
      <c r="V13" s="11"/>
      <c r="W13" s="11"/>
      <c r="X13" s="11"/>
      <c r="Y13" s="11"/>
      <c r="Z13" s="11"/>
      <c r="AA13" s="11"/>
      <c r="AB13" s="11"/>
      <c r="AC13" s="11"/>
      <c r="AD13" s="11"/>
      <c r="AE13" s="84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64"/>
      <c r="BB13" s="77"/>
      <c r="BC13" s="77"/>
      <c r="BD13" s="77"/>
      <c r="BE13" s="77"/>
      <c r="BF13" s="77"/>
      <c r="BG13" s="77"/>
      <c r="BH13" s="77"/>
      <c r="BI13" s="77"/>
      <c r="BJ13" s="11"/>
      <c r="BK13" s="11"/>
      <c r="BL13" s="11"/>
      <c r="BM13" s="11"/>
      <c r="BN13" s="11"/>
      <c r="BO13" s="11"/>
      <c r="BP13" s="11"/>
      <c r="BQ13" s="11"/>
    </row>
    <row r="14" spans="1:82">
      <c r="A14" s="1"/>
      <c r="B14" s="1"/>
      <c r="C14" s="1"/>
      <c r="D14" s="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93"/>
      <c r="S14" s="93"/>
      <c r="T14" s="93"/>
      <c r="U14" s="93"/>
      <c r="V14" s="11"/>
      <c r="W14" s="11"/>
      <c r="X14" s="11"/>
      <c r="Y14" s="11"/>
      <c r="Z14" s="11"/>
      <c r="AA14" s="11"/>
      <c r="AB14" s="11"/>
      <c r="AC14" s="11"/>
      <c r="AD14" s="11"/>
      <c r="AE14" s="83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</row>
    <row r="15" spans="1:82" ht="17.45">
      <c r="A15" s="1"/>
      <c r="B15" s="32" t="s">
        <v>40</v>
      </c>
      <c r="C15" s="1"/>
      <c r="D15" s="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3"/>
      <c r="S15" s="93"/>
      <c r="T15" s="93"/>
      <c r="U15" s="93"/>
      <c r="V15" s="11"/>
      <c r="W15" s="11"/>
      <c r="Y15" s="11"/>
      <c r="Z15" s="11"/>
      <c r="AA15" s="11"/>
      <c r="AB15" s="11"/>
      <c r="AC15" s="11"/>
      <c r="AD15" s="11"/>
      <c r="AE15" s="83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</row>
    <row r="16" spans="1:82">
      <c r="A16" s="1"/>
      <c r="B16" s="1"/>
      <c r="C16" s="1"/>
      <c r="D16" s="1"/>
      <c r="E16" s="1"/>
      <c r="F16" s="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83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</row>
    <row r="17" spans="1:68" ht="17.45">
      <c r="A17" s="1"/>
      <c r="B17" s="32" t="s">
        <v>41</v>
      </c>
      <c r="C17" s="1"/>
      <c r="D17" s="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83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</row>
    <row r="18" spans="1:68">
      <c r="A18" s="1"/>
      <c r="B18" s="1"/>
      <c r="C18" s="1"/>
      <c r="D18" s="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83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</row>
    <row r="19" spans="1:68" ht="17.45">
      <c r="A19" s="1"/>
      <c r="B19" s="32" t="s">
        <v>42</v>
      </c>
      <c r="C19" s="1"/>
      <c r="D19" s="1"/>
      <c r="E19" s="1"/>
      <c r="F19" s="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83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</row>
    <row r="20" spans="1:68">
      <c r="A20" s="1"/>
      <c r="B20" s="1"/>
      <c r="C20" s="1"/>
      <c r="D20" s="1"/>
      <c r="E20" s="1"/>
      <c r="F20" s="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83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</row>
    <row r="21" spans="1:68" ht="17.45">
      <c r="A21" s="1"/>
      <c r="B21" s="32" t="s">
        <v>43</v>
      </c>
      <c r="C21" s="1"/>
      <c r="D21" s="1"/>
      <c r="E21" s="1"/>
      <c r="F21" s="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83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</row>
    <row r="22" spans="1:68">
      <c r="A22" s="1"/>
      <c r="B22" s="1"/>
      <c r="C22" s="1"/>
      <c r="D22" s="1"/>
      <c r="E22" s="1"/>
      <c r="F22" s="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83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</row>
    <row r="23" spans="1:68">
      <c r="A23" s="1"/>
      <c r="B23" s="1"/>
      <c r="C23" s="1"/>
      <c r="D23" s="1"/>
      <c r="E23" s="1"/>
      <c r="F23" s="1"/>
      <c r="G23" s="11"/>
      <c r="H23" s="62" t="s">
        <v>139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83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</row>
    <row r="24" spans="1:68">
      <c r="A24" s="1"/>
      <c r="B24" s="1"/>
      <c r="C24" s="1"/>
      <c r="D24" s="1"/>
      <c r="E24" s="1"/>
      <c r="F24" s="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83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</row>
    <row r="25" spans="1:68">
      <c r="A25" s="1"/>
      <c r="B25" s="1"/>
      <c r="C25" s="1"/>
      <c r="D25" s="1"/>
      <c r="E25" s="1"/>
      <c r="F25" s="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83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</row>
    <row r="26" spans="1:68">
      <c r="A26" s="1"/>
      <c r="B26" s="1"/>
      <c r="C26" s="1"/>
      <c r="D26" s="1"/>
      <c r="E26" s="1"/>
      <c r="F26" s="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83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</row>
    <row r="27" spans="1:68">
      <c r="A27" s="1"/>
      <c r="B27" s="1"/>
      <c r="C27" s="1"/>
      <c r="D27" s="1"/>
      <c r="E27" s="1"/>
      <c r="F27" s="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83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</row>
    <row r="28" spans="1:68">
      <c r="A28" s="1"/>
      <c r="B28" s="1"/>
      <c r="C28" s="1"/>
      <c r="D28" s="1"/>
      <c r="E28" s="1"/>
      <c r="F28" s="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83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</row>
    <row r="29" spans="1:68">
      <c r="A29" s="1"/>
      <c r="B29" s="1"/>
      <c r="C29" s="1"/>
      <c r="D29" s="1"/>
      <c r="E29" s="1"/>
      <c r="F29" s="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83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</row>
    <row r="30" spans="1:68">
      <c r="A30" s="1"/>
      <c r="B30" s="1"/>
      <c r="C30" s="1"/>
      <c r="D30" s="1"/>
      <c r="E30" s="1"/>
      <c r="F30" s="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83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</row>
    <row r="31" spans="1:68">
      <c r="A31" s="1"/>
      <c r="B31" s="1"/>
      <c r="C31" s="1"/>
      <c r="D31" s="1"/>
      <c r="E31" s="1"/>
      <c r="F31" s="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1" t="s">
        <v>45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</row>
    <row r="32" spans="1:68">
      <c r="A32" s="1"/>
      <c r="B32" s="1"/>
      <c r="C32" s="1"/>
      <c r="D32" s="1"/>
      <c r="E32" s="1"/>
      <c r="F32" s="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0"/>
      <c r="AB32" s="11"/>
      <c r="AC32" s="11"/>
      <c r="AD32" s="23"/>
      <c r="AE32" s="83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22" t="s">
        <v>46</v>
      </c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1:73" ht="15" thickBot="1">
      <c r="A33" s="1"/>
      <c r="B33" s="1"/>
      <c r="C33" s="1"/>
      <c r="D33" s="1"/>
      <c r="E33" s="1"/>
      <c r="F33" s="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24"/>
      <c r="AE33" s="84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11"/>
      <c r="BN33" s="11"/>
      <c r="BO33" s="11"/>
      <c r="BP33" s="11"/>
    </row>
    <row r="34" spans="1:73">
      <c r="A34" s="1"/>
      <c r="B34" s="1"/>
      <c r="C34" s="1"/>
      <c r="D34" s="1"/>
      <c r="E34" s="1"/>
      <c r="F34" s="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24"/>
      <c r="AE34" s="83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1:73" ht="17.45">
      <c r="A35" s="1"/>
      <c r="B35" s="1"/>
      <c r="C35" s="1"/>
      <c r="D35" s="1"/>
      <c r="E35" s="1"/>
      <c r="F35" s="1"/>
      <c r="G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24"/>
      <c r="AE35" s="83"/>
      <c r="AF35" s="11"/>
      <c r="AG35" s="11"/>
      <c r="AH35" s="11"/>
      <c r="AI35" s="11"/>
      <c r="AJ35" s="11"/>
      <c r="AK35" s="11"/>
      <c r="AL35" s="11"/>
      <c r="AM35" s="125" t="s">
        <v>140</v>
      </c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1:73">
      <c r="A36" s="1"/>
      <c r="B36" s="1"/>
      <c r="C36" s="1"/>
      <c r="D36" s="1"/>
      <c r="E36" s="1"/>
      <c r="F36" s="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24"/>
      <c r="AE36" s="83"/>
      <c r="AF36" s="124" t="s">
        <v>141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1:73">
      <c r="A37" s="1"/>
      <c r="B37" s="1"/>
      <c r="C37" s="1"/>
      <c r="D37" s="1"/>
      <c r="E37" s="1"/>
      <c r="F37" s="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24"/>
      <c r="AE37" s="83"/>
      <c r="AF37" s="124" t="s">
        <v>142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1:73">
      <c r="A38" s="1"/>
      <c r="B38" s="1"/>
      <c r="C38" s="1"/>
      <c r="D38" s="1"/>
      <c r="E38" s="1"/>
      <c r="F38" s="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24"/>
      <c r="AE38" s="83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1:73">
      <c r="A39" s="1"/>
      <c r="B39" s="1"/>
      <c r="C39" s="1"/>
      <c r="D39" s="1"/>
      <c r="E39" s="1"/>
      <c r="F39" s="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24"/>
      <c r="AE39" s="83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73">
      <c r="A40" s="1"/>
      <c r="B40" s="1"/>
      <c r="C40" s="1"/>
      <c r="D40" s="1"/>
      <c r="E40" s="1"/>
      <c r="F40" s="1"/>
      <c r="G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24"/>
      <c r="AE40" s="83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1:73" s="29" customFormat="1" ht="15" thickBot="1">
      <c r="A41" s="1"/>
      <c r="B41" s="1"/>
      <c r="C41" s="1"/>
      <c r="D41" s="1"/>
      <c r="E41" s="1"/>
      <c r="F41" s="1"/>
      <c r="G41" s="11"/>
      <c r="H41" s="25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24"/>
      <c r="AE41" s="83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/>
      <c r="BR41"/>
      <c r="BS41"/>
      <c r="BT41"/>
      <c r="BU41"/>
    </row>
    <row r="42" spans="1:73">
      <c r="A42" s="1"/>
      <c r="B42" s="1"/>
      <c r="C42" s="1"/>
      <c r="D42" s="1"/>
      <c r="E42" s="1"/>
      <c r="F42" s="1"/>
      <c r="G42" s="11"/>
      <c r="H42" s="119" t="s">
        <v>143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24"/>
      <c r="AE42" s="83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1:73">
      <c r="A43" s="1"/>
      <c r="B43" s="1"/>
      <c r="C43" s="1"/>
      <c r="D43" s="1"/>
      <c r="E43" s="1"/>
      <c r="F43" s="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83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1:73">
      <c r="A44" s="1"/>
      <c r="B44" s="1"/>
      <c r="C44" s="1"/>
      <c r="D44" s="1"/>
      <c r="E44" s="1"/>
      <c r="F44" s="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83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1:73">
      <c r="A45" s="1"/>
      <c r="B45" s="1"/>
      <c r="C45" s="1"/>
      <c r="D45" s="1"/>
      <c r="E45" s="1"/>
      <c r="F45" s="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83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1:73">
      <c r="A46" s="1"/>
      <c r="B46" s="1"/>
      <c r="C46" s="1"/>
      <c r="D46" s="1"/>
      <c r="E46" s="1"/>
      <c r="F46" s="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83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1:73">
      <c r="A47" s="1"/>
      <c r="B47" s="1"/>
      <c r="C47" s="1"/>
      <c r="D47" s="1"/>
      <c r="E47" s="1"/>
      <c r="F47" s="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83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1:73">
      <c r="A48" s="1"/>
      <c r="B48" s="1"/>
      <c r="C48" s="1"/>
      <c r="D48" s="1"/>
      <c r="E48" s="1"/>
      <c r="F48" s="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83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1:68">
      <c r="A49" s="1"/>
      <c r="B49" s="1"/>
      <c r="C49" s="1"/>
      <c r="D49" s="1"/>
      <c r="E49" s="1"/>
      <c r="F49" s="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83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1:68">
      <c r="A50" s="1"/>
      <c r="B50" s="1"/>
      <c r="C50" s="1"/>
      <c r="D50" s="1"/>
      <c r="E50" s="1"/>
      <c r="F50" s="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83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  <row r="51" spans="1:68">
      <c r="A51" s="1"/>
      <c r="B51" s="1"/>
      <c r="C51" s="1"/>
      <c r="D51" s="1"/>
      <c r="E51" s="1"/>
      <c r="F51" s="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83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>
      <c r="A52" s="1"/>
      <c r="B52" s="1"/>
      <c r="C52" s="1"/>
      <c r="D52" s="1"/>
      <c r="E52" s="1"/>
      <c r="F52" s="1"/>
      <c r="G52" s="11"/>
      <c r="H52" s="11"/>
      <c r="I52" s="11"/>
      <c r="J52" s="11"/>
      <c r="K52" s="11"/>
      <c r="L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83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</row>
    <row r="53" spans="1:68">
      <c r="A53" s="1"/>
      <c r="B53" s="1"/>
      <c r="C53" s="1"/>
      <c r="D53" s="1"/>
      <c r="E53" s="1"/>
      <c r="F53" s="1"/>
      <c r="G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83"/>
      <c r="AF53" s="11"/>
      <c r="AG53" s="11"/>
      <c r="AH53" s="124" t="s">
        <v>144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</row>
    <row r="54" spans="1:68">
      <c r="A54" s="1"/>
      <c r="B54" s="1"/>
      <c r="C54" s="1"/>
      <c r="D54" s="1"/>
      <c r="E54" s="1"/>
      <c r="F54" s="1"/>
      <c r="G54" s="11"/>
      <c r="H54" s="123" t="s">
        <v>44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/>
      <c r="Z54" s="11"/>
      <c r="AA54" s="122" t="s">
        <v>46</v>
      </c>
      <c r="AB54" s="11"/>
      <c r="AC54" s="11"/>
      <c r="AD54" s="11"/>
      <c r="AE54" s="83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23" t="s">
        <v>44</v>
      </c>
      <c r="AY54" s="11"/>
      <c r="AZ54" s="11"/>
      <c r="BA54" s="11"/>
      <c r="BB54" s="11"/>
      <c r="BC54" s="11"/>
      <c r="BD54" s="11"/>
      <c r="BE54" s="11"/>
      <c r="BF54" s="122" t="s">
        <v>46</v>
      </c>
      <c r="BG54" s="11"/>
      <c r="BH54" s="11"/>
      <c r="BI54" s="11"/>
      <c r="BK54" s="11"/>
      <c r="BL54" s="11"/>
      <c r="BM54" s="11"/>
      <c r="BN54" s="11"/>
      <c r="BO54" s="11"/>
      <c r="BP54" s="11"/>
    </row>
    <row r="55" spans="1:68" ht="15" thickBot="1">
      <c r="A55" s="1"/>
      <c r="B55" s="1"/>
      <c r="C55" s="1"/>
      <c r="D55" s="1"/>
      <c r="E55" s="1"/>
      <c r="F55" s="1"/>
      <c r="G55" s="11"/>
      <c r="H55" s="123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2"/>
      <c r="AB55" s="11"/>
      <c r="AC55" s="11"/>
      <c r="AD55" s="11"/>
      <c r="AE55" s="84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11"/>
      <c r="BK55" s="11"/>
      <c r="BL55" s="11"/>
      <c r="BM55" s="11"/>
      <c r="BN55" s="11"/>
      <c r="BO55" s="11"/>
      <c r="BP55" s="11"/>
    </row>
    <row r="56" spans="1:68">
      <c r="A56" s="1"/>
      <c r="B56" s="1"/>
      <c r="C56" s="1"/>
      <c r="D56" s="1"/>
      <c r="E56" s="1"/>
      <c r="F56" s="1"/>
      <c r="G56" s="11"/>
      <c r="H56" s="123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2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</row>
    <row r="57" spans="1:68" ht="15" thickBot="1">
      <c r="A57" s="28"/>
      <c r="B57" s="28"/>
      <c r="C57" s="28"/>
      <c r="D57" s="28"/>
      <c r="E57" s="28"/>
      <c r="F57" s="28"/>
      <c r="G57" s="12"/>
      <c r="H57" s="30" t="s">
        <v>47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1"/>
      <c r="BN57" s="11"/>
      <c r="BO57" s="11"/>
      <c r="BP57" s="11"/>
    </row>
    <row r="58" spans="1:6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K58" s="11"/>
      <c r="BL58" s="11"/>
      <c r="BM58" s="11"/>
      <c r="BN58" s="11"/>
      <c r="BO58" s="11"/>
      <c r="BP58" s="11"/>
    </row>
    <row r="59" spans="1:68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48" t="s">
        <v>145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</row>
    <row r="60" spans="1:68" ht="15" thickBo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</row>
    <row r="61" spans="1:68" ht="16.149999999999999" thickBot="1">
      <c r="A61" s="11"/>
      <c r="B61" s="11"/>
      <c r="C61" s="11"/>
      <c r="D61" s="89">
        <v>1</v>
      </c>
      <c r="E61" s="63" t="s">
        <v>146</v>
      </c>
      <c r="F61" s="11"/>
      <c r="G61" s="11"/>
      <c r="H61" s="11"/>
      <c r="I61" s="11"/>
      <c r="J61" s="11"/>
      <c r="K61" s="11"/>
      <c r="L61" s="11"/>
      <c r="M61" s="86">
        <v>8</v>
      </c>
      <c r="N61" s="87" t="s">
        <v>147</v>
      </c>
      <c r="O61" s="88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</row>
    <row r="62" spans="1:68" ht="7.9" customHeight="1" thickBot="1">
      <c r="A62" s="11"/>
      <c r="B62" s="11"/>
      <c r="C62" s="11"/>
      <c r="D62" s="11"/>
      <c r="E62" s="63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</row>
    <row r="63" spans="1:68" ht="16.149999999999999" thickBot="1">
      <c r="A63" s="11"/>
      <c r="B63" s="11"/>
      <c r="C63" s="11"/>
      <c r="D63" s="89">
        <v>2</v>
      </c>
      <c r="E63" s="63" t="s">
        <v>148</v>
      </c>
      <c r="F63" s="11"/>
      <c r="G63" s="11"/>
      <c r="H63" s="11"/>
      <c r="I63" s="11"/>
      <c r="J63" s="11"/>
      <c r="K63" s="11"/>
      <c r="L63" s="120" t="s">
        <v>121</v>
      </c>
      <c r="M63" s="86">
        <v>57</v>
      </c>
      <c r="N63" s="87" t="s">
        <v>149</v>
      </c>
      <c r="O63" s="88"/>
      <c r="P63" s="11"/>
      <c r="Q63" s="120" t="s">
        <v>119</v>
      </c>
      <c r="R63" s="86">
        <v>56</v>
      </c>
      <c r="S63" s="87" t="s">
        <v>149</v>
      </c>
      <c r="T63" s="88"/>
      <c r="U63" s="11"/>
      <c r="V63" s="120" t="s">
        <v>150</v>
      </c>
      <c r="W63" s="86">
        <v>75</v>
      </c>
      <c r="X63" s="87" t="s">
        <v>149</v>
      </c>
      <c r="Y63" s="88"/>
      <c r="Z63" s="85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</row>
    <row r="64" spans="1:68" ht="6.6" customHeight="1" thickBot="1">
      <c r="A64" s="11"/>
      <c r="B64" s="11"/>
      <c r="C64" s="11"/>
      <c r="D64" s="11"/>
      <c r="E64" s="63"/>
      <c r="F64" s="31"/>
      <c r="G64" s="11"/>
      <c r="H64" s="11"/>
      <c r="I64" s="11"/>
      <c r="J64" s="11"/>
      <c r="K64" s="11"/>
      <c r="L64" s="11"/>
      <c r="M64" s="11"/>
      <c r="N64" s="11"/>
      <c r="O64" s="11"/>
      <c r="P64" s="3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</row>
    <row r="65" spans="1:68" ht="18.600000000000001" thickBot="1">
      <c r="A65" s="11"/>
      <c r="B65" s="11"/>
      <c r="C65" s="11"/>
      <c r="D65" s="89">
        <v>3</v>
      </c>
      <c r="E65" s="63" t="s">
        <v>151</v>
      </c>
      <c r="F65" s="31"/>
      <c r="G65" s="11"/>
      <c r="H65" s="11"/>
      <c r="I65" s="11"/>
      <c r="J65" s="11"/>
      <c r="K65" s="11"/>
      <c r="L65" s="124" t="s">
        <v>141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 t="s">
        <v>152</v>
      </c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</row>
    <row r="66" spans="1:68" ht="15.6">
      <c r="A66" s="11"/>
      <c r="B66" s="11"/>
      <c r="C66" s="11"/>
      <c r="D66" s="11"/>
      <c r="E66" s="63"/>
      <c r="F66" s="11" t="s">
        <v>153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63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20"/>
      <c r="AQ66" s="11"/>
      <c r="AR66" s="11"/>
      <c r="AS66" s="11"/>
      <c r="AT66" s="11"/>
      <c r="AU66" s="11"/>
      <c r="AV66" s="11"/>
      <c r="AW66" s="20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</row>
    <row r="67" spans="1:68" ht="15.6">
      <c r="A67" s="11"/>
      <c r="B67" s="11"/>
      <c r="C67" s="11"/>
      <c r="D67" s="11"/>
      <c r="E67" s="63"/>
      <c r="F67" s="11" t="s">
        <v>154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</row>
    <row r="68" spans="1:68" ht="15.6">
      <c r="A68" s="11"/>
      <c r="B68" s="11"/>
      <c r="C68" s="11"/>
      <c r="D68" s="11"/>
      <c r="E68" s="63"/>
      <c r="F68" s="11" t="s">
        <v>155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63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</row>
    <row r="69" spans="1:68" ht="15.6">
      <c r="A69" s="11"/>
      <c r="B69" s="11"/>
      <c r="C69" s="11"/>
      <c r="D69" s="11"/>
      <c r="E69" s="63"/>
      <c r="F69" s="11"/>
      <c r="G69" s="5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</row>
    <row r="70" spans="1:68" ht="16.149999999999999" thickBot="1">
      <c r="B70" s="11"/>
      <c r="C70" s="11"/>
      <c r="D70" s="11"/>
      <c r="E70" s="63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</row>
    <row r="71" spans="1:68" ht="16.149999999999999" thickBot="1">
      <c r="B71" s="11"/>
      <c r="C71" s="11"/>
      <c r="D71" s="89">
        <v>4</v>
      </c>
      <c r="E71" s="123" t="s">
        <v>44</v>
      </c>
      <c r="F71" s="11"/>
      <c r="G71" s="11"/>
      <c r="H71" s="11"/>
      <c r="I71" s="11"/>
      <c r="J71" s="11"/>
      <c r="K71" s="11" t="s">
        <v>156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</row>
    <row r="72" spans="1:68">
      <c r="B72" s="11"/>
      <c r="C72" s="11"/>
      <c r="D72" s="11"/>
      <c r="E72" s="11"/>
      <c r="F72" s="11" t="s">
        <v>157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</row>
    <row r="73" spans="1:68">
      <c r="B73" s="11"/>
      <c r="C73" s="11"/>
      <c r="D73" s="11"/>
      <c r="E73" s="11"/>
      <c r="F73" s="11" t="s">
        <v>158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</row>
    <row r="74" spans="1:68">
      <c r="B74" s="11"/>
      <c r="C74" s="11"/>
      <c r="D74" s="11"/>
      <c r="E74" s="11"/>
      <c r="F74" s="11" t="s">
        <v>159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</row>
    <row r="75" spans="1:68">
      <c r="B75" s="11"/>
      <c r="C75" s="11"/>
      <c r="D75" s="11"/>
      <c r="E75" s="11"/>
      <c r="F75" s="11"/>
      <c r="G75" s="11" t="s">
        <v>160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</row>
    <row r="76" spans="1:68">
      <c r="B76" s="11"/>
      <c r="C76" s="11"/>
      <c r="D76" s="11"/>
      <c r="E76" s="11"/>
      <c r="F76" s="11" t="s">
        <v>161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</row>
    <row r="77" spans="1:68">
      <c r="B77" s="11"/>
      <c r="C77" s="11"/>
      <c r="D77" s="11"/>
      <c r="E77" s="11"/>
      <c r="F77" s="11" t="s">
        <v>162</v>
      </c>
      <c r="G77" s="11"/>
      <c r="H77" s="126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</row>
    <row r="78" spans="1:68" ht="15" thickBot="1">
      <c r="A78" s="11"/>
      <c r="B78" s="11"/>
      <c r="C78" s="11"/>
      <c r="D78" s="11"/>
      <c r="E78" s="11"/>
      <c r="F78" s="11"/>
      <c r="G78" s="11"/>
      <c r="H78" s="126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</row>
    <row r="79" spans="1:68" ht="16.149999999999999" thickBot="1">
      <c r="A79" s="11"/>
      <c r="B79" s="11"/>
      <c r="C79" s="11"/>
      <c r="D79" s="89">
        <v>5</v>
      </c>
      <c r="E79" s="123" t="s">
        <v>44</v>
      </c>
      <c r="F79" s="11"/>
      <c r="G79" s="11"/>
      <c r="H79" s="11"/>
      <c r="I79" s="11"/>
      <c r="J79" s="11"/>
      <c r="K79" s="11" t="s">
        <v>163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</row>
    <row r="80" spans="1:68">
      <c r="A80" s="11"/>
      <c r="B80" s="11"/>
      <c r="C80" s="11"/>
      <c r="D80" s="11"/>
      <c r="E80" s="11"/>
      <c r="F80" s="11" t="s">
        <v>164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</row>
    <row r="81" spans="1:68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</row>
    <row r="82" spans="1:68" ht="15.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63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</row>
    <row r="83" spans="1:68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</row>
    <row r="84" spans="1:68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</row>
    <row r="85" spans="1:68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</row>
    <row r="86" spans="1:68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</row>
    <row r="87" spans="1:68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</row>
    <row r="88" spans="1:68" ht="15.6">
      <c r="A88" s="11"/>
      <c r="B88" s="11"/>
      <c r="C88" s="11"/>
      <c r="D88" s="6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</row>
    <row r="89" spans="1:68" ht="15.6">
      <c r="A89" s="11"/>
      <c r="B89" s="11"/>
      <c r="C89" s="11"/>
      <c r="D89" s="6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</row>
    <row r="90" spans="1:68" ht="15.6">
      <c r="A90" s="11"/>
      <c r="B90" s="11"/>
      <c r="C90" s="11"/>
      <c r="D90" s="63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</row>
    <row r="91" spans="1:68" ht="15.6">
      <c r="A91" s="11"/>
      <c r="B91" s="11"/>
      <c r="C91" s="11"/>
      <c r="D91" s="63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</row>
    <row r="92" spans="1:68" ht="15.6">
      <c r="A92" s="11"/>
      <c r="B92" s="11"/>
      <c r="C92" s="11"/>
      <c r="D92" s="6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</row>
    <row r="93" spans="1:68" ht="15.6">
      <c r="A93" s="11"/>
      <c r="B93" s="11"/>
      <c r="C93" s="11"/>
      <c r="D93" s="63"/>
      <c r="E93" s="11"/>
      <c r="F93" s="11"/>
      <c r="G93" s="11"/>
      <c r="H93" s="11"/>
      <c r="I93" s="11"/>
      <c r="J93" s="11"/>
      <c r="K93" s="11"/>
      <c r="L93" s="11"/>
      <c r="M93" s="63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</row>
    <row r="94" spans="1:68" ht="15.6">
      <c r="A94" s="11"/>
      <c r="B94" s="11"/>
      <c r="C94" s="11"/>
      <c r="D94" s="63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</row>
    <row r="95" spans="1:68" ht="15.6">
      <c r="A95" s="11"/>
      <c r="B95" s="11"/>
      <c r="C95" s="11"/>
      <c r="D95" s="63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</row>
    <row r="96" spans="1:68" ht="15.6">
      <c r="A96" s="11"/>
      <c r="B96" s="11"/>
      <c r="C96" s="11"/>
      <c r="D96" s="63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</row>
    <row r="97" spans="1:68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</row>
    <row r="98" spans="1:6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</row>
    <row r="99" spans="1:68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</row>
    <row r="100" spans="1:68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</row>
    <row r="101" spans="1:68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</row>
    <row r="102" spans="1:68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</row>
    <row r="103" spans="1:68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</row>
    <row r="104" spans="1:68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</row>
    <row r="105" spans="1:68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</row>
    <row r="106" spans="1:68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</row>
    <row r="107" spans="1:68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</row>
    <row r="108" spans="1:6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</row>
    <row r="109" spans="1:68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</row>
    <row r="110" spans="1:68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</row>
    <row r="111" spans="1:68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</row>
    <row r="112" spans="1:68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</row>
    <row r="113" spans="1:68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</row>
    <row r="114" spans="1:68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</row>
    <row r="115" spans="1:68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</row>
    <row r="116" spans="1:68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</row>
    <row r="117" spans="1:68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</row>
    <row r="118" spans="1:6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</row>
    <row r="119" spans="1:68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</row>
    <row r="120" spans="1:68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</row>
    <row r="121" spans="1:68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</row>
    <row r="122" spans="1:68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</row>
    <row r="123" spans="1:68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</row>
    <row r="124" spans="1:68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</row>
    <row r="125" spans="1:68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</row>
    <row r="126" spans="1:68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</row>
    <row r="127" spans="1:68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</row>
    <row r="128" spans="1:6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</row>
    <row r="129" spans="1:68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</row>
    <row r="130" spans="1:68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</row>
    <row r="131" spans="1:68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</row>
    <row r="132" spans="1:68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</row>
    <row r="133" spans="1:68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</row>
    <row r="134" spans="1:68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</row>
    <row r="135" spans="1:68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</row>
    <row r="136" spans="1:68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</row>
    <row r="137" spans="1:68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</row>
    <row r="138" spans="1:6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</row>
    <row r="139" spans="1:68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</row>
    <row r="140" spans="1:68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</row>
    <row r="141" spans="1:68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</row>
    <row r="142" spans="1:68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</row>
    <row r="143" spans="1:68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</row>
    <row r="144" spans="1:68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</row>
    <row r="145" spans="1:68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</row>
    <row r="146" spans="1:68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</row>
    <row r="147" spans="1:68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</row>
    <row r="148" spans="1:6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</row>
    <row r="149" spans="1:68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</row>
    <row r="150" spans="1:68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</row>
    <row r="151" spans="1:68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</row>
    <row r="152" spans="1:68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</row>
    <row r="153" spans="1:68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</row>
    <row r="154" spans="1:68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</row>
    <row r="155" spans="1:68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</row>
    <row r="156" spans="1:68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</row>
    <row r="157" spans="1:68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</row>
    <row r="158" spans="1:6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</row>
    <row r="159" spans="1:68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</row>
    <row r="160" spans="1:68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</row>
    <row r="161" spans="1:68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</row>
    <row r="162" spans="1:68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</row>
    <row r="163" spans="1:68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</row>
    <row r="164" spans="1:68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</row>
    <row r="165" spans="1:68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</row>
    <row r="166" spans="1:68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</row>
    <row r="167" spans="1:68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</row>
    <row r="168" spans="1: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</row>
    <row r="169" spans="1:68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</row>
    <row r="170" spans="1:68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</row>
    <row r="171" spans="1:68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</row>
    <row r="172" spans="1:68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</row>
    <row r="173" spans="1:68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</row>
    <row r="174" spans="1:68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</row>
    <row r="175" spans="1:68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</row>
    <row r="176" spans="1:68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</row>
    <row r="177" spans="1:68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</row>
    <row r="178" spans="1:6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</row>
    <row r="179" spans="1:68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</row>
    <row r="180" spans="1:68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</row>
    <row r="181" spans="1:68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</row>
    <row r="182" spans="1:68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</row>
    <row r="183" spans="1:68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</row>
    <row r="184" spans="1:68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</row>
    <row r="185" spans="1:68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</row>
    <row r="186" spans="1:68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</row>
    <row r="187" spans="1:68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</row>
    <row r="188" spans="1:6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</row>
    <row r="189" spans="1:68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</row>
    <row r="190" spans="1:68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</row>
    <row r="191" spans="1:68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</row>
    <row r="192" spans="1:68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</row>
    <row r="193" spans="1:68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</row>
    <row r="194" spans="1:68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</row>
    <row r="195" spans="1:68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</row>
    <row r="196" spans="1:68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</row>
    <row r="197" spans="1:68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</row>
    <row r="198" spans="1:6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</row>
    <row r="199" spans="1:68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</row>
    <row r="200" spans="1:68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</row>
    <row r="201" spans="1:68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</row>
    <row r="202" spans="1:68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</row>
    <row r="203" spans="1:68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</row>
    <row r="204" spans="1:68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</row>
  </sheetData>
  <dataValidations count="6">
    <dataValidation type="list" allowBlank="1" showInputMessage="1" showErrorMessage="1" sqref="BE13 BA12 BB13 BF12" xr:uid="{00000000-0002-0000-0300-000000000000}">
      <formula1>$BS$4:$CD$4</formula1>
    </dataValidation>
    <dataValidation type="list" allowBlank="1" showInputMessage="1" showErrorMessage="1" sqref="BC12 BH12" xr:uid="{00000000-0002-0000-0300-000001000000}">
      <formula1>$BS$5:$CB$5</formula1>
    </dataValidation>
    <dataValidation type="list" allowBlank="1" showInputMessage="1" showErrorMessage="1" sqref="AJ12" xr:uid="{00000000-0002-0000-0300-000002000000}">
      <formula1>$BS$8:$BU$8</formula1>
    </dataValidation>
    <dataValidation type="list" allowBlank="1" showInputMessage="1" showErrorMessage="1" sqref="AN12:AP12" xr:uid="{00000000-0002-0000-0300-000003000000}">
      <formula1>$BS$9:$BT$9</formula1>
    </dataValidation>
    <dataValidation type="list" allowBlank="1" showInputMessage="1" showErrorMessage="1" sqref="AR12:AT12" xr:uid="{00000000-0002-0000-0300-000004000000}">
      <formula1>$BS$10:$BU$10</formula1>
    </dataValidation>
    <dataValidation type="list" allowBlank="1" showInputMessage="1" showErrorMessage="1" sqref="AG11:AH11 AF12:AG12" xr:uid="{00000000-0002-0000-0300-000005000000}">
      <formula1>$BS$7:$BU$7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27:AL83"/>
  <sheetViews>
    <sheetView topLeftCell="E10" zoomScale="120" zoomScaleNormal="120" workbookViewId="0">
      <selection activeCell="AG20" sqref="AG20"/>
    </sheetView>
  </sheetViews>
  <sheetFormatPr defaultColWidth="11.42578125" defaultRowHeight="14.45"/>
  <cols>
    <col min="10" max="39" width="3.28515625" customWidth="1"/>
  </cols>
  <sheetData>
    <row r="27" spans="9:28"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9:28" ht="15" thickBot="1">
      <c r="I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9:28" ht="15" thickBot="1">
      <c r="I29" s="11"/>
      <c r="J29" s="82"/>
      <c r="K29" s="80"/>
      <c r="L29" s="80" t="s">
        <v>165</v>
      </c>
      <c r="M29" s="79"/>
      <c r="N29" s="79"/>
      <c r="O29" s="81"/>
      <c r="P29" s="77"/>
      <c r="Q29" s="76" t="s">
        <v>166</v>
      </c>
      <c r="R29" s="77"/>
      <c r="S29" s="77"/>
      <c r="T29" s="77"/>
      <c r="U29" s="77"/>
      <c r="V29" s="76" t="s">
        <v>167</v>
      </c>
      <c r="W29" s="77"/>
      <c r="X29" s="77"/>
      <c r="Y29" s="77"/>
      <c r="Z29" s="77"/>
      <c r="AA29" s="11"/>
      <c r="AB29" s="11"/>
    </row>
    <row r="30" spans="9:28">
      <c r="I30" s="11"/>
      <c r="J30" s="82"/>
      <c r="K30" s="11"/>
      <c r="AA30" s="83"/>
      <c r="AB30" s="11"/>
    </row>
    <row r="31" spans="9:28">
      <c r="I31" s="11"/>
      <c r="J31" s="82"/>
      <c r="K31" s="11"/>
      <c r="AA31" s="83"/>
      <c r="AB31" s="11"/>
    </row>
    <row r="32" spans="9:28">
      <c r="I32" s="11"/>
      <c r="J32" s="82"/>
      <c r="K32" s="11"/>
      <c r="AA32" s="83"/>
      <c r="AB32" s="11"/>
    </row>
    <row r="33" spans="9:38">
      <c r="I33" s="11"/>
      <c r="J33" s="82"/>
      <c r="K33" s="11"/>
      <c r="AA33" s="83"/>
      <c r="AB33" s="11"/>
    </row>
    <row r="34" spans="9:38">
      <c r="I34" s="11"/>
      <c r="J34" s="82"/>
      <c r="K34" s="11"/>
      <c r="AA34" s="83"/>
      <c r="AB34" s="11"/>
    </row>
    <row r="35" spans="9:38">
      <c r="I35" s="11"/>
      <c r="J35" s="82"/>
      <c r="K35" s="11"/>
      <c r="AA35" s="83"/>
      <c r="AB35" s="11"/>
    </row>
    <row r="36" spans="9:38">
      <c r="I36" s="11"/>
      <c r="J36" s="82"/>
      <c r="K36" s="11"/>
      <c r="AA36" s="83"/>
      <c r="AB36" s="11"/>
    </row>
    <row r="37" spans="9:38">
      <c r="I37" s="11"/>
      <c r="J37" s="82"/>
      <c r="K37" s="11"/>
      <c r="AA37" s="83"/>
      <c r="AB37" s="11"/>
    </row>
    <row r="38" spans="9:38">
      <c r="I38" s="11"/>
      <c r="J38" s="82"/>
      <c r="K38" s="11"/>
      <c r="AA38" s="83"/>
      <c r="AB38" s="11"/>
    </row>
    <row r="39" spans="9:38">
      <c r="I39" s="11"/>
      <c r="J39" s="82"/>
      <c r="K39" s="11"/>
      <c r="AA39" s="83"/>
      <c r="AB39" s="11"/>
    </row>
    <row r="40" spans="9:38">
      <c r="I40" s="11"/>
      <c r="J40" s="82"/>
      <c r="K40" s="11"/>
      <c r="AA40" s="83"/>
      <c r="AB40" s="11"/>
    </row>
    <row r="41" spans="9:38">
      <c r="I41" s="11"/>
      <c r="J41" s="82"/>
      <c r="K41" s="11"/>
      <c r="AA41" s="83"/>
      <c r="AB41" s="11"/>
    </row>
    <row r="42" spans="9:38">
      <c r="I42" s="11"/>
      <c r="J42" s="82"/>
      <c r="K42" s="11"/>
      <c r="AA42" s="83"/>
      <c r="AB42" s="11"/>
    </row>
    <row r="43" spans="9:38">
      <c r="I43" s="11"/>
      <c r="J43" s="82"/>
      <c r="K43" s="11"/>
      <c r="AA43" s="83"/>
      <c r="AB43" s="11"/>
    </row>
    <row r="44" spans="9:38">
      <c r="I44" s="11"/>
      <c r="J44" s="82"/>
      <c r="K44" s="11"/>
      <c r="AA44" s="83"/>
      <c r="AB44" s="11"/>
    </row>
    <row r="45" spans="9:38">
      <c r="I45" s="11"/>
      <c r="J45" s="82"/>
      <c r="K45" s="11"/>
      <c r="AA45" s="83"/>
      <c r="AB45" s="11"/>
    </row>
    <row r="46" spans="9:38" ht="18">
      <c r="I46" s="11"/>
      <c r="J46" s="82"/>
      <c r="K46" s="11"/>
      <c r="AA46" s="83"/>
      <c r="AB46" s="11"/>
      <c r="AL46" s="90" t="s">
        <v>168</v>
      </c>
    </row>
    <row r="47" spans="9:38">
      <c r="I47" s="11"/>
      <c r="J47" s="82"/>
      <c r="K47" s="11"/>
      <c r="AA47" s="83"/>
      <c r="AB47" s="11"/>
    </row>
    <row r="48" spans="9:38">
      <c r="I48" s="11"/>
      <c r="J48" s="82"/>
      <c r="K48" s="11"/>
      <c r="AA48" s="83"/>
      <c r="AB48" s="11"/>
    </row>
    <row r="49" spans="9:28">
      <c r="I49" s="11"/>
      <c r="J49" s="82"/>
      <c r="K49" s="11"/>
      <c r="AA49" s="83"/>
      <c r="AB49" s="11"/>
    </row>
    <row r="50" spans="9:28">
      <c r="I50" s="11"/>
      <c r="J50" s="82"/>
      <c r="K50" s="11"/>
      <c r="AA50" s="83"/>
      <c r="AB50" s="11"/>
    </row>
    <row r="51" spans="9:28">
      <c r="I51" s="11"/>
      <c r="J51" s="82"/>
      <c r="K51" s="11"/>
      <c r="AA51" s="83"/>
      <c r="AB51" s="11"/>
    </row>
    <row r="52" spans="9:28">
      <c r="I52" s="11"/>
      <c r="J52" s="82"/>
      <c r="K52" s="11"/>
      <c r="AA52" s="83"/>
      <c r="AB52" s="11"/>
    </row>
    <row r="53" spans="9:28">
      <c r="I53" s="11"/>
      <c r="J53" s="82"/>
      <c r="K53" s="11"/>
      <c r="AA53" s="83"/>
      <c r="AB53" s="11"/>
    </row>
    <row r="54" spans="9:28">
      <c r="I54" s="11"/>
      <c r="J54" s="82"/>
      <c r="K54" s="11"/>
      <c r="AA54" s="83"/>
      <c r="AB54" s="11"/>
    </row>
    <row r="55" spans="9:28">
      <c r="I55" s="11"/>
      <c r="J55" s="82"/>
      <c r="K55" s="11"/>
      <c r="AA55" s="83"/>
      <c r="AB55" s="11"/>
    </row>
    <row r="56" spans="9:28">
      <c r="I56" s="11"/>
      <c r="J56" s="82"/>
      <c r="K56" s="11"/>
      <c r="AA56" s="83"/>
      <c r="AB56" s="11"/>
    </row>
    <row r="57" spans="9:28" ht="15" thickBot="1">
      <c r="I57" s="11"/>
      <c r="J57" s="82"/>
      <c r="K57" s="11"/>
      <c r="Q57" s="11"/>
      <c r="AA57" s="83"/>
      <c r="AB57" s="11"/>
    </row>
    <row r="58" spans="9:28" ht="15" thickBot="1">
      <c r="I58" s="11"/>
      <c r="J58" s="82"/>
      <c r="K58" s="11"/>
      <c r="L58" s="65"/>
      <c r="M58" s="66"/>
      <c r="N58" s="11"/>
      <c r="O58" s="67"/>
      <c r="P58" s="68"/>
      <c r="Q58" s="11"/>
      <c r="R58" s="69"/>
      <c r="S58" s="70"/>
      <c r="U58" s="71"/>
      <c r="V58" s="72"/>
      <c r="W58" s="11"/>
      <c r="X58" s="73"/>
      <c r="Y58" s="74"/>
      <c r="AA58" s="83"/>
      <c r="AB58" s="11"/>
    </row>
    <row r="59" spans="9:28">
      <c r="I59" s="11"/>
      <c r="J59" s="82"/>
      <c r="K59" s="11"/>
      <c r="L59" s="75"/>
      <c r="M59" s="11"/>
      <c r="N59" s="11"/>
      <c r="O59" s="75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83"/>
      <c r="AB59" s="11"/>
    </row>
    <row r="60" spans="9:28">
      <c r="I60" s="11"/>
      <c r="J60" s="8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83"/>
      <c r="AB60" s="11"/>
    </row>
    <row r="61" spans="9:28" ht="15" thickBot="1">
      <c r="I61" s="11"/>
      <c r="J61" s="82"/>
      <c r="K61" s="84"/>
      <c r="L61" s="77"/>
      <c r="M61" s="77"/>
      <c r="N61" s="76" t="s">
        <v>169</v>
      </c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8"/>
      <c r="AA61" s="83"/>
      <c r="AB61" s="11"/>
    </row>
    <row r="62" spans="9:28"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9:28"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9:28">
      <c r="I64" s="11"/>
    </row>
    <row r="65" spans="9:38">
      <c r="I65" s="11"/>
    </row>
    <row r="67" spans="9:38"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spans="9:38"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9:38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9:38"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9:38"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9:38"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9:38"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9:38">
      <c r="O74" s="11"/>
      <c r="P74" s="11"/>
      <c r="Q74" s="11"/>
      <c r="R74" s="11"/>
      <c r="S74" s="11"/>
      <c r="T74" s="52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9:38"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9:38"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9:38"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spans="9:38"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9:38"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spans="9:38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5:38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spans="15:38">
      <c r="O82" s="11"/>
      <c r="P82" s="11"/>
      <c r="Q82" s="11"/>
      <c r="R82" s="11"/>
      <c r="S82" s="11"/>
    </row>
    <row r="83" spans="15:38">
      <c r="O83" s="11"/>
      <c r="P83" s="11"/>
      <c r="Q83" s="11"/>
      <c r="R83" s="11"/>
      <c r="S83" s="11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AT89"/>
  <sheetViews>
    <sheetView zoomScale="80" zoomScaleNormal="80" workbookViewId="0">
      <selection activeCell="P25" sqref="P25"/>
    </sheetView>
  </sheetViews>
  <sheetFormatPr defaultColWidth="11.42578125" defaultRowHeight="14.45"/>
  <cols>
    <col min="3" max="3" width="9.140625" customWidth="1"/>
    <col min="4" max="4" width="12.7109375" customWidth="1"/>
    <col min="5" max="5" width="15" customWidth="1"/>
    <col min="15" max="15" width="9" bestFit="1" customWidth="1"/>
    <col min="16" max="16" width="12.7109375" bestFit="1" customWidth="1"/>
    <col min="17" max="17" width="14.42578125" bestFit="1" customWidth="1"/>
    <col min="18" max="18" width="3.5703125" customWidth="1"/>
    <col min="19" max="19" width="9" bestFit="1" customWidth="1"/>
    <col min="20" max="20" width="12.7109375" bestFit="1" customWidth="1"/>
    <col min="21" max="21" width="14.42578125" bestFit="1" customWidth="1"/>
    <col min="22" max="22" width="3" customWidth="1"/>
    <col min="23" max="23" width="9" bestFit="1" customWidth="1"/>
    <col min="24" max="24" width="12.7109375" bestFit="1" customWidth="1"/>
    <col min="25" max="25" width="14.42578125" bestFit="1" customWidth="1"/>
    <col min="28" max="28" width="9" bestFit="1" customWidth="1"/>
    <col min="29" max="29" width="9.28515625" bestFit="1" customWidth="1"/>
    <col min="30" max="30" width="10.5703125" bestFit="1" customWidth="1"/>
    <col min="31" max="31" width="11.7109375" bestFit="1" customWidth="1"/>
    <col min="32" max="32" width="1.42578125" customWidth="1"/>
    <col min="33" max="33" width="9" bestFit="1" customWidth="1"/>
    <col min="34" max="34" width="9.28515625" bestFit="1" customWidth="1"/>
    <col min="35" max="35" width="10.5703125" bestFit="1" customWidth="1"/>
    <col min="36" max="36" width="11.7109375" bestFit="1" customWidth="1"/>
    <col min="37" max="37" width="1.28515625" customWidth="1"/>
    <col min="38" max="38" width="9" bestFit="1" customWidth="1"/>
    <col min="39" max="39" width="12.7109375" customWidth="1"/>
    <col min="40" max="40" width="20.42578125" bestFit="1" customWidth="1"/>
    <col min="41" max="41" width="12.7109375" bestFit="1" customWidth="1"/>
    <col min="42" max="42" width="7.28515625" bestFit="1" customWidth="1"/>
    <col min="43" max="43" width="17.28515625" bestFit="1" customWidth="1"/>
    <col min="44" max="44" width="10.5703125" customWidth="1"/>
  </cols>
  <sheetData>
    <row r="2" spans="3:46"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3:46"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3:46"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48" t="s">
        <v>165</v>
      </c>
      <c r="AD4" s="48" t="s">
        <v>166</v>
      </c>
      <c r="AE4" s="48" t="s">
        <v>170</v>
      </c>
      <c r="AF4" s="11"/>
      <c r="AG4" s="11"/>
      <c r="AH4" s="48" t="s">
        <v>165</v>
      </c>
      <c r="AI4" s="48" t="s">
        <v>166</v>
      </c>
      <c r="AJ4" s="48" t="s">
        <v>170</v>
      </c>
      <c r="AK4" s="11"/>
      <c r="AL4" s="11"/>
      <c r="AM4" s="11"/>
      <c r="AN4" s="11"/>
      <c r="AO4" s="11"/>
      <c r="AP4" s="11"/>
    </row>
    <row r="5" spans="3:46">
      <c r="N5" s="11"/>
      <c r="O5" s="20" t="s">
        <v>171</v>
      </c>
      <c r="P5" s="21" t="s">
        <v>172</v>
      </c>
      <c r="Q5" s="21" t="s">
        <v>173</v>
      </c>
      <c r="R5" s="11"/>
      <c r="S5" s="20" t="s">
        <v>171</v>
      </c>
      <c r="T5" s="21" t="s">
        <v>172</v>
      </c>
      <c r="U5" s="21" t="s">
        <v>173</v>
      </c>
      <c r="V5" s="11"/>
      <c r="W5" s="20" t="s">
        <v>171</v>
      </c>
      <c r="X5" s="21" t="s">
        <v>172</v>
      </c>
      <c r="Y5" s="21" t="s">
        <v>173</v>
      </c>
      <c r="Z5" s="11"/>
      <c r="AA5" s="11"/>
      <c r="AB5" s="50" t="s">
        <v>171</v>
      </c>
      <c r="AC5" s="49" t="s">
        <v>174</v>
      </c>
      <c r="AD5" s="48" t="s">
        <v>175</v>
      </c>
      <c r="AE5" s="49" t="s">
        <v>176</v>
      </c>
      <c r="AF5" s="11"/>
      <c r="AG5" s="50" t="s">
        <v>171</v>
      </c>
      <c r="AH5" s="49" t="s">
        <v>174</v>
      </c>
      <c r="AI5" s="48" t="s">
        <v>175</v>
      </c>
      <c r="AJ5" s="49" t="s">
        <v>176</v>
      </c>
      <c r="AK5" s="11"/>
      <c r="AL5" s="20"/>
      <c r="AM5" s="21"/>
      <c r="AN5" s="21"/>
      <c r="AO5" s="21"/>
      <c r="AP5" s="11"/>
    </row>
    <row r="6" spans="3:46">
      <c r="C6" s="17" t="s">
        <v>171</v>
      </c>
      <c r="D6" s="19" t="s">
        <v>172</v>
      </c>
      <c r="E6" s="19" t="s">
        <v>173</v>
      </c>
      <c r="N6" s="11"/>
      <c r="O6" s="11" t="s">
        <v>177</v>
      </c>
      <c r="P6" s="22">
        <v>970350</v>
      </c>
      <c r="Q6" s="22">
        <v>2737945</v>
      </c>
      <c r="R6" s="11"/>
      <c r="S6" s="11" t="s">
        <v>178</v>
      </c>
      <c r="T6" s="22">
        <v>887240</v>
      </c>
      <c r="U6" s="22">
        <v>2353796</v>
      </c>
      <c r="V6" s="11"/>
      <c r="W6" s="11" t="s">
        <v>179</v>
      </c>
      <c r="X6" s="22">
        <v>1078120</v>
      </c>
      <c r="Y6" s="22">
        <v>3340985</v>
      </c>
      <c r="Z6" s="11"/>
      <c r="AA6" s="11"/>
      <c r="AB6" s="11" t="s">
        <v>177</v>
      </c>
      <c r="AC6" s="22">
        <v>970350</v>
      </c>
      <c r="AD6" s="22">
        <v>2737945</v>
      </c>
      <c r="AE6" s="22">
        <v>2822</v>
      </c>
      <c r="AF6" s="11"/>
      <c r="AG6" s="11" t="s">
        <v>180</v>
      </c>
      <c r="AH6" s="22">
        <v>1051780</v>
      </c>
      <c r="AI6" s="22">
        <v>3377967</v>
      </c>
      <c r="AJ6" s="22">
        <v>3212</v>
      </c>
      <c r="AK6" s="11"/>
      <c r="AL6" s="11"/>
      <c r="AM6" s="22"/>
      <c r="AN6" s="22"/>
      <c r="AO6" s="22"/>
      <c r="AP6" s="11"/>
    </row>
    <row r="7" spans="3:46">
      <c r="C7" t="s">
        <v>177</v>
      </c>
      <c r="D7" s="16">
        <v>970350</v>
      </c>
      <c r="E7" s="16">
        <v>2737945</v>
      </c>
      <c r="N7" s="11"/>
      <c r="O7" s="11" t="s">
        <v>181</v>
      </c>
      <c r="P7" s="22">
        <v>778500</v>
      </c>
      <c r="Q7" s="22">
        <v>1915310</v>
      </c>
      <c r="R7" s="11"/>
      <c r="S7" s="11" t="s">
        <v>182</v>
      </c>
      <c r="T7" s="22">
        <v>979492</v>
      </c>
      <c r="U7" s="22">
        <v>3142543</v>
      </c>
      <c r="V7" s="11"/>
      <c r="W7" s="11" t="s">
        <v>183</v>
      </c>
      <c r="X7" s="22">
        <v>1129500</v>
      </c>
      <c r="Y7" s="22">
        <v>2823432</v>
      </c>
      <c r="Z7" s="11"/>
      <c r="AA7" s="11"/>
      <c r="AB7" s="11" t="s">
        <v>181</v>
      </c>
      <c r="AC7" s="22">
        <v>778500</v>
      </c>
      <c r="AD7" s="22">
        <v>1915310</v>
      </c>
      <c r="AE7" s="22">
        <v>2460</v>
      </c>
      <c r="AF7" s="11"/>
      <c r="AG7" s="11" t="s">
        <v>184</v>
      </c>
      <c r="AH7" s="22">
        <v>1078150</v>
      </c>
      <c r="AI7" s="22">
        <v>3603230</v>
      </c>
      <c r="AJ7" s="22">
        <v>3342</v>
      </c>
      <c r="AK7" s="11"/>
      <c r="AL7" s="11"/>
      <c r="AM7" s="22"/>
      <c r="AN7" s="22"/>
      <c r="AO7" s="22"/>
      <c r="AP7" s="11"/>
    </row>
    <row r="8" spans="3:46">
      <c r="C8" t="s">
        <v>181</v>
      </c>
      <c r="D8" s="16">
        <v>778500</v>
      </c>
      <c r="E8" s="16">
        <v>1915310</v>
      </c>
      <c r="N8" s="11"/>
      <c r="O8" s="11" t="s">
        <v>185</v>
      </c>
      <c r="P8" s="22">
        <v>941572</v>
      </c>
      <c r="Q8" s="22">
        <v>2498134</v>
      </c>
      <c r="R8" s="11"/>
      <c r="S8" s="11" t="s">
        <v>180</v>
      </c>
      <c r="T8" s="22">
        <v>1051780</v>
      </c>
      <c r="U8" s="22">
        <v>3377967</v>
      </c>
      <c r="V8" s="11"/>
      <c r="W8" s="11" t="s">
        <v>186</v>
      </c>
      <c r="X8" s="22">
        <v>1105414</v>
      </c>
      <c r="Y8" s="22">
        <v>3030971</v>
      </c>
      <c r="Z8" s="11"/>
      <c r="AA8" s="11"/>
      <c r="AB8" s="11" t="s">
        <v>185</v>
      </c>
      <c r="AC8" s="22">
        <v>941572</v>
      </c>
      <c r="AD8" s="22">
        <v>2498134</v>
      </c>
      <c r="AE8" s="22">
        <v>2653</v>
      </c>
      <c r="AF8" s="11"/>
      <c r="AG8" s="11" t="s">
        <v>179</v>
      </c>
      <c r="AH8" s="22">
        <v>1078120</v>
      </c>
      <c r="AI8" s="22">
        <v>3340985</v>
      </c>
      <c r="AJ8" s="22">
        <v>3099</v>
      </c>
      <c r="AK8" s="11"/>
      <c r="AL8" s="11"/>
      <c r="AM8" s="22"/>
      <c r="AN8" s="22"/>
      <c r="AO8" s="22"/>
      <c r="AP8" s="11"/>
    </row>
    <row r="9" spans="3:46">
      <c r="C9" t="s">
        <v>185</v>
      </c>
      <c r="D9" s="16">
        <v>941572</v>
      </c>
      <c r="E9" s="16">
        <v>2498134</v>
      </c>
      <c r="N9" s="11"/>
      <c r="O9" s="11" t="s">
        <v>187</v>
      </c>
      <c r="P9" s="22">
        <v>865690</v>
      </c>
      <c r="Q9" s="22">
        <v>3159862</v>
      </c>
      <c r="R9" s="11"/>
      <c r="S9" s="11" t="s">
        <v>184</v>
      </c>
      <c r="T9" s="22">
        <v>1078150</v>
      </c>
      <c r="U9" s="22">
        <v>3603230</v>
      </c>
      <c r="V9" s="11"/>
      <c r="W9" s="11" t="s">
        <v>188</v>
      </c>
      <c r="X9" s="22">
        <v>1254863</v>
      </c>
      <c r="Y9" s="22">
        <v>2895233</v>
      </c>
      <c r="Z9" s="11"/>
      <c r="AA9" s="11"/>
      <c r="AB9" s="11" t="s">
        <v>187</v>
      </c>
      <c r="AC9" s="22">
        <v>865690</v>
      </c>
      <c r="AD9" s="22">
        <v>3159862</v>
      </c>
      <c r="AE9" s="22">
        <v>3650</v>
      </c>
      <c r="AF9" s="11"/>
      <c r="AG9" s="11" t="s">
        <v>183</v>
      </c>
      <c r="AH9" s="22">
        <v>1129500</v>
      </c>
      <c r="AI9" s="22">
        <v>2823432</v>
      </c>
      <c r="AJ9" s="22">
        <v>2500</v>
      </c>
      <c r="AK9" s="11"/>
      <c r="AL9" s="11"/>
      <c r="AM9" s="22"/>
      <c r="AN9" s="22"/>
      <c r="AO9" s="22"/>
      <c r="AP9" s="11"/>
      <c r="AQ9" s="11"/>
      <c r="AR9" s="11"/>
      <c r="AS9" s="11"/>
      <c r="AT9" s="11"/>
    </row>
    <row r="10" spans="3:46" ht="15" thickBot="1">
      <c r="C10" t="s">
        <v>187</v>
      </c>
      <c r="D10" s="16">
        <v>865690</v>
      </c>
      <c r="E10" s="16">
        <v>3159862</v>
      </c>
      <c r="N10" s="11"/>
      <c r="O10" s="11"/>
      <c r="P10" s="11"/>
      <c r="Q10" s="11"/>
      <c r="R10" s="11"/>
      <c r="S10" s="11"/>
      <c r="T10" s="22"/>
      <c r="U10" s="22"/>
      <c r="V10" s="11"/>
      <c r="W10" s="11"/>
      <c r="X10" s="22"/>
      <c r="Y10" s="22"/>
      <c r="Z10" s="11"/>
      <c r="AA10" s="11"/>
      <c r="AB10" s="11" t="s">
        <v>178</v>
      </c>
      <c r="AC10" s="22">
        <v>887240</v>
      </c>
      <c r="AD10" s="22">
        <v>2353796</v>
      </c>
      <c r="AE10" s="22">
        <v>2653</v>
      </c>
      <c r="AF10" s="11"/>
      <c r="AG10" s="11" t="s">
        <v>186</v>
      </c>
      <c r="AH10" s="22">
        <v>1105414</v>
      </c>
      <c r="AI10" s="22">
        <v>3030971</v>
      </c>
      <c r="AJ10" s="22">
        <v>2742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3:46">
      <c r="C11" t="s">
        <v>178</v>
      </c>
      <c r="D11" s="16">
        <v>887240</v>
      </c>
      <c r="E11" s="16">
        <v>2353796</v>
      </c>
      <c r="N11" s="11"/>
      <c r="O11" s="11"/>
      <c r="P11" s="11"/>
      <c r="Q11" s="11"/>
      <c r="R11" s="11"/>
      <c r="S11" s="11"/>
      <c r="T11" s="22"/>
      <c r="U11" s="22"/>
      <c r="V11" s="11"/>
      <c r="W11" s="11"/>
      <c r="X11" s="22"/>
      <c r="Y11" s="22"/>
      <c r="Z11" s="11"/>
      <c r="AA11" s="11"/>
      <c r="AB11" s="11" t="s">
        <v>182</v>
      </c>
      <c r="AC11" s="22">
        <v>979492</v>
      </c>
      <c r="AD11" s="22">
        <v>3142543</v>
      </c>
      <c r="AE11" s="22">
        <v>3208</v>
      </c>
      <c r="AF11" s="11"/>
      <c r="AG11" s="11" t="s">
        <v>188</v>
      </c>
      <c r="AH11" s="22">
        <v>1254863</v>
      </c>
      <c r="AI11" s="22">
        <v>2895233</v>
      </c>
      <c r="AJ11" s="22">
        <v>2307</v>
      </c>
      <c r="AK11" s="11"/>
      <c r="AL11" s="11"/>
      <c r="AM11" s="11"/>
      <c r="AN11" s="11"/>
      <c r="AO11" s="11"/>
      <c r="AP11" s="46" t="s">
        <v>189</v>
      </c>
      <c r="AQ11" s="26"/>
      <c r="AR11" s="26"/>
      <c r="AS11" s="27"/>
      <c r="AT11" s="11"/>
    </row>
    <row r="12" spans="3:46">
      <c r="C12" t="s">
        <v>182</v>
      </c>
      <c r="D12" s="16">
        <v>979492</v>
      </c>
      <c r="E12" s="16">
        <v>3142543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3"/>
      <c r="AQ12" s="11"/>
      <c r="AR12" s="45" t="s">
        <v>165</v>
      </c>
      <c r="AS12" s="47" t="s">
        <v>190</v>
      </c>
      <c r="AT12" s="11"/>
    </row>
    <row r="13" spans="3:46" ht="15" thickBot="1">
      <c r="C13" t="s">
        <v>180</v>
      </c>
      <c r="D13" s="16">
        <v>1051780</v>
      </c>
      <c r="E13" s="16">
        <v>3377967</v>
      </c>
      <c r="N13" s="11"/>
      <c r="O13" s="11"/>
      <c r="P13" s="11"/>
      <c r="Q13" s="11"/>
      <c r="R13" s="11"/>
      <c r="S13" s="11"/>
      <c r="T13" s="22"/>
      <c r="U13" s="22"/>
      <c r="V13" s="11"/>
      <c r="W13" s="11"/>
      <c r="X13" s="22"/>
      <c r="Y13" s="22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O13" s="11"/>
      <c r="AP13" s="33" t="s">
        <v>191</v>
      </c>
      <c r="AQ13" s="34" t="s">
        <v>192</v>
      </c>
      <c r="AR13" s="35" t="s">
        <v>193</v>
      </c>
      <c r="AS13" s="36" t="s">
        <v>194</v>
      </c>
      <c r="AT13" s="11"/>
    </row>
    <row r="14" spans="3:46">
      <c r="C14" t="s">
        <v>184</v>
      </c>
      <c r="D14" s="16">
        <v>1078150</v>
      </c>
      <c r="E14" s="16">
        <v>3603230</v>
      </c>
      <c r="T14" s="16"/>
      <c r="U14" s="16"/>
      <c r="X14" s="16"/>
      <c r="Y14" s="16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O14" s="11"/>
      <c r="AP14" s="37" t="s">
        <v>195</v>
      </c>
      <c r="AQ14" s="38" t="s">
        <v>196</v>
      </c>
      <c r="AR14" s="39">
        <v>355400</v>
      </c>
      <c r="AS14" s="40">
        <v>0.251</v>
      </c>
      <c r="AT14" s="11"/>
    </row>
    <row r="15" spans="3:46">
      <c r="C15" t="s">
        <v>179</v>
      </c>
      <c r="D15" s="16">
        <v>1078120</v>
      </c>
      <c r="E15" s="16">
        <v>3340985</v>
      </c>
      <c r="T15" s="16"/>
      <c r="U15" s="16"/>
      <c r="X15" s="16"/>
      <c r="Y15" s="16"/>
      <c r="AO15" s="11"/>
      <c r="AP15" s="37" t="s">
        <v>197</v>
      </c>
      <c r="AQ15" s="38" t="s">
        <v>198</v>
      </c>
      <c r="AR15" s="39">
        <v>261200</v>
      </c>
      <c r="AS15" s="40">
        <v>0.185</v>
      </c>
      <c r="AT15" s="11"/>
    </row>
    <row r="16" spans="3:46">
      <c r="C16" t="s">
        <v>183</v>
      </c>
      <c r="D16" s="16">
        <v>1129500</v>
      </c>
      <c r="E16" s="16">
        <v>2823432</v>
      </c>
      <c r="T16" s="16"/>
      <c r="U16" s="16"/>
      <c r="X16" s="16"/>
      <c r="Y16" s="16"/>
      <c r="AO16" s="11"/>
      <c r="AP16" s="37" t="s">
        <v>199</v>
      </c>
      <c r="AQ16" s="38" t="s">
        <v>200</v>
      </c>
      <c r="AR16" s="39">
        <v>158000</v>
      </c>
      <c r="AS16" s="40">
        <v>0.112</v>
      </c>
      <c r="AT16" s="11"/>
    </row>
    <row r="17" spans="3:46">
      <c r="C17" t="s">
        <v>186</v>
      </c>
      <c r="D17" s="16">
        <v>1105414</v>
      </c>
      <c r="E17" s="16">
        <v>3030971</v>
      </c>
      <c r="T17" s="16"/>
      <c r="U17" s="16"/>
      <c r="X17" s="16"/>
      <c r="Y17" s="16"/>
      <c r="AO17" s="11"/>
      <c r="AP17" s="37" t="s">
        <v>201</v>
      </c>
      <c r="AQ17" s="38" t="s">
        <v>202</v>
      </c>
      <c r="AR17" s="39">
        <v>143900</v>
      </c>
      <c r="AS17" s="40">
        <v>0.10199999999999999</v>
      </c>
      <c r="AT17" s="11"/>
    </row>
    <row r="18" spans="3:46">
      <c r="C18" t="s">
        <v>188</v>
      </c>
      <c r="D18" s="16">
        <v>1254863</v>
      </c>
      <c r="E18" s="16">
        <v>2895233</v>
      </c>
      <c r="X18" t="s">
        <v>177</v>
      </c>
      <c r="Y18" s="16">
        <v>2822</v>
      </c>
      <c r="AO18" s="11"/>
      <c r="AP18" s="37" t="s">
        <v>203</v>
      </c>
      <c r="AQ18" s="38" t="s">
        <v>204</v>
      </c>
      <c r="AR18" s="39">
        <v>95500</v>
      </c>
      <c r="AS18" s="40">
        <v>6.7000000000000004E-2</v>
      </c>
      <c r="AT18" s="11"/>
    </row>
    <row r="19" spans="3:46">
      <c r="X19" t="s">
        <v>181</v>
      </c>
      <c r="Y19" s="16">
        <v>2460</v>
      </c>
      <c r="AO19" s="11"/>
      <c r="AP19" s="37" t="s">
        <v>205</v>
      </c>
      <c r="AQ19" s="38" t="s">
        <v>206</v>
      </c>
      <c r="AR19" s="39">
        <v>93500</v>
      </c>
      <c r="AS19" s="40">
        <v>6.6000000000000003E-2</v>
      </c>
      <c r="AT19" s="11"/>
    </row>
    <row r="20" spans="3:46">
      <c r="X20" t="s">
        <v>185</v>
      </c>
      <c r="Y20" s="16">
        <v>2653</v>
      </c>
      <c r="AO20" s="11"/>
      <c r="AP20" s="37" t="s">
        <v>207</v>
      </c>
      <c r="AQ20" s="38" t="s">
        <v>208</v>
      </c>
      <c r="AR20" s="39">
        <v>67700</v>
      </c>
      <c r="AS20" s="40">
        <v>4.8000000000000001E-2</v>
      </c>
      <c r="AT20" s="11"/>
    </row>
    <row r="21" spans="3:46">
      <c r="X21" t="s">
        <v>187</v>
      </c>
      <c r="Y21" s="16">
        <v>3650</v>
      </c>
      <c r="AO21" s="11"/>
      <c r="AP21" s="37" t="s">
        <v>209</v>
      </c>
      <c r="AQ21" s="38" t="s">
        <v>210</v>
      </c>
      <c r="AR21" s="39">
        <v>61600</v>
      </c>
      <c r="AS21" s="40">
        <v>4.3999999999999997E-2</v>
      </c>
      <c r="AT21" s="11"/>
    </row>
    <row r="22" spans="3:46">
      <c r="X22" t="s">
        <v>178</v>
      </c>
      <c r="Y22" s="16">
        <v>2653</v>
      </c>
      <c r="AO22" s="11"/>
      <c r="AP22" s="37" t="s">
        <v>211</v>
      </c>
      <c r="AQ22" s="38" t="s">
        <v>212</v>
      </c>
      <c r="AR22" s="39">
        <v>38300</v>
      </c>
      <c r="AS22" s="40">
        <v>2.7E-2</v>
      </c>
      <c r="AT22" s="11"/>
    </row>
    <row r="23" spans="3:46" ht="15" thickBot="1">
      <c r="X23" t="s">
        <v>182</v>
      </c>
      <c r="Y23" s="16">
        <v>3208</v>
      </c>
      <c r="AO23" s="11"/>
      <c r="AP23" s="41" t="s">
        <v>213</v>
      </c>
      <c r="AQ23" s="42" t="s">
        <v>214</v>
      </c>
      <c r="AR23" s="43">
        <v>26700</v>
      </c>
      <c r="AS23" s="44">
        <v>1.9E-2</v>
      </c>
      <c r="AT23" s="11"/>
    </row>
    <row r="24" spans="3:46">
      <c r="X24" t="s">
        <v>180</v>
      </c>
      <c r="Y24" s="16">
        <v>3212</v>
      </c>
      <c r="AO24" s="11"/>
      <c r="AP24" s="11"/>
      <c r="AQ24" s="11"/>
      <c r="AR24" s="11"/>
      <c r="AS24" s="11"/>
      <c r="AT24" s="11"/>
    </row>
    <row r="25" spans="3:46">
      <c r="X25" t="s">
        <v>184</v>
      </c>
      <c r="Y25" s="16">
        <v>3342</v>
      </c>
      <c r="AP25" s="11"/>
      <c r="AQ25" s="11"/>
      <c r="AR25" s="11"/>
      <c r="AS25" s="11"/>
      <c r="AT25" s="11"/>
    </row>
    <row r="26" spans="3:46">
      <c r="X26" t="s">
        <v>179</v>
      </c>
      <c r="Y26" s="16">
        <v>3099</v>
      </c>
    </row>
    <row r="27" spans="3:46">
      <c r="X27" t="s">
        <v>183</v>
      </c>
      <c r="Y27" s="16">
        <v>2500</v>
      </c>
    </row>
    <row r="28" spans="3:46">
      <c r="X28" t="s">
        <v>186</v>
      </c>
      <c r="Y28" s="16">
        <v>2742</v>
      </c>
    </row>
    <row r="29" spans="3:46">
      <c r="X29" t="s">
        <v>188</v>
      </c>
      <c r="Y29" s="16">
        <v>2307</v>
      </c>
    </row>
    <row r="47" spans="3:12">
      <c r="C47" s="17" t="s">
        <v>215</v>
      </c>
      <c r="D47" s="17" t="s">
        <v>171</v>
      </c>
      <c r="E47" s="17" t="s">
        <v>88</v>
      </c>
      <c r="F47" s="17" t="s">
        <v>192</v>
      </c>
      <c r="G47" s="17" t="s">
        <v>216</v>
      </c>
      <c r="H47" s="17" t="s">
        <v>217</v>
      </c>
      <c r="I47" s="15" t="s">
        <v>218</v>
      </c>
      <c r="J47" s="15" t="s">
        <v>219</v>
      </c>
      <c r="K47" s="15" t="s">
        <v>173</v>
      </c>
    </row>
    <row r="48" spans="3:12">
      <c r="C48" t="s">
        <v>220</v>
      </c>
      <c r="D48" t="s">
        <v>188</v>
      </c>
      <c r="E48" t="s">
        <v>221</v>
      </c>
      <c r="F48" t="s">
        <v>222</v>
      </c>
      <c r="G48">
        <v>86</v>
      </c>
      <c r="H48">
        <v>0</v>
      </c>
      <c r="I48" s="16">
        <v>1415045</v>
      </c>
      <c r="J48" s="16">
        <v>1254863</v>
      </c>
      <c r="K48" s="16">
        <v>2895233</v>
      </c>
      <c r="L48" s="18">
        <f>K48/$K$64</f>
        <v>0.48095432929546938</v>
      </c>
    </row>
    <row r="49" spans="3:43">
      <c r="C49" t="s">
        <v>223</v>
      </c>
      <c r="D49" t="s">
        <v>188</v>
      </c>
      <c r="E49" t="s">
        <v>221</v>
      </c>
      <c r="F49" t="s">
        <v>222</v>
      </c>
      <c r="G49">
        <v>86</v>
      </c>
      <c r="H49">
        <v>0</v>
      </c>
      <c r="I49" s="16">
        <v>550700</v>
      </c>
      <c r="J49" s="16">
        <v>413985</v>
      </c>
      <c r="K49" s="16">
        <v>1612241</v>
      </c>
      <c r="L49" s="18">
        <f t="shared" ref="L49:L63" si="0">K49/$K$64</f>
        <v>0.26782448556563732</v>
      </c>
    </row>
    <row r="50" spans="3:43">
      <c r="C50" t="s">
        <v>224</v>
      </c>
      <c r="D50" t="s">
        <v>188</v>
      </c>
      <c r="E50" t="s">
        <v>221</v>
      </c>
      <c r="F50" t="s">
        <v>222</v>
      </c>
      <c r="G50">
        <v>86</v>
      </c>
      <c r="H50">
        <v>0</v>
      </c>
      <c r="I50" s="16">
        <v>232900</v>
      </c>
      <c r="J50" s="16">
        <v>217700</v>
      </c>
      <c r="K50" s="16">
        <v>440033</v>
      </c>
      <c r="L50" s="18">
        <f t="shared" si="0"/>
        <v>7.3098011933019999E-2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3:43">
      <c r="C51" t="s">
        <v>225</v>
      </c>
      <c r="D51" t="s">
        <v>188</v>
      </c>
      <c r="E51" t="s">
        <v>221</v>
      </c>
      <c r="F51" t="s">
        <v>222</v>
      </c>
      <c r="G51">
        <v>86</v>
      </c>
      <c r="H51">
        <v>0</v>
      </c>
      <c r="I51" s="16">
        <v>441340</v>
      </c>
      <c r="J51" s="16">
        <v>394965</v>
      </c>
      <c r="K51" s="16">
        <v>433058</v>
      </c>
      <c r="L51" s="18">
        <f t="shared" si="0"/>
        <v>7.1939329213240311E-2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3:43">
      <c r="C52" t="s">
        <v>226</v>
      </c>
      <c r="D52" t="s">
        <v>188</v>
      </c>
      <c r="E52" t="s">
        <v>221</v>
      </c>
      <c r="F52" t="s">
        <v>222</v>
      </c>
      <c r="G52">
        <v>86</v>
      </c>
      <c r="H52">
        <v>0</v>
      </c>
      <c r="I52" s="16">
        <v>148920</v>
      </c>
      <c r="J52" s="16">
        <v>109995</v>
      </c>
      <c r="K52" s="16">
        <v>325826</v>
      </c>
      <c r="L52" s="18">
        <f t="shared" si="0"/>
        <v>5.4126015176334898E-2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3:43">
      <c r="C53" t="s">
        <v>227</v>
      </c>
      <c r="D53" t="s">
        <v>188</v>
      </c>
      <c r="E53" t="s">
        <v>221</v>
      </c>
      <c r="F53" t="s">
        <v>222</v>
      </c>
      <c r="G53">
        <v>86</v>
      </c>
      <c r="H53">
        <v>0</v>
      </c>
      <c r="I53" s="16">
        <v>108360</v>
      </c>
      <c r="J53" s="16">
        <v>105213</v>
      </c>
      <c r="K53" s="16">
        <v>180585</v>
      </c>
      <c r="L53" s="18">
        <f t="shared" si="0"/>
        <v>2.999866938371535E-2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3:43">
      <c r="C54" t="s">
        <v>228</v>
      </c>
      <c r="D54" t="s">
        <v>188</v>
      </c>
      <c r="E54" t="s">
        <v>221</v>
      </c>
      <c r="F54" t="s">
        <v>222</v>
      </c>
      <c r="G54">
        <v>86</v>
      </c>
      <c r="H54">
        <v>0</v>
      </c>
      <c r="I54" s="16">
        <v>37520</v>
      </c>
      <c r="J54" s="16">
        <v>37295</v>
      </c>
      <c r="K54" s="16">
        <v>73052</v>
      </c>
      <c r="L54" s="18">
        <f t="shared" si="0"/>
        <v>1.2135353411519084E-2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3:43">
      <c r="C55" t="s">
        <v>229</v>
      </c>
      <c r="D55" t="s">
        <v>188</v>
      </c>
      <c r="E55" t="s">
        <v>221</v>
      </c>
      <c r="F55" t="s">
        <v>222</v>
      </c>
      <c r="G55">
        <v>86</v>
      </c>
      <c r="H55">
        <v>0</v>
      </c>
      <c r="I55" s="16">
        <v>23230</v>
      </c>
      <c r="J55" s="16">
        <v>20595</v>
      </c>
      <c r="K55" s="16">
        <v>19326</v>
      </c>
      <c r="L55" s="18">
        <f t="shared" si="0"/>
        <v>3.2104232605680585E-3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spans="3:43">
      <c r="C56" t="s">
        <v>230</v>
      </c>
      <c r="D56" t="s">
        <v>188</v>
      </c>
      <c r="E56" t="s">
        <v>221</v>
      </c>
      <c r="F56" t="s">
        <v>222</v>
      </c>
      <c r="G56">
        <v>86</v>
      </c>
      <c r="H56">
        <v>0</v>
      </c>
      <c r="I56" s="16">
        <v>21390</v>
      </c>
      <c r="J56" s="16">
        <v>19519</v>
      </c>
      <c r="K56" s="16">
        <v>15334</v>
      </c>
      <c r="L56" s="18">
        <f t="shared" si="0"/>
        <v>2.5472746702654772E-3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spans="3:43">
      <c r="C57" t="s">
        <v>231</v>
      </c>
      <c r="D57" t="s">
        <v>188</v>
      </c>
      <c r="E57" t="s">
        <v>221</v>
      </c>
      <c r="F57" t="s">
        <v>222</v>
      </c>
      <c r="G57">
        <v>86</v>
      </c>
      <c r="H57">
        <v>0</v>
      </c>
      <c r="I57" s="16">
        <v>7850</v>
      </c>
      <c r="J57" s="16">
        <v>7601</v>
      </c>
      <c r="K57" s="16">
        <v>13358</v>
      </c>
      <c r="L57" s="18">
        <f t="shared" si="0"/>
        <v>2.2190227628411533E-3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spans="3:43">
      <c r="C58" t="s">
        <v>232</v>
      </c>
      <c r="D58" t="s">
        <v>188</v>
      </c>
      <c r="E58" t="s">
        <v>221</v>
      </c>
      <c r="F58" t="s">
        <v>222</v>
      </c>
      <c r="G58">
        <v>86</v>
      </c>
      <c r="H58">
        <v>0</v>
      </c>
      <c r="I58" s="16">
        <v>34230</v>
      </c>
      <c r="J58" s="16">
        <v>5205</v>
      </c>
      <c r="K58" s="16">
        <v>4079</v>
      </c>
      <c r="L58" s="18">
        <f t="shared" si="0"/>
        <v>6.7760097691488719E-4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spans="3:43">
      <c r="C59" t="s">
        <v>233</v>
      </c>
      <c r="D59" t="s">
        <v>188</v>
      </c>
      <c r="E59" t="s">
        <v>221</v>
      </c>
      <c r="F59" t="s">
        <v>222</v>
      </c>
      <c r="G59">
        <v>86</v>
      </c>
      <c r="H59">
        <v>0</v>
      </c>
      <c r="I59" s="16">
        <v>3200</v>
      </c>
      <c r="J59" s="16">
        <v>3050</v>
      </c>
      <c r="K59" s="16">
        <v>3316</v>
      </c>
      <c r="L59" s="18">
        <f t="shared" si="0"/>
        <v>5.508518851311023E-4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3:43">
      <c r="C60" t="s">
        <v>234</v>
      </c>
      <c r="D60" t="s">
        <v>188</v>
      </c>
      <c r="E60" t="s">
        <v>221</v>
      </c>
      <c r="F60" t="s">
        <v>222</v>
      </c>
      <c r="G60">
        <v>86</v>
      </c>
      <c r="H60">
        <v>0</v>
      </c>
      <c r="I60" s="16">
        <v>15460</v>
      </c>
      <c r="J60" s="16">
        <v>1650</v>
      </c>
      <c r="K60" s="16">
        <v>1305</v>
      </c>
      <c r="L60" s="18">
        <f t="shared" si="0"/>
        <v>2.1678579918458639E-4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spans="3:43">
      <c r="C61" t="s">
        <v>235</v>
      </c>
      <c r="D61" t="s">
        <v>188</v>
      </c>
      <c r="E61" t="s">
        <v>221</v>
      </c>
      <c r="F61" t="s">
        <v>222</v>
      </c>
      <c r="G61">
        <v>86</v>
      </c>
      <c r="H61">
        <v>0</v>
      </c>
      <c r="I61" s="16">
        <v>1500</v>
      </c>
      <c r="J61" s="16">
        <v>1440</v>
      </c>
      <c r="K61" s="16">
        <v>1199</v>
      </c>
      <c r="L61" s="18">
        <f t="shared" si="0"/>
        <v>1.9917714423166213E-4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spans="3:43">
      <c r="C62" t="s">
        <v>236</v>
      </c>
      <c r="D62" t="s">
        <v>188</v>
      </c>
      <c r="E62" t="s">
        <v>221</v>
      </c>
      <c r="F62" t="s">
        <v>222</v>
      </c>
      <c r="G62">
        <v>86</v>
      </c>
      <c r="H62">
        <v>0</v>
      </c>
      <c r="I62" s="16">
        <v>1086</v>
      </c>
      <c r="J62" s="16">
        <v>1086</v>
      </c>
      <c r="K62" s="16">
        <v>1195</v>
      </c>
      <c r="L62" s="18">
        <f t="shared" si="0"/>
        <v>1.9851266668626874E-4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spans="3:43">
      <c r="C63" t="s">
        <v>237</v>
      </c>
      <c r="D63" t="s">
        <v>188</v>
      </c>
      <c r="E63" t="s">
        <v>221</v>
      </c>
      <c r="F63" t="s">
        <v>222</v>
      </c>
      <c r="G63">
        <v>86</v>
      </c>
      <c r="H63">
        <v>0</v>
      </c>
      <c r="I63" s="16">
        <v>300</v>
      </c>
      <c r="J63" s="16">
        <v>285</v>
      </c>
      <c r="K63" s="16">
        <v>627</v>
      </c>
      <c r="L63" s="18">
        <f t="shared" si="0"/>
        <v>1.0415685524041047E-4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3:43">
      <c r="K64" s="16">
        <f>SUM(K48:K63)</f>
        <v>6019767</v>
      </c>
      <c r="L64" s="18">
        <f>SUM(L53:L63)</f>
        <v>5.2057828816298037E-2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spans="3:43"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spans="3:43">
      <c r="C66" t="s">
        <v>238</v>
      </c>
      <c r="D66" t="s">
        <v>239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3:43">
      <c r="C67" t="s">
        <v>240</v>
      </c>
      <c r="D67" s="18">
        <v>0.48095432929546938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3:43">
      <c r="C68" t="s">
        <v>223</v>
      </c>
      <c r="D68" s="18">
        <v>0.26782448556563732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3:43">
      <c r="C69" t="s">
        <v>224</v>
      </c>
      <c r="D69" s="18">
        <v>7.3098011933019999E-2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3:43">
      <c r="C70" t="s">
        <v>241</v>
      </c>
      <c r="D70" s="18">
        <v>7.1939329213240311E-2</v>
      </c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3:43">
      <c r="C71" t="s">
        <v>226</v>
      </c>
      <c r="D71" s="18">
        <v>5.4126015176334898E-2</v>
      </c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3:43">
      <c r="C72" t="s">
        <v>242</v>
      </c>
      <c r="D72" s="18">
        <v>5.2000000000000005E-2</v>
      </c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3:43"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3:43"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3:43"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3:43"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3:43"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3:43"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3:43"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3:43"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25:43"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25:43"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spans="25:43"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spans="25:43"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spans="25:43"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spans="25:43"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spans="25:43"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spans="25:43"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25:43"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</sheetData>
  <sortState xmlns:xlrd2="http://schemas.microsoft.com/office/spreadsheetml/2017/richdata2" ref="C48:K63">
    <sortCondition descending="1" ref="K48:K6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InKulpado666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Angelica Meca Molina</cp:lastModifiedBy>
  <cp:revision/>
  <dcterms:created xsi:type="dcterms:W3CDTF">2026-08-09T22:09:27Z</dcterms:created>
  <dcterms:modified xsi:type="dcterms:W3CDTF">2026-09-28T16:32:32Z</dcterms:modified>
  <cp:category/>
  <cp:contentStatus/>
</cp:coreProperties>
</file>