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300EB7EC-BCE0-437C-8994-C2D7112B22A7}" xr6:coauthVersionLast="47" xr6:coauthVersionMax="47" xr10:uidLastSave="{00000000-0000-0000-0000-000000000000}"/>
  <bookViews>
    <workbookView xWindow="1770" yWindow="2453" windowWidth="17280" windowHeight="9982" firstSheet="16" activeTab="18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Chiro Survival" sheetId="17" r:id="rId13"/>
    <sheet name="Baetid Survival Rates" sheetId="12" r:id="rId14"/>
    <sheet name="NZMS Survival Rates" sheetId="14" r:id="rId15"/>
    <sheet name="NZMS Mortality Rates" sheetId="11" r:id="rId16"/>
    <sheet name="Hydropsyche Mortality Rates" sheetId="9" r:id="rId17"/>
    <sheet name="Chiro Mortality Rates" sheetId="18" r:id="rId18"/>
    <sheet name="Sheet3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8" l="1"/>
  <c r="G22" i="18"/>
  <c r="G20" i="18"/>
  <c r="O20" i="18"/>
  <c r="O21" i="18"/>
  <c r="O19" i="18"/>
  <c r="B5" i="17"/>
  <c r="B4" i="17"/>
  <c r="G11" i="18"/>
  <c r="G10" i="18"/>
  <c r="G9" i="18"/>
  <c r="G8" i="18"/>
  <c r="G7" i="18"/>
  <c r="G6" i="18"/>
  <c r="G5" i="18"/>
  <c r="G4" i="18"/>
  <c r="G3" i="18"/>
  <c r="G2" i="18"/>
  <c r="F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<sst xmlns="http://schemas.openxmlformats.org/spreadsheetml/2006/main" count="942" uniqueCount="353">
  <si>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</si>
  <si>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</si>
  <si>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</si>
  <si>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</si>
  <si>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</si>
  <si>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</si>
  <si>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</si>
  <si>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</si>
  <si>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</si>
  <si>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</si>
  <si>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</si>
  <si>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</si>
  <si>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</si>
  <si>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</si>
  <si>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</si>
  <si>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</si>
  <si>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</si>
  <si>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</si>
  <si>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</si>
  <si>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</si>
  <si>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</si>
  <si>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</si>
  <si>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</si>
  <si>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</si>
  <si>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</si>
  <si>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</si>
  <si>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</si>
  <si>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</si>
  <si>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</si>
  <si>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</si>
  <si>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</si>
  <si>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</si>
  <si>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</si>
  <si>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</si>
  <si>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</si>
  <si>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</si>
  <si>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</si>
  <si>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</si>
  <si>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</si>
  <si>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</si>
  <si>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</si>
  <si>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</si>
  <si>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</si>
  <si>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</si>
  <si>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</si>
  <si>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</si>
  <si>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</si>
  <si>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</si>
  <si>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</si>
  <si>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</si>
  <si>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</si>
  <si>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</si>
  <si>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</si>
  <si>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</si>
  <si>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</si>
  <si>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</si>
  <si>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</si>
  <si>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</si>
  <si>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</si>
  <si>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</si>
  <si>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</si>
  <si>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</si>
  <si>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</si>
  <si>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</si>
  <si>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</si>
  <si>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</si>
  <si>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</si>
  <si>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</si>
  <si>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</si>
  <si>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</si>
  <si>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</si>
  <si>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</si>
  <si>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</si>
  <si>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</si>
  <si>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</si>
  <si>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</si>
  <si>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</si>
  <si>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</si>
  <si>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</si>
  <si>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</si>
  <si>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</si>
  <si>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</si>
  <si>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</si>
  <si>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</si>
  <si>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</si>
  <si>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</si>
  <si>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</si>
  <si>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</si>
  <si>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</si>
  <si>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</si>
  <si>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</si>
  <si>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</si>
  <si>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</si>
  <si>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</si>
  <si>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</si>
  <si>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</si>
  <si>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</si>
  <si>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</si>
  <si>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</si>
  <si>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</si>
  <si>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</si>
  <si>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</si>
  <si>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</si>
  <si>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</si>
  <si>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</si>
  <si>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</si>
  <si>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</si>
  <si>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</si>
  <si>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</si>
  <si>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</si>
  <si>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</si>
  <si>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</si>
  <si>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</si>
  <si>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</si>
  <si>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</si>
  <si>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</si>
  <si>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</si>
  <si>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</si>
  <si>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</si>
  <si>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</si>
  <si>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</si>
  <si>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</si>
  <si>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</si>
  <si>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</si>
  <si>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</si>
  <si>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</si>
  <si>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</si>
  <si>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</si>
  <si>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</si>
  <si>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</si>
  <si>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</si>
  <si>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</si>
  <si>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</si>
  <si>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</si>
  <si>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</si>
  <si>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</si>
  <si>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</si>
  <si>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</si>
  <si>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</si>
  <si>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</si>
  <si>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</si>
  <si>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</si>
  <si>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</si>
  <si>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</si>
  <si>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</si>
  <si>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</si>
  <si>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</si>
  <si>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</si>
  <si>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</si>
  <si>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</si>
  <si>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</si>
  <si>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</si>
  <si>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</si>
  <si>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</si>
  <si>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</si>
  <si>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</si>
  <si>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</si>
  <si>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</si>
  <si>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</si>
  <si>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</si>
  <si>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</si>
  <si>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</si>
  <si>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</si>
  <si>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</si>
  <si>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</si>
  <si>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</si>
  <si>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</si>
  <si>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</si>
  <si>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</si>
  <si>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</si>
  <si>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</si>
  <si>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</si>
  <si>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</si>
  <si>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</si>
  <si>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</si>
  <si>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</si>
  <si>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</si>
  <si>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</si>
  <si>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</si>
  <si>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</si>
  <si>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</si>
  <si>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</si>
  <si>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</si>
  <si>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</si>
  <si>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</si>
  <si>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</si>
  <si>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</si>
  <si>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</si>
  <si>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</si>
  <si>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</si>
  <si>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</si>
  <si>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</si>
  <si>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</si>
  <si>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</si>
  <si>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</si>
  <si>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</si>
  <si>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</si>
  <si>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</si>
  <si>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</si>
  <si>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</si>
  <si>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</si>
  <si>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</si>
  <si>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</si>
  <si>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</si>
  <si>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</si>
  <si>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</si>
  <si>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</si>
  <si>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</si>
  <si>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</si>
  <si>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</si>
  <si>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</si>
  <si>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</si>
  <si>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</si>
  <si>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</si>
  <si>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</si>
  <si>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</si>
  <si>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</si>
  <si>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</si>
  <si>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</si>
  <si>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</si>
  <si>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</si>
  <si>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</si>
  <si>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</si>
  <si>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</si>
  <si>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</si>
  <si>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</si>
  <si>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</si>
  <si>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</si>
  <si>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</si>
  <si>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</si>
  <si>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</si>
  <si>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</si>
  <si>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</si>
  <si>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</si>
  <si>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</si>
  <si>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</si>
  <si>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</si>
  <si>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</si>
  <si>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</si>
  <si>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</si>
  <si>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</si>
  <si>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</si>
  <si>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</si>
  <si>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</si>
  <si>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</si>
  <si>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</si>
  <si>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</si>
  <si>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</si>
  <si>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</si>
  <si>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</si>
  <si>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</si>
  <si>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</si>
  <si>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</si>
  <si>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</si>
  <si>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</si>
  <si>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</si>
  <si>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</si>
  <si>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</si>
  <si>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</si>
  <si>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</si>
  <si>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</si>
  <si>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</si>
  <si>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</si>
  <si>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</si>
  <si>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</si>
  <si>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</si>
  <si>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</si>
  <si>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</si>
  <si>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</si>
  <si>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</si>
  <si>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</si>
  <si>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</si>
  <si>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</si>
  <si>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</si>
  <si>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</si>
  <si>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</si>
  <si>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</si>
  <si>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</si>
  <si>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</si>
  <si>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</si>
  <si>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</si>
  <si>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</si>
  <si>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</si>
  <si>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</si>
  <si>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</si>
  <si>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</si>
  <si>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</si>
  <si>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</si>
  <si>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</si>
  <si>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</si>
  <si>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</si>
  <si>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</si>
  <si>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</si>
  <si>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</si>
  <si>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</si>
  <si>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</si>
  <si>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</si>
  <si>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</si>
  <si>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</si>
  <si>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</si>
  <si>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</si>
  <si>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</si>
  <si>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</si>
  <si>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</si>
  <si>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</si>
  <si>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</si>
  <si>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</si>
  <si>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</si>
  <si>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</si>
  <si>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</si>
  <si>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</si>
  <si>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</si>
  <si>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</si>
  <si>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</si>
  <si>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</si>
  <si>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</si>
  <si>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</si>
  <si>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</si>
  <si>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</si>
  <si>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</si>
  <si>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</si>
  <si>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</si>
  <si>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</si>
  <si>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</si>
  <si>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</si>
  <si>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</si>
  <si>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</si>
  <si>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</si>
  <si>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</si>
  <si>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</si>
  <si>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</si>
  <si>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</si>
  <si>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</si>
  <si>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</si>
  <si>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</si>
  <si>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</si>
  <si>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</si>
  <si>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</si>
  <si>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(no mortality - increase)</t>
  </si>
  <si>
    <t>Bond &amp; Downes, 2003</t>
  </si>
  <si>
    <t>Stevens, 1998</t>
  </si>
  <si>
    <t>Sankarperumal &amp; Pandian,1991</t>
  </si>
  <si>
    <t>Reyes-Maldonado et al 2021</t>
  </si>
  <si>
    <t>Bankful</t>
  </si>
  <si>
    <t>Discharge</t>
  </si>
  <si>
    <t>Pre</t>
  </si>
  <si>
    <t>Post</t>
  </si>
  <si>
    <t>Mort</t>
  </si>
  <si>
    <t>Jackson &amp; Fisher, 1986</t>
  </si>
  <si>
    <t>Stratment et al. 2014</t>
  </si>
  <si>
    <t>NZMS Growth Rate (mm/mo)</t>
  </si>
  <si>
    <t>Citations</t>
  </si>
  <si>
    <t>Dybdahl &amp; Kane,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</si>
</sst>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C15" sqref="C15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workbookViewId="0">
      <selection activeCell="H15" sqref="H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34"/>
  <sheetViews>
    <sheetView workbookViewId="0">
      <selection activeCell="I29" sqref="I29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37</v>
      </c>
      <c r="B2" s="7">
        <v>0.2</v>
      </c>
      <c r="C2" t="s">
        <v>341</v>
      </c>
    </row>
    <row r="3" spans="1:3" x14ac:dyDescent="0.45">
      <c r="A3">
        <v>32</v>
      </c>
      <c r="B3" s="7">
        <v>0.5</v>
      </c>
      <c r="C3" t="s">
        <v>341</v>
      </c>
    </row>
    <row r="4" spans="1:3" x14ac:dyDescent="0.45">
      <c r="A4">
        <v>27</v>
      </c>
      <c r="B4">
        <f>1-0.467</f>
        <v>0.53299999999999992</v>
      </c>
      <c r="C4" t="s">
        <v>341</v>
      </c>
    </row>
    <row r="5" spans="1:3" x14ac:dyDescent="0.45">
      <c r="A5">
        <v>22</v>
      </c>
      <c r="B5">
        <f>1-0.458</f>
        <v>0.54200000000000004</v>
      </c>
      <c r="C5" t="s">
        <v>341</v>
      </c>
    </row>
    <row r="6" spans="1:3" x14ac:dyDescent="0.45">
      <c r="A6">
        <v>35</v>
      </c>
      <c r="B6">
        <v>9.9999999999999995E-7</v>
      </c>
      <c r="C6" t="s">
        <v>342</v>
      </c>
    </row>
    <row r="7" spans="1:3" x14ac:dyDescent="0.45">
      <c r="A7">
        <v>5</v>
      </c>
      <c r="B7">
        <v>0.16437625080000001</v>
      </c>
      <c r="C7" t="s">
        <v>336</v>
      </c>
    </row>
    <row r="8" spans="1:3" x14ac:dyDescent="0.45">
      <c r="A8">
        <v>5</v>
      </c>
      <c r="B8">
        <v>1E-4</v>
      </c>
      <c r="C8" t="s">
        <v>336</v>
      </c>
    </row>
    <row r="9" spans="1:3" x14ac:dyDescent="0.45">
      <c r="A9">
        <v>9</v>
      </c>
      <c r="B9">
        <v>0.4480741547</v>
      </c>
      <c r="C9" t="s">
        <v>336</v>
      </c>
    </row>
    <row r="10" spans="1:3" x14ac:dyDescent="0.45">
      <c r="A10">
        <v>9</v>
      </c>
      <c r="B10">
        <v>0.30897791499999999</v>
      </c>
      <c r="C10" t="s">
        <v>336</v>
      </c>
    </row>
    <row r="11" spans="1:3" x14ac:dyDescent="0.45">
      <c r="A11">
        <v>14</v>
      </c>
      <c r="B11">
        <v>0.69146448510000003</v>
      </c>
      <c r="C11" t="s">
        <v>336</v>
      </c>
    </row>
    <row r="12" spans="1:3" x14ac:dyDescent="0.45">
      <c r="A12">
        <v>14</v>
      </c>
      <c r="B12">
        <v>0.84645904289999996</v>
      </c>
      <c r="C12" t="s">
        <v>336</v>
      </c>
    </row>
    <row r="13" spans="1:3" x14ac:dyDescent="0.45">
      <c r="A13">
        <v>18</v>
      </c>
      <c r="B13">
        <v>0.54506513109999999</v>
      </c>
      <c r="C13" t="s">
        <v>336</v>
      </c>
    </row>
    <row r="14" spans="1:3" x14ac:dyDescent="0.45">
      <c r="A14">
        <v>18</v>
      </c>
      <c r="B14">
        <v>0.95137108950000004</v>
      </c>
      <c r="C14" t="s">
        <v>336</v>
      </c>
    </row>
    <row r="15" spans="1:3" x14ac:dyDescent="0.45">
      <c r="A15">
        <v>37.5</v>
      </c>
      <c r="B15" s="7">
        <v>0.1</v>
      </c>
      <c r="C15" t="s">
        <v>340</v>
      </c>
    </row>
    <row r="16" spans="1:3" x14ac:dyDescent="0.45">
      <c r="A16">
        <v>35</v>
      </c>
      <c r="B16" s="7">
        <v>0.42</v>
      </c>
      <c r="C16" t="s">
        <v>340</v>
      </c>
    </row>
    <row r="17" spans="1:3" x14ac:dyDescent="0.45">
      <c r="A17">
        <v>32.5</v>
      </c>
      <c r="B17" s="7">
        <v>0.57999999999999996</v>
      </c>
      <c r="C17" t="s">
        <v>340</v>
      </c>
    </row>
    <row r="18" spans="1:3" x14ac:dyDescent="0.45">
      <c r="A18">
        <v>30</v>
      </c>
      <c r="B18" s="7">
        <v>0.37</v>
      </c>
      <c r="C18" t="s">
        <v>340</v>
      </c>
    </row>
    <row r="19" spans="1:3" x14ac:dyDescent="0.45">
      <c r="A19">
        <v>27.5</v>
      </c>
      <c r="B19" s="7">
        <v>0.6</v>
      </c>
      <c r="C19" t="s">
        <v>340</v>
      </c>
    </row>
    <row r="20" spans="1:3" x14ac:dyDescent="0.45">
      <c r="A20">
        <v>25</v>
      </c>
      <c r="B20" s="7">
        <v>0.54</v>
      </c>
      <c r="C20" t="s">
        <v>340</v>
      </c>
    </row>
    <row r="21" spans="1:3" x14ac:dyDescent="0.45">
      <c r="A21">
        <v>22.5</v>
      </c>
      <c r="B21" s="7">
        <v>0.25</v>
      </c>
      <c r="C21" t="s">
        <v>340</v>
      </c>
    </row>
    <row r="22" spans="1:3" x14ac:dyDescent="0.45">
      <c r="A22">
        <v>20</v>
      </c>
      <c r="B22" s="7">
        <v>0.6</v>
      </c>
      <c r="C22" t="s">
        <v>340</v>
      </c>
    </row>
    <row r="23" spans="1:3" x14ac:dyDescent="0.45">
      <c r="A23">
        <v>17.5</v>
      </c>
      <c r="B23" s="7">
        <v>0.25</v>
      </c>
      <c r="C23" t="s">
        <v>340</v>
      </c>
    </row>
    <row r="24" spans="1:3" x14ac:dyDescent="0.45">
      <c r="A24">
        <v>15</v>
      </c>
      <c r="B24" s="7">
        <v>0.6</v>
      </c>
      <c r="C24" t="s">
        <v>340</v>
      </c>
    </row>
    <row r="25" spans="1:3" x14ac:dyDescent="0.45">
      <c r="A25">
        <v>12.5</v>
      </c>
      <c r="B25" s="7">
        <v>0.56000000000000005</v>
      </c>
      <c r="C25" t="s">
        <v>340</v>
      </c>
    </row>
    <row r="26" spans="1:3" x14ac:dyDescent="0.45">
      <c r="A26">
        <v>5</v>
      </c>
      <c r="B26" s="7">
        <v>0.4</v>
      </c>
      <c r="C26" t="s">
        <v>349</v>
      </c>
    </row>
    <row r="27" spans="1:3" x14ac:dyDescent="0.45">
      <c r="A27">
        <v>35</v>
      </c>
      <c r="B27" s="7">
        <v>3.2099999999999997E-2</v>
      </c>
      <c r="C27" t="s">
        <v>349</v>
      </c>
    </row>
    <row r="28" spans="1:3" x14ac:dyDescent="0.45">
      <c r="A28">
        <v>15</v>
      </c>
      <c r="B28" s="7">
        <v>0.31900000000000001</v>
      </c>
      <c r="C28" t="s">
        <v>349</v>
      </c>
    </row>
    <row r="29" spans="1:3" x14ac:dyDescent="0.45">
      <c r="A29">
        <v>20</v>
      </c>
      <c r="B29" s="7">
        <v>0.77600000000000002</v>
      </c>
      <c r="C29" t="s">
        <v>349</v>
      </c>
    </row>
    <row r="30" spans="1:3" x14ac:dyDescent="0.45">
      <c r="A30">
        <v>22</v>
      </c>
      <c r="B30" s="7">
        <v>0.753</v>
      </c>
      <c r="C30" t="s">
        <v>349</v>
      </c>
    </row>
    <row r="31" spans="1:3" x14ac:dyDescent="0.45">
      <c r="A31">
        <v>25</v>
      </c>
      <c r="B31" s="7">
        <v>0.753</v>
      </c>
      <c r="C31" t="s">
        <v>349</v>
      </c>
    </row>
    <row r="32" spans="1:3" x14ac:dyDescent="0.45">
      <c r="A32">
        <v>28</v>
      </c>
      <c r="B32" s="7">
        <v>0.82399999999999995</v>
      </c>
      <c r="C32" t="s">
        <v>349</v>
      </c>
    </row>
    <row r="33" spans="1:3" x14ac:dyDescent="0.45">
      <c r="A33">
        <v>30</v>
      </c>
      <c r="B33" s="7">
        <v>0.78</v>
      </c>
      <c r="C33" t="s">
        <v>349</v>
      </c>
    </row>
    <row r="34" spans="1:3" x14ac:dyDescent="0.45">
      <c r="A34">
        <v>32</v>
      </c>
      <c r="B34" s="7">
        <v>0.47899999999999998</v>
      </c>
      <c r="C34" t="s">
        <v>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topLeftCell="A16"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D2" sqref="D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topLeftCell="A16" workbookViewId="0">
      <selection activeCell="F28" sqref="F28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8"/>
      <c r="M1" s="6"/>
      <c r="N1" s="6"/>
      <c r="O1" s="6"/>
      <c r="P1" s="6"/>
      <c r="Q1" s="6"/>
      <c r="R1" s="6"/>
    </row>
    <row r="2" spans="1:18" x14ac:dyDescent="0.45">
      <c r="A2" t="s">
        <v>40</v>
      </c>
      <c r="B2">
        <v>0.3</v>
      </c>
      <c r="C2">
        <v>0.84099999999999997</v>
      </c>
      <c r="D2" t="s">
        <v>154</v>
      </c>
      <c r="F2">
        <v>36.8119011</v>
      </c>
      <c r="G2">
        <f t="shared" ref="G2:G11" si="0">B2/F2</f>
        <v>8.1495383567679967E-3</v>
      </c>
      <c r="L2" s="8"/>
      <c r="M2" s="6"/>
      <c r="N2" s="6"/>
      <c r="O2" s="6"/>
      <c r="P2" s="6"/>
      <c r="Q2" s="6"/>
      <c r="R2" s="6"/>
    </row>
    <row r="3" spans="1:18" x14ac:dyDescent="0.45">
      <c r="A3" t="s">
        <v>40</v>
      </c>
      <c r="B3">
        <v>1.7</v>
      </c>
      <c r="C3">
        <v>0.98099999999999998</v>
      </c>
      <c r="D3" t="s">
        <v>154</v>
      </c>
      <c r="F3">
        <v>36.8119011</v>
      </c>
      <c r="G3">
        <f t="shared" si="0"/>
        <v>4.6180717355018643E-2</v>
      </c>
      <c r="L3" s="8"/>
      <c r="M3" s="6"/>
      <c r="N3" s="6"/>
      <c r="O3" s="6"/>
      <c r="P3" s="6"/>
      <c r="Q3" s="6"/>
      <c r="R3" s="6"/>
    </row>
    <row r="4" spans="1:18" x14ac:dyDescent="0.45">
      <c r="A4" t="s">
        <v>40</v>
      </c>
      <c r="B4">
        <v>8.5</v>
      </c>
      <c r="C4">
        <v>0.95599999999999996</v>
      </c>
      <c r="D4" t="s">
        <v>154</v>
      </c>
      <c r="F4">
        <v>36.8119011</v>
      </c>
      <c r="G4">
        <f t="shared" si="0"/>
        <v>0.23090358677509323</v>
      </c>
      <c r="L4" s="8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26</v>
      </c>
      <c r="C5">
        <v>0.90100000000000002</v>
      </c>
      <c r="D5" t="s">
        <v>154</v>
      </c>
      <c r="F5">
        <v>36.8119011</v>
      </c>
      <c r="G5">
        <f t="shared" si="0"/>
        <v>0.70629332425322633</v>
      </c>
      <c r="L5" s="8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0.747</v>
      </c>
      <c r="D6" t="s">
        <v>300</v>
      </c>
      <c r="F6">
        <v>2.7</v>
      </c>
      <c r="G6">
        <f t="shared" si="0"/>
        <v>0.20148148148148148</v>
      </c>
      <c r="L6" s="8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</v>
      </c>
      <c r="D7" t="s">
        <v>300</v>
      </c>
      <c r="F7">
        <v>2.7</v>
      </c>
      <c r="G7">
        <f t="shared" si="0"/>
        <v>0.20148148148148148</v>
      </c>
      <c r="H7" t="s">
        <v>338</v>
      </c>
      <c r="L7" s="8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0.54400000000000004</v>
      </c>
      <c r="C8">
        <v>0.49</v>
      </c>
      <c r="D8" t="s">
        <v>300</v>
      </c>
      <c r="F8">
        <v>1.6</v>
      </c>
      <c r="G8">
        <f t="shared" si="0"/>
        <v>0.34</v>
      </c>
      <c r="L8" s="8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0.89300000000000002</v>
      </c>
      <c r="D9" t="s">
        <v>300</v>
      </c>
      <c r="F9">
        <v>2.7</v>
      </c>
      <c r="G9">
        <f t="shared" si="0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0.49</v>
      </c>
      <c r="D10" t="s">
        <v>300</v>
      </c>
      <c r="F10">
        <v>2.7</v>
      </c>
      <c r="G10">
        <f t="shared" si="0"/>
        <v>0.17444444444444443</v>
      </c>
    </row>
    <row r="11" spans="1:18" x14ac:dyDescent="0.45">
      <c r="A11" t="s">
        <v>40</v>
      </c>
      <c r="B11">
        <v>0.47099999999999997</v>
      </c>
      <c r="C11">
        <v>0</v>
      </c>
      <c r="D11" t="s">
        <v>300</v>
      </c>
      <c r="F11">
        <v>1.6</v>
      </c>
      <c r="G11">
        <f t="shared" si="0"/>
        <v>0.29437499999999994</v>
      </c>
      <c r="H11" t="s">
        <v>338</v>
      </c>
    </row>
    <row r="12" spans="1:18" x14ac:dyDescent="0.45">
      <c r="A12" t="s">
        <v>40</v>
      </c>
      <c r="B12">
        <v>6.4399999999999995E-3</v>
      </c>
      <c r="C12">
        <v>0</v>
      </c>
      <c r="D12" t="s">
        <v>339</v>
      </c>
      <c r="F12">
        <v>3.0100000000000002E-2</v>
      </c>
      <c r="G12">
        <v>0.21395348837209299</v>
      </c>
      <c r="H12" t="s">
        <v>338</v>
      </c>
    </row>
    <row r="13" spans="1:18" x14ac:dyDescent="0.45">
      <c r="A13" t="s">
        <v>40</v>
      </c>
      <c r="B13">
        <v>1.9319999999999997E-2</v>
      </c>
      <c r="C13">
        <v>0.86</v>
      </c>
      <c r="D13" t="s">
        <v>339</v>
      </c>
      <c r="F13">
        <v>3.0100000000000002E-2</v>
      </c>
      <c r="G13">
        <v>0.64186046511627892</v>
      </c>
    </row>
    <row r="14" spans="1:18" x14ac:dyDescent="0.45">
      <c r="A14" t="s">
        <v>40</v>
      </c>
      <c r="B14">
        <v>4.409999999999999E-3</v>
      </c>
      <c r="C14">
        <v>0.18</v>
      </c>
      <c r="D14" t="s">
        <v>339</v>
      </c>
      <c r="F14">
        <v>3.0100000000000002E-2</v>
      </c>
      <c r="G14">
        <v>0.14651162790697672</v>
      </c>
    </row>
    <row r="15" spans="1:18" x14ac:dyDescent="0.45">
      <c r="A15" t="s">
        <v>40</v>
      </c>
      <c r="B15">
        <v>3.0100000000000002E-2</v>
      </c>
      <c r="C15">
        <v>0.69</v>
      </c>
      <c r="D15" t="s">
        <v>339</v>
      </c>
      <c r="F15">
        <v>3.0100000000000002E-2</v>
      </c>
      <c r="G15">
        <v>1</v>
      </c>
    </row>
    <row r="16" spans="1:18" x14ac:dyDescent="0.45">
      <c r="A16" t="s">
        <v>40</v>
      </c>
      <c r="B16">
        <v>5.6699999999999997E-3</v>
      </c>
      <c r="C16">
        <v>0</v>
      </c>
      <c r="D16" t="s">
        <v>339</v>
      </c>
      <c r="F16">
        <v>3.0100000000000002E-2</v>
      </c>
      <c r="G16">
        <v>0.1883720930232558</v>
      </c>
      <c r="H16" t="s">
        <v>338</v>
      </c>
    </row>
    <row r="17" spans="1:15" x14ac:dyDescent="0.45">
      <c r="A17" t="s">
        <v>40</v>
      </c>
      <c r="B17">
        <v>2.205E-2</v>
      </c>
      <c r="C17">
        <v>0.77</v>
      </c>
      <c r="D17" t="s">
        <v>339</v>
      </c>
      <c r="F17">
        <v>3.0100000000000002E-2</v>
      </c>
      <c r="G17">
        <v>0.73255813953488369</v>
      </c>
    </row>
    <row r="18" spans="1:15" x14ac:dyDescent="0.45">
      <c r="A18" t="s">
        <v>40</v>
      </c>
      <c r="B18">
        <v>5.8800000000000007E-3</v>
      </c>
      <c r="C18">
        <v>0.45</v>
      </c>
      <c r="D18" t="s">
        <v>339</v>
      </c>
      <c r="F18">
        <v>3.0100000000000002E-2</v>
      </c>
      <c r="G18">
        <v>0.19534883720930235</v>
      </c>
      <c r="K18" t="s">
        <v>343</v>
      </c>
      <c r="L18" t="s">
        <v>344</v>
      </c>
      <c r="M18" t="s">
        <v>345</v>
      </c>
      <c r="N18" t="s">
        <v>346</v>
      </c>
      <c r="O18" t="s">
        <v>347</v>
      </c>
    </row>
    <row r="19" spans="1:15" x14ac:dyDescent="0.45">
      <c r="A19" t="s">
        <v>40</v>
      </c>
      <c r="B19">
        <v>2.2994999999999998E-2</v>
      </c>
      <c r="C19">
        <v>0.94</v>
      </c>
      <c r="D19" t="s">
        <v>339</v>
      </c>
      <c r="F19">
        <v>3.0100000000000002E-2</v>
      </c>
      <c r="G19">
        <v>0.76395348837209287</v>
      </c>
      <c r="M19">
        <v>23.3</v>
      </c>
      <c r="N19">
        <v>3.18</v>
      </c>
      <c r="O19">
        <f>1-(N19/M19)</f>
        <v>0.86351931330472098</v>
      </c>
    </row>
    <row r="20" spans="1:15" x14ac:dyDescent="0.45">
      <c r="B20">
        <v>0.51200000000000001</v>
      </c>
      <c r="C20">
        <v>0.86351931330472098</v>
      </c>
      <c r="D20" t="s">
        <v>348</v>
      </c>
      <c r="F20">
        <v>0.15</v>
      </c>
      <c r="G20">
        <f>B20/F20</f>
        <v>3.4133333333333336</v>
      </c>
      <c r="M20">
        <v>68.5</v>
      </c>
      <c r="N20">
        <v>0</v>
      </c>
      <c r="O20">
        <f t="shared" ref="O20:O21" si="1">1-(N20/M20)</f>
        <v>1</v>
      </c>
    </row>
    <row r="21" spans="1:15" x14ac:dyDescent="0.45">
      <c r="B21">
        <v>82.8</v>
      </c>
      <c r="C21">
        <v>1</v>
      </c>
      <c r="D21" t="s">
        <v>348</v>
      </c>
      <c r="F21">
        <v>0.15</v>
      </c>
      <c r="G21">
        <f t="shared" ref="G21:G22" si="2">B21/F21</f>
        <v>552</v>
      </c>
      <c r="M21">
        <v>81.8</v>
      </c>
      <c r="N21">
        <v>1.52</v>
      </c>
      <c r="O21">
        <f t="shared" si="1"/>
        <v>0.98141809290953541</v>
      </c>
    </row>
    <row r="22" spans="1:15" x14ac:dyDescent="0.45">
      <c r="B22">
        <v>3.31</v>
      </c>
      <c r="C22">
        <v>0.98141809290953541</v>
      </c>
      <c r="D22" t="s">
        <v>348</v>
      </c>
      <c r="F22">
        <v>0.15</v>
      </c>
      <c r="G22">
        <f t="shared" si="2"/>
        <v>22.066666666666666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72D-33FE-4713-A31D-A4A12D21A4AC}">
  <dimension ref="A1:C10"/>
  <sheetViews>
    <sheetView tabSelected="1" workbookViewId="0">
      <selection activeCell="J13" sqref="J13"/>
    </sheetView>
  </sheetViews>
  <sheetFormatPr defaultRowHeight="14.25" x14ac:dyDescent="0.45"/>
  <sheetData>
    <row r="1" spans="1:3" x14ac:dyDescent="0.45">
      <c r="A1" t="s">
        <v>325</v>
      </c>
      <c r="B1" t="s">
        <v>350</v>
      </c>
      <c r="C1" t="s">
        <v>351</v>
      </c>
    </row>
    <row r="2" spans="1:3" x14ac:dyDescent="0.45">
      <c r="A2">
        <v>12</v>
      </c>
      <c r="B2">
        <v>0.53800000000000003</v>
      </c>
      <c r="C2" t="s">
        <v>352</v>
      </c>
    </row>
    <row r="3" spans="1:3" x14ac:dyDescent="0.45">
      <c r="A3">
        <v>12</v>
      </c>
      <c r="B3">
        <v>0.54800000000000004</v>
      </c>
      <c r="C3" t="s">
        <v>352</v>
      </c>
    </row>
    <row r="4" spans="1:3" x14ac:dyDescent="0.45">
      <c r="A4">
        <v>12</v>
      </c>
      <c r="B4">
        <v>0.53900000000000003</v>
      </c>
      <c r="C4" t="s">
        <v>352</v>
      </c>
    </row>
    <row r="5" spans="1:3" x14ac:dyDescent="0.45">
      <c r="A5">
        <v>18</v>
      </c>
      <c r="B5">
        <v>1.1000000000000001</v>
      </c>
      <c r="C5" t="s">
        <v>352</v>
      </c>
    </row>
    <row r="6" spans="1:3" x14ac:dyDescent="0.45">
      <c r="A6">
        <v>18</v>
      </c>
      <c r="B6">
        <v>0.86399999999999999</v>
      </c>
      <c r="C6" t="s">
        <v>352</v>
      </c>
    </row>
    <row r="7" spans="1:3" x14ac:dyDescent="0.45">
      <c r="A7">
        <v>18</v>
      </c>
      <c r="B7">
        <v>0.86399999999999999</v>
      </c>
      <c r="C7" t="s">
        <v>352</v>
      </c>
    </row>
    <row r="8" spans="1:3" x14ac:dyDescent="0.45">
      <c r="A8">
        <v>24</v>
      </c>
      <c r="B8">
        <v>1.28</v>
      </c>
      <c r="C8" t="s">
        <v>352</v>
      </c>
    </row>
    <row r="9" spans="1:3" x14ac:dyDescent="0.45">
      <c r="A9">
        <v>24</v>
      </c>
      <c r="B9">
        <v>1.29</v>
      </c>
      <c r="C9" t="s">
        <v>352</v>
      </c>
    </row>
    <row r="10" spans="1:3" x14ac:dyDescent="0.45">
      <c r="A10">
        <v>24</v>
      </c>
      <c r="B10">
        <v>1.74</v>
      </c>
      <c r="C10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2024-05-27T15:43:14Z</dcterms:modified>
</cp:coreProperties>
</file>