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лена\OneDrive\Рабочий стол\Домашняя работа\"/>
    </mc:Choice>
  </mc:AlternateContent>
  <xr:revisionPtr revIDLastSave="0" documentId="8_{9C807405-688B-43C5-9F98-CDAED77EEDCD}" xr6:coauthVersionLast="47" xr6:coauthVersionMax="47" xr10:uidLastSave="{00000000-0000-0000-0000-000000000000}"/>
  <bookViews>
    <workbookView xWindow="-108" yWindow="-108" windowWidth="23256" windowHeight="12576" xr2:uid="{78D21797-51B9-47AF-8E50-E2CBB256CD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6" i="1"/>
  <c r="C17" i="1"/>
  <c r="C15" i="1"/>
  <c r="C11" i="1"/>
  <c r="G14" i="1"/>
  <c r="C12" i="1"/>
  <c r="G10" i="1"/>
  <c r="G9" i="1"/>
  <c r="C9" i="1"/>
  <c r="G7" i="1"/>
  <c r="C10" i="1"/>
  <c r="C7" i="1"/>
  <c r="C13" i="1" l="1"/>
  <c r="G12" i="1"/>
  <c r="G17" i="1" s="1"/>
  <c r="C18" i="1"/>
  <c r="B23" i="1" l="1"/>
</calcChain>
</file>

<file path=xl/sharedStrings.xml><?xml version="1.0" encoding="utf-8"?>
<sst xmlns="http://schemas.openxmlformats.org/spreadsheetml/2006/main" count="32" uniqueCount="23">
  <si>
    <t>Потери в день (потенциальный выигрыш)</t>
  </si>
  <si>
    <t>Кол-во дней работы</t>
  </si>
  <si>
    <t>Затраты</t>
  </si>
  <si>
    <t>Прибыль от исследования</t>
  </si>
  <si>
    <t>Какое же исследование мне делать?</t>
  </si>
  <si>
    <t>Конверсия №1 (просмотр рекламы - участие в вебинаре)</t>
  </si>
  <si>
    <t>Конверсия №2 (участие в вебинаре-покупка курса)</t>
  </si>
  <si>
    <t>Обычная конверсия</t>
  </si>
  <si>
    <t>Текущая конверсия</t>
  </si>
  <si>
    <t xml:space="preserve">Дельта </t>
  </si>
  <si>
    <t xml:space="preserve">Обычная конверсия </t>
  </si>
  <si>
    <t>Дельта</t>
  </si>
  <si>
    <t>Количество просмотров</t>
  </si>
  <si>
    <t>Зарплата</t>
  </si>
  <si>
    <t>Кол-во рабочих дней в месяце</t>
  </si>
  <si>
    <t>Прибыль с одной покупки</t>
  </si>
  <si>
    <t>Прибыль (потенциальный выигрыш)</t>
  </si>
  <si>
    <t>Кол-во участий в вебинаре (при обычной конверсии)</t>
  </si>
  <si>
    <t>Кол-во участий в вебинарах (при низкой конверсии)</t>
  </si>
  <si>
    <t>Кол-во покупок курса после участия (при обычной конверсии)</t>
  </si>
  <si>
    <t>Кол-во покупок курса после участия (при низкой конверсии)</t>
  </si>
  <si>
    <t>Дельта покупок курса после участия в вебинаре</t>
  </si>
  <si>
    <t>Кол-во участий в вебинаре (при текущей конверсии)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</si>
</sst>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7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8" xfId="0" applyBorder="1"/>
    <xf numFmtId="0" fontId="0" fillId="3" borderId="9" xfId="0" applyFill="1" applyBorder="1"/>
    <xf numFmtId="0" fontId="0" fillId="0" borderId="10" xfId="0" applyBorder="1" applyAlignment="1">
      <alignment horizontal="center" vertical="center" wrapText="1"/>
    </xf>
    <xf numFmtId="0" fontId="0" fillId="3" borderId="11" xfId="0" applyFill="1" applyBorder="1"/>
    <xf numFmtId="2" fontId="0" fillId="5" borderId="6" xfId="0" applyNumberFormat="1" applyFill="1" applyBorder="1" applyAlignment="1">
      <alignment horizontal="center" vertical="center"/>
    </xf>
    <xf numFmtId="44" fontId="0" fillId="6" borderId="7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A447-D004-4284-8378-DAB053BBB11B}">
  <dimension ref="B1:K25"/>
  <sheetViews>
    <sheetView tabSelected="1" workbookViewId="0">
      <selection activeCell="G12" sqref="G12"/>
    </sheetView>
  </sheetViews>
  <sheetFormatPr defaultRowHeight="14.4" x14ac:dyDescent="0.3"/>
  <cols>
    <col min="2" max="2" width="58" customWidth="1"/>
    <col min="3" max="3" width="14.21875" bestFit="1" customWidth="1"/>
    <col min="6" max="6" width="55.109375" bestFit="1" customWidth="1"/>
    <col min="7" max="7" width="14.21875" bestFit="1" customWidth="1"/>
    <col min="10" max="10" width="28" bestFit="1" customWidth="1"/>
  </cols>
  <sheetData>
    <row r="1" spans="2:11" x14ac:dyDescent="0.3">
      <c r="J1" s="9" t="s">
        <v>13</v>
      </c>
      <c r="K1" s="10">
        <v>150000</v>
      </c>
    </row>
    <row r="2" spans="2:11" ht="20.399999999999999" customHeight="1" thickBot="1" x14ac:dyDescent="0.35">
      <c r="J2" s="11" t="s">
        <v>14</v>
      </c>
      <c r="K2" s="12">
        <v>23</v>
      </c>
    </row>
    <row r="3" spans="2:11" ht="15" thickBot="1" x14ac:dyDescent="0.35"/>
    <row r="4" spans="2:11" ht="19.2" customHeight="1" thickBot="1" x14ac:dyDescent="0.35">
      <c r="B4" s="1" t="s">
        <v>5</v>
      </c>
      <c r="C4" s="2"/>
      <c r="F4" s="1" t="s">
        <v>6</v>
      </c>
      <c r="G4" s="2"/>
    </row>
    <row r="5" spans="2:11" ht="16.8" customHeight="1" x14ac:dyDescent="0.3">
      <c r="B5" s="17" t="s">
        <v>7</v>
      </c>
      <c r="C5" s="20">
        <v>0.27</v>
      </c>
      <c r="F5" s="17" t="s">
        <v>10</v>
      </c>
      <c r="G5" s="20">
        <v>0.14000000000000001</v>
      </c>
    </row>
    <row r="6" spans="2:11" ht="19.2" customHeight="1" x14ac:dyDescent="0.3">
      <c r="B6" s="16" t="s">
        <v>8</v>
      </c>
      <c r="C6" s="21">
        <v>0.23</v>
      </c>
      <c r="F6" s="16" t="s">
        <v>8</v>
      </c>
      <c r="G6" s="21">
        <v>0.12</v>
      </c>
    </row>
    <row r="7" spans="2:11" ht="16.2" customHeight="1" thickBot="1" x14ac:dyDescent="0.35">
      <c r="B7" s="18" t="s">
        <v>9</v>
      </c>
      <c r="C7" s="22">
        <f>C5-C6</f>
        <v>4.0000000000000008E-2</v>
      </c>
      <c r="F7" s="18" t="s">
        <v>11</v>
      </c>
      <c r="G7" s="28">
        <f>G5-G6</f>
        <v>2.0000000000000018E-2</v>
      </c>
    </row>
    <row r="8" spans="2:11" ht="15.6" customHeight="1" x14ac:dyDescent="0.3">
      <c r="B8" s="17" t="s">
        <v>12</v>
      </c>
      <c r="C8" s="23">
        <v>1000</v>
      </c>
      <c r="F8" s="17" t="s">
        <v>12</v>
      </c>
      <c r="G8" s="23">
        <v>1000</v>
      </c>
    </row>
    <row r="9" spans="2:11" ht="18" customHeight="1" x14ac:dyDescent="0.3">
      <c r="B9" s="16" t="s">
        <v>17</v>
      </c>
      <c r="C9" s="15">
        <f>C8*C5</f>
        <v>270</v>
      </c>
      <c r="F9" s="16" t="s">
        <v>22</v>
      </c>
      <c r="G9" s="15">
        <f>G8*23%/100%</f>
        <v>230</v>
      </c>
    </row>
    <row r="10" spans="2:11" ht="15" customHeight="1" x14ac:dyDescent="0.3">
      <c r="B10" s="16" t="s">
        <v>18</v>
      </c>
      <c r="C10" s="15">
        <f>C8*C6</f>
        <v>230</v>
      </c>
      <c r="F10" s="16" t="s">
        <v>19</v>
      </c>
      <c r="G10" s="29">
        <f>G9*14%/100%</f>
        <v>32.200000000000003</v>
      </c>
    </row>
    <row r="11" spans="2:11" ht="15" customHeight="1" x14ac:dyDescent="0.3">
      <c r="B11" s="16" t="s">
        <v>19</v>
      </c>
      <c r="C11" s="29">
        <f>C9*12%/100%</f>
        <v>32.4</v>
      </c>
      <c r="F11" s="16" t="s">
        <v>20</v>
      </c>
      <c r="G11" s="29">
        <f>G9*12%/100%</f>
        <v>27.599999999999998</v>
      </c>
    </row>
    <row r="12" spans="2:11" ht="18.600000000000001" customHeight="1" thickBot="1" x14ac:dyDescent="0.35">
      <c r="B12" s="16" t="s">
        <v>20</v>
      </c>
      <c r="C12" s="29">
        <f>C10*12%/100%</f>
        <v>27.599999999999998</v>
      </c>
      <c r="F12" s="16" t="s">
        <v>21</v>
      </c>
      <c r="G12" s="29">
        <f>G10-G11</f>
        <v>4.600000000000005</v>
      </c>
    </row>
    <row r="13" spans="2:11" ht="18.600000000000001" customHeight="1" thickBot="1" x14ac:dyDescent="0.35">
      <c r="B13" s="16" t="s">
        <v>21</v>
      </c>
      <c r="C13" s="30">
        <f>C11-C12</f>
        <v>4.8000000000000007</v>
      </c>
      <c r="F13" s="3" t="s">
        <v>15</v>
      </c>
      <c r="G13" s="23">
        <v>45000</v>
      </c>
    </row>
    <row r="14" spans="2:11" ht="16.2" customHeight="1" thickBot="1" x14ac:dyDescent="0.35">
      <c r="B14" s="17" t="s">
        <v>15</v>
      </c>
      <c r="C14" s="24">
        <v>45000</v>
      </c>
      <c r="F14" s="4" t="s">
        <v>16</v>
      </c>
      <c r="G14" s="25">
        <f>G12*G13</f>
        <v>207000.00000000023</v>
      </c>
    </row>
    <row r="15" spans="2:11" ht="16.8" customHeight="1" thickBot="1" x14ac:dyDescent="0.35">
      <c r="B15" s="18" t="s">
        <v>0</v>
      </c>
      <c r="C15" s="25">
        <f>C13*C14</f>
        <v>216000.00000000003</v>
      </c>
      <c r="F15" s="3" t="s">
        <v>1</v>
      </c>
      <c r="G15" s="5">
        <v>1</v>
      </c>
    </row>
    <row r="16" spans="2:11" ht="18" customHeight="1" thickBot="1" x14ac:dyDescent="0.35">
      <c r="B16" s="17" t="s">
        <v>1</v>
      </c>
      <c r="C16" s="23">
        <v>0.3</v>
      </c>
      <c r="F16" s="4" t="s">
        <v>2</v>
      </c>
      <c r="G16" s="13">
        <f>K1/K2*G15</f>
        <v>6521.739130434783</v>
      </c>
    </row>
    <row r="17" spans="2:7" ht="15" thickBot="1" x14ac:dyDescent="0.35">
      <c r="B17" s="18" t="s">
        <v>2</v>
      </c>
      <c r="C17" s="26">
        <f>K1/K2*C16</f>
        <v>1956.5217391304348</v>
      </c>
      <c r="F17" s="6" t="s">
        <v>3</v>
      </c>
      <c r="G17" s="14">
        <f>G14-G16</f>
        <v>200478.26086956545</v>
      </c>
    </row>
    <row r="18" spans="2:7" ht="21.6" customHeight="1" thickBot="1" x14ac:dyDescent="0.35">
      <c r="B18" s="19" t="s">
        <v>3</v>
      </c>
      <c r="C18" s="27">
        <f>C15-C17</f>
        <v>214043.4782608696</v>
      </c>
    </row>
    <row r="19" spans="2:7" x14ac:dyDescent="0.3">
      <c r="B19" s="7"/>
      <c r="C19" s="2"/>
    </row>
    <row r="20" spans="2:7" x14ac:dyDescent="0.3">
      <c r="B20" s="7"/>
      <c r="C20" s="2"/>
    </row>
    <row r="21" spans="2:7" ht="15" thickBot="1" x14ac:dyDescent="0.35">
      <c r="B21" s="7"/>
      <c r="C21" s="2"/>
    </row>
    <row r="22" spans="2:7" ht="19.2" customHeight="1" x14ac:dyDescent="0.3">
      <c r="B22" s="3" t="s">
        <v>4</v>
      </c>
      <c r="C22" s="2"/>
    </row>
    <row r="23" spans="2:7" ht="17.399999999999999" customHeight="1" thickBot="1" x14ac:dyDescent="0.35">
      <c r="B23" s="8" t="str">
        <f>IF(C18&gt;G17,B4,IF(C18&lt;G17,F4,"Все равно!"))</f>
        <v>Конверсия №1 (просмотр рекламы - участие в вебинаре)</v>
      </c>
      <c r="C23" s="2"/>
    </row>
    <row r="24" spans="2:7" x14ac:dyDescent="0.3">
      <c r="B24" s="7"/>
      <c r="C24" s="2"/>
    </row>
    <row r="25" spans="2:7" x14ac:dyDescent="0.3">
      <c r="B25" s="7"/>
      <c r="C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Елена</cp:lastModifiedBy>
  <dcterms:created xsi:type="dcterms:W3CDTF">2023-04-30T05:57:19Z</dcterms:created>
  <dcterms:modified xsi:type="dcterms:W3CDTF">2023-04-30T10:18:45Z</dcterms:modified>
</cp:coreProperties>
</file>