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6" yWindow="60" windowWidth="22932" windowHeight="9504"/>
  </bookViews>
  <sheets>
    <sheet name="CAPM" sheetId="1" r:id="rId1"/>
    <sheet name="Данные" sheetId="2" r:id="rId2"/>
  </sheets>
  <calcPr calcId="125725"/>
</workbook>
</file>

<file path=xl/calcChain.xml><?xml version="1.0" encoding="utf-8"?>
<calcChain xmlns="http://schemas.openxmlformats.org/spreadsheetml/2006/main">
  <c r="I4" i="2"/>
  <c r="I5" s="1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I86" s="1"/>
  <c r="I87" s="1"/>
  <c r="I88" s="1"/>
  <c r="I89" s="1"/>
  <c r="I90" s="1"/>
  <c r="I91" s="1"/>
  <c r="I92" s="1"/>
  <c r="I93" s="1"/>
  <c r="I94" s="1"/>
  <c r="I95" s="1"/>
  <c r="I96" s="1"/>
  <c r="I97" s="1"/>
  <c r="I98" s="1"/>
  <c r="I99" s="1"/>
  <c r="I100" s="1"/>
  <c r="I101" s="1"/>
  <c r="I102" s="1"/>
  <c r="I103" s="1"/>
  <c r="I104" s="1"/>
  <c r="I105" s="1"/>
  <c r="I106" s="1"/>
  <c r="I107" s="1"/>
  <c r="I108" s="1"/>
  <c r="I109" s="1"/>
  <c r="I110" s="1"/>
  <c r="I111" s="1"/>
  <c r="I112" s="1"/>
  <c r="I113" s="1"/>
  <c r="I114" s="1"/>
  <c r="I115" s="1"/>
  <c r="I116" s="1"/>
  <c r="I117" s="1"/>
  <c r="I118" s="1"/>
  <c r="I119" s="1"/>
  <c r="I120" s="1"/>
  <c r="I121" s="1"/>
  <c r="I122" s="1"/>
  <c r="I123" s="1"/>
  <c r="I124" s="1"/>
  <c r="I125" s="1"/>
  <c r="I126" s="1"/>
  <c r="I127" s="1"/>
  <c r="I128" s="1"/>
  <c r="I129" s="1"/>
  <c r="I130" s="1"/>
  <c r="I131" s="1"/>
  <c r="I132" s="1"/>
  <c r="I133" s="1"/>
  <c r="I134" s="1"/>
  <c r="I135" s="1"/>
  <c r="I136" s="1"/>
  <c r="I137" s="1"/>
  <c r="I138" s="1"/>
  <c r="I139" s="1"/>
  <c r="I140" s="1"/>
  <c r="I141" s="1"/>
  <c r="I142" s="1"/>
  <c r="I143" s="1"/>
  <c r="I144" s="1"/>
  <c r="I145" s="1"/>
  <c r="I146" s="1"/>
  <c r="I147" s="1"/>
  <c r="I148" s="1"/>
  <c r="I149" s="1"/>
  <c r="I150" s="1"/>
  <c r="I151" s="1"/>
  <c r="I152" s="1"/>
  <c r="I153" s="1"/>
  <c r="I154" s="1"/>
  <c r="I155" s="1"/>
  <c r="I156" s="1"/>
  <c r="I157" s="1"/>
  <c r="I158" s="1"/>
  <c r="I159" s="1"/>
  <c r="I160" s="1"/>
  <c r="I161" s="1"/>
  <c r="I162" s="1"/>
  <c r="I163" s="1"/>
  <c r="I164" s="1"/>
  <c r="I165" s="1"/>
  <c r="I166" s="1"/>
  <c r="I167" s="1"/>
  <c r="I168" s="1"/>
  <c r="I169" s="1"/>
  <c r="I170" s="1"/>
  <c r="I171" s="1"/>
  <c r="I172" s="1"/>
  <c r="I173" s="1"/>
  <c r="I174" s="1"/>
  <c r="I175" s="1"/>
  <c r="I176" s="1"/>
  <c r="I177" s="1"/>
  <c r="I178" s="1"/>
  <c r="I179" s="1"/>
  <c r="I180" s="1"/>
  <c r="I181" s="1"/>
  <c r="I182" s="1"/>
  <c r="I183" s="1"/>
  <c r="I184" s="1"/>
  <c r="I185" s="1"/>
  <c r="I186" s="1"/>
  <c r="I187" s="1"/>
  <c r="I188" s="1"/>
  <c r="I189" s="1"/>
  <c r="I190" s="1"/>
  <c r="I191" s="1"/>
  <c r="I192" s="1"/>
  <c r="I193" s="1"/>
  <c r="I194" s="1"/>
  <c r="I195" s="1"/>
  <c r="I196" s="1"/>
  <c r="I197" s="1"/>
  <c r="I198" s="1"/>
  <c r="I199" s="1"/>
  <c r="I200" s="1"/>
  <c r="I201" s="1"/>
  <c r="I202" s="1"/>
  <c r="I203" s="1"/>
  <c r="I204" s="1"/>
  <c r="I205" s="1"/>
  <c r="I206" s="1"/>
  <c r="I207" s="1"/>
  <c r="I208" s="1"/>
  <c r="I209" s="1"/>
  <c r="I210" s="1"/>
  <c r="I211" s="1"/>
  <c r="I212" s="1"/>
  <c r="I213" s="1"/>
  <c r="I214" s="1"/>
  <c r="I215" s="1"/>
  <c r="I216" s="1"/>
  <c r="I217" s="1"/>
  <c r="I218" s="1"/>
  <c r="I219" s="1"/>
  <c r="I220" s="1"/>
  <c r="I221" s="1"/>
  <c r="I222" s="1"/>
  <c r="I223" s="1"/>
  <c r="I224" s="1"/>
  <c r="I225" s="1"/>
  <c r="I226" s="1"/>
  <c r="I227" s="1"/>
  <c r="I228" s="1"/>
  <c r="I229" s="1"/>
  <c r="I230" s="1"/>
  <c r="I231" s="1"/>
  <c r="I232" s="1"/>
  <c r="I233" s="1"/>
  <c r="I234" s="1"/>
  <c r="I235" s="1"/>
  <c r="I236" s="1"/>
  <c r="I237" s="1"/>
  <c r="I238" s="1"/>
  <c r="I239" s="1"/>
  <c r="I240" s="1"/>
  <c r="I241" s="1"/>
  <c r="I242" s="1"/>
  <c r="I243" s="1"/>
  <c r="I244" s="1"/>
  <c r="I245" s="1"/>
  <c r="I246" s="1"/>
  <c r="I247" s="1"/>
  <c r="I248" s="1"/>
  <c r="I249" s="1"/>
  <c r="I250" s="1"/>
  <c r="I251" s="1"/>
  <c r="I252" s="1"/>
  <c r="I253" s="1"/>
  <c r="I254" s="1"/>
  <c r="I255" s="1"/>
  <c r="I256" s="1"/>
  <c r="I257" s="1"/>
  <c r="I258" s="1"/>
  <c r="I259" s="1"/>
  <c r="I260" s="1"/>
  <c r="I261" s="1"/>
  <c r="I262" s="1"/>
  <c r="I263" s="1"/>
  <c r="I264" s="1"/>
  <c r="I265" s="1"/>
  <c r="I266" s="1"/>
  <c r="I267" s="1"/>
  <c r="I268" s="1"/>
  <c r="I269" s="1"/>
  <c r="I270" s="1"/>
  <c r="I271" s="1"/>
  <c r="I272" s="1"/>
  <c r="I273" s="1"/>
  <c r="I274" s="1"/>
  <c r="I275" s="1"/>
  <c r="I276" s="1"/>
  <c r="I277" s="1"/>
  <c r="I278" s="1"/>
  <c r="I279" s="1"/>
  <c r="I280" s="1"/>
  <c r="I281" s="1"/>
  <c r="I282" s="1"/>
  <c r="I283" s="1"/>
  <c r="I284" s="1"/>
  <c r="I285" s="1"/>
  <c r="I286" s="1"/>
  <c r="I287" s="1"/>
  <c r="I288" s="1"/>
  <c r="I289" s="1"/>
  <c r="I290" s="1"/>
  <c r="I291" s="1"/>
  <c r="I292" s="1"/>
  <c r="I293" s="1"/>
  <c r="I294" s="1"/>
  <c r="I295" s="1"/>
  <c r="I296" s="1"/>
  <c r="I297" s="1"/>
  <c r="I298" s="1"/>
  <c r="I299" s="1"/>
  <c r="I300" s="1"/>
  <c r="I301" s="1"/>
  <c r="I302" s="1"/>
  <c r="I303" s="1"/>
  <c r="I304" s="1"/>
  <c r="I305" s="1"/>
  <c r="I306" s="1"/>
  <c r="I307" s="1"/>
  <c r="I308" s="1"/>
  <c r="I309" s="1"/>
  <c r="I310" s="1"/>
  <c r="I311" s="1"/>
  <c r="I312" s="1"/>
  <c r="I313" s="1"/>
  <c r="I314" s="1"/>
  <c r="I315" s="1"/>
  <c r="I316" s="1"/>
  <c r="I317" s="1"/>
  <c r="I318" s="1"/>
  <c r="I319" s="1"/>
  <c r="I320" s="1"/>
  <c r="I321" s="1"/>
  <c r="I322" s="1"/>
  <c r="I323" s="1"/>
  <c r="I324" s="1"/>
  <c r="I325" s="1"/>
  <c r="I326" s="1"/>
  <c r="I327" s="1"/>
  <c r="I328" s="1"/>
  <c r="I329" s="1"/>
  <c r="I330" s="1"/>
  <c r="I331" s="1"/>
  <c r="I332" s="1"/>
  <c r="I333" s="1"/>
  <c r="I334" s="1"/>
  <c r="I335" s="1"/>
  <c r="I336" s="1"/>
  <c r="I337" s="1"/>
  <c r="I338" s="1"/>
  <c r="I339" s="1"/>
  <c r="I340" s="1"/>
  <c r="I341" s="1"/>
  <c r="I342" s="1"/>
  <c r="I343" s="1"/>
  <c r="I344" s="1"/>
  <c r="I345" s="1"/>
  <c r="I346" s="1"/>
  <c r="I347" s="1"/>
  <c r="I348" s="1"/>
  <c r="I349" s="1"/>
  <c r="I350" s="1"/>
  <c r="I351" s="1"/>
  <c r="I352" s="1"/>
  <c r="I353" s="1"/>
  <c r="I354" s="1"/>
  <c r="I355" s="1"/>
  <c r="I356" s="1"/>
  <c r="I357" s="1"/>
  <c r="I358" s="1"/>
  <c r="I359" s="1"/>
  <c r="I360" s="1"/>
  <c r="I361" s="1"/>
  <c r="I362" s="1"/>
  <c r="I363" s="1"/>
  <c r="I364" s="1"/>
  <c r="I365" s="1"/>
  <c r="I366" s="1"/>
  <c r="I367" s="1"/>
  <c r="I368" s="1"/>
  <c r="I369" s="1"/>
  <c r="I370" s="1"/>
  <c r="I371" s="1"/>
  <c r="I372" s="1"/>
  <c r="I373" s="1"/>
  <c r="I374" s="1"/>
  <c r="I375" s="1"/>
  <c r="I376" s="1"/>
  <c r="I377" s="1"/>
  <c r="I378" s="1"/>
  <c r="I379" s="1"/>
  <c r="I380" s="1"/>
  <c r="I381" s="1"/>
  <c r="I382" s="1"/>
  <c r="I383" s="1"/>
  <c r="I384" s="1"/>
  <c r="I385" s="1"/>
  <c r="I386" s="1"/>
  <c r="I387" s="1"/>
  <c r="I388" s="1"/>
  <c r="I389" s="1"/>
  <c r="I390" s="1"/>
  <c r="I391" s="1"/>
  <c r="I392" s="1"/>
  <c r="I393" s="1"/>
  <c r="I394" s="1"/>
  <c r="I395" s="1"/>
  <c r="I396" s="1"/>
  <c r="I397" s="1"/>
  <c r="I398" s="1"/>
  <c r="I399" s="1"/>
  <c r="I400" s="1"/>
  <c r="I401" s="1"/>
  <c r="I402" s="1"/>
  <c r="I403" s="1"/>
  <c r="I404" s="1"/>
  <c r="I405" s="1"/>
  <c r="I406" s="1"/>
  <c r="I407" s="1"/>
  <c r="I408" s="1"/>
  <c r="I409" s="1"/>
  <c r="I410" s="1"/>
  <c r="I411" s="1"/>
  <c r="I412" s="1"/>
  <c r="I413" s="1"/>
  <c r="I414" s="1"/>
  <c r="I415" s="1"/>
  <c r="I416" s="1"/>
  <c r="I417" s="1"/>
  <c r="I418" s="1"/>
  <c r="I419" s="1"/>
  <c r="I420" s="1"/>
  <c r="I421" s="1"/>
  <c r="I422" s="1"/>
  <c r="I423" s="1"/>
  <c r="I424" s="1"/>
  <c r="I425" s="1"/>
  <c r="I426" s="1"/>
  <c r="I427" s="1"/>
  <c r="I428" s="1"/>
  <c r="I429" s="1"/>
  <c r="I430" s="1"/>
  <c r="I431" s="1"/>
  <c r="I432" s="1"/>
  <c r="I433" s="1"/>
  <c r="I434" s="1"/>
  <c r="I435" s="1"/>
  <c r="I436" s="1"/>
  <c r="I437" s="1"/>
  <c r="I438" s="1"/>
  <c r="I439" s="1"/>
  <c r="I440" s="1"/>
  <c r="I441" s="1"/>
  <c r="I442" s="1"/>
  <c r="I443" s="1"/>
  <c r="I444" s="1"/>
  <c r="I445" s="1"/>
  <c r="I446" s="1"/>
  <c r="I447" s="1"/>
  <c r="I448" s="1"/>
  <c r="I449" s="1"/>
  <c r="I450" s="1"/>
  <c r="I451" s="1"/>
  <c r="I452" s="1"/>
  <c r="I453" s="1"/>
  <c r="I454" s="1"/>
  <c r="I455" s="1"/>
  <c r="I456" s="1"/>
  <c r="I457" s="1"/>
  <c r="I458" s="1"/>
  <c r="I459" s="1"/>
  <c r="I460" s="1"/>
  <c r="I461" s="1"/>
  <c r="I462" s="1"/>
  <c r="I463" s="1"/>
  <c r="I464" s="1"/>
  <c r="I465" s="1"/>
  <c r="I466" s="1"/>
  <c r="I467" s="1"/>
  <c r="I468" s="1"/>
  <c r="I469" s="1"/>
  <c r="I470" s="1"/>
  <c r="I471" s="1"/>
  <c r="I472" s="1"/>
  <c r="I473" s="1"/>
  <c r="I474" s="1"/>
  <c r="I475" s="1"/>
  <c r="I476" s="1"/>
  <c r="I477" s="1"/>
  <c r="I478" s="1"/>
  <c r="I479" s="1"/>
  <c r="I480" s="1"/>
  <c r="I481" s="1"/>
  <c r="I482" s="1"/>
  <c r="I483" s="1"/>
  <c r="I484" s="1"/>
  <c r="I485" s="1"/>
  <c r="I486" s="1"/>
  <c r="I487" s="1"/>
  <c r="I488" s="1"/>
  <c r="I489" s="1"/>
  <c r="I490" s="1"/>
  <c r="I491" s="1"/>
  <c r="I492" s="1"/>
  <c r="I493" s="1"/>
  <c r="I494" s="1"/>
  <c r="I495" s="1"/>
  <c r="I496" s="1"/>
  <c r="I497" s="1"/>
  <c r="I498" s="1"/>
  <c r="I499" s="1"/>
  <c r="I500" s="1"/>
  <c r="I501" s="1"/>
  <c r="I502" s="1"/>
  <c r="I503" s="1"/>
  <c r="I504" s="1"/>
  <c r="I505" s="1"/>
  <c r="I506" s="1"/>
  <c r="I507" s="1"/>
  <c r="I508" s="1"/>
  <c r="I509" s="1"/>
  <c r="I510" s="1"/>
  <c r="I511" s="1"/>
  <c r="I512" s="1"/>
  <c r="I513" s="1"/>
  <c r="I514" s="1"/>
  <c r="I515" s="1"/>
  <c r="I516" s="1"/>
  <c r="I517" s="1"/>
  <c r="I518" s="1"/>
  <c r="I519" s="1"/>
  <c r="I520" s="1"/>
  <c r="I521" s="1"/>
  <c r="I522" s="1"/>
  <c r="I523" s="1"/>
  <c r="I524" s="1"/>
  <c r="I525" s="1"/>
  <c r="I526" s="1"/>
  <c r="I527" s="1"/>
  <c r="I528" s="1"/>
  <c r="I529" s="1"/>
  <c r="I530" s="1"/>
  <c r="I531" s="1"/>
  <c r="I532" s="1"/>
  <c r="I533" s="1"/>
  <c r="I534" s="1"/>
  <c r="I535" s="1"/>
  <c r="I536" s="1"/>
  <c r="I537" s="1"/>
  <c r="I538" s="1"/>
  <c r="I539" s="1"/>
  <c r="I540" s="1"/>
  <c r="I541" s="1"/>
  <c r="I542" s="1"/>
  <c r="I543" s="1"/>
  <c r="I544" s="1"/>
  <c r="I545" s="1"/>
  <c r="I546" s="1"/>
  <c r="I547" s="1"/>
  <c r="I548" s="1"/>
  <c r="I549" s="1"/>
  <c r="I550" s="1"/>
  <c r="I551" s="1"/>
  <c r="I552" s="1"/>
  <c r="I553" s="1"/>
  <c r="I554" s="1"/>
  <c r="I555" s="1"/>
  <c r="I556" s="1"/>
  <c r="I557" s="1"/>
  <c r="I558" s="1"/>
  <c r="I559" s="1"/>
  <c r="I560" s="1"/>
  <c r="I561" s="1"/>
  <c r="I562" s="1"/>
  <c r="I563" s="1"/>
  <c r="I564" s="1"/>
  <c r="I565" s="1"/>
  <c r="I566" s="1"/>
  <c r="I567" s="1"/>
  <c r="I568" s="1"/>
  <c r="I569" s="1"/>
  <c r="I570" s="1"/>
  <c r="I571" s="1"/>
  <c r="I572" s="1"/>
  <c r="I573" s="1"/>
  <c r="I574" s="1"/>
  <c r="I575" s="1"/>
  <c r="I576" s="1"/>
  <c r="I577" s="1"/>
  <c r="I578" s="1"/>
  <c r="I579" s="1"/>
  <c r="I580" s="1"/>
  <c r="I581" s="1"/>
  <c r="I582" s="1"/>
  <c r="I583" s="1"/>
  <c r="I584" s="1"/>
  <c r="I585" s="1"/>
  <c r="I586" s="1"/>
  <c r="I587" s="1"/>
  <c r="I588" s="1"/>
  <c r="I589" s="1"/>
  <c r="I590" s="1"/>
  <c r="I591" s="1"/>
  <c r="I592" s="1"/>
  <c r="I593" s="1"/>
  <c r="I594" s="1"/>
  <c r="I595" s="1"/>
  <c r="I596" s="1"/>
  <c r="I597" s="1"/>
  <c r="I598" s="1"/>
  <c r="I599" s="1"/>
  <c r="I600" s="1"/>
  <c r="I601" s="1"/>
  <c r="I602" s="1"/>
  <c r="I603" s="1"/>
  <c r="I604" s="1"/>
  <c r="I605" s="1"/>
  <c r="I606" s="1"/>
  <c r="I607" s="1"/>
  <c r="I608" s="1"/>
  <c r="I609" s="1"/>
  <c r="I610" s="1"/>
  <c r="I611" s="1"/>
  <c r="I612" s="1"/>
  <c r="I613" s="1"/>
  <c r="I614" s="1"/>
  <c r="I615" s="1"/>
  <c r="I616" s="1"/>
  <c r="I617" s="1"/>
  <c r="I618" s="1"/>
  <c r="I619" s="1"/>
  <c r="I620" s="1"/>
  <c r="I621" s="1"/>
  <c r="I622" s="1"/>
  <c r="I623" s="1"/>
  <c r="I624" s="1"/>
  <c r="I625" s="1"/>
  <c r="I626" s="1"/>
  <c r="I627" s="1"/>
  <c r="I628" s="1"/>
  <c r="I629" s="1"/>
  <c r="I630" s="1"/>
  <c r="I631" s="1"/>
  <c r="I632" s="1"/>
  <c r="I633" s="1"/>
  <c r="I634" s="1"/>
  <c r="I635" s="1"/>
  <c r="I636" s="1"/>
  <c r="I637" s="1"/>
  <c r="I638" s="1"/>
  <c r="I639" s="1"/>
  <c r="I640" s="1"/>
  <c r="I641" s="1"/>
  <c r="I642" s="1"/>
  <c r="I643" s="1"/>
  <c r="I644" s="1"/>
  <c r="I645" s="1"/>
  <c r="I646" s="1"/>
  <c r="I647" s="1"/>
  <c r="I648" s="1"/>
  <c r="I649" s="1"/>
  <c r="I650" s="1"/>
  <c r="I651" s="1"/>
  <c r="I652" s="1"/>
  <c r="I653" s="1"/>
  <c r="I654" s="1"/>
  <c r="I655" s="1"/>
  <c r="I656" s="1"/>
  <c r="I657" s="1"/>
  <c r="I658" s="1"/>
  <c r="I659" s="1"/>
  <c r="I660" s="1"/>
  <c r="I661" s="1"/>
  <c r="I662" s="1"/>
  <c r="I663" s="1"/>
  <c r="I664" s="1"/>
  <c r="I665" s="1"/>
  <c r="I666" s="1"/>
  <c r="I667" s="1"/>
  <c r="I668" s="1"/>
  <c r="I669" s="1"/>
  <c r="I670" s="1"/>
  <c r="I671" s="1"/>
  <c r="I672" s="1"/>
  <c r="I673" s="1"/>
  <c r="I674" s="1"/>
  <c r="I675" s="1"/>
  <c r="I676" s="1"/>
  <c r="I677" s="1"/>
  <c r="I678" s="1"/>
  <c r="I679" s="1"/>
  <c r="I680" s="1"/>
  <c r="I681" s="1"/>
  <c r="I682" s="1"/>
  <c r="I683" s="1"/>
  <c r="I684" s="1"/>
  <c r="I685" s="1"/>
  <c r="I686" s="1"/>
  <c r="I687" s="1"/>
  <c r="I688" s="1"/>
  <c r="I689" s="1"/>
  <c r="I690" s="1"/>
  <c r="I691" s="1"/>
  <c r="I692" s="1"/>
  <c r="I693" s="1"/>
  <c r="I694" s="1"/>
  <c r="I695" s="1"/>
  <c r="I696" s="1"/>
  <c r="I697" s="1"/>
  <c r="I698" s="1"/>
  <c r="I699" s="1"/>
  <c r="I700" s="1"/>
  <c r="I701" s="1"/>
  <c r="I702" s="1"/>
  <c r="I703" s="1"/>
  <c r="I704" s="1"/>
  <c r="I705" s="1"/>
  <c r="I706" s="1"/>
  <c r="I707" s="1"/>
  <c r="I708" s="1"/>
  <c r="I709" s="1"/>
  <c r="I710" s="1"/>
  <c r="I711" s="1"/>
  <c r="I712" s="1"/>
  <c r="I713" s="1"/>
  <c r="I714" s="1"/>
  <c r="I715" s="1"/>
  <c r="I716" s="1"/>
  <c r="I717" s="1"/>
  <c r="I718" s="1"/>
  <c r="I719" s="1"/>
  <c r="I720" s="1"/>
  <c r="I721" s="1"/>
  <c r="I722" s="1"/>
  <c r="I723" s="1"/>
  <c r="I724" s="1"/>
  <c r="I725" s="1"/>
  <c r="I726" s="1"/>
  <c r="I727" s="1"/>
  <c r="I728" s="1"/>
  <c r="I729" s="1"/>
  <c r="I730" s="1"/>
  <c r="I731" s="1"/>
  <c r="I732" s="1"/>
  <c r="I733" s="1"/>
  <c r="I734" s="1"/>
  <c r="I735" s="1"/>
  <c r="I736" s="1"/>
  <c r="I737" s="1"/>
  <c r="I738" s="1"/>
  <c r="I739" s="1"/>
  <c r="I740" s="1"/>
  <c r="I741" s="1"/>
  <c r="I742" s="1"/>
  <c r="I743" s="1"/>
  <c r="I744" s="1"/>
  <c r="I745" s="1"/>
  <c r="I746" s="1"/>
  <c r="I747" s="1"/>
  <c r="I748" s="1"/>
  <c r="I749" s="1"/>
  <c r="I750" s="1"/>
  <c r="I751" s="1"/>
  <c r="I752" s="1"/>
  <c r="I753" s="1"/>
  <c r="I754" s="1"/>
  <c r="I755" s="1"/>
  <c r="I756" s="1"/>
  <c r="I757" s="1"/>
  <c r="I758" s="1"/>
  <c r="I759" s="1"/>
  <c r="I760" s="1"/>
  <c r="I761" s="1"/>
  <c r="I762" s="1"/>
  <c r="I763" s="1"/>
  <c r="I764" s="1"/>
  <c r="I765" s="1"/>
  <c r="I766" s="1"/>
  <c r="I767" s="1"/>
  <c r="I768" s="1"/>
  <c r="I769" s="1"/>
  <c r="I770" s="1"/>
  <c r="I771" s="1"/>
  <c r="I772" s="1"/>
  <c r="I773" s="1"/>
  <c r="I774" s="1"/>
  <c r="I775" s="1"/>
  <c r="I776" s="1"/>
  <c r="I777" s="1"/>
  <c r="I778" s="1"/>
  <c r="I779" s="1"/>
  <c r="I780" s="1"/>
  <c r="I781" s="1"/>
  <c r="I782" s="1"/>
  <c r="I783" s="1"/>
  <c r="I784" s="1"/>
  <c r="I785" s="1"/>
  <c r="I786" s="1"/>
  <c r="I787" s="1"/>
  <c r="I788" s="1"/>
  <c r="I789" s="1"/>
  <c r="I790" s="1"/>
  <c r="I791" s="1"/>
  <c r="I792" s="1"/>
  <c r="I793" s="1"/>
  <c r="I794" s="1"/>
  <c r="I795" s="1"/>
  <c r="I796" s="1"/>
  <c r="I797" s="1"/>
  <c r="I798" s="1"/>
  <c r="I799" s="1"/>
  <c r="I800" s="1"/>
  <c r="I801" s="1"/>
  <c r="I802" s="1"/>
  <c r="I803" s="1"/>
  <c r="I804" s="1"/>
  <c r="I805" s="1"/>
  <c r="I806" s="1"/>
  <c r="I807" s="1"/>
  <c r="I808" s="1"/>
  <c r="I809" s="1"/>
  <c r="I810" s="1"/>
  <c r="I811" s="1"/>
  <c r="I812" s="1"/>
  <c r="I813" s="1"/>
  <c r="I814" s="1"/>
  <c r="I815" s="1"/>
  <c r="I816" s="1"/>
  <c r="I817" s="1"/>
  <c r="I818" s="1"/>
  <c r="I819" s="1"/>
  <c r="I820" s="1"/>
  <c r="I821" s="1"/>
  <c r="I822" s="1"/>
  <c r="I823" s="1"/>
  <c r="I824" s="1"/>
  <c r="I825" s="1"/>
  <c r="I826" s="1"/>
  <c r="I827" s="1"/>
  <c r="I828" s="1"/>
  <c r="I829" s="1"/>
  <c r="I830" s="1"/>
  <c r="I831" s="1"/>
  <c r="I832" s="1"/>
  <c r="I833" s="1"/>
  <c r="I834" s="1"/>
  <c r="I835" s="1"/>
  <c r="I836" s="1"/>
  <c r="I837" s="1"/>
  <c r="I838" s="1"/>
  <c r="I839" s="1"/>
  <c r="I840" s="1"/>
  <c r="I841" s="1"/>
  <c r="I842" s="1"/>
  <c r="I843" s="1"/>
  <c r="I844" s="1"/>
  <c r="I845" s="1"/>
  <c r="I846" s="1"/>
  <c r="I847" s="1"/>
  <c r="I848" s="1"/>
  <c r="I849" s="1"/>
  <c r="I850" s="1"/>
  <c r="I851" s="1"/>
  <c r="I852" s="1"/>
  <c r="I853" s="1"/>
  <c r="I854" s="1"/>
  <c r="I855" s="1"/>
  <c r="I856" s="1"/>
  <c r="I857" s="1"/>
  <c r="I858" s="1"/>
  <c r="I859" s="1"/>
  <c r="I860" s="1"/>
  <c r="I861" s="1"/>
  <c r="I862" s="1"/>
  <c r="I863" s="1"/>
  <c r="I864" s="1"/>
  <c r="I865" s="1"/>
  <c r="I866" s="1"/>
  <c r="I867" s="1"/>
  <c r="I868" s="1"/>
  <c r="I869" s="1"/>
  <c r="I870" s="1"/>
  <c r="I871" s="1"/>
  <c r="I872" s="1"/>
  <c r="I873" s="1"/>
  <c r="I874" s="1"/>
  <c r="I875" s="1"/>
  <c r="I876" s="1"/>
  <c r="I877" s="1"/>
  <c r="I878" s="1"/>
  <c r="I879" s="1"/>
  <c r="I880" s="1"/>
  <c r="I881" s="1"/>
  <c r="I882" s="1"/>
  <c r="I883" s="1"/>
  <c r="I884" s="1"/>
  <c r="I885" s="1"/>
  <c r="I886" s="1"/>
  <c r="I887" s="1"/>
  <c r="I888" s="1"/>
  <c r="I889" s="1"/>
  <c r="I890" s="1"/>
  <c r="I891" s="1"/>
  <c r="I892" s="1"/>
  <c r="I893" s="1"/>
  <c r="I894" s="1"/>
  <c r="I895" s="1"/>
  <c r="I896" s="1"/>
  <c r="I897" s="1"/>
  <c r="I898" s="1"/>
  <c r="I899" s="1"/>
  <c r="I900" s="1"/>
  <c r="I901" s="1"/>
  <c r="I902" s="1"/>
  <c r="I903" s="1"/>
  <c r="I904" s="1"/>
  <c r="I905" s="1"/>
  <c r="I906" s="1"/>
  <c r="I907" s="1"/>
  <c r="I908" s="1"/>
  <c r="I909" s="1"/>
  <c r="I910" s="1"/>
  <c r="I911" s="1"/>
  <c r="I912" s="1"/>
  <c r="I913" s="1"/>
  <c r="I914" s="1"/>
  <c r="I915" s="1"/>
  <c r="I916" s="1"/>
  <c r="I917" s="1"/>
  <c r="I918" s="1"/>
  <c r="I919" s="1"/>
  <c r="I920" s="1"/>
  <c r="I921" s="1"/>
  <c r="I922" s="1"/>
  <c r="I923" s="1"/>
  <c r="I924" s="1"/>
  <c r="I925" s="1"/>
  <c r="I926" s="1"/>
  <c r="I927" s="1"/>
  <c r="I928" s="1"/>
  <c r="I929" s="1"/>
  <c r="I930" s="1"/>
  <c r="I931" s="1"/>
  <c r="I932" s="1"/>
  <c r="I933" s="1"/>
  <c r="I934" s="1"/>
  <c r="I935" s="1"/>
  <c r="I936" s="1"/>
  <c r="I937" s="1"/>
  <c r="I938" s="1"/>
  <c r="I939" s="1"/>
  <c r="I940" s="1"/>
  <c r="I941" s="1"/>
  <c r="I942" s="1"/>
  <c r="I943" s="1"/>
  <c r="I944" s="1"/>
  <c r="I945" s="1"/>
  <c r="I946" s="1"/>
  <c r="I947" s="1"/>
  <c r="I948" s="1"/>
  <c r="I949" s="1"/>
  <c r="I950" s="1"/>
  <c r="I951" s="1"/>
  <c r="I952" s="1"/>
  <c r="I953" s="1"/>
  <c r="I954" s="1"/>
  <c r="I955" s="1"/>
  <c r="I956" s="1"/>
  <c r="I957" s="1"/>
  <c r="I958" s="1"/>
  <c r="I959" s="1"/>
  <c r="I960" s="1"/>
  <c r="I961" s="1"/>
  <c r="I962" s="1"/>
  <c r="I963" s="1"/>
  <c r="I964" s="1"/>
  <c r="I965" s="1"/>
  <c r="I966" s="1"/>
  <c r="I967" s="1"/>
  <c r="I968" s="1"/>
  <c r="I969" s="1"/>
  <c r="I970" s="1"/>
  <c r="I971" s="1"/>
  <c r="I972" s="1"/>
  <c r="I973" s="1"/>
  <c r="I974" s="1"/>
  <c r="I975" s="1"/>
  <c r="I976" s="1"/>
  <c r="I977" s="1"/>
  <c r="I978" s="1"/>
  <c r="I979" s="1"/>
  <c r="I980" s="1"/>
  <c r="I981" s="1"/>
  <c r="I982" s="1"/>
  <c r="I983" s="1"/>
  <c r="I984" s="1"/>
  <c r="I985" s="1"/>
  <c r="I986" s="1"/>
  <c r="I987" s="1"/>
  <c r="I988" s="1"/>
  <c r="I989" s="1"/>
  <c r="I990" s="1"/>
  <c r="I991" s="1"/>
  <c r="I992" s="1"/>
  <c r="I993" s="1"/>
  <c r="I994" s="1"/>
  <c r="I995" s="1"/>
  <c r="I996" s="1"/>
  <c r="I997" s="1"/>
  <c r="I998" s="1"/>
  <c r="I999" s="1"/>
  <c r="I1000" s="1"/>
  <c r="I1001" s="1"/>
  <c r="I1002" s="1"/>
  <c r="I1003" s="1"/>
  <c r="I1004" s="1"/>
  <c r="I1005" s="1"/>
  <c r="I1006" s="1"/>
  <c r="I1007" s="1"/>
  <c r="I1008" s="1"/>
  <c r="I1009" s="1"/>
  <c r="I1010" s="1"/>
  <c r="I1011" s="1"/>
  <c r="I1012" s="1"/>
  <c r="I1013" s="1"/>
  <c r="I1014" s="1"/>
  <c r="I1015" s="1"/>
  <c r="I1016" s="1"/>
  <c r="I1017" s="1"/>
  <c r="I1018" s="1"/>
  <c r="I1019" s="1"/>
  <c r="I1020" s="1"/>
  <c r="I1021" s="1"/>
  <c r="I1022" s="1"/>
  <c r="I1023" s="1"/>
  <c r="I1024" s="1"/>
  <c r="I1025" s="1"/>
  <c r="I1026" s="1"/>
  <c r="I1027" s="1"/>
  <c r="I1028" s="1"/>
  <c r="I1029" s="1"/>
  <c r="I1030" s="1"/>
  <c r="I1031" s="1"/>
  <c r="I1032" s="1"/>
  <c r="I1033" s="1"/>
  <c r="I1034" s="1"/>
  <c r="I1035" s="1"/>
  <c r="I1036" s="1"/>
  <c r="I1037" s="1"/>
  <c r="I1038" s="1"/>
  <c r="I1039" s="1"/>
  <c r="I1040" s="1"/>
  <c r="I1041" s="1"/>
  <c r="I1042" s="1"/>
  <c r="I1043" s="1"/>
  <c r="I1044" s="1"/>
  <c r="I1045" s="1"/>
  <c r="I1046" s="1"/>
  <c r="I1047" s="1"/>
  <c r="I1048" s="1"/>
  <c r="I1049" s="1"/>
  <c r="I1050" s="1"/>
  <c r="I1051" s="1"/>
  <c r="I1052" s="1"/>
  <c r="I1053" s="1"/>
  <c r="I1054" s="1"/>
  <c r="I1055" s="1"/>
  <c r="I1056" s="1"/>
  <c r="I1057" s="1"/>
  <c r="I1058" s="1"/>
  <c r="I1059" s="1"/>
  <c r="I1060" s="1"/>
  <c r="I1061" s="1"/>
  <c r="I1062" s="1"/>
  <c r="I1063" s="1"/>
  <c r="I1064" s="1"/>
  <c r="I1065" s="1"/>
  <c r="I1066" s="1"/>
  <c r="I1067" s="1"/>
  <c r="I1068" s="1"/>
  <c r="I1069" s="1"/>
  <c r="I1070" s="1"/>
  <c r="I1071" s="1"/>
  <c r="I1072" s="1"/>
  <c r="I1073" s="1"/>
  <c r="I1074" s="1"/>
  <c r="I1075" s="1"/>
  <c r="I1076" s="1"/>
  <c r="I1077" s="1"/>
  <c r="I1078" s="1"/>
  <c r="I1079" s="1"/>
  <c r="I1080" s="1"/>
  <c r="I1081" s="1"/>
  <c r="I1082" s="1"/>
  <c r="I1083" s="1"/>
  <c r="I1084" s="1"/>
  <c r="I1085" s="1"/>
  <c r="I1086" s="1"/>
  <c r="I1087" s="1"/>
  <c r="I1088" s="1"/>
  <c r="I1089" s="1"/>
  <c r="I1090" s="1"/>
  <c r="I1091" s="1"/>
  <c r="I1092" s="1"/>
  <c r="I1093" s="1"/>
  <c r="I1094" s="1"/>
  <c r="I1095" s="1"/>
  <c r="I1096" s="1"/>
  <c r="I1097" s="1"/>
  <c r="I1098" s="1"/>
  <c r="I1099" s="1"/>
  <c r="I1100" s="1"/>
  <c r="I1101" s="1"/>
  <c r="I1102" s="1"/>
  <c r="I1103" s="1"/>
  <c r="I1104" s="1"/>
  <c r="I1105" s="1"/>
  <c r="I1106" s="1"/>
  <c r="I1107" s="1"/>
  <c r="I1108" s="1"/>
  <c r="I1109" s="1"/>
  <c r="I1110" s="1"/>
  <c r="I1111" s="1"/>
  <c r="I1112" s="1"/>
  <c r="I1113" s="1"/>
  <c r="I1114" s="1"/>
  <c r="I1115" s="1"/>
  <c r="I1116" s="1"/>
  <c r="I1117" s="1"/>
  <c r="I1118" s="1"/>
  <c r="I1119" s="1"/>
  <c r="I1120" s="1"/>
  <c r="I1121" s="1"/>
  <c r="I1122" s="1"/>
  <c r="I1123" s="1"/>
  <c r="I1124" s="1"/>
  <c r="I1125" s="1"/>
  <c r="I1126" s="1"/>
  <c r="I1127" s="1"/>
  <c r="I1128" s="1"/>
  <c r="I1129" s="1"/>
  <c r="I1130" s="1"/>
  <c r="I1131" s="1"/>
  <c r="I1132" s="1"/>
  <c r="I1133" s="1"/>
  <c r="I1134" s="1"/>
  <c r="I1135" s="1"/>
  <c r="I1136" s="1"/>
  <c r="I1137" s="1"/>
  <c r="I1138" s="1"/>
  <c r="I1139" s="1"/>
  <c r="I1140" s="1"/>
  <c r="I1141" s="1"/>
  <c r="I1142" s="1"/>
  <c r="I1143" s="1"/>
  <c r="I1144" s="1"/>
  <c r="I1145" s="1"/>
  <c r="I1146" s="1"/>
  <c r="I1147" s="1"/>
  <c r="I1148" s="1"/>
  <c r="I1149" s="1"/>
  <c r="I1150" s="1"/>
  <c r="I1151" s="1"/>
  <c r="I1152" s="1"/>
  <c r="I1153" s="1"/>
  <c r="I1154" s="1"/>
  <c r="I1155" s="1"/>
  <c r="I1156" s="1"/>
  <c r="I1157" s="1"/>
  <c r="I1158" s="1"/>
  <c r="I1159" s="1"/>
  <c r="I1160" s="1"/>
  <c r="I1161" s="1"/>
  <c r="I1162" s="1"/>
  <c r="I1163" s="1"/>
  <c r="I1164" s="1"/>
  <c r="I1165" s="1"/>
  <c r="I1166" s="1"/>
  <c r="I1167" s="1"/>
  <c r="I1168" s="1"/>
  <c r="I1169" s="1"/>
  <c r="I1170" s="1"/>
  <c r="I1171" s="1"/>
  <c r="I1172" s="1"/>
  <c r="I1173" s="1"/>
  <c r="I1174" s="1"/>
  <c r="I1175" s="1"/>
  <c r="I1176" s="1"/>
  <c r="I1177" s="1"/>
  <c r="I1178" s="1"/>
  <c r="I1179" s="1"/>
  <c r="I1180" s="1"/>
  <c r="I1181" s="1"/>
  <c r="I1182" s="1"/>
  <c r="I1183" s="1"/>
  <c r="I1184" s="1"/>
  <c r="I1185" s="1"/>
  <c r="I1186" s="1"/>
  <c r="I1187" s="1"/>
  <c r="I1188" s="1"/>
  <c r="I1189" s="1"/>
  <c r="I1190" s="1"/>
  <c r="I1191" s="1"/>
  <c r="I1192" s="1"/>
  <c r="I1193" s="1"/>
  <c r="I1194" s="1"/>
  <c r="I1195" s="1"/>
  <c r="I1196" s="1"/>
  <c r="I1197" s="1"/>
  <c r="I1198" s="1"/>
  <c r="I1199" s="1"/>
  <c r="I1200" s="1"/>
  <c r="I1201" s="1"/>
  <c r="I1202" s="1"/>
  <c r="I1203" s="1"/>
  <c r="I1204" s="1"/>
  <c r="I1205" s="1"/>
  <c r="I1206" s="1"/>
  <c r="I1207" s="1"/>
  <c r="I1208" s="1"/>
  <c r="I1209" s="1"/>
  <c r="I1210" s="1"/>
  <c r="I1211" s="1"/>
  <c r="I1212" s="1"/>
  <c r="I1213" s="1"/>
  <c r="I1214" s="1"/>
  <c r="I1215" s="1"/>
  <c r="I1216" s="1"/>
  <c r="I1217" s="1"/>
  <c r="I1218" s="1"/>
  <c r="I1219" s="1"/>
  <c r="I1220" s="1"/>
  <c r="I1221" s="1"/>
  <c r="I1222" s="1"/>
  <c r="I1223" s="1"/>
  <c r="I1224" s="1"/>
  <c r="I1225" s="1"/>
  <c r="I1226" s="1"/>
  <c r="I1227" s="1"/>
  <c r="I1228" s="1"/>
  <c r="I1229" s="1"/>
  <c r="I1230" s="1"/>
  <c r="I1231" s="1"/>
  <c r="I1232" s="1"/>
  <c r="I1233" s="1"/>
  <c r="I1234" s="1"/>
  <c r="I1235" s="1"/>
  <c r="I1236" s="1"/>
  <c r="I1237" s="1"/>
  <c r="I1238" s="1"/>
  <c r="I1239" s="1"/>
  <c r="I1240" s="1"/>
  <c r="I1241" s="1"/>
  <c r="I1242" s="1"/>
  <c r="I1243" s="1"/>
  <c r="I1244" s="1"/>
  <c r="I1245" s="1"/>
  <c r="I1246" s="1"/>
  <c r="I1247" s="1"/>
  <c r="I1248" s="1"/>
  <c r="I1249" s="1"/>
  <c r="I1250" s="1"/>
  <c r="I1251" s="1"/>
  <c r="I1252" s="1"/>
  <c r="I1253" s="1"/>
  <c r="I1254" s="1"/>
  <c r="I1255" s="1"/>
  <c r="I1256" s="1"/>
  <c r="I1257" s="1"/>
  <c r="I1258" s="1"/>
  <c r="I1259" s="1"/>
  <c r="I1260" s="1"/>
  <c r="I1261" s="1"/>
  <c r="I1262" s="1"/>
  <c r="I1263" s="1"/>
  <c r="I1264" s="1"/>
  <c r="I1265" s="1"/>
  <c r="I1266" s="1"/>
  <c r="I1267" s="1"/>
  <c r="I1268" s="1"/>
  <c r="I1269" s="1"/>
  <c r="I1270" s="1"/>
  <c r="I1271" s="1"/>
  <c r="I1272" s="1"/>
  <c r="I1273" s="1"/>
  <c r="I1274" s="1"/>
  <c r="I1275" s="1"/>
  <c r="I1276" s="1"/>
  <c r="I1277" s="1"/>
  <c r="I1278" s="1"/>
  <c r="I1279" s="1"/>
  <c r="I1280" s="1"/>
  <c r="I1281" s="1"/>
  <c r="I1282" s="1"/>
  <c r="I1283" s="1"/>
  <c r="I1284" s="1"/>
  <c r="I1285" s="1"/>
  <c r="I1286" s="1"/>
  <c r="I1287" s="1"/>
  <c r="I1288" s="1"/>
  <c r="I1289" s="1"/>
  <c r="I1290" s="1"/>
  <c r="I1291" s="1"/>
  <c r="I1292" s="1"/>
  <c r="I1293" s="1"/>
  <c r="I1294" s="1"/>
  <c r="I1295" s="1"/>
  <c r="I1296" s="1"/>
  <c r="I1297" s="1"/>
  <c r="I1298" s="1"/>
  <c r="I1299" s="1"/>
  <c r="I1300" s="1"/>
  <c r="I1301" s="1"/>
  <c r="I1302" s="1"/>
  <c r="I1303" s="1"/>
  <c r="I1304" s="1"/>
  <c r="I1305" s="1"/>
  <c r="I1306" s="1"/>
  <c r="I1307" s="1"/>
  <c r="I1308" s="1"/>
  <c r="I1309" s="1"/>
  <c r="I1310" s="1"/>
  <c r="I1311" s="1"/>
  <c r="I1312" s="1"/>
  <c r="I1313" s="1"/>
  <c r="I1314" s="1"/>
  <c r="I1315" s="1"/>
  <c r="I1316" s="1"/>
  <c r="I1317" s="1"/>
  <c r="I1318" s="1"/>
  <c r="I1319" s="1"/>
  <c r="I1320" s="1"/>
  <c r="I1321" s="1"/>
  <c r="I1322" s="1"/>
  <c r="I1323" s="1"/>
  <c r="I1324" s="1"/>
  <c r="I1325" s="1"/>
  <c r="I1326" s="1"/>
  <c r="I1327" s="1"/>
  <c r="I1328" s="1"/>
  <c r="I1329" s="1"/>
  <c r="I1330" s="1"/>
  <c r="I1331" s="1"/>
  <c r="I1332" s="1"/>
  <c r="I1333" s="1"/>
  <c r="I1334" s="1"/>
  <c r="I1335" s="1"/>
  <c r="I1336" s="1"/>
  <c r="I1337" s="1"/>
  <c r="I1338" s="1"/>
  <c r="I1339" s="1"/>
  <c r="I1340" s="1"/>
  <c r="I1341" s="1"/>
  <c r="I1342" s="1"/>
  <c r="I1343" s="1"/>
  <c r="I1344" s="1"/>
  <c r="I1345" s="1"/>
  <c r="I1346" s="1"/>
  <c r="I1347" s="1"/>
  <c r="I1348" s="1"/>
  <c r="I1349" s="1"/>
  <c r="I1350" s="1"/>
  <c r="I1351" s="1"/>
  <c r="I1352" s="1"/>
  <c r="I1353" s="1"/>
  <c r="I1354" s="1"/>
  <c r="I1355" s="1"/>
  <c r="I1356" s="1"/>
  <c r="I1357" s="1"/>
  <c r="I1358" s="1"/>
  <c r="I1359" s="1"/>
  <c r="I1360" s="1"/>
  <c r="I1361" s="1"/>
  <c r="I1362" s="1"/>
  <c r="I1363" s="1"/>
  <c r="I1364" s="1"/>
  <c r="I1365" s="1"/>
  <c r="I1366" s="1"/>
  <c r="I1367" s="1"/>
  <c r="I1368" s="1"/>
  <c r="I1369" s="1"/>
  <c r="I1370" s="1"/>
  <c r="I1371" s="1"/>
  <c r="I1372" s="1"/>
  <c r="I1373" s="1"/>
  <c r="I1374" s="1"/>
  <c r="I1375" s="1"/>
  <c r="I1376" s="1"/>
  <c r="I1377" s="1"/>
  <c r="I1378" s="1"/>
  <c r="I1379" s="1"/>
  <c r="I1380" s="1"/>
  <c r="I1381" s="1"/>
  <c r="I1382" s="1"/>
  <c r="I1383" s="1"/>
  <c r="I1384" s="1"/>
  <c r="I1385" s="1"/>
  <c r="I1386" s="1"/>
  <c r="I1387" s="1"/>
  <c r="I1388" s="1"/>
  <c r="I1389" s="1"/>
  <c r="I1390" s="1"/>
  <c r="I1391" s="1"/>
  <c r="I1392" s="1"/>
  <c r="I1393" s="1"/>
  <c r="I1394" s="1"/>
  <c r="I1395" s="1"/>
  <c r="I1396" s="1"/>
  <c r="I1397" s="1"/>
  <c r="I1398" s="1"/>
  <c r="I1399" s="1"/>
  <c r="I1400" s="1"/>
  <c r="I1401" s="1"/>
  <c r="I1402" s="1"/>
  <c r="I1403" s="1"/>
  <c r="I1404" s="1"/>
  <c r="I1405" s="1"/>
  <c r="I1406" s="1"/>
  <c r="I1407" s="1"/>
  <c r="I1408" s="1"/>
  <c r="I1409" s="1"/>
  <c r="I1410" s="1"/>
  <c r="I1411" s="1"/>
  <c r="I1412" s="1"/>
  <c r="I1413" s="1"/>
  <c r="I1414" s="1"/>
  <c r="I1415" s="1"/>
  <c r="I1416" s="1"/>
  <c r="I1417" s="1"/>
  <c r="I1418" s="1"/>
  <c r="I1419" s="1"/>
  <c r="I1420" s="1"/>
  <c r="I1421" s="1"/>
  <c r="I1422" s="1"/>
  <c r="I1423" s="1"/>
  <c r="I1424" s="1"/>
  <c r="I1425" s="1"/>
  <c r="I1426" s="1"/>
  <c r="I1427" s="1"/>
  <c r="I1428" s="1"/>
  <c r="I1429" s="1"/>
  <c r="I1430" s="1"/>
  <c r="I1431" s="1"/>
  <c r="I1432" s="1"/>
  <c r="I1433" s="1"/>
  <c r="I1434" s="1"/>
  <c r="I1435" s="1"/>
  <c r="I1436" s="1"/>
  <c r="I1437" s="1"/>
  <c r="I1438" s="1"/>
  <c r="I1439" s="1"/>
  <c r="I1440" s="1"/>
  <c r="I1441" s="1"/>
  <c r="I1442" s="1"/>
  <c r="I1443" s="1"/>
  <c r="I1444" s="1"/>
  <c r="I1445" s="1"/>
  <c r="I1446" s="1"/>
  <c r="I1447" s="1"/>
  <c r="I1448" s="1"/>
  <c r="I1449" s="1"/>
  <c r="I1450" s="1"/>
  <c r="I1451" s="1"/>
  <c r="I1452" s="1"/>
  <c r="I1453" s="1"/>
  <c r="I1454" s="1"/>
  <c r="I1455" s="1"/>
  <c r="I1456" s="1"/>
  <c r="I1457" s="1"/>
  <c r="I1458" s="1"/>
  <c r="I1459" s="1"/>
  <c r="I1460" s="1"/>
  <c r="I1461" s="1"/>
  <c r="I1462" s="1"/>
  <c r="I1463" s="1"/>
  <c r="I1464" s="1"/>
  <c r="I1465" s="1"/>
  <c r="I1466" s="1"/>
  <c r="I1467" s="1"/>
  <c r="I1468" s="1"/>
  <c r="I1469" s="1"/>
  <c r="I1470" s="1"/>
  <c r="I1471" s="1"/>
  <c r="I1472" s="1"/>
  <c r="I1473" s="1"/>
  <c r="I1474" s="1"/>
  <c r="I1475" s="1"/>
  <c r="I1476" s="1"/>
  <c r="I1477" s="1"/>
  <c r="I1478" s="1"/>
  <c r="I1479" s="1"/>
  <c r="I1480" s="1"/>
  <c r="I1481" s="1"/>
  <c r="I1482" s="1"/>
  <c r="I1483" s="1"/>
  <c r="I1484" s="1"/>
  <c r="I1485" s="1"/>
  <c r="I1486" s="1"/>
  <c r="I1487" s="1"/>
  <c r="I1488" s="1"/>
  <c r="I1489" s="1"/>
  <c r="I1490" s="1"/>
  <c r="I1491" s="1"/>
  <c r="I1492" s="1"/>
  <c r="I1493" s="1"/>
  <c r="I1494" s="1"/>
  <c r="I1495" s="1"/>
  <c r="I1496" s="1"/>
  <c r="I1497" s="1"/>
  <c r="I1498" s="1"/>
  <c r="I1499" s="1"/>
  <c r="I1500" s="1"/>
  <c r="I1501" s="1"/>
  <c r="I1502" s="1"/>
  <c r="I1503" s="1"/>
  <c r="I1504" s="1"/>
  <c r="I1505" s="1"/>
  <c r="I1506" s="1"/>
  <c r="I1507" s="1"/>
  <c r="I1508" s="1"/>
  <c r="I1509" s="1"/>
  <c r="I1510" s="1"/>
  <c r="I1511" s="1"/>
  <c r="I1512" s="1"/>
  <c r="I1513" s="1"/>
  <c r="I1514" s="1"/>
  <c r="I1515" s="1"/>
  <c r="I1516" s="1"/>
  <c r="I1517" s="1"/>
  <c r="I1518" s="1"/>
  <c r="I1519" s="1"/>
  <c r="I1520" s="1"/>
  <c r="I1521" s="1"/>
  <c r="I1522" s="1"/>
  <c r="I1523" s="1"/>
  <c r="I1524" s="1"/>
  <c r="I1525" s="1"/>
  <c r="I1526" s="1"/>
  <c r="I1527" s="1"/>
  <c r="I1528" s="1"/>
  <c r="I1529" s="1"/>
  <c r="I1530" s="1"/>
  <c r="I1531" s="1"/>
  <c r="I1532" s="1"/>
  <c r="I1533" s="1"/>
  <c r="I1534" s="1"/>
  <c r="I1535" s="1"/>
  <c r="I1536" s="1"/>
  <c r="I1537" s="1"/>
  <c r="I1538" s="1"/>
  <c r="I1539" s="1"/>
  <c r="I1540" s="1"/>
  <c r="I1541" s="1"/>
  <c r="I1542" s="1"/>
  <c r="I1543" s="1"/>
  <c r="I1544" s="1"/>
  <c r="I1545" s="1"/>
  <c r="I1546" s="1"/>
  <c r="I1547" s="1"/>
  <c r="I1548" s="1"/>
  <c r="I1549" s="1"/>
  <c r="I1550" s="1"/>
  <c r="I1551" s="1"/>
  <c r="I1552" s="1"/>
  <c r="I1553" s="1"/>
  <c r="I1554" s="1"/>
  <c r="I1555" s="1"/>
  <c r="I1556" s="1"/>
  <c r="I1557" s="1"/>
  <c r="I1558" s="1"/>
  <c r="I1559" s="1"/>
  <c r="I1560" s="1"/>
  <c r="I1561" s="1"/>
  <c r="I1562" s="1"/>
  <c r="I1563" s="1"/>
  <c r="I1564" s="1"/>
  <c r="I1565" s="1"/>
  <c r="I1566" s="1"/>
  <c r="I1567" s="1"/>
  <c r="I1568" s="1"/>
  <c r="I1569" s="1"/>
  <c r="I1570" s="1"/>
  <c r="I1571" s="1"/>
  <c r="I1572" s="1"/>
  <c r="I1573" s="1"/>
  <c r="I1574" s="1"/>
  <c r="I1575" s="1"/>
  <c r="I1576" s="1"/>
  <c r="I1577" s="1"/>
  <c r="I1578" s="1"/>
  <c r="I1579" s="1"/>
  <c r="I1580" s="1"/>
  <c r="I1581" s="1"/>
  <c r="I1582" s="1"/>
  <c r="I1583" s="1"/>
  <c r="I1584" s="1"/>
  <c r="I1585" s="1"/>
  <c r="I1586" s="1"/>
  <c r="I1587" s="1"/>
  <c r="I1588" s="1"/>
  <c r="I1589" s="1"/>
  <c r="I1590" s="1"/>
  <c r="I1591" s="1"/>
  <c r="I1592" s="1"/>
  <c r="I1593" s="1"/>
  <c r="I1594" s="1"/>
  <c r="I1595" s="1"/>
  <c r="I1596" s="1"/>
  <c r="I1597" s="1"/>
  <c r="I1598" s="1"/>
  <c r="I1599" s="1"/>
  <c r="I1600" s="1"/>
  <c r="I1601" s="1"/>
  <c r="I1602" s="1"/>
  <c r="I1603" s="1"/>
  <c r="I1604" s="1"/>
  <c r="I1605" s="1"/>
  <c r="I1606" s="1"/>
  <c r="I1607" s="1"/>
  <c r="I1608" s="1"/>
  <c r="I1609" s="1"/>
  <c r="I1610" s="1"/>
  <c r="I1611" s="1"/>
  <c r="I1612" s="1"/>
  <c r="I1613" s="1"/>
  <c r="I1614" s="1"/>
  <c r="I1615" s="1"/>
  <c r="I1616" s="1"/>
  <c r="I1617" s="1"/>
  <c r="I1618" s="1"/>
  <c r="I1619" s="1"/>
  <c r="I1620" s="1"/>
  <c r="I1621" s="1"/>
  <c r="I1622" s="1"/>
  <c r="I1623" s="1"/>
  <c r="I1624" s="1"/>
  <c r="I1625" s="1"/>
  <c r="I1626" s="1"/>
  <c r="I1627" s="1"/>
  <c r="I1628" s="1"/>
  <c r="I1629" s="1"/>
  <c r="I1630" s="1"/>
  <c r="I1631" s="1"/>
  <c r="I1632" s="1"/>
  <c r="I1633" s="1"/>
  <c r="I1634" s="1"/>
  <c r="I1635" s="1"/>
  <c r="I1636" s="1"/>
  <c r="I1637" s="1"/>
  <c r="I1638" s="1"/>
  <c r="I1639" s="1"/>
  <c r="I1640" s="1"/>
  <c r="I1641" s="1"/>
  <c r="I1642" s="1"/>
  <c r="I1643" s="1"/>
  <c r="I1644" s="1"/>
  <c r="I1645" s="1"/>
  <c r="I1646" s="1"/>
  <c r="I1647" s="1"/>
  <c r="I1648" s="1"/>
  <c r="I1649" s="1"/>
  <c r="I1650" s="1"/>
  <c r="I1651" s="1"/>
  <c r="I1652" s="1"/>
  <c r="I1653" s="1"/>
  <c r="I1654" s="1"/>
  <c r="I1655" s="1"/>
  <c r="I1656" s="1"/>
  <c r="I1657" s="1"/>
  <c r="I1658" s="1"/>
  <c r="I1659" s="1"/>
  <c r="I1660" s="1"/>
  <c r="I1661" s="1"/>
  <c r="I1662" s="1"/>
  <c r="I1663" s="1"/>
  <c r="I1664" s="1"/>
  <c r="I1665" s="1"/>
  <c r="I1666" s="1"/>
  <c r="I1667" s="1"/>
  <c r="I1668" s="1"/>
  <c r="I1669" s="1"/>
  <c r="I1670" s="1"/>
  <c r="I1671" s="1"/>
  <c r="I1672" s="1"/>
  <c r="I1673" s="1"/>
  <c r="I1674" s="1"/>
  <c r="I1675" s="1"/>
  <c r="I1676" s="1"/>
  <c r="I1677" s="1"/>
  <c r="I1678" s="1"/>
  <c r="I1679" s="1"/>
  <c r="I1680" s="1"/>
  <c r="I1681" s="1"/>
  <c r="I1682" s="1"/>
  <c r="I1683" s="1"/>
  <c r="I1684" s="1"/>
  <c r="I1685" s="1"/>
  <c r="I1686" s="1"/>
  <c r="I1687" s="1"/>
  <c r="I1688" s="1"/>
  <c r="I1689" s="1"/>
  <c r="I1690" s="1"/>
  <c r="I1691" s="1"/>
  <c r="I1692" s="1"/>
  <c r="I1693" s="1"/>
  <c r="I1694" s="1"/>
  <c r="I1695" s="1"/>
  <c r="I1696" s="1"/>
  <c r="I1697" s="1"/>
  <c r="I1698" s="1"/>
  <c r="I1699" s="1"/>
  <c r="I1700" s="1"/>
  <c r="I1701" s="1"/>
  <c r="I1702" s="1"/>
  <c r="I1703" s="1"/>
  <c r="I1704" s="1"/>
  <c r="I1705" s="1"/>
  <c r="I1706" s="1"/>
  <c r="I1707" s="1"/>
  <c r="I1708" s="1"/>
  <c r="I1709" s="1"/>
  <c r="I1710" s="1"/>
  <c r="I1711" s="1"/>
  <c r="I1712" s="1"/>
  <c r="I1713" s="1"/>
  <c r="I1714" s="1"/>
  <c r="I1715" s="1"/>
  <c r="I1716" s="1"/>
  <c r="I1717" s="1"/>
  <c r="I1718" s="1"/>
  <c r="I1719" s="1"/>
  <c r="I1720" s="1"/>
  <c r="I1721" s="1"/>
  <c r="I1722" s="1"/>
  <c r="I1723" s="1"/>
  <c r="I1724" s="1"/>
  <c r="I1725" s="1"/>
  <c r="I1726" s="1"/>
  <c r="I1727" s="1"/>
  <c r="I1728" s="1"/>
  <c r="I1729" s="1"/>
  <c r="I1730" s="1"/>
  <c r="I1731" s="1"/>
  <c r="I1732" s="1"/>
  <c r="I1733" s="1"/>
  <c r="I1734" s="1"/>
  <c r="I1735" s="1"/>
  <c r="I1736" s="1"/>
  <c r="I1737" s="1"/>
  <c r="I1738" s="1"/>
  <c r="I1739" s="1"/>
  <c r="I1740" s="1"/>
  <c r="I1741" s="1"/>
  <c r="I1742" s="1"/>
  <c r="I1743" s="1"/>
  <c r="I1744" s="1"/>
  <c r="I1745" s="1"/>
  <c r="I1746" s="1"/>
  <c r="I1747" s="1"/>
  <c r="I1748" s="1"/>
  <c r="I1749" s="1"/>
  <c r="I1750" s="1"/>
  <c r="I1751" s="1"/>
  <c r="I1752" s="1"/>
  <c r="I1753" s="1"/>
  <c r="I1754" s="1"/>
  <c r="I1755" s="1"/>
  <c r="I1756" s="1"/>
  <c r="I1757" s="1"/>
  <c r="I1758" s="1"/>
  <c r="I1759" s="1"/>
  <c r="I1760" s="1"/>
  <c r="I1761" s="1"/>
  <c r="I1762" s="1"/>
  <c r="I1763" s="1"/>
  <c r="I1764" s="1"/>
  <c r="I1765" s="1"/>
  <c r="I1766" s="1"/>
  <c r="I1767" s="1"/>
  <c r="I1768" s="1"/>
  <c r="I1769" s="1"/>
  <c r="I1770" s="1"/>
  <c r="I1771" s="1"/>
  <c r="I1772" s="1"/>
  <c r="I1773" s="1"/>
  <c r="I1774" s="1"/>
  <c r="I1775" s="1"/>
  <c r="I1776" s="1"/>
  <c r="I1777" s="1"/>
  <c r="I1778" s="1"/>
  <c r="I1779" s="1"/>
  <c r="I1780" s="1"/>
  <c r="I1781" s="1"/>
  <c r="I1782" s="1"/>
  <c r="I1783" s="1"/>
  <c r="I1784" s="1"/>
  <c r="I1785" s="1"/>
  <c r="I1786" s="1"/>
  <c r="I1787" s="1"/>
  <c r="I1788" s="1"/>
  <c r="I1789" s="1"/>
  <c r="I1790" s="1"/>
  <c r="I1791" s="1"/>
  <c r="I1792" s="1"/>
  <c r="I1793" s="1"/>
  <c r="I1794" s="1"/>
  <c r="I1795" s="1"/>
  <c r="I1796" s="1"/>
  <c r="I1797" s="1"/>
  <c r="I1798" s="1"/>
  <c r="I1799" s="1"/>
  <c r="I1800" s="1"/>
  <c r="I1801" s="1"/>
  <c r="I1802" s="1"/>
  <c r="I1803" s="1"/>
  <c r="I1804" s="1"/>
  <c r="I1805" s="1"/>
  <c r="I1806" s="1"/>
  <c r="I1807" s="1"/>
  <c r="I1808" s="1"/>
  <c r="I1809" s="1"/>
  <c r="I1810" s="1"/>
  <c r="I1811" s="1"/>
  <c r="I1812" s="1"/>
  <c r="I1813" s="1"/>
  <c r="I1814" s="1"/>
  <c r="I1815" s="1"/>
  <c r="I1816" s="1"/>
  <c r="I1817" s="1"/>
  <c r="I1818" s="1"/>
  <c r="I1819" s="1"/>
  <c r="I1820" s="1"/>
  <c r="I1821" s="1"/>
  <c r="I1822" s="1"/>
  <c r="I1823" s="1"/>
  <c r="I1824" s="1"/>
  <c r="I1825" s="1"/>
  <c r="I1826" s="1"/>
  <c r="I1827" s="1"/>
  <c r="I1828" s="1"/>
  <c r="I1829" s="1"/>
  <c r="I1830" s="1"/>
  <c r="I1831" s="1"/>
  <c r="I1832" s="1"/>
  <c r="I1833" s="1"/>
  <c r="I1834" s="1"/>
  <c r="I1835" s="1"/>
  <c r="I1836" s="1"/>
  <c r="I1837" s="1"/>
  <c r="I1838" s="1"/>
  <c r="I1839" s="1"/>
  <c r="I1840" s="1"/>
  <c r="I1841" s="1"/>
  <c r="I1842" s="1"/>
  <c r="I1843" s="1"/>
  <c r="I1844" s="1"/>
  <c r="I1845" s="1"/>
  <c r="I1846" s="1"/>
  <c r="I1847" s="1"/>
  <c r="I1848" s="1"/>
  <c r="I1849" s="1"/>
  <c r="I1850" s="1"/>
  <c r="I1851" s="1"/>
  <c r="I1852" s="1"/>
  <c r="I1853" s="1"/>
  <c r="I1854" s="1"/>
  <c r="I1855" s="1"/>
  <c r="I1856" s="1"/>
  <c r="I1857" s="1"/>
  <c r="I1858" s="1"/>
  <c r="I1859" s="1"/>
  <c r="I1860" s="1"/>
  <c r="I1861" s="1"/>
  <c r="I1862" s="1"/>
  <c r="I1863" s="1"/>
  <c r="I1864" s="1"/>
  <c r="I1865" s="1"/>
  <c r="I1866" s="1"/>
  <c r="I1867" s="1"/>
  <c r="I1868" s="1"/>
  <c r="I1869" s="1"/>
  <c r="I1870" s="1"/>
  <c r="I1871" s="1"/>
  <c r="I1872" s="1"/>
  <c r="I1873" s="1"/>
  <c r="I1874" s="1"/>
  <c r="I1875" s="1"/>
  <c r="I1876" s="1"/>
  <c r="I1877" s="1"/>
  <c r="I1878" s="1"/>
  <c r="I1879" s="1"/>
  <c r="I1880" s="1"/>
  <c r="I1881" s="1"/>
  <c r="I1882" s="1"/>
  <c r="I1883" s="1"/>
  <c r="I1884" s="1"/>
  <c r="I1885" s="1"/>
  <c r="I1886" s="1"/>
  <c r="I1887" s="1"/>
  <c r="I1888" s="1"/>
  <c r="I1889" s="1"/>
  <c r="I1890" s="1"/>
  <c r="I1891" s="1"/>
  <c r="I1892" s="1"/>
  <c r="I1893" s="1"/>
  <c r="I1894" s="1"/>
  <c r="I1895" s="1"/>
  <c r="I1896" s="1"/>
  <c r="I1897" s="1"/>
  <c r="I1898" s="1"/>
  <c r="I1899" s="1"/>
  <c r="I1900" s="1"/>
  <c r="I1901" s="1"/>
  <c r="I1902" s="1"/>
  <c r="I1903" s="1"/>
  <c r="I1904" s="1"/>
  <c r="I1905" s="1"/>
  <c r="I1906" s="1"/>
  <c r="I1907" s="1"/>
  <c r="I1908" s="1"/>
  <c r="I1909" s="1"/>
  <c r="I1910" s="1"/>
  <c r="I1911" s="1"/>
  <c r="I1912" s="1"/>
  <c r="I1913" s="1"/>
  <c r="I1914" s="1"/>
  <c r="I1915" s="1"/>
  <c r="I1916" s="1"/>
  <c r="I1917" s="1"/>
  <c r="I1918" s="1"/>
  <c r="I1919" s="1"/>
  <c r="I1920" s="1"/>
  <c r="I1921" s="1"/>
  <c r="I1922" s="1"/>
  <c r="I1923" s="1"/>
  <c r="I1924" s="1"/>
  <c r="I1925" s="1"/>
  <c r="I1926" s="1"/>
  <c r="I1927" s="1"/>
  <c r="I1928" s="1"/>
  <c r="I1929" s="1"/>
  <c r="I1930" s="1"/>
  <c r="I1931" s="1"/>
  <c r="I1932" s="1"/>
  <c r="I1933" s="1"/>
  <c r="I1934" s="1"/>
  <c r="I1935" s="1"/>
  <c r="I1936" s="1"/>
  <c r="I1937" s="1"/>
  <c r="I1938" s="1"/>
  <c r="I1939" s="1"/>
  <c r="I1940" s="1"/>
  <c r="I1941" s="1"/>
  <c r="I1942" s="1"/>
  <c r="I1943" s="1"/>
  <c r="I1944" s="1"/>
  <c r="I1945" s="1"/>
  <c r="I1946" s="1"/>
  <c r="I1947" s="1"/>
  <c r="I1948" s="1"/>
  <c r="I1949" s="1"/>
  <c r="I1950" s="1"/>
  <c r="I1951" s="1"/>
  <c r="I1952" s="1"/>
  <c r="I1953" s="1"/>
  <c r="I1954" s="1"/>
  <c r="I1955" s="1"/>
  <c r="I1956" s="1"/>
  <c r="I1957" s="1"/>
  <c r="I1958" s="1"/>
  <c r="I1959" s="1"/>
  <c r="I1960" s="1"/>
  <c r="I1961" s="1"/>
  <c r="I1962" s="1"/>
  <c r="I1963" s="1"/>
  <c r="I1964" s="1"/>
  <c r="I1965" s="1"/>
  <c r="I1966" s="1"/>
  <c r="I1967" s="1"/>
  <c r="I1968" s="1"/>
  <c r="I1969" s="1"/>
  <c r="I1970" s="1"/>
  <c r="I1971" s="1"/>
  <c r="I3"/>
  <c r="M1315" l="1"/>
  <c r="M1299"/>
  <c r="M1291"/>
  <c r="M1283"/>
  <c r="M1275"/>
  <c r="M1267"/>
  <c r="M1259"/>
  <c r="M1251"/>
  <c r="M1243"/>
  <c r="M1235"/>
  <c r="M1227"/>
  <c r="M1219"/>
  <c r="M1211"/>
  <c r="M1203"/>
  <c r="M1195"/>
  <c r="M1187"/>
  <c r="M1179"/>
  <c r="M1171"/>
  <c r="M1163"/>
  <c r="M1155"/>
  <c r="M1147"/>
  <c r="M1139"/>
  <c r="M1131"/>
  <c r="M1123"/>
  <c r="M1115"/>
  <c r="M1107"/>
  <c r="M1099"/>
  <c r="M1091"/>
  <c r="M1083"/>
  <c r="M1075"/>
  <c r="M1067"/>
  <c r="M1059"/>
  <c r="M1051"/>
  <c r="M1043"/>
  <c r="M1035"/>
  <c r="M1027"/>
  <c r="M1019"/>
  <c r="M1011"/>
  <c r="M1003"/>
  <c r="M995"/>
  <c r="M987"/>
  <c r="M979"/>
  <c r="M971"/>
  <c r="M963"/>
  <c r="M955"/>
  <c r="M947"/>
  <c r="M939"/>
  <c r="M931"/>
  <c r="M923"/>
  <c r="M915"/>
  <c r="M907"/>
  <c r="M899"/>
  <c r="M891"/>
  <c r="M883"/>
  <c r="M875"/>
  <c r="M867"/>
  <c r="M859"/>
  <c r="M851"/>
  <c r="M843"/>
  <c r="M835"/>
  <c r="M827"/>
  <c r="M819"/>
  <c r="M811"/>
  <c r="M803"/>
  <c r="M795"/>
  <c r="M787"/>
  <c r="M779"/>
  <c r="M771"/>
  <c r="M763"/>
  <c r="M755"/>
  <c r="M747"/>
  <c r="M739"/>
  <c r="M731"/>
  <c r="M723"/>
  <c r="M715"/>
  <c r="M707"/>
  <c r="M699"/>
  <c r="M691"/>
  <c r="M683"/>
  <c r="M675"/>
  <c r="M667"/>
  <c r="M659"/>
  <c r="M651"/>
  <c r="M643"/>
  <c r="M635"/>
  <c r="M627"/>
  <c r="M619"/>
  <c r="M611"/>
  <c r="M603"/>
  <c r="M595"/>
  <c r="M587"/>
  <c r="M579"/>
  <c r="M571"/>
  <c r="M563"/>
  <c r="M555"/>
  <c r="M547"/>
  <c r="M539"/>
  <c r="M531"/>
  <c r="M523"/>
  <c r="M515"/>
  <c r="M507"/>
  <c r="M499"/>
  <c r="M491"/>
  <c r="M483"/>
  <c r="M475"/>
  <c r="M467"/>
  <c r="M459"/>
  <c r="M451"/>
  <c r="M443"/>
  <c r="M435"/>
  <c r="M427"/>
  <c r="M419"/>
  <c r="M411"/>
  <c r="M403"/>
  <c r="M395"/>
  <c r="M387"/>
  <c r="M379"/>
  <c r="M371"/>
  <c r="M363"/>
  <c r="M355"/>
  <c r="M347"/>
  <c r="M339"/>
  <c r="M331"/>
  <c r="M323"/>
  <c r="M315"/>
  <c r="M307"/>
  <c r="M299"/>
  <c r="M291"/>
  <c r="M283"/>
  <c r="M275"/>
  <c r="M267"/>
  <c r="M259"/>
  <c r="M251"/>
  <c r="M243"/>
  <c r="M235"/>
  <c r="M227"/>
  <c r="M219"/>
  <c r="M211"/>
  <c r="M203"/>
  <c r="M195"/>
  <c r="M187"/>
  <c r="M179"/>
  <c r="M171"/>
  <c r="M163"/>
  <c r="M155"/>
  <c r="M147"/>
  <c r="M139"/>
  <c r="M131"/>
  <c r="M123"/>
  <c r="M115"/>
  <c r="M107"/>
  <c r="M99"/>
  <c r="M91"/>
  <c r="M83"/>
  <c r="M75"/>
  <c r="M67"/>
  <c r="M59"/>
  <c r="M51"/>
  <c r="M43"/>
  <c r="M35"/>
  <c r="M27"/>
  <c r="M19"/>
  <c r="M11"/>
  <c r="M3"/>
  <c r="M1307"/>
  <c r="M1332"/>
  <c r="M1324"/>
  <c r="M1316"/>
  <c r="M1308"/>
  <c r="M1300"/>
  <c r="M1292"/>
  <c r="M1284"/>
  <c r="M1276"/>
  <c r="M1268"/>
  <c r="M1260"/>
  <c r="M1252"/>
  <c r="M1244"/>
  <c r="M1236"/>
  <c r="M1228"/>
  <c r="M1220"/>
  <c r="M1212"/>
  <c r="M1204"/>
  <c r="M1196"/>
  <c r="M1188"/>
  <c r="M1180"/>
  <c r="M1172"/>
  <c r="M1164"/>
  <c r="M1156"/>
  <c r="M1148"/>
  <c r="M1140"/>
  <c r="M1132"/>
  <c r="M1124"/>
  <c r="M1116"/>
  <c r="M1108"/>
  <c r="M1100"/>
  <c r="M1092"/>
  <c r="M1084"/>
  <c r="M1076"/>
  <c r="M1068"/>
  <c r="M1060"/>
  <c r="M1052"/>
  <c r="M1044"/>
  <c r="M1036"/>
  <c r="M1028"/>
  <c r="M1020"/>
  <c r="M1012"/>
  <c r="M1004"/>
  <c r="M996"/>
  <c r="M988"/>
  <c r="M980"/>
  <c r="M972"/>
  <c r="M964"/>
  <c r="M956"/>
  <c r="M948"/>
  <c r="M940"/>
  <c r="M932"/>
  <c r="M924"/>
  <c r="M916"/>
  <c r="M908"/>
  <c r="M900"/>
  <c r="M892"/>
  <c r="M884"/>
  <c r="M876"/>
  <c r="M868"/>
  <c r="M860"/>
  <c r="M852"/>
  <c r="M844"/>
  <c r="M836"/>
  <c r="M828"/>
  <c r="M820"/>
  <c r="M812"/>
  <c r="M804"/>
  <c r="M796"/>
  <c r="M788"/>
  <c r="M780"/>
  <c r="M772"/>
  <c r="M764"/>
  <c r="M756"/>
  <c r="M748"/>
  <c r="M740"/>
  <c r="M732"/>
  <c r="M724"/>
  <c r="M716"/>
  <c r="M708"/>
  <c r="M700"/>
  <c r="M692"/>
  <c r="M684"/>
  <c r="M676"/>
  <c r="M668"/>
  <c r="M660"/>
  <c r="M652"/>
  <c r="M644"/>
  <c r="M636"/>
  <c r="M628"/>
  <c r="M620"/>
  <c r="M612"/>
  <c r="M604"/>
  <c r="M596"/>
  <c r="M588"/>
  <c r="M580"/>
  <c r="M572"/>
  <c r="M564"/>
  <c r="M556"/>
  <c r="M548"/>
  <c r="M540"/>
  <c r="M532"/>
  <c r="M524"/>
  <c r="M516"/>
  <c r="M508"/>
  <c r="M500"/>
  <c r="M492"/>
  <c r="M484"/>
  <c r="M476"/>
  <c r="M468"/>
  <c r="M460"/>
  <c r="M452"/>
  <c r="M444"/>
  <c r="M436"/>
  <c r="M428"/>
  <c r="M420"/>
  <c r="M412"/>
  <c r="M404"/>
  <c r="M396"/>
  <c r="M388"/>
  <c r="M380"/>
  <c r="M372"/>
  <c r="M364"/>
  <c r="M356"/>
  <c r="M348"/>
  <c r="M340"/>
  <c r="M332"/>
  <c r="M324"/>
  <c r="M316"/>
  <c r="M308"/>
  <c r="M300"/>
  <c r="M292"/>
  <c r="M284"/>
  <c r="M276"/>
  <c r="M268"/>
  <c r="M260"/>
  <c r="M252"/>
  <c r="M244"/>
  <c r="M236"/>
  <c r="M228"/>
  <c r="M220"/>
  <c r="M212"/>
  <c r="M204"/>
  <c r="M196"/>
  <c r="M188"/>
  <c r="M180"/>
  <c r="M172"/>
  <c r="M164"/>
  <c r="M156"/>
  <c r="M148"/>
  <c r="M140"/>
  <c r="M132"/>
  <c r="M124"/>
  <c r="M116"/>
  <c r="M108"/>
  <c r="M100"/>
  <c r="M92"/>
  <c r="M84"/>
  <c r="M76"/>
  <c r="M68"/>
  <c r="M60"/>
  <c r="M52"/>
  <c r="M44"/>
  <c r="M36"/>
  <c r="M28"/>
  <c r="M20"/>
  <c r="M12"/>
  <c r="M4"/>
  <c r="M1323"/>
  <c r="M1333"/>
  <c r="M1325"/>
  <c r="M1317"/>
  <c r="M1309"/>
  <c r="M1301"/>
  <c r="M1293"/>
  <c r="M1285"/>
  <c r="M1277"/>
  <c r="M1269"/>
  <c r="M1261"/>
  <c r="M1253"/>
  <c r="M1245"/>
  <c r="M1237"/>
  <c r="M1229"/>
  <c r="M1221"/>
  <c r="M1213"/>
  <c r="M1205"/>
  <c r="M1197"/>
  <c r="M1189"/>
  <c r="M1181"/>
  <c r="M1173"/>
  <c r="M1165"/>
  <c r="M1157"/>
  <c r="M1149"/>
  <c r="M1141"/>
  <c r="M1133"/>
  <c r="M1125"/>
  <c r="M1117"/>
  <c r="M1109"/>
  <c r="M1101"/>
  <c r="M1093"/>
  <c r="M1085"/>
  <c r="M1077"/>
  <c r="M1069"/>
  <c r="M1061"/>
  <c r="M1053"/>
  <c r="M1045"/>
  <c r="M1037"/>
  <c r="M1029"/>
  <c r="M1021"/>
  <c r="M1013"/>
  <c r="M1005"/>
  <c r="M997"/>
  <c r="M989"/>
  <c r="M981"/>
  <c r="M973"/>
  <c r="M965"/>
  <c r="M957"/>
  <c r="M949"/>
  <c r="M941"/>
  <c r="M933"/>
  <c r="M925"/>
  <c r="M917"/>
  <c r="M909"/>
  <c r="M901"/>
  <c r="M893"/>
  <c r="M885"/>
  <c r="M877"/>
  <c r="M869"/>
  <c r="M861"/>
  <c r="M853"/>
  <c r="M845"/>
  <c r="M837"/>
  <c r="M829"/>
  <c r="M821"/>
  <c r="M813"/>
  <c r="M805"/>
  <c r="M797"/>
  <c r="M789"/>
  <c r="M781"/>
  <c r="M773"/>
  <c r="M765"/>
  <c r="M757"/>
  <c r="M749"/>
  <c r="M741"/>
  <c r="M733"/>
  <c r="M725"/>
  <c r="M717"/>
  <c r="M709"/>
  <c r="M701"/>
  <c r="M693"/>
  <c r="M685"/>
  <c r="M677"/>
  <c r="M669"/>
  <c r="M661"/>
  <c r="M653"/>
  <c r="M645"/>
  <c r="M637"/>
  <c r="M629"/>
  <c r="M621"/>
  <c r="M613"/>
  <c r="M605"/>
  <c r="M597"/>
  <c r="M589"/>
  <c r="M581"/>
  <c r="M573"/>
  <c r="M565"/>
  <c r="M557"/>
  <c r="M549"/>
  <c r="M541"/>
  <c r="M533"/>
  <c r="M525"/>
  <c r="M517"/>
  <c r="M509"/>
  <c r="M501"/>
  <c r="M493"/>
  <c r="M485"/>
  <c r="M477"/>
  <c r="M469"/>
  <c r="M461"/>
  <c r="M453"/>
  <c r="M445"/>
  <c r="M437"/>
  <c r="M429"/>
  <c r="M421"/>
  <c r="M413"/>
  <c r="M405"/>
  <c r="M397"/>
  <c r="M389"/>
  <c r="M381"/>
  <c r="M373"/>
  <c r="M365"/>
  <c r="M357"/>
  <c r="M349"/>
  <c r="M341"/>
  <c r="M333"/>
  <c r="M325"/>
  <c r="M317"/>
  <c r="M309"/>
  <c r="M301"/>
  <c r="M293"/>
  <c r="M285"/>
  <c r="M277"/>
  <c r="M269"/>
  <c r="M261"/>
  <c r="M253"/>
  <c r="M245"/>
  <c r="M237"/>
  <c r="M229"/>
  <c r="M221"/>
  <c r="M213"/>
  <c r="M205"/>
  <c r="M197"/>
  <c r="M189"/>
  <c r="M181"/>
  <c r="M173"/>
  <c r="M165"/>
  <c r="M157"/>
  <c r="M149"/>
  <c r="M141"/>
  <c r="M133"/>
  <c r="M125"/>
  <c r="M117"/>
  <c r="M109"/>
  <c r="M101"/>
  <c r="M93"/>
  <c r="M85"/>
  <c r="M77"/>
  <c r="M69"/>
  <c r="M61"/>
  <c r="M53"/>
  <c r="M45"/>
  <c r="M37"/>
  <c r="M29"/>
  <c r="M21"/>
  <c r="M13"/>
  <c r="M5"/>
  <c r="M1334"/>
  <c r="M1326"/>
  <c r="M1318"/>
  <c r="M1310"/>
  <c r="M1302"/>
  <c r="M1294"/>
  <c r="M1286"/>
  <c r="M1278"/>
  <c r="M1270"/>
  <c r="M1262"/>
  <c r="M1254"/>
  <c r="M1246"/>
  <c r="M1238"/>
  <c r="M1230"/>
  <c r="M1222"/>
  <c r="M1214"/>
  <c r="M1206"/>
  <c r="M1198"/>
  <c r="M1190"/>
  <c r="M1182"/>
  <c r="M1174"/>
  <c r="M1166"/>
  <c r="M1158"/>
  <c r="M1150"/>
  <c r="M1142"/>
  <c r="M1134"/>
  <c r="M1126"/>
  <c r="M1118"/>
  <c r="M1110"/>
  <c r="M1102"/>
  <c r="M1094"/>
  <c r="M1086"/>
  <c r="M1078"/>
  <c r="M1070"/>
  <c r="M1062"/>
  <c r="M1054"/>
  <c r="M1046"/>
  <c r="M1038"/>
  <c r="M1030"/>
  <c r="M1022"/>
  <c r="M1014"/>
  <c r="M1006"/>
  <c r="M998"/>
  <c r="M990"/>
  <c r="M982"/>
  <c r="M974"/>
  <c r="M966"/>
  <c r="M958"/>
  <c r="M950"/>
  <c r="M942"/>
  <c r="M934"/>
  <c r="M926"/>
  <c r="M918"/>
  <c r="M910"/>
  <c r="M902"/>
  <c r="M894"/>
  <c r="M886"/>
  <c r="M878"/>
  <c r="M870"/>
  <c r="M862"/>
  <c r="M854"/>
  <c r="M846"/>
  <c r="M838"/>
  <c r="M830"/>
  <c r="M822"/>
  <c r="M814"/>
  <c r="M806"/>
  <c r="M798"/>
  <c r="M790"/>
  <c r="M782"/>
  <c r="M774"/>
  <c r="M766"/>
  <c r="M758"/>
  <c r="M750"/>
  <c r="M742"/>
  <c r="M734"/>
  <c r="M726"/>
  <c r="M718"/>
  <c r="M710"/>
  <c r="M702"/>
  <c r="M694"/>
  <c r="M686"/>
  <c r="M678"/>
  <c r="M670"/>
  <c r="M662"/>
  <c r="M654"/>
  <c r="M646"/>
  <c r="M638"/>
  <c r="M630"/>
  <c r="M622"/>
  <c r="M614"/>
  <c r="M606"/>
  <c r="M598"/>
  <c r="M590"/>
  <c r="M582"/>
  <c r="M574"/>
  <c r="M566"/>
  <c r="M558"/>
  <c r="M550"/>
  <c r="M542"/>
  <c r="M534"/>
  <c r="M526"/>
  <c r="M518"/>
  <c r="M510"/>
  <c r="M502"/>
  <c r="M494"/>
  <c r="M486"/>
  <c r="M478"/>
  <c r="M470"/>
  <c r="M462"/>
  <c r="M454"/>
  <c r="M446"/>
  <c r="M438"/>
  <c r="M430"/>
  <c r="M422"/>
  <c r="M414"/>
  <c r="M406"/>
  <c r="M398"/>
  <c r="M390"/>
  <c r="M382"/>
  <c r="M374"/>
  <c r="M366"/>
  <c r="M358"/>
  <c r="M350"/>
  <c r="M342"/>
  <c r="M334"/>
  <c r="M326"/>
  <c r="M318"/>
  <c r="M310"/>
  <c r="M302"/>
  <c r="M294"/>
  <c r="M286"/>
  <c r="M278"/>
  <c r="M270"/>
  <c r="M262"/>
  <c r="M254"/>
  <c r="M246"/>
  <c r="M238"/>
  <c r="M230"/>
  <c r="M222"/>
  <c r="M214"/>
  <c r="M206"/>
  <c r="M198"/>
  <c r="M190"/>
  <c r="M182"/>
  <c r="M174"/>
  <c r="M166"/>
  <c r="M158"/>
  <c r="M150"/>
  <c r="M142"/>
  <c r="M134"/>
  <c r="M126"/>
  <c r="M118"/>
  <c r="M110"/>
  <c r="M102"/>
  <c r="M94"/>
  <c r="M86"/>
  <c r="M78"/>
  <c r="M70"/>
  <c r="M62"/>
  <c r="M54"/>
  <c r="M46"/>
  <c r="M38"/>
  <c r="M30"/>
  <c r="M22"/>
  <c r="M14"/>
  <c r="M6"/>
  <c r="M1335"/>
  <c r="M1327"/>
  <c r="M1319"/>
  <c r="M1311"/>
  <c r="M1303"/>
  <c r="M1295"/>
  <c r="M1287"/>
  <c r="M1279"/>
  <c r="M1271"/>
  <c r="M1263"/>
  <c r="M1255"/>
  <c r="M1247"/>
  <c r="M1239"/>
  <c r="M1231"/>
  <c r="M1223"/>
  <c r="M1215"/>
  <c r="M1207"/>
  <c r="M1199"/>
  <c r="M1191"/>
  <c r="M1183"/>
  <c r="M1175"/>
  <c r="M1167"/>
  <c r="M1159"/>
  <c r="M1151"/>
  <c r="M1143"/>
  <c r="M1135"/>
  <c r="M1127"/>
  <c r="M1119"/>
  <c r="M1111"/>
  <c r="M1103"/>
  <c r="M1095"/>
  <c r="M1087"/>
  <c r="M1079"/>
  <c r="M1071"/>
  <c r="M1063"/>
  <c r="M1055"/>
  <c r="M1047"/>
  <c r="M1039"/>
  <c r="M1031"/>
  <c r="M1023"/>
  <c r="M1015"/>
  <c r="M1007"/>
  <c r="M999"/>
  <c r="M991"/>
  <c r="M983"/>
  <c r="M975"/>
  <c r="M967"/>
  <c r="M959"/>
  <c r="M951"/>
  <c r="M943"/>
  <c r="M935"/>
  <c r="M927"/>
  <c r="M919"/>
  <c r="M911"/>
  <c r="M903"/>
  <c r="M895"/>
  <c r="M887"/>
  <c r="M879"/>
  <c r="M871"/>
  <c r="M863"/>
  <c r="M855"/>
  <c r="M847"/>
  <c r="M839"/>
  <c r="M831"/>
  <c r="M823"/>
  <c r="M815"/>
  <c r="M807"/>
  <c r="M799"/>
  <c r="M791"/>
  <c r="M783"/>
  <c r="M775"/>
  <c r="M767"/>
  <c r="M759"/>
  <c r="M751"/>
  <c r="M743"/>
  <c r="M735"/>
  <c r="M727"/>
  <c r="M719"/>
  <c r="M711"/>
  <c r="M703"/>
  <c r="M695"/>
  <c r="M687"/>
  <c r="M679"/>
  <c r="M671"/>
  <c r="M663"/>
  <c r="M655"/>
  <c r="M647"/>
  <c r="M639"/>
  <c r="M631"/>
  <c r="M623"/>
  <c r="M615"/>
  <c r="M607"/>
  <c r="M599"/>
  <c r="M591"/>
  <c r="M583"/>
  <c r="M575"/>
  <c r="M567"/>
  <c r="M559"/>
  <c r="M551"/>
  <c r="M543"/>
  <c r="M535"/>
  <c r="M527"/>
  <c r="M519"/>
  <c r="M511"/>
  <c r="M503"/>
  <c r="M495"/>
  <c r="M487"/>
  <c r="M479"/>
  <c r="M471"/>
  <c r="M463"/>
  <c r="M455"/>
  <c r="M447"/>
  <c r="M439"/>
  <c r="M431"/>
  <c r="M423"/>
  <c r="M415"/>
  <c r="M407"/>
  <c r="M399"/>
  <c r="M391"/>
  <c r="M383"/>
  <c r="M375"/>
  <c r="M367"/>
  <c r="M359"/>
  <c r="M351"/>
  <c r="M343"/>
  <c r="M335"/>
  <c r="M327"/>
  <c r="M319"/>
  <c r="M311"/>
  <c r="M303"/>
  <c r="M295"/>
  <c r="M287"/>
  <c r="M279"/>
  <c r="M271"/>
  <c r="M263"/>
  <c r="M255"/>
  <c r="M247"/>
  <c r="M239"/>
  <c r="M231"/>
  <c r="M223"/>
  <c r="M215"/>
  <c r="M207"/>
  <c r="M199"/>
  <c r="M191"/>
  <c r="M183"/>
  <c r="M175"/>
  <c r="M167"/>
  <c r="M159"/>
  <c r="M151"/>
  <c r="M143"/>
  <c r="M135"/>
  <c r="M127"/>
  <c r="M119"/>
  <c r="M111"/>
  <c r="M103"/>
  <c r="M95"/>
  <c r="M87"/>
  <c r="M79"/>
  <c r="M71"/>
  <c r="M63"/>
  <c r="M55"/>
  <c r="M47"/>
  <c r="M39"/>
  <c r="M31"/>
  <c r="M23"/>
  <c r="M15"/>
  <c r="M7"/>
  <c r="M1331"/>
  <c r="M1336"/>
  <c r="M1328"/>
  <c r="M1320"/>
  <c r="M1312"/>
  <c r="M1304"/>
  <c r="M1296"/>
  <c r="M1288"/>
  <c r="M1280"/>
  <c r="M1272"/>
  <c r="M1264"/>
  <c r="M1256"/>
  <c r="M1248"/>
  <c r="M1240"/>
  <c r="M1232"/>
  <c r="M1224"/>
  <c r="M1216"/>
  <c r="M1208"/>
  <c r="M1200"/>
  <c r="M1192"/>
  <c r="M1184"/>
  <c r="M1176"/>
  <c r="M1168"/>
  <c r="M1160"/>
  <c r="M1152"/>
  <c r="M1144"/>
  <c r="M1136"/>
  <c r="M1128"/>
  <c r="M1120"/>
  <c r="M1112"/>
  <c r="M1104"/>
  <c r="M1096"/>
  <c r="M1088"/>
  <c r="M1080"/>
  <c r="M1072"/>
  <c r="M1064"/>
  <c r="M1056"/>
  <c r="M1048"/>
  <c r="M1040"/>
  <c r="M1032"/>
  <c r="M1024"/>
  <c r="M1016"/>
  <c r="M1008"/>
  <c r="M1000"/>
  <c r="M992"/>
  <c r="M984"/>
  <c r="M976"/>
  <c r="M968"/>
  <c r="M960"/>
  <c r="M952"/>
  <c r="M944"/>
  <c r="M936"/>
  <c r="M928"/>
  <c r="M920"/>
  <c r="M912"/>
  <c r="M904"/>
  <c r="M896"/>
  <c r="M888"/>
  <c r="M880"/>
  <c r="M872"/>
  <c r="M864"/>
  <c r="M856"/>
  <c r="M848"/>
  <c r="M840"/>
  <c r="M832"/>
  <c r="M824"/>
  <c r="M816"/>
  <c r="M808"/>
  <c r="M800"/>
  <c r="M792"/>
  <c r="M784"/>
  <c r="M776"/>
  <c r="M768"/>
  <c r="M760"/>
  <c r="M752"/>
  <c r="M744"/>
  <c r="M736"/>
  <c r="M728"/>
  <c r="M720"/>
  <c r="M712"/>
  <c r="M704"/>
  <c r="M696"/>
  <c r="M688"/>
  <c r="M680"/>
  <c r="M672"/>
  <c r="M664"/>
  <c r="M656"/>
  <c r="M648"/>
  <c r="M640"/>
  <c r="M632"/>
  <c r="M624"/>
  <c r="M616"/>
  <c r="M608"/>
  <c r="M600"/>
  <c r="M592"/>
  <c r="M584"/>
  <c r="M576"/>
  <c r="M568"/>
  <c r="M560"/>
  <c r="M552"/>
  <c r="M544"/>
  <c r="M536"/>
  <c r="M528"/>
  <c r="M520"/>
  <c r="M512"/>
  <c r="M504"/>
  <c r="M496"/>
  <c r="M488"/>
  <c r="M480"/>
  <c r="M472"/>
  <c r="M464"/>
  <c r="M456"/>
  <c r="M448"/>
  <c r="M440"/>
  <c r="M432"/>
  <c r="M424"/>
  <c r="M416"/>
  <c r="M408"/>
  <c r="M400"/>
  <c r="M392"/>
  <c r="M384"/>
  <c r="M376"/>
  <c r="M368"/>
  <c r="M360"/>
  <c r="M352"/>
  <c r="M344"/>
  <c r="M336"/>
  <c r="M328"/>
  <c r="M320"/>
  <c r="M312"/>
  <c r="M304"/>
  <c r="M296"/>
  <c r="M288"/>
  <c r="M280"/>
  <c r="M272"/>
  <c r="M264"/>
  <c r="M256"/>
  <c r="M248"/>
  <c r="M240"/>
  <c r="M232"/>
  <c r="M224"/>
  <c r="M216"/>
  <c r="M208"/>
  <c r="M200"/>
  <c r="M192"/>
  <c r="M184"/>
  <c r="M176"/>
  <c r="M168"/>
  <c r="M160"/>
  <c r="M152"/>
  <c r="M144"/>
  <c r="M136"/>
  <c r="M128"/>
  <c r="M120"/>
  <c r="M112"/>
  <c r="M104"/>
  <c r="M96"/>
  <c r="M88"/>
  <c r="M80"/>
  <c r="M72"/>
  <c r="M64"/>
  <c r="M56"/>
  <c r="M48"/>
  <c r="M40"/>
  <c r="M32"/>
  <c r="M24"/>
  <c r="M16"/>
  <c r="M8"/>
  <c r="M1337"/>
  <c r="M1329"/>
  <c r="M1321"/>
  <c r="M1313"/>
  <c r="M1305"/>
  <c r="M1297"/>
  <c r="M1289"/>
  <c r="M1281"/>
  <c r="M1273"/>
  <c r="M1265"/>
  <c r="M1257"/>
  <c r="M1249"/>
  <c r="M1241"/>
  <c r="M1233"/>
  <c r="M1225"/>
  <c r="M1217"/>
  <c r="M1209"/>
  <c r="M1201"/>
  <c r="M1193"/>
  <c r="M1185"/>
  <c r="M1177"/>
  <c r="M1169"/>
  <c r="M1161"/>
  <c r="M1153"/>
  <c r="M1145"/>
  <c r="M1137"/>
  <c r="M1129"/>
  <c r="M1121"/>
  <c r="M1113"/>
  <c r="M1105"/>
  <c r="M1097"/>
  <c r="M1089"/>
  <c r="M1081"/>
  <c r="M1073"/>
  <c r="M1065"/>
  <c r="M1057"/>
  <c r="M1049"/>
  <c r="M1041"/>
  <c r="M1033"/>
  <c r="M1025"/>
  <c r="M1017"/>
  <c r="M1009"/>
  <c r="M1001"/>
  <c r="M993"/>
  <c r="M985"/>
  <c r="M977"/>
  <c r="M969"/>
  <c r="M961"/>
  <c r="M953"/>
  <c r="M945"/>
  <c r="M937"/>
  <c r="M929"/>
  <c r="M921"/>
  <c r="M913"/>
  <c r="M905"/>
  <c r="M897"/>
  <c r="M889"/>
  <c r="M881"/>
  <c r="M873"/>
  <c r="M865"/>
  <c r="M857"/>
  <c r="M849"/>
  <c r="M841"/>
  <c r="M833"/>
  <c r="M825"/>
  <c r="M817"/>
  <c r="M809"/>
  <c r="M801"/>
  <c r="M793"/>
  <c r="M785"/>
  <c r="M777"/>
  <c r="M769"/>
  <c r="M761"/>
  <c r="M753"/>
  <c r="M745"/>
  <c r="M737"/>
  <c r="M729"/>
  <c r="M721"/>
  <c r="M713"/>
  <c r="M705"/>
  <c r="M697"/>
  <c r="M689"/>
  <c r="M681"/>
  <c r="M673"/>
  <c r="M665"/>
  <c r="M657"/>
  <c r="M649"/>
  <c r="M641"/>
  <c r="M633"/>
  <c r="M625"/>
  <c r="M617"/>
  <c r="M609"/>
  <c r="M601"/>
  <c r="M593"/>
  <c r="M585"/>
  <c r="M577"/>
  <c r="M569"/>
  <c r="M561"/>
  <c r="M553"/>
  <c r="M545"/>
  <c r="M537"/>
  <c r="M529"/>
  <c r="M521"/>
  <c r="M513"/>
  <c r="M505"/>
  <c r="M497"/>
  <c r="M489"/>
  <c r="M481"/>
  <c r="M473"/>
  <c r="M465"/>
  <c r="M457"/>
  <c r="M449"/>
  <c r="M441"/>
  <c r="M433"/>
  <c r="M425"/>
  <c r="M417"/>
  <c r="M409"/>
  <c r="M401"/>
  <c r="M393"/>
  <c r="M385"/>
  <c r="M377"/>
  <c r="M369"/>
  <c r="M361"/>
  <c r="M353"/>
  <c r="M345"/>
  <c r="M337"/>
  <c r="M329"/>
  <c r="M321"/>
  <c r="M313"/>
  <c r="M305"/>
  <c r="M297"/>
  <c r="M289"/>
  <c r="M281"/>
  <c r="M273"/>
  <c r="M265"/>
  <c r="M257"/>
  <c r="M249"/>
  <c r="M241"/>
  <c r="M233"/>
  <c r="M225"/>
  <c r="M217"/>
  <c r="M209"/>
  <c r="M201"/>
  <c r="M193"/>
  <c r="M185"/>
  <c r="M177"/>
  <c r="M169"/>
  <c r="M161"/>
  <c r="M153"/>
  <c r="M145"/>
  <c r="M137"/>
  <c r="M129"/>
  <c r="M121"/>
  <c r="M113"/>
  <c r="M105"/>
  <c r="M97"/>
  <c r="M89"/>
  <c r="M81"/>
  <c r="M73"/>
  <c r="M65"/>
  <c r="M57"/>
  <c r="M49"/>
  <c r="M41"/>
  <c r="M33"/>
  <c r="M25"/>
  <c r="M17"/>
  <c r="M9"/>
  <c r="M1338"/>
  <c r="M1330"/>
  <c r="M1322"/>
  <c r="M1314"/>
  <c r="M1306"/>
  <c r="M1298"/>
  <c r="M1290"/>
  <c r="M1282"/>
  <c r="M1274"/>
  <c r="M1266"/>
  <c r="M1258"/>
  <c r="M1250"/>
  <c r="M1242"/>
  <c r="M1234"/>
  <c r="M1226"/>
  <c r="M1218"/>
  <c r="M1210"/>
  <c r="M1202"/>
  <c r="M1194"/>
  <c r="M1186"/>
  <c r="M1178"/>
  <c r="M1170"/>
  <c r="M1162"/>
  <c r="M1154"/>
  <c r="M1146"/>
  <c r="M1138"/>
  <c r="M1130"/>
  <c r="M1122"/>
  <c r="M1114"/>
  <c r="M1106"/>
  <c r="M1098"/>
  <c r="M1090"/>
  <c r="M1082"/>
  <c r="M1074"/>
  <c r="M1066"/>
  <c r="M1058"/>
  <c r="M1050"/>
  <c r="M1042"/>
  <c r="M1034"/>
  <c r="M1026"/>
  <c r="M1018"/>
  <c r="M1010"/>
  <c r="M1002"/>
  <c r="M994"/>
  <c r="M986"/>
  <c r="M978"/>
  <c r="M970"/>
  <c r="M962"/>
  <c r="M954"/>
  <c r="M946"/>
  <c r="M938"/>
  <c r="M930"/>
  <c r="M922"/>
  <c r="M914"/>
  <c r="M906"/>
  <c r="M898"/>
  <c r="M890"/>
  <c r="M882"/>
  <c r="M874"/>
  <c r="M866"/>
  <c r="M858"/>
  <c r="M850"/>
  <c r="M842"/>
  <c r="M834"/>
  <c r="M826"/>
  <c r="M818"/>
  <c r="M810"/>
  <c r="M802"/>
  <c r="M794"/>
  <c r="M786"/>
  <c r="M778"/>
  <c r="M770"/>
  <c r="M762"/>
  <c r="M754"/>
  <c r="M746"/>
  <c r="M738"/>
  <c r="M730"/>
  <c r="M722"/>
  <c r="M714"/>
  <c r="M706"/>
  <c r="M698"/>
  <c r="M690"/>
  <c r="M682"/>
  <c r="M674"/>
  <c r="M666"/>
  <c r="M658"/>
  <c r="M650"/>
  <c r="M642"/>
  <c r="M634"/>
  <c r="M626"/>
  <c r="M618"/>
  <c r="M610"/>
  <c r="M602"/>
  <c r="M594"/>
  <c r="M586"/>
  <c r="M578"/>
  <c r="M570"/>
  <c r="M562"/>
  <c r="M554"/>
  <c r="M546"/>
  <c r="M538"/>
  <c r="M530"/>
  <c r="M522"/>
  <c r="M514"/>
  <c r="M506"/>
  <c r="M498"/>
  <c r="M490"/>
  <c r="M482"/>
  <c r="M474"/>
  <c r="M466"/>
  <c r="M458"/>
  <c r="M450"/>
  <c r="M442"/>
  <c r="M434"/>
  <c r="M426"/>
  <c r="M418"/>
  <c r="M410"/>
  <c r="M402"/>
  <c r="M394"/>
  <c r="M386"/>
  <c r="M378"/>
  <c r="M370"/>
  <c r="M362"/>
  <c r="M354"/>
  <c r="M346"/>
  <c r="M338"/>
  <c r="M330"/>
  <c r="M322"/>
  <c r="M314"/>
  <c r="M306"/>
  <c r="M298"/>
  <c r="M290"/>
  <c r="M282"/>
  <c r="M274"/>
  <c r="M266"/>
  <c r="M258"/>
  <c r="M250"/>
  <c r="M242"/>
  <c r="M234"/>
  <c r="M226"/>
  <c r="M218"/>
  <c r="M210"/>
  <c r="M202"/>
  <c r="M194"/>
  <c r="M186"/>
  <c r="M178"/>
  <c r="M170"/>
  <c r="M162"/>
  <c r="M154"/>
  <c r="M146"/>
  <c r="M138"/>
  <c r="M130"/>
  <c r="M122"/>
  <c r="M114"/>
  <c r="M106"/>
  <c r="M98"/>
  <c r="M90"/>
  <c r="M82"/>
  <c r="M74"/>
  <c r="M66"/>
  <c r="M58"/>
  <c r="M50"/>
  <c r="M42"/>
  <c r="M34"/>
  <c r="M26"/>
  <c r="M18"/>
  <c r="M10"/>
  <c r="M2"/>
  <c r="K23" i="1"/>
  <c r="L2" s="1"/>
  <c r="K14"/>
  <c r="M13"/>
  <c r="L13"/>
  <c r="K13"/>
  <c r="L11"/>
  <c r="M11"/>
  <c r="K11"/>
  <c r="L20"/>
  <c r="M20"/>
  <c r="K20"/>
  <c r="K24" s="1"/>
  <c r="L3" s="1"/>
  <c r="L17"/>
  <c r="M17"/>
  <c r="K17"/>
  <c r="L6"/>
  <c r="M6"/>
  <c r="K6"/>
  <c r="K2" s="1"/>
  <c r="J3"/>
  <c r="J2"/>
  <c r="O2" i="2"/>
  <c r="O7" s="1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421"/>
  <c r="N422"/>
  <c r="N423"/>
  <c r="N424"/>
  <c r="N425"/>
  <c r="N426"/>
  <c r="N427"/>
  <c r="N428"/>
  <c r="N429"/>
  <c r="N430"/>
  <c r="N431"/>
  <c r="N432"/>
  <c r="N433"/>
  <c r="N434"/>
  <c r="N435"/>
  <c r="N436"/>
  <c r="N437"/>
  <c r="N438"/>
  <c r="N439"/>
  <c r="N440"/>
  <c r="N441"/>
  <c r="N442"/>
  <c r="N443"/>
  <c r="N444"/>
  <c r="N445"/>
  <c r="N446"/>
  <c r="N447"/>
  <c r="N448"/>
  <c r="N449"/>
  <c r="N450"/>
  <c r="N451"/>
  <c r="N452"/>
  <c r="N453"/>
  <c r="N454"/>
  <c r="N455"/>
  <c r="N456"/>
  <c r="N457"/>
  <c r="N458"/>
  <c r="N459"/>
  <c r="N460"/>
  <c r="N461"/>
  <c r="N462"/>
  <c r="N463"/>
  <c r="N464"/>
  <c r="N465"/>
  <c r="N466"/>
  <c r="N467"/>
  <c r="N468"/>
  <c r="N469"/>
  <c r="N470"/>
  <c r="N471"/>
  <c r="N472"/>
  <c r="N473"/>
  <c r="N474"/>
  <c r="N475"/>
  <c r="N476"/>
  <c r="N477"/>
  <c r="N478"/>
  <c r="N479"/>
  <c r="N480"/>
  <c r="N481"/>
  <c r="N482"/>
  <c r="N483"/>
  <c r="N484"/>
  <c r="N485"/>
  <c r="N486"/>
  <c r="N487"/>
  <c r="N488"/>
  <c r="N489"/>
  <c r="N490"/>
  <c r="N491"/>
  <c r="N492"/>
  <c r="N493"/>
  <c r="N494"/>
  <c r="N495"/>
  <c r="N496"/>
  <c r="N497"/>
  <c r="N498"/>
  <c r="N499"/>
  <c r="N500"/>
  <c r="N501"/>
  <c r="N502"/>
  <c r="N503"/>
  <c r="N504"/>
  <c r="N505"/>
  <c r="N506"/>
  <c r="N507"/>
  <c r="N508"/>
  <c r="N509"/>
  <c r="N510"/>
  <c r="N511"/>
  <c r="N512"/>
  <c r="N513"/>
  <c r="N514"/>
  <c r="N515"/>
  <c r="N516"/>
  <c r="N517"/>
  <c r="N518"/>
  <c r="N519"/>
  <c r="N520"/>
  <c r="N521"/>
  <c r="N522"/>
  <c r="N523"/>
  <c r="N524"/>
  <c r="N525"/>
  <c r="N526"/>
  <c r="N527"/>
  <c r="N528"/>
  <c r="N529"/>
  <c r="N530"/>
  <c r="N531"/>
  <c r="N532"/>
  <c r="N533"/>
  <c r="N534"/>
  <c r="N535"/>
  <c r="N536"/>
  <c r="N537"/>
  <c r="N538"/>
  <c r="N539"/>
  <c r="N540"/>
  <c r="N541"/>
  <c r="N542"/>
  <c r="N543"/>
  <c r="N544"/>
  <c r="N545"/>
  <c r="N546"/>
  <c r="N547"/>
  <c r="N548"/>
  <c r="N549"/>
  <c r="N550"/>
  <c r="N551"/>
  <c r="N552"/>
  <c r="N553"/>
  <c r="N554"/>
  <c r="N555"/>
  <c r="N556"/>
  <c r="N557"/>
  <c r="N558"/>
  <c r="N559"/>
  <c r="N560"/>
  <c r="N561"/>
  <c r="N562"/>
  <c r="N563"/>
  <c r="N564"/>
  <c r="N565"/>
  <c r="N566"/>
  <c r="N567"/>
  <c r="N568"/>
  <c r="N569"/>
  <c r="N570"/>
  <c r="N571"/>
  <c r="N572"/>
  <c r="N573"/>
  <c r="N574"/>
  <c r="N575"/>
  <c r="N576"/>
  <c r="N577"/>
  <c r="N578"/>
  <c r="N579"/>
  <c r="N580"/>
  <c r="N581"/>
  <c r="N582"/>
  <c r="N583"/>
  <c r="N584"/>
  <c r="N585"/>
  <c r="N586"/>
  <c r="N587"/>
  <c r="N588"/>
  <c r="N589"/>
  <c r="N590"/>
  <c r="N591"/>
  <c r="N592"/>
  <c r="N593"/>
  <c r="N594"/>
  <c r="N595"/>
  <c r="N596"/>
  <c r="N597"/>
  <c r="N598"/>
  <c r="N599"/>
  <c r="N600"/>
  <c r="N601"/>
  <c r="N602"/>
  <c r="N603"/>
  <c r="N604"/>
  <c r="N605"/>
  <c r="N606"/>
  <c r="N607"/>
  <c r="N608"/>
  <c r="N609"/>
  <c r="N610"/>
  <c r="N611"/>
  <c r="N612"/>
  <c r="N613"/>
  <c r="N614"/>
  <c r="N615"/>
  <c r="N616"/>
  <c r="N617"/>
  <c r="N618"/>
  <c r="N619"/>
  <c r="N620"/>
  <c r="N621"/>
  <c r="N622"/>
  <c r="N623"/>
  <c r="N624"/>
  <c r="N625"/>
  <c r="N626"/>
  <c r="N627"/>
  <c r="N628"/>
  <c r="N629"/>
  <c r="N630"/>
  <c r="N631"/>
  <c r="N632"/>
  <c r="N633"/>
  <c r="N634"/>
  <c r="N635"/>
  <c r="N636"/>
  <c r="N637"/>
  <c r="N638"/>
  <c r="N639"/>
  <c r="N640"/>
  <c r="N641"/>
  <c r="N642"/>
  <c r="N643"/>
  <c r="N644"/>
  <c r="N645"/>
  <c r="N646"/>
  <c r="N647"/>
  <c r="N648"/>
  <c r="N649"/>
  <c r="N650"/>
  <c r="N651"/>
  <c r="N652"/>
  <c r="N653"/>
  <c r="N654"/>
  <c r="N655"/>
  <c r="N656"/>
  <c r="N657"/>
  <c r="N658"/>
  <c r="N659"/>
  <c r="N660"/>
  <c r="N661"/>
  <c r="N662"/>
  <c r="N663"/>
  <c r="N664"/>
  <c r="N665"/>
  <c r="N666"/>
  <c r="N667"/>
  <c r="N668"/>
  <c r="N669"/>
  <c r="N670"/>
  <c r="N671"/>
  <c r="N672"/>
  <c r="N673"/>
  <c r="N674"/>
  <c r="N675"/>
  <c r="N676"/>
  <c r="N677"/>
  <c r="N678"/>
  <c r="N679"/>
  <c r="N680"/>
  <c r="N681"/>
  <c r="N682"/>
  <c r="N683"/>
  <c r="N684"/>
  <c r="N685"/>
  <c r="N686"/>
  <c r="N687"/>
  <c r="N688"/>
  <c r="N689"/>
  <c r="N690"/>
  <c r="N691"/>
  <c r="N692"/>
  <c r="N693"/>
  <c r="N694"/>
  <c r="N695"/>
  <c r="N696"/>
  <c r="N697"/>
  <c r="N698"/>
  <c r="N699"/>
  <c r="N700"/>
  <c r="N701"/>
  <c r="N702"/>
  <c r="N703"/>
  <c r="N704"/>
  <c r="N705"/>
  <c r="N706"/>
  <c r="N707"/>
  <c r="N708"/>
  <c r="N709"/>
  <c r="N710"/>
  <c r="N711"/>
  <c r="N712"/>
  <c r="N713"/>
  <c r="N714"/>
  <c r="N715"/>
  <c r="N716"/>
  <c r="N717"/>
  <c r="N718"/>
  <c r="N719"/>
  <c r="N720"/>
  <c r="N721"/>
  <c r="N722"/>
  <c r="N723"/>
  <c r="N724"/>
  <c r="N725"/>
  <c r="N726"/>
  <c r="N727"/>
  <c r="N728"/>
  <c r="N729"/>
  <c r="N730"/>
  <c r="N731"/>
  <c r="N732"/>
  <c r="N733"/>
  <c r="N734"/>
  <c r="N735"/>
  <c r="N736"/>
  <c r="N737"/>
  <c r="N738"/>
  <c r="N739"/>
  <c r="N740"/>
  <c r="N741"/>
  <c r="N742"/>
  <c r="N743"/>
  <c r="N744"/>
  <c r="N745"/>
  <c r="N746"/>
  <c r="N747"/>
  <c r="N748"/>
  <c r="N749"/>
  <c r="N750"/>
  <c r="N751"/>
  <c r="N752"/>
  <c r="N753"/>
  <c r="N754"/>
  <c r="N755"/>
  <c r="N756"/>
  <c r="N757"/>
  <c r="N758"/>
  <c r="N759"/>
  <c r="N760"/>
  <c r="N761"/>
  <c r="N762"/>
  <c r="N763"/>
  <c r="N764"/>
  <c r="N765"/>
  <c r="N766"/>
  <c r="N767"/>
  <c r="N768"/>
  <c r="N769"/>
  <c r="N770"/>
  <c r="N771"/>
  <c r="N772"/>
  <c r="N773"/>
  <c r="N774"/>
  <c r="N775"/>
  <c r="N776"/>
  <c r="N777"/>
  <c r="N778"/>
  <c r="N779"/>
  <c r="N780"/>
  <c r="N781"/>
  <c r="N782"/>
  <c r="N783"/>
  <c r="N784"/>
  <c r="N785"/>
  <c r="N786"/>
  <c r="N787"/>
  <c r="N788"/>
  <c r="N789"/>
  <c r="N790"/>
  <c r="N791"/>
  <c r="N792"/>
  <c r="N793"/>
  <c r="N794"/>
  <c r="N795"/>
  <c r="N796"/>
  <c r="N797"/>
  <c r="N798"/>
  <c r="N799"/>
  <c r="N800"/>
  <c r="N801"/>
  <c r="N802"/>
  <c r="N803"/>
  <c r="N804"/>
  <c r="N805"/>
  <c r="N806"/>
  <c r="N807"/>
  <c r="N808"/>
  <c r="N809"/>
  <c r="N810"/>
  <c r="N811"/>
  <c r="N812"/>
  <c r="N813"/>
  <c r="N814"/>
  <c r="N815"/>
  <c r="N816"/>
  <c r="N817"/>
  <c r="N818"/>
  <c r="N819"/>
  <c r="N820"/>
  <c r="N821"/>
  <c r="N822"/>
  <c r="N823"/>
  <c r="N824"/>
  <c r="N825"/>
  <c r="N826"/>
  <c r="N827"/>
  <c r="N828"/>
  <c r="N829"/>
  <c r="N830"/>
  <c r="N831"/>
  <c r="N832"/>
  <c r="N833"/>
  <c r="N834"/>
  <c r="N835"/>
  <c r="N836"/>
  <c r="N837"/>
  <c r="N838"/>
  <c r="N839"/>
  <c r="N840"/>
  <c r="N841"/>
  <c r="N842"/>
  <c r="N843"/>
  <c r="N844"/>
  <c r="N845"/>
  <c r="N846"/>
  <c r="N847"/>
  <c r="N848"/>
  <c r="N849"/>
  <c r="N850"/>
  <c r="N851"/>
  <c r="N852"/>
  <c r="N853"/>
  <c r="N854"/>
  <c r="N855"/>
  <c r="N856"/>
  <c r="N857"/>
  <c r="N858"/>
  <c r="N859"/>
  <c r="N860"/>
  <c r="N861"/>
  <c r="N862"/>
  <c r="N863"/>
  <c r="N864"/>
  <c r="N865"/>
  <c r="N866"/>
  <c r="N867"/>
  <c r="N868"/>
  <c r="N869"/>
  <c r="N870"/>
  <c r="N871"/>
  <c r="N872"/>
  <c r="N873"/>
  <c r="N874"/>
  <c r="N875"/>
  <c r="N876"/>
  <c r="N877"/>
  <c r="N878"/>
  <c r="N879"/>
  <c r="N880"/>
  <c r="N881"/>
  <c r="N882"/>
  <c r="N883"/>
  <c r="N884"/>
  <c r="N885"/>
  <c r="N886"/>
  <c r="N887"/>
  <c r="N888"/>
  <c r="N889"/>
  <c r="N890"/>
  <c r="N891"/>
  <c r="N892"/>
  <c r="N893"/>
  <c r="N894"/>
  <c r="N895"/>
  <c r="N896"/>
  <c r="N897"/>
  <c r="N898"/>
  <c r="N899"/>
  <c r="N900"/>
  <c r="N901"/>
  <c r="N902"/>
  <c r="N903"/>
  <c r="N904"/>
  <c r="N905"/>
  <c r="N906"/>
  <c r="N907"/>
  <c r="N908"/>
  <c r="N909"/>
  <c r="N910"/>
  <c r="N911"/>
  <c r="N912"/>
  <c r="N913"/>
  <c r="N914"/>
  <c r="N915"/>
  <c r="N916"/>
  <c r="N917"/>
  <c r="N918"/>
  <c r="N919"/>
  <c r="N920"/>
  <c r="N921"/>
  <c r="N922"/>
  <c r="N923"/>
  <c r="N924"/>
  <c r="N925"/>
  <c r="N926"/>
  <c r="N927"/>
  <c r="N928"/>
  <c r="N929"/>
  <c r="N930"/>
  <c r="N931"/>
  <c r="N932"/>
  <c r="N933"/>
  <c r="N934"/>
  <c r="N935"/>
  <c r="N936"/>
  <c r="N937"/>
  <c r="N938"/>
  <c r="N939"/>
  <c r="N940"/>
  <c r="N941"/>
  <c r="N942"/>
  <c r="N943"/>
  <c r="N944"/>
  <c r="N945"/>
  <c r="N946"/>
  <c r="N947"/>
  <c r="N948"/>
  <c r="N949"/>
  <c r="N950"/>
  <c r="N951"/>
  <c r="N952"/>
  <c r="N953"/>
  <c r="N954"/>
  <c r="N955"/>
  <c r="N956"/>
  <c r="N957"/>
  <c r="N958"/>
  <c r="N959"/>
  <c r="N960"/>
  <c r="N961"/>
  <c r="N962"/>
  <c r="N963"/>
  <c r="N964"/>
  <c r="N965"/>
  <c r="N966"/>
  <c r="N967"/>
  <c r="N968"/>
  <c r="N969"/>
  <c r="N970"/>
  <c r="N971"/>
  <c r="N972"/>
  <c r="N973"/>
  <c r="N974"/>
  <c r="N975"/>
  <c r="N976"/>
  <c r="N977"/>
  <c r="N978"/>
  <c r="N979"/>
  <c r="N980"/>
  <c r="N981"/>
  <c r="N982"/>
  <c r="N983"/>
  <c r="N984"/>
  <c r="N985"/>
  <c r="N986"/>
  <c r="N987"/>
  <c r="N988"/>
  <c r="N989"/>
  <c r="N990"/>
  <c r="N991"/>
  <c r="N992"/>
  <c r="N993"/>
  <c r="N994"/>
  <c r="N995"/>
  <c r="N996"/>
  <c r="N997"/>
  <c r="N998"/>
  <c r="N999"/>
  <c r="N1000"/>
  <c r="N1001"/>
  <c r="N1002"/>
  <c r="N1003"/>
  <c r="N1004"/>
  <c r="N1005"/>
  <c r="N1006"/>
  <c r="N1007"/>
  <c r="N1008"/>
  <c r="N1009"/>
  <c r="N1010"/>
  <c r="N1011"/>
  <c r="N1012"/>
  <c r="N1013"/>
  <c r="N1014"/>
  <c r="N1015"/>
  <c r="N1016"/>
  <c r="N1017"/>
  <c r="N1018"/>
  <c r="N1019"/>
  <c r="N1020"/>
  <c r="N1021"/>
  <c r="N1022"/>
  <c r="N1023"/>
  <c r="N1024"/>
  <c r="N1025"/>
  <c r="N1026"/>
  <c r="N1027"/>
  <c r="N1028"/>
  <c r="N1029"/>
  <c r="N1030"/>
  <c r="N1031"/>
  <c r="N1032"/>
  <c r="N1033"/>
  <c r="N1034"/>
  <c r="N1035"/>
  <c r="N1036"/>
  <c r="N1037"/>
  <c r="N1038"/>
  <c r="N1039"/>
  <c r="N1040"/>
  <c r="N1041"/>
  <c r="N1042"/>
  <c r="N1043"/>
  <c r="N1044"/>
  <c r="N1045"/>
  <c r="N1046"/>
  <c r="N1047"/>
  <c r="N1048"/>
  <c r="N1049"/>
  <c r="N1050"/>
  <c r="N1051"/>
  <c r="N1052"/>
  <c r="N1053"/>
  <c r="N1054"/>
  <c r="N1055"/>
  <c r="N1056"/>
  <c r="N1057"/>
  <c r="N1058"/>
  <c r="N1059"/>
  <c r="N1060"/>
  <c r="N1061"/>
  <c r="N1062"/>
  <c r="N1063"/>
  <c r="N1064"/>
  <c r="N1065"/>
  <c r="N1066"/>
  <c r="N1067"/>
  <c r="N1068"/>
  <c r="N1069"/>
  <c r="N1070"/>
  <c r="N1071"/>
  <c r="N1072"/>
  <c r="N1073"/>
  <c r="N1074"/>
  <c r="N1075"/>
  <c r="N1076"/>
  <c r="N1077"/>
  <c r="N1078"/>
  <c r="N1079"/>
  <c r="N1080"/>
  <c r="N1081"/>
  <c r="N1082"/>
  <c r="N1083"/>
  <c r="N1084"/>
  <c r="N1085"/>
  <c r="N1086"/>
  <c r="N1087"/>
  <c r="N1088"/>
  <c r="N1089"/>
  <c r="N1090"/>
  <c r="N1091"/>
  <c r="N1092"/>
  <c r="N1093"/>
  <c r="N1094"/>
  <c r="N1095"/>
  <c r="N1096"/>
  <c r="N1097"/>
  <c r="N1098"/>
  <c r="N1099"/>
  <c r="N1100"/>
  <c r="N1101"/>
  <c r="N1102"/>
  <c r="N1103"/>
  <c r="N1104"/>
  <c r="N1105"/>
  <c r="N1106"/>
  <c r="N1107"/>
  <c r="N1108"/>
  <c r="N1109"/>
  <c r="N1110"/>
  <c r="N1111"/>
  <c r="N1112"/>
  <c r="N1113"/>
  <c r="N1114"/>
  <c r="N1115"/>
  <c r="N1116"/>
  <c r="N1117"/>
  <c r="N1118"/>
  <c r="N1119"/>
  <c r="N1120"/>
  <c r="N1121"/>
  <c r="N1122"/>
  <c r="N1123"/>
  <c r="N1124"/>
  <c r="N1125"/>
  <c r="N1126"/>
  <c r="N1127"/>
  <c r="N1128"/>
  <c r="N1129"/>
  <c r="N1130"/>
  <c r="N1131"/>
  <c r="N1132"/>
  <c r="N1133"/>
  <c r="N1134"/>
  <c r="N1135"/>
  <c r="N1136"/>
  <c r="N1137"/>
  <c r="N1138"/>
  <c r="N1139"/>
  <c r="N1140"/>
  <c r="N1141"/>
  <c r="N1142"/>
  <c r="N1143"/>
  <c r="N1144"/>
  <c r="N1145"/>
  <c r="N1146"/>
  <c r="N1147"/>
  <c r="N1148"/>
  <c r="N1149"/>
  <c r="N1150"/>
  <c r="N1151"/>
  <c r="N1152"/>
  <c r="N1153"/>
  <c r="N1154"/>
  <c r="N1155"/>
  <c r="N1156"/>
  <c r="N1157"/>
  <c r="N1158"/>
  <c r="N1159"/>
  <c r="N1160"/>
  <c r="N1161"/>
  <c r="N1162"/>
  <c r="N1163"/>
  <c r="N1164"/>
  <c r="N1165"/>
  <c r="N1166"/>
  <c r="N1167"/>
  <c r="N1168"/>
  <c r="N1169"/>
  <c r="N1170"/>
  <c r="N1171"/>
  <c r="N1172"/>
  <c r="N1173"/>
  <c r="N1174"/>
  <c r="N1175"/>
  <c r="N1176"/>
  <c r="N1177"/>
  <c r="N1178"/>
  <c r="N1179"/>
  <c r="N1180"/>
  <c r="N1181"/>
  <c r="N1182"/>
  <c r="N1183"/>
  <c r="N1184"/>
  <c r="N1185"/>
  <c r="N1186"/>
  <c r="N1187"/>
  <c r="N1188"/>
  <c r="N1189"/>
  <c r="N1190"/>
  <c r="N1191"/>
  <c r="N1192"/>
  <c r="N1193"/>
  <c r="N1194"/>
  <c r="N1195"/>
  <c r="N1196"/>
  <c r="N1197"/>
  <c r="N1198"/>
  <c r="N1199"/>
  <c r="N1200"/>
  <c r="N1201"/>
  <c r="N1202"/>
  <c r="N1203"/>
  <c r="N1204"/>
  <c r="N1205"/>
  <c r="N1206"/>
  <c r="N1207"/>
  <c r="N1208"/>
  <c r="N1209"/>
  <c r="N1210"/>
  <c r="N1211"/>
  <c r="N1212"/>
  <c r="N1213"/>
  <c r="N1214"/>
  <c r="N1215"/>
  <c r="N1216"/>
  <c r="N1217"/>
  <c r="N1218"/>
  <c r="N1219"/>
  <c r="N1220"/>
  <c r="N1221"/>
  <c r="N1222"/>
  <c r="N1223"/>
  <c r="N1224"/>
  <c r="N1225"/>
  <c r="N1226"/>
  <c r="N1227"/>
  <c r="N1228"/>
  <c r="N1229"/>
  <c r="N1230"/>
  <c r="N1231"/>
  <c r="N1232"/>
  <c r="N1233"/>
  <c r="N1234"/>
  <c r="N1235"/>
  <c r="N1236"/>
  <c r="N1237"/>
  <c r="N1238"/>
  <c r="N1239"/>
  <c r="N1240"/>
  <c r="N1241"/>
  <c r="N1242"/>
  <c r="N1243"/>
  <c r="N1244"/>
  <c r="N1245"/>
  <c r="N1246"/>
  <c r="N1247"/>
  <c r="N1248"/>
  <c r="N1249"/>
  <c r="N1250"/>
  <c r="N1251"/>
  <c r="N1252"/>
  <c r="N1253"/>
  <c r="N1254"/>
  <c r="N1255"/>
  <c r="N1256"/>
  <c r="N1257"/>
  <c r="N1258"/>
  <c r="N1259"/>
  <c r="N1260"/>
  <c r="N1261"/>
  <c r="N1262"/>
  <c r="N1263"/>
  <c r="N1264"/>
  <c r="N1265"/>
  <c r="N1266"/>
  <c r="N1267"/>
  <c r="N1268"/>
  <c r="N1269"/>
  <c r="N1270"/>
  <c r="N1271"/>
  <c r="N1272"/>
  <c r="N1273"/>
  <c r="N1274"/>
  <c r="N1275"/>
  <c r="N1276"/>
  <c r="N1277"/>
  <c r="N1278"/>
  <c r="N1279"/>
  <c r="N1280"/>
  <c r="N1281"/>
  <c r="N1282"/>
  <c r="N1283"/>
  <c r="N1284"/>
  <c r="N1285"/>
  <c r="N1286"/>
  <c r="N1287"/>
  <c r="N1288"/>
  <c r="N1289"/>
  <c r="N1290"/>
  <c r="N1291"/>
  <c r="N1292"/>
  <c r="N1293"/>
  <c r="N1294"/>
  <c r="N1295"/>
  <c r="N1296"/>
  <c r="N1297"/>
  <c r="N1298"/>
  <c r="N1299"/>
  <c r="N1300"/>
  <c r="N1301"/>
  <c r="N1302"/>
  <c r="N1303"/>
  <c r="N1304"/>
  <c r="N1305"/>
  <c r="N1306"/>
  <c r="N1307"/>
  <c r="N1308"/>
  <c r="N1309"/>
  <c r="N1310"/>
  <c r="N1311"/>
  <c r="N1312"/>
  <c r="N1313"/>
  <c r="N1314"/>
  <c r="N1315"/>
  <c r="N1316"/>
  <c r="N1317"/>
  <c r="N1318"/>
  <c r="N1319"/>
  <c r="N1320"/>
  <c r="N1321"/>
  <c r="N1322"/>
  <c r="N1323"/>
  <c r="N1324"/>
  <c r="N1325"/>
  <c r="N1326"/>
  <c r="N1327"/>
  <c r="N1328"/>
  <c r="N1329"/>
  <c r="N1330"/>
  <c r="N1331"/>
  <c r="N1332"/>
  <c r="N1333"/>
  <c r="N1334"/>
  <c r="N1335"/>
  <c r="N1336"/>
  <c r="N1337"/>
  <c r="N1338"/>
  <c r="N3"/>
  <c r="N2"/>
  <c r="O1326" l="1"/>
  <c r="O1318"/>
  <c r="O1302"/>
  <c r="O1286"/>
  <c r="O1238"/>
  <c r="O1126"/>
  <c r="O566"/>
  <c r="O1336"/>
  <c r="O1328"/>
  <c r="O1320"/>
  <c r="O1312"/>
  <c r="O1304"/>
  <c r="O1296"/>
  <c r="O1288"/>
  <c r="O1280"/>
  <c r="O1272"/>
  <c r="O1264"/>
  <c r="O1256"/>
  <c r="O1248"/>
  <c r="O1240"/>
  <c r="O1232"/>
  <c r="O1224"/>
  <c r="O1216"/>
  <c r="O1208"/>
  <c r="O1200"/>
  <c r="O1192"/>
  <c r="O1184"/>
  <c r="O1176"/>
  <c r="O1168"/>
  <c r="O1160"/>
  <c r="O1152"/>
  <c r="O1144"/>
  <c r="O1136"/>
  <c r="O1128"/>
  <c r="O1120"/>
  <c r="O1112"/>
  <c r="O1104"/>
  <c r="O1096"/>
  <c r="O1088"/>
  <c r="O1080"/>
  <c r="O1072"/>
  <c r="O1064"/>
  <c r="O1056"/>
  <c r="O1048"/>
  <c r="O1040"/>
  <c r="O1032"/>
  <c r="O1024"/>
  <c r="O1016"/>
  <c r="O1008"/>
  <c r="O1000"/>
  <c r="O992"/>
  <c r="O984"/>
  <c r="O976"/>
  <c r="O968"/>
  <c r="O960"/>
  <c r="O952"/>
  <c r="O944"/>
  <c r="O936"/>
  <c r="O928"/>
  <c r="O920"/>
  <c r="O912"/>
  <c r="O904"/>
  <c r="O896"/>
  <c r="O888"/>
  <c r="O880"/>
  <c r="O872"/>
  <c r="O864"/>
  <c r="O856"/>
  <c r="O848"/>
  <c r="O840"/>
  <c r="O832"/>
  <c r="O824"/>
  <c r="O816"/>
  <c r="O808"/>
  <c r="O800"/>
  <c r="O792"/>
  <c r="O784"/>
  <c r="O776"/>
  <c r="O768"/>
  <c r="O760"/>
  <c r="O752"/>
  <c r="O744"/>
  <c r="O736"/>
  <c r="O728"/>
  <c r="O720"/>
  <c r="O712"/>
  <c r="O704"/>
  <c r="O696"/>
  <c r="O688"/>
  <c r="O680"/>
  <c r="O672"/>
  <c r="O664"/>
  <c r="O656"/>
  <c r="O648"/>
  <c r="O640"/>
  <c r="O632"/>
  <c r="O624"/>
  <c r="O616"/>
  <c r="O608"/>
  <c r="O600"/>
  <c r="O592"/>
  <c r="O584"/>
  <c r="O576"/>
  <c r="O568"/>
  <c r="O560"/>
  <c r="O552"/>
  <c r="O544"/>
  <c r="O536"/>
  <c r="O528"/>
  <c r="O520"/>
  <c r="O512"/>
  <c r="O504"/>
  <c r="O496"/>
  <c r="O488"/>
  <c r="O480"/>
  <c r="O472"/>
  <c r="O464"/>
  <c r="O456"/>
  <c r="O448"/>
  <c r="O440"/>
  <c r="O432"/>
  <c r="O424"/>
  <c r="O416"/>
  <c r="O408"/>
  <c r="O400"/>
  <c r="O392"/>
  <c r="O384"/>
  <c r="O376"/>
  <c r="O368"/>
  <c r="O360"/>
  <c r="O352"/>
  <c r="O344"/>
  <c r="O336"/>
  <c r="O328"/>
  <c r="O320"/>
  <c r="O312"/>
  <c r="O304"/>
  <c r="O296"/>
  <c r="O288"/>
  <c r="O280"/>
  <c r="O272"/>
  <c r="O264"/>
  <c r="O256"/>
  <c r="O248"/>
  <c r="O240"/>
  <c r="O232"/>
  <c r="O224"/>
  <c r="O216"/>
  <c r="O208"/>
  <c r="O200"/>
  <c r="O192"/>
  <c r="O184"/>
  <c r="O176"/>
  <c r="O168"/>
  <c r="O160"/>
  <c r="O152"/>
  <c r="O144"/>
  <c r="O136"/>
  <c r="O128"/>
  <c r="O120"/>
  <c r="O112"/>
  <c r="O104"/>
  <c r="O96"/>
  <c r="O88"/>
  <c r="O80"/>
  <c r="O72"/>
  <c r="O64"/>
  <c r="O56"/>
  <c r="O48"/>
  <c r="O40"/>
  <c r="O32"/>
  <c r="O24"/>
  <c r="O16"/>
  <c r="O8"/>
  <c r="O1254"/>
  <c r="O806"/>
  <c r="O1337"/>
  <c r="O1329"/>
  <c r="O1321"/>
  <c r="O1313"/>
  <c r="O1305"/>
  <c r="O1297"/>
  <c r="O1289"/>
  <c r="O1281"/>
  <c r="O1273"/>
  <c r="O1265"/>
  <c r="O1257"/>
  <c r="O1249"/>
  <c r="O1241"/>
  <c r="O1233"/>
  <c r="O1225"/>
  <c r="O1217"/>
  <c r="O1209"/>
  <c r="O1201"/>
  <c r="O1193"/>
  <c r="O1185"/>
  <c r="O1177"/>
  <c r="O1169"/>
  <c r="O1161"/>
  <c r="O1153"/>
  <c r="O1145"/>
  <c r="O1137"/>
  <c r="O1129"/>
  <c r="O1121"/>
  <c r="O1113"/>
  <c r="O1105"/>
  <c r="O1097"/>
  <c r="O1089"/>
  <c r="O1081"/>
  <c r="O1073"/>
  <c r="O1065"/>
  <c r="O1057"/>
  <c r="O1049"/>
  <c r="O1041"/>
  <c r="O1033"/>
  <c r="O1025"/>
  <c r="O1017"/>
  <c r="O1009"/>
  <c r="O1001"/>
  <c r="O993"/>
  <c r="O985"/>
  <c r="O977"/>
  <c r="O969"/>
  <c r="O961"/>
  <c r="O953"/>
  <c r="O945"/>
  <c r="O937"/>
  <c r="O929"/>
  <c r="O921"/>
  <c r="O913"/>
  <c r="O905"/>
  <c r="O897"/>
  <c r="O889"/>
  <c r="O881"/>
  <c r="O873"/>
  <c r="O865"/>
  <c r="O857"/>
  <c r="O849"/>
  <c r="O841"/>
  <c r="O833"/>
  <c r="O825"/>
  <c r="O817"/>
  <c r="O809"/>
  <c r="O801"/>
  <c r="O793"/>
  <c r="O785"/>
  <c r="O777"/>
  <c r="O769"/>
  <c r="O761"/>
  <c r="O753"/>
  <c r="O745"/>
  <c r="O737"/>
  <c r="O729"/>
  <c r="O721"/>
  <c r="O713"/>
  <c r="O705"/>
  <c r="O697"/>
  <c r="O689"/>
  <c r="O681"/>
  <c r="O673"/>
  <c r="O665"/>
  <c r="O657"/>
  <c r="O649"/>
  <c r="O641"/>
  <c r="O633"/>
  <c r="O625"/>
  <c r="O617"/>
  <c r="O609"/>
  <c r="O601"/>
  <c r="O593"/>
  <c r="O585"/>
  <c r="O577"/>
  <c r="O569"/>
  <c r="O561"/>
  <c r="O553"/>
  <c r="O545"/>
  <c r="O537"/>
  <c r="O529"/>
  <c r="O521"/>
  <c r="O513"/>
  <c r="O505"/>
  <c r="O497"/>
  <c r="O489"/>
  <c r="O481"/>
  <c r="O473"/>
  <c r="O465"/>
  <c r="O457"/>
  <c r="O449"/>
  <c r="O441"/>
  <c r="O433"/>
  <c r="O425"/>
  <c r="O417"/>
  <c r="O409"/>
  <c r="O401"/>
  <c r="O393"/>
  <c r="O385"/>
  <c r="O377"/>
  <c r="O369"/>
  <c r="O361"/>
  <c r="O353"/>
  <c r="O345"/>
  <c r="O337"/>
  <c r="O329"/>
  <c r="O321"/>
  <c r="O313"/>
  <c r="O305"/>
  <c r="O297"/>
  <c r="O289"/>
  <c r="O281"/>
  <c r="O273"/>
  <c r="O265"/>
  <c r="O257"/>
  <c r="O249"/>
  <c r="O241"/>
  <c r="O233"/>
  <c r="O225"/>
  <c r="O217"/>
  <c r="O209"/>
  <c r="O201"/>
  <c r="O193"/>
  <c r="O185"/>
  <c r="O177"/>
  <c r="O169"/>
  <c r="O161"/>
  <c r="O153"/>
  <c r="O145"/>
  <c r="O137"/>
  <c r="O129"/>
  <c r="O121"/>
  <c r="O113"/>
  <c r="O105"/>
  <c r="O97"/>
  <c r="O89"/>
  <c r="O81"/>
  <c r="O73"/>
  <c r="O65"/>
  <c r="O57"/>
  <c r="O49"/>
  <c r="O41"/>
  <c r="O33"/>
  <c r="O25"/>
  <c r="O17"/>
  <c r="O9"/>
  <c r="O1330"/>
  <c r="O1306"/>
  <c r="O1282"/>
  <c r="O1266"/>
  <c r="O1250"/>
  <c r="O1234"/>
  <c r="O1226"/>
  <c r="O1218"/>
  <c r="O1202"/>
  <c r="O1194"/>
  <c r="O1186"/>
  <c r="O1178"/>
  <c r="O1170"/>
  <c r="O1162"/>
  <c r="O1154"/>
  <c r="O1146"/>
  <c r="O1138"/>
  <c r="O1130"/>
  <c r="O1122"/>
  <c r="O1106"/>
  <c r="O1098"/>
  <c r="O1090"/>
  <c r="O1082"/>
  <c r="O1074"/>
  <c r="O1066"/>
  <c r="O1058"/>
  <c r="O1050"/>
  <c r="O1042"/>
  <c r="O1034"/>
  <c r="O1026"/>
  <c r="O1018"/>
  <c r="O1010"/>
  <c r="O1002"/>
  <c r="O994"/>
  <c r="O986"/>
  <c r="O978"/>
  <c r="O970"/>
  <c r="O962"/>
  <c r="O954"/>
  <c r="O946"/>
  <c r="O938"/>
  <c r="O930"/>
  <c r="O922"/>
  <c r="O914"/>
  <c r="O906"/>
  <c r="O898"/>
  <c r="O890"/>
  <c r="O882"/>
  <c r="O874"/>
  <c r="O866"/>
  <c r="O858"/>
  <c r="O850"/>
  <c r="O842"/>
  <c r="O834"/>
  <c r="O826"/>
  <c r="O818"/>
  <c r="O810"/>
  <c r="O802"/>
  <c r="O794"/>
  <c r="O786"/>
  <c r="O778"/>
  <c r="O770"/>
  <c r="O762"/>
  <c r="O754"/>
  <c r="O746"/>
  <c r="O738"/>
  <c r="O730"/>
  <c r="O722"/>
  <c r="O714"/>
  <c r="O706"/>
  <c r="O698"/>
  <c r="O690"/>
  <c r="O682"/>
  <c r="O674"/>
  <c r="O666"/>
  <c r="O658"/>
  <c r="O650"/>
  <c r="O642"/>
  <c r="O634"/>
  <c r="O626"/>
  <c r="O618"/>
  <c r="O610"/>
  <c r="O602"/>
  <c r="O594"/>
  <c r="O586"/>
  <c r="O570"/>
  <c r="O562"/>
  <c r="O554"/>
  <c r="O546"/>
  <c r="O538"/>
  <c r="O530"/>
  <c r="O522"/>
  <c r="O514"/>
  <c r="O506"/>
  <c r="O498"/>
  <c r="O490"/>
  <c r="O482"/>
  <c r="O474"/>
  <c r="O466"/>
  <c r="O458"/>
  <c r="O450"/>
  <c r="O442"/>
  <c r="O434"/>
  <c r="O426"/>
  <c r="O418"/>
  <c r="O410"/>
  <c r="O402"/>
  <c r="O394"/>
  <c r="O386"/>
  <c r="O378"/>
  <c r="O370"/>
  <c r="O362"/>
  <c r="O354"/>
  <c r="O346"/>
  <c r="O338"/>
  <c r="O330"/>
  <c r="O322"/>
  <c r="O314"/>
  <c r="O306"/>
  <c r="O298"/>
  <c r="O290"/>
  <c r="O282"/>
  <c r="O274"/>
  <c r="O266"/>
  <c r="O258"/>
  <c r="O250"/>
  <c r="O242"/>
  <c r="O234"/>
  <c r="O226"/>
  <c r="O218"/>
  <c r="O210"/>
  <c r="O202"/>
  <c r="O194"/>
  <c r="O186"/>
  <c r="O178"/>
  <c r="O170"/>
  <c r="O162"/>
  <c r="O154"/>
  <c r="O146"/>
  <c r="O138"/>
  <c r="O130"/>
  <c r="O122"/>
  <c r="O114"/>
  <c r="O106"/>
  <c r="O98"/>
  <c r="O90"/>
  <c r="O82"/>
  <c r="O74"/>
  <c r="O66"/>
  <c r="O58"/>
  <c r="O50"/>
  <c r="O42"/>
  <c r="O34"/>
  <c r="O26"/>
  <c r="O18"/>
  <c r="O10"/>
  <c r="O1338"/>
  <c r="O1322"/>
  <c r="O1314"/>
  <c r="O1298"/>
  <c r="O1290"/>
  <c r="O1274"/>
  <c r="O1258"/>
  <c r="O1242"/>
  <c r="O1210"/>
  <c r="O1114"/>
  <c r="O578"/>
  <c r="O3"/>
  <c r="O1331"/>
  <c r="O1323"/>
  <c r="O1315"/>
  <c r="O1307"/>
  <c r="O1299"/>
  <c r="O1291"/>
  <c r="O1283"/>
  <c r="O1275"/>
  <c r="O1267"/>
  <c r="O1259"/>
  <c r="O1251"/>
  <c r="O1243"/>
  <c r="O1235"/>
  <c r="O1227"/>
  <c r="O1219"/>
  <c r="O1211"/>
  <c r="O1203"/>
  <c r="O1195"/>
  <c r="O1187"/>
  <c r="O1179"/>
  <c r="O1171"/>
  <c r="O1163"/>
  <c r="O1155"/>
  <c r="O1147"/>
  <c r="O1139"/>
  <c r="O1131"/>
  <c r="O1123"/>
  <c r="O1115"/>
  <c r="O1107"/>
  <c r="O1099"/>
  <c r="O1091"/>
  <c r="O1083"/>
  <c r="O1075"/>
  <c r="O1067"/>
  <c r="O1059"/>
  <c r="O1051"/>
  <c r="O1043"/>
  <c r="O1035"/>
  <c r="O1027"/>
  <c r="O1019"/>
  <c r="O1011"/>
  <c r="O1003"/>
  <c r="O995"/>
  <c r="O987"/>
  <c r="O979"/>
  <c r="O971"/>
  <c r="O963"/>
  <c r="O955"/>
  <c r="O947"/>
  <c r="O939"/>
  <c r="O931"/>
  <c r="O923"/>
  <c r="O915"/>
  <c r="O907"/>
  <c r="O899"/>
  <c r="O891"/>
  <c r="O883"/>
  <c r="O875"/>
  <c r="O867"/>
  <c r="O859"/>
  <c r="O851"/>
  <c r="O843"/>
  <c r="O835"/>
  <c r="O827"/>
  <c r="O819"/>
  <c r="O811"/>
  <c r="O803"/>
  <c r="O795"/>
  <c r="O787"/>
  <c r="O779"/>
  <c r="O771"/>
  <c r="O763"/>
  <c r="O755"/>
  <c r="O747"/>
  <c r="O739"/>
  <c r="O731"/>
  <c r="O723"/>
  <c r="O715"/>
  <c r="O707"/>
  <c r="O699"/>
  <c r="O691"/>
  <c r="O683"/>
  <c r="O675"/>
  <c r="O667"/>
  <c r="O659"/>
  <c r="O651"/>
  <c r="O643"/>
  <c r="O635"/>
  <c r="O627"/>
  <c r="O619"/>
  <c r="O611"/>
  <c r="O603"/>
  <c r="O595"/>
  <c r="O587"/>
  <c r="O579"/>
  <c r="O571"/>
  <c r="O563"/>
  <c r="O555"/>
  <c r="O547"/>
  <c r="O539"/>
  <c r="O531"/>
  <c r="O523"/>
  <c r="O515"/>
  <c r="O507"/>
  <c r="O499"/>
  <c r="O491"/>
  <c r="O483"/>
  <c r="O475"/>
  <c r="O467"/>
  <c r="O459"/>
  <c r="O451"/>
  <c r="O443"/>
  <c r="O435"/>
  <c r="O427"/>
  <c r="O419"/>
  <c r="O411"/>
  <c r="O403"/>
  <c r="O395"/>
  <c r="O387"/>
  <c r="O379"/>
  <c r="O371"/>
  <c r="O363"/>
  <c r="O355"/>
  <c r="O347"/>
  <c r="O339"/>
  <c r="O331"/>
  <c r="O323"/>
  <c r="O315"/>
  <c r="O307"/>
  <c r="O299"/>
  <c r="O291"/>
  <c r="O283"/>
  <c r="O275"/>
  <c r="O267"/>
  <c r="O259"/>
  <c r="O251"/>
  <c r="O243"/>
  <c r="O235"/>
  <c r="O227"/>
  <c r="O219"/>
  <c r="O211"/>
  <c r="O203"/>
  <c r="O195"/>
  <c r="O187"/>
  <c r="O179"/>
  <c r="O171"/>
  <c r="O163"/>
  <c r="O155"/>
  <c r="O147"/>
  <c r="O139"/>
  <c r="O131"/>
  <c r="O123"/>
  <c r="O115"/>
  <c r="O107"/>
  <c r="O99"/>
  <c r="O91"/>
  <c r="O83"/>
  <c r="O75"/>
  <c r="O67"/>
  <c r="O59"/>
  <c r="O51"/>
  <c r="O43"/>
  <c r="O35"/>
  <c r="O27"/>
  <c r="O19"/>
  <c r="O11"/>
  <c r="O1332"/>
  <c r="O1324"/>
  <c r="O1316"/>
  <c r="O1308"/>
  <c r="O1300"/>
  <c r="O1292"/>
  <c r="O1284"/>
  <c r="O1276"/>
  <c r="O1268"/>
  <c r="O1260"/>
  <c r="O1252"/>
  <c r="O1244"/>
  <c r="O1236"/>
  <c r="O1228"/>
  <c r="O1220"/>
  <c r="O1212"/>
  <c r="O1204"/>
  <c r="O1196"/>
  <c r="O1188"/>
  <c r="O1180"/>
  <c r="O1172"/>
  <c r="O1164"/>
  <c r="O1156"/>
  <c r="O1148"/>
  <c r="O1140"/>
  <c r="O1132"/>
  <c r="O1124"/>
  <c r="O1116"/>
  <c r="O1108"/>
  <c r="O1100"/>
  <c r="O1092"/>
  <c r="O1084"/>
  <c r="O1076"/>
  <c r="O1068"/>
  <c r="O1060"/>
  <c r="O1052"/>
  <c r="O1044"/>
  <c r="O1036"/>
  <c r="O1028"/>
  <c r="O1020"/>
  <c r="O1012"/>
  <c r="O1004"/>
  <c r="O996"/>
  <c r="O988"/>
  <c r="O980"/>
  <c r="O972"/>
  <c r="O964"/>
  <c r="O956"/>
  <c r="O948"/>
  <c r="O940"/>
  <c r="O932"/>
  <c r="O924"/>
  <c r="O916"/>
  <c r="O908"/>
  <c r="O900"/>
  <c r="O892"/>
  <c r="O884"/>
  <c r="O876"/>
  <c r="O868"/>
  <c r="O860"/>
  <c r="O852"/>
  <c r="O844"/>
  <c r="O836"/>
  <c r="O828"/>
  <c r="O820"/>
  <c r="O812"/>
  <c r="O804"/>
  <c r="O796"/>
  <c r="O788"/>
  <c r="O780"/>
  <c r="O772"/>
  <c r="O764"/>
  <c r="O756"/>
  <c r="O748"/>
  <c r="O740"/>
  <c r="O732"/>
  <c r="O724"/>
  <c r="O716"/>
  <c r="O708"/>
  <c r="O700"/>
  <c r="O692"/>
  <c r="O684"/>
  <c r="O676"/>
  <c r="O668"/>
  <c r="O660"/>
  <c r="O652"/>
  <c r="O644"/>
  <c r="O636"/>
  <c r="O628"/>
  <c r="O620"/>
  <c r="O612"/>
  <c r="O604"/>
  <c r="O596"/>
  <c r="O588"/>
  <c r="O580"/>
  <c r="O572"/>
  <c r="O564"/>
  <c r="O556"/>
  <c r="O548"/>
  <c r="O540"/>
  <c r="O532"/>
  <c r="O524"/>
  <c r="O516"/>
  <c r="O508"/>
  <c r="O500"/>
  <c r="O492"/>
  <c r="O484"/>
  <c r="O476"/>
  <c r="O468"/>
  <c r="O460"/>
  <c r="O452"/>
  <c r="O444"/>
  <c r="O436"/>
  <c r="O428"/>
  <c r="O420"/>
  <c r="O412"/>
  <c r="O404"/>
  <c r="O396"/>
  <c r="O388"/>
  <c r="O380"/>
  <c r="O372"/>
  <c r="O364"/>
  <c r="O356"/>
  <c r="O348"/>
  <c r="O340"/>
  <c r="O332"/>
  <c r="O324"/>
  <c r="O316"/>
  <c r="O308"/>
  <c r="O300"/>
  <c r="O292"/>
  <c r="O284"/>
  <c r="O276"/>
  <c r="O268"/>
  <c r="O260"/>
  <c r="O252"/>
  <c r="O244"/>
  <c r="O236"/>
  <c r="O228"/>
  <c r="O220"/>
  <c r="O212"/>
  <c r="O204"/>
  <c r="O196"/>
  <c r="O188"/>
  <c r="O180"/>
  <c r="O172"/>
  <c r="O164"/>
  <c r="O156"/>
  <c r="O148"/>
  <c r="O140"/>
  <c r="O132"/>
  <c r="O124"/>
  <c r="O116"/>
  <c r="O108"/>
  <c r="O100"/>
  <c r="O92"/>
  <c r="O84"/>
  <c r="O76"/>
  <c r="O68"/>
  <c r="O60"/>
  <c r="O52"/>
  <c r="O44"/>
  <c r="O36"/>
  <c r="O28"/>
  <c r="O20"/>
  <c r="O12"/>
  <c r="O4"/>
  <c r="O1333"/>
  <c r="O1325"/>
  <c r="O1317"/>
  <c r="O1309"/>
  <c r="O1301"/>
  <c r="O1293"/>
  <c r="O1285"/>
  <c r="O1277"/>
  <c r="O1269"/>
  <c r="O1261"/>
  <c r="O1253"/>
  <c r="O1245"/>
  <c r="O1237"/>
  <c r="O1229"/>
  <c r="O1221"/>
  <c r="O1213"/>
  <c r="O1205"/>
  <c r="O1197"/>
  <c r="O1189"/>
  <c r="O1181"/>
  <c r="O1173"/>
  <c r="O1165"/>
  <c r="O1157"/>
  <c r="O1149"/>
  <c r="O1141"/>
  <c r="O1133"/>
  <c r="O1125"/>
  <c r="O1117"/>
  <c r="O1109"/>
  <c r="O1101"/>
  <c r="O1093"/>
  <c r="O1085"/>
  <c r="O1077"/>
  <c r="O1069"/>
  <c r="O1061"/>
  <c r="O1053"/>
  <c r="O1045"/>
  <c r="O1037"/>
  <c r="O1029"/>
  <c r="O1021"/>
  <c r="O1013"/>
  <c r="O1005"/>
  <c r="O997"/>
  <c r="O989"/>
  <c r="O981"/>
  <c r="O973"/>
  <c r="O965"/>
  <c r="O957"/>
  <c r="O949"/>
  <c r="O941"/>
  <c r="O933"/>
  <c r="O925"/>
  <c r="O917"/>
  <c r="O909"/>
  <c r="O901"/>
  <c r="O893"/>
  <c r="O885"/>
  <c r="O877"/>
  <c r="O869"/>
  <c r="O861"/>
  <c r="O853"/>
  <c r="O845"/>
  <c r="O837"/>
  <c r="O829"/>
  <c r="O821"/>
  <c r="O813"/>
  <c r="O805"/>
  <c r="O797"/>
  <c r="O789"/>
  <c r="O781"/>
  <c r="O773"/>
  <c r="O765"/>
  <c r="O757"/>
  <c r="O749"/>
  <c r="O741"/>
  <c r="O733"/>
  <c r="O725"/>
  <c r="O717"/>
  <c r="O709"/>
  <c r="O701"/>
  <c r="O693"/>
  <c r="O685"/>
  <c r="O677"/>
  <c r="O669"/>
  <c r="O661"/>
  <c r="O653"/>
  <c r="O645"/>
  <c r="O637"/>
  <c r="O629"/>
  <c r="O621"/>
  <c r="O613"/>
  <c r="O605"/>
  <c r="O597"/>
  <c r="O589"/>
  <c r="O581"/>
  <c r="O573"/>
  <c r="O565"/>
  <c r="O557"/>
  <c r="O549"/>
  <c r="O541"/>
  <c r="O533"/>
  <c r="O525"/>
  <c r="O517"/>
  <c r="O509"/>
  <c r="O501"/>
  <c r="O493"/>
  <c r="O485"/>
  <c r="O477"/>
  <c r="O469"/>
  <c r="O461"/>
  <c r="O453"/>
  <c r="O445"/>
  <c r="O437"/>
  <c r="O429"/>
  <c r="O421"/>
  <c r="O413"/>
  <c r="O405"/>
  <c r="O397"/>
  <c r="O389"/>
  <c r="O381"/>
  <c r="O373"/>
  <c r="O365"/>
  <c r="O357"/>
  <c r="O349"/>
  <c r="O341"/>
  <c r="O333"/>
  <c r="O325"/>
  <c r="O317"/>
  <c r="O309"/>
  <c r="O301"/>
  <c r="O293"/>
  <c r="O285"/>
  <c r="O277"/>
  <c r="O269"/>
  <c r="O261"/>
  <c r="O253"/>
  <c r="O245"/>
  <c r="O237"/>
  <c r="O229"/>
  <c r="O221"/>
  <c r="O213"/>
  <c r="O205"/>
  <c r="O197"/>
  <c r="O189"/>
  <c r="O181"/>
  <c r="O173"/>
  <c r="O165"/>
  <c r="O157"/>
  <c r="O149"/>
  <c r="O141"/>
  <c r="O133"/>
  <c r="O125"/>
  <c r="O117"/>
  <c r="O109"/>
  <c r="O101"/>
  <c r="O93"/>
  <c r="O85"/>
  <c r="O77"/>
  <c r="O69"/>
  <c r="O61"/>
  <c r="O53"/>
  <c r="O45"/>
  <c r="O37"/>
  <c r="O29"/>
  <c r="O21"/>
  <c r="O13"/>
  <c r="O5"/>
  <c r="O1334"/>
  <c r="O1310"/>
  <c r="O1294"/>
  <c r="O1278"/>
  <c r="O1270"/>
  <c r="O1262"/>
  <c r="O1246"/>
  <c r="O1222"/>
  <c r="O1214"/>
  <c r="O1206"/>
  <c r="O1198"/>
  <c r="O1190"/>
  <c r="O1182"/>
  <c r="O1174"/>
  <c r="O1166"/>
  <c r="O1158"/>
  <c r="O1150"/>
  <c r="O1142"/>
  <c r="O1134"/>
  <c r="O1118"/>
  <c r="O1110"/>
  <c r="O1102"/>
  <c r="O1094"/>
  <c r="O1086"/>
  <c r="O1078"/>
  <c r="O1070"/>
  <c r="O1062"/>
  <c r="O1054"/>
  <c r="O1046"/>
  <c r="O1038"/>
  <c r="O1030"/>
  <c r="O1022"/>
  <c r="O1014"/>
  <c r="O1006"/>
  <c r="O998"/>
  <c r="O990"/>
  <c r="O982"/>
  <c r="O974"/>
  <c r="O966"/>
  <c r="O958"/>
  <c r="O950"/>
  <c r="O942"/>
  <c r="O934"/>
  <c r="O926"/>
  <c r="O918"/>
  <c r="O910"/>
  <c r="O902"/>
  <c r="O894"/>
  <c r="O886"/>
  <c r="O878"/>
  <c r="O870"/>
  <c r="O862"/>
  <c r="O854"/>
  <c r="O846"/>
  <c r="O838"/>
  <c r="O830"/>
  <c r="O822"/>
  <c r="O814"/>
  <c r="O798"/>
  <c r="O790"/>
  <c r="O782"/>
  <c r="O774"/>
  <c r="O766"/>
  <c r="O758"/>
  <c r="O750"/>
  <c r="O742"/>
  <c r="O734"/>
  <c r="O726"/>
  <c r="O718"/>
  <c r="O710"/>
  <c r="O702"/>
  <c r="O694"/>
  <c r="O686"/>
  <c r="O678"/>
  <c r="O670"/>
  <c r="O662"/>
  <c r="O654"/>
  <c r="O646"/>
  <c r="O638"/>
  <c r="O630"/>
  <c r="O622"/>
  <c r="O614"/>
  <c r="O598"/>
  <c r="O590"/>
  <c r="O582"/>
  <c r="O574"/>
  <c r="O558"/>
  <c r="O550"/>
  <c r="O542"/>
  <c r="O534"/>
  <c r="O526"/>
  <c r="O518"/>
  <c r="O510"/>
  <c r="O502"/>
  <c r="O494"/>
  <c r="O486"/>
  <c r="O478"/>
  <c r="O470"/>
  <c r="O462"/>
  <c r="O454"/>
  <c r="O446"/>
  <c r="O438"/>
  <c r="O430"/>
  <c r="O422"/>
  <c r="O414"/>
  <c r="O406"/>
  <c r="O398"/>
  <c r="O390"/>
  <c r="O382"/>
  <c r="O374"/>
  <c r="O366"/>
  <c r="O358"/>
  <c r="O350"/>
  <c r="O342"/>
  <c r="O334"/>
  <c r="O326"/>
  <c r="O318"/>
  <c r="O310"/>
  <c r="O302"/>
  <c r="O294"/>
  <c r="O286"/>
  <c r="O278"/>
  <c r="O270"/>
  <c r="O262"/>
  <c r="O254"/>
  <c r="O246"/>
  <c r="O238"/>
  <c r="O230"/>
  <c r="O222"/>
  <c r="O214"/>
  <c r="O206"/>
  <c r="O198"/>
  <c r="O190"/>
  <c r="O182"/>
  <c r="O174"/>
  <c r="O166"/>
  <c r="O158"/>
  <c r="O150"/>
  <c r="O142"/>
  <c r="O134"/>
  <c r="O126"/>
  <c r="O118"/>
  <c r="O110"/>
  <c r="O102"/>
  <c r="O94"/>
  <c r="O86"/>
  <c r="O78"/>
  <c r="O70"/>
  <c r="O62"/>
  <c r="O54"/>
  <c r="O46"/>
  <c r="O38"/>
  <c r="O30"/>
  <c r="O22"/>
  <c r="O14"/>
  <c r="O6"/>
  <c r="O1230"/>
  <c r="O606"/>
  <c r="O1335"/>
  <c r="O1327"/>
  <c r="O1319"/>
  <c r="O1311"/>
  <c r="O1303"/>
  <c r="O1295"/>
  <c r="O1287"/>
  <c r="O1279"/>
  <c r="O1271"/>
  <c r="O1263"/>
  <c r="O1255"/>
  <c r="O1247"/>
  <c r="O1239"/>
  <c r="O1231"/>
  <c r="O1223"/>
  <c r="O1215"/>
  <c r="O1207"/>
  <c r="O1199"/>
  <c r="O1191"/>
  <c r="O1183"/>
  <c r="O1175"/>
  <c r="O1167"/>
  <c r="O1159"/>
  <c r="O1151"/>
  <c r="O1143"/>
  <c r="O1135"/>
  <c r="O1127"/>
  <c r="O1119"/>
  <c r="O1111"/>
  <c r="O1103"/>
  <c r="O1095"/>
  <c r="O1087"/>
  <c r="O1079"/>
  <c r="O1071"/>
  <c r="O1063"/>
  <c r="O1055"/>
  <c r="O1047"/>
  <c r="O1039"/>
  <c r="O1031"/>
  <c r="O1023"/>
  <c r="O1015"/>
  <c r="O1007"/>
  <c r="O999"/>
  <c r="O991"/>
  <c r="O983"/>
  <c r="O975"/>
  <c r="O967"/>
  <c r="O959"/>
  <c r="O951"/>
  <c r="O943"/>
  <c r="O935"/>
  <c r="O927"/>
  <c r="O919"/>
  <c r="O911"/>
  <c r="O903"/>
  <c r="O895"/>
  <c r="O887"/>
  <c r="O879"/>
  <c r="O871"/>
  <c r="O863"/>
  <c r="O855"/>
  <c r="O847"/>
  <c r="O839"/>
  <c r="O831"/>
  <c r="O823"/>
  <c r="O815"/>
  <c r="O807"/>
  <c r="O799"/>
  <c r="O791"/>
  <c r="O783"/>
  <c r="O775"/>
  <c r="O767"/>
  <c r="O759"/>
  <c r="O751"/>
  <c r="O743"/>
  <c r="O735"/>
  <c r="O727"/>
  <c r="O719"/>
  <c r="O711"/>
  <c r="O703"/>
  <c r="O695"/>
  <c r="O687"/>
  <c r="O679"/>
  <c r="O671"/>
  <c r="O663"/>
  <c r="O655"/>
  <c r="O647"/>
  <c r="O639"/>
  <c r="O631"/>
  <c r="O623"/>
  <c r="O615"/>
  <c r="O607"/>
  <c r="O599"/>
  <c r="O591"/>
  <c r="O583"/>
  <c r="O575"/>
  <c r="O567"/>
  <c r="O559"/>
  <c r="O551"/>
  <c r="O543"/>
  <c r="O535"/>
  <c r="O527"/>
  <c r="O519"/>
  <c r="O511"/>
  <c r="O503"/>
  <c r="O495"/>
  <c r="O487"/>
  <c r="O479"/>
  <c r="O471"/>
  <c r="O463"/>
  <c r="O455"/>
  <c r="O447"/>
  <c r="O439"/>
  <c r="O431"/>
  <c r="O423"/>
  <c r="O415"/>
  <c r="O407"/>
  <c r="O399"/>
  <c r="O391"/>
  <c r="O383"/>
  <c r="O375"/>
  <c r="O367"/>
  <c r="O359"/>
  <c r="O351"/>
  <c r="O343"/>
  <c r="O335"/>
  <c r="O327"/>
  <c r="O319"/>
  <c r="O311"/>
  <c r="O303"/>
  <c r="O295"/>
  <c r="O287"/>
  <c r="O279"/>
  <c r="O271"/>
  <c r="O263"/>
  <c r="O255"/>
  <c r="O247"/>
  <c r="O239"/>
  <c r="O231"/>
  <c r="O223"/>
  <c r="O215"/>
  <c r="O207"/>
  <c r="O199"/>
  <c r="O191"/>
  <c r="O183"/>
  <c r="O175"/>
  <c r="O167"/>
  <c r="O159"/>
  <c r="O151"/>
  <c r="O143"/>
  <c r="O135"/>
  <c r="O127"/>
  <c r="O119"/>
  <c r="O111"/>
  <c r="O103"/>
  <c r="O95"/>
  <c r="O87"/>
  <c r="O79"/>
  <c r="O71"/>
  <c r="O63"/>
  <c r="O55"/>
  <c r="O47"/>
  <c r="O39"/>
  <c r="O31"/>
  <c r="O23"/>
  <c r="O15"/>
  <c r="M2" i="1"/>
  <c r="K3"/>
  <c r="M3" s="1"/>
</calcChain>
</file>

<file path=xl/sharedStrings.xml><?xml version="1.0" encoding="utf-8"?>
<sst xmlns="http://schemas.openxmlformats.org/spreadsheetml/2006/main" count="32" uniqueCount="22">
  <si>
    <t>Дата</t>
  </si>
  <si>
    <t>Облигации</t>
  </si>
  <si>
    <t>Золото</t>
  </si>
  <si>
    <t>Доллар США</t>
  </si>
  <si>
    <t>Франк</t>
  </si>
  <si>
    <t>Ripple</t>
  </si>
  <si>
    <t>Meta</t>
  </si>
  <si>
    <t>E{Rm}</t>
  </si>
  <si>
    <t>R</t>
  </si>
  <si>
    <t>β</t>
  </si>
  <si>
    <t>cov(R1, Rm)</t>
  </si>
  <si>
    <t>E{Ri}</t>
  </si>
  <si>
    <t>Доходность</t>
  </si>
  <si>
    <t xml:space="preserve"> Ковариация доходностей
 для Ripple</t>
  </si>
  <si>
    <t xml:space="preserve"> Ковариация доходностей
 для Meta</t>
  </si>
  <si>
    <t>Дисперсия рыночной 
доходности</t>
  </si>
  <si>
    <t>Расчет β</t>
  </si>
  <si>
    <t>Ковариации</t>
  </si>
  <si>
    <t>cov(R2, Rm)</t>
  </si>
  <si>
    <t>Ripple (R1)</t>
  </si>
  <si>
    <t>Meta (R2)</t>
  </si>
  <si>
    <t>Дисперсии (рынок активов)</t>
  </si>
</sst>
</file>

<file path=xl/styles.xml><?xml version="1.0" encoding="utf-8"?>
<styleSheet xmlns="http://schemas.openxmlformats.org/spreadsheetml/2006/main">
  <numFmts count="1">
    <numFmt numFmtId="164" formatCode="dd/mm/yyyy;@"/>
  </numFmts>
  <fonts count="5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3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3" fillId="0" borderId="0"/>
    <xf numFmtId="0" fontId="3" fillId="0" borderId="0"/>
  </cellStyleXfs>
  <cellXfs count="26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2" fontId="0" fillId="0" borderId="0" xfId="0" applyNumberFormat="1"/>
    <xf numFmtId="14" fontId="2" fillId="0" borderId="1" xfId="2" applyNumberFormat="1" applyBorder="1" applyAlignment="1">
      <alignment wrapText="1"/>
    </xf>
    <xf numFmtId="14" fontId="2" fillId="0" borderId="1" xfId="2" applyNumberFormat="1" applyBorder="1"/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/>
    <xf numFmtId="164" fontId="3" fillId="0" borderId="1" xfId="3" applyNumberFormat="1" applyBorder="1"/>
    <xf numFmtId="0" fontId="0" fillId="0" borderId="1" xfId="0" applyNumberFormat="1" applyBorder="1"/>
    <xf numFmtId="0" fontId="0" fillId="0" borderId="1" xfId="0" applyBorder="1"/>
    <xf numFmtId="14" fontId="2" fillId="0" borderId="2" xfId="2" applyNumberFormat="1" applyBorder="1" applyAlignment="1">
      <alignment wrapText="1"/>
    </xf>
    <xf numFmtId="0" fontId="0" fillId="0" borderId="0" xfId="0" applyBorder="1"/>
    <xf numFmtId="0" fontId="4" fillId="0" borderId="0" xfId="0" applyFont="1"/>
  </cellXfs>
  <cellStyles count="10">
    <cellStyle name="Обычный" xfId="0" builtinId="0"/>
    <cellStyle name="Обычный 2" xfId="2"/>
    <cellStyle name="Обычный 2 2" xfId="3"/>
    <cellStyle name="Обычный 2 2 2" xfId="4"/>
    <cellStyle name="Обычный 2 3" xfId="5"/>
    <cellStyle name="Обычный 2 4" xfId="7"/>
    <cellStyle name="Обычный 3" xfId="8"/>
    <cellStyle name="Обычный 4" xfId="6"/>
    <cellStyle name="Обычный 5" xfId="1"/>
    <cellStyle name="Обычный 6" xfId="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Рынок</a:t>
            </a:r>
            <a:r>
              <a:rPr lang="ru-RU" baseline="0"/>
              <a:t> активов</a:t>
            </a:r>
            <a:endParaRPr lang="ru-RU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CAPM!$C$1</c:f>
              <c:strCache>
                <c:ptCount val="1"/>
                <c:pt idx="0">
                  <c:v>Золото</c:v>
                </c:pt>
              </c:strCache>
            </c:strRef>
          </c:tx>
          <c:marker>
            <c:symbol val="none"/>
          </c:marker>
          <c:cat>
            <c:numRef>
              <c:f>CAPM!$A$2:$A$1338</c:f>
              <c:numCache>
                <c:formatCode>dd/mm/yyyy;@</c:formatCode>
                <c:ptCount val="1337"/>
                <c:pt idx="0">
                  <c:v>43103</c:v>
                </c:pt>
                <c:pt idx="1">
                  <c:v>43104</c:v>
                </c:pt>
                <c:pt idx="2">
                  <c:v>43105</c:v>
                </c:pt>
                <c:pt idx="3">
                  <c:v>43109</c:v>
                </c:pt>
                <c:pt idx="4">
                  <c:v>43110</c:v>
                </c:pt>
                <c:pt idx="5">
                  <c:v>43111</c:v>
                </c:pt>
                <c:pt idx="6">
                  <c:v>43112</c:v>
                </c:pt>
                <c:pt idx="7">
                  <c:v>43115</c:v>
                </c:pt>
                <c:pt idx="8">
                  <c:v>43116</c:v>
                </c:pt>
                <c:pt idx="9">
                  <c:v>43117</c:v>
                </c:pt>
                <c:pt idx="10">
                  <c:v>43118</c:v>
                </c:pt>
                <c:pt idx="11">
                  <c:v>43119</c:v>
                </c:pt>
                <c:pt idx="12">
                  <c:v>43122</c:v>
                </c:pt>
                <c:pt idx="13">
                  <c:v>43123</c:v>
                </c:pt>
                <c:pt idx="14">
                  <c:v>43124</c:v>
                </c:pt>
                <c:pt idx="15">
                  <c:v>43125</c:v>
                </c:pt>
                <c:pt idx="16">
                  <c:v>43126</c:v>
                </c:pt>
                <c:pt idx="17">
                  <c:v>43129</c:v>
                </c:pt>
                <c:pt idx="18">
                  <c:v>43130</c:v>
                </c:pt>
                <c:pt idx="19">
                  <c:v>43131</c:v>
                </c:pt>
                <c:pt idx="20">
                  <c:v>43132</c:v>
                </c:pt>
                <c:pt idx="21">
                  <c:v>43133</c:v>
                </c:pt>
                <c:pt idx="22">
                  <c:v>43136</c:v>
                </c:pt>
                <c:pt idx="23">
                  <c:v>43137</c:v>
                </c:pt>
                <c:pt idx="24">
                  <c:v>43138</c:v>
                </c:pt>
                <c:pt idx="25">
                  <c:v>43139</c:v>
                </c:pt>
                <c:pt idx="26">
                  <c:v>43140</c:v>
                </c:pt>
                <c:pt idx="27">
                  <c:v>43143</c:v>
                </c:pt>
                <c:pt idx="28">
                  <c:v>43144</c:v>
                </c:pt>
                <c:pt idx="29">
                  <c:v>43145</c:v>
                </c:pt>
                <c:pt idx="30">
                  <c:v>43146</c:v>
                </c:pt>
                <c:pt idx="31">
                  <c:v>43147</c:v>
                </c:pt>
                <c:pt idx="32">
                  <c:v>43150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43157</c:v>
                </c:pt>
                <c:pt idx="37">
                  <c:v>43158</c:v>
                </c:pt>
                <c:pt idx="38">
                  <c:v>43159</c:v>
                </c:pt>
                <c:pt idx="39">
                  <c:v>43160</c:v>
                </c:pt>
                <c:pt idx="40">
                  <c:v>43161</c:v>
                </c:pt>
                <c:pt idx="41">
                  <c:v>43164</c:v>
                </c:pt>
                <c:pt idx="42">
                  <c:v>43165</c:v>
                </c:pt>
                <c:pt idx="43">
                  <c:v>43166</c:v>
                </c:pt>
                <c:pt idx="44">
                  <c:v>43168</c:v>
                </c:pt>
                <c:pt idx="45">
                  <c:v>43171</c:v>
                </c:pt>
                <c:pt idx="46">
                  <c:v>43172</c:v>
                </c:pt>
                <c:pt idx="47">
                  <c:v>43173</c:v>
                </c:pt>
                <c:pt idx="48">
                  <c:v>43174</c:v>
                </c:pt>
                <c:pt idx="49">
                  <c:v>43175</c:v>
                </c:pt>
                <c:pt idx="50">
                  <c:v>43178</c:v>
                </c:pt>
                <c:pt idx="51">
                  <c:v>43179</c:v>
                </c:pt>
                <c:pt idx="52">
                  <c:v>43180</c:v>
                </c:pt>
                <c:pt idx="53">
                  <c:v>43181</c:v>
                </c:pt>
                <c:pt idx="54">
                  <c:v>43182</c:v>
                </c:pt>
                <c:pt idx="55">
                  <c:v>43185</c:v>
                </c:pt>
                <c:pt idx="56">
                  <c:v>43186</c:v>
                </c:pt>
                <c:pt idx="57">
                  <c:v>43187</c:v>
                </c:pt>
                <c:pt idx="58">
                  <c:v>43188</c:v>
                </c:pt>
                <c:pt idx="59">
                  <c:v>43189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43199</c:v>
                </c:pt>
                <c:pt idx="66">
                  <c:v>43200</c:v>
                </c:pt>
                <c:pt idx="67">
                  <c:v>43201</c:v>
                </c:pt>
                <c:pt idx="68">
                  <c:v>43202</c:v>
                </c:pt>
                <c:pt idx="69">
                  <c:v>43203</c:v>
                </c:pt>
                <c:pt idx="70">
                  <c:v>43206</c:v>
                </c:pt>
                <c:pt idx="71">
                  <c:v>43207</c:v>
                </c:pt>
                <c:pt idx="72">
                  <c:v>43208</c:v>
                </c:pt>
                <c:pt idx="73">
                  <c:v>43209</c:v>
                </c:pt>
                <c:pt idx="74">
                  <c:v>43210</c:v>
                </c:pt>
                <c:pt idx="75">
                  <c:v>43213</c:v>
                </c:pt>
                <c:pt idx="76">
                  <c:v>43214</c:v>
                </c:pt>
                <c:pt idx="77">
                  <c:v>43215</c:v>
                </c:pt>
                <c:pt idx="78">
                  <c:v>43216</c:v>
                </c:pt>
                <c:pt idx="79">
                  <c:v>43217</c:v>
                </c:pt>
                <c:pt idx="80">
                  <c:v>43218</c:v>
                </c:pt>
                <c:pt idx="81">
                  <c:v>43220</c:v>
                </c:pt>
                <c:pt idx="82">
                  <c:v>43222</c:v>
                </c:pt>
                <c:pt idx="83">
                  <c:v>43223</c:v>
                </c:pt>
                <c:pt idx="84">
                  <c:v>43224</c:v>
                </c:pt>
                <c:pt idx="85">
                  <c:v>43227</c:v>
                </c:pt>
                <c:pt idx="86">
                  <c:v>43228</c:v>
                </c:pt>
                <c:pt idx="87">
                  <c:v>43230</c:v>
                </c:pt>
                <c:pt idx="88">
                  <c:v>43231</c:v>
                </c:pt>
                <c:pt idx="89">
                  <c:v>43234</c:v>
                </c:pt>
                <c:pt idx="90">
                  <c:v>43235</c:v>
                </c:pt>
                <c:pt idx="91">
                  <c:v>43236</c:v>
                </c:pt>
                <c:pt idx="92">
                  <c:v>43237</c:v>
                </c:pt>
                <c:pt idx="93">
                  <c:v>43238</c:v>
                </c:pt>
                <c:pt idx="94">
                  <c:v>43241</c:v>
                </c:pt>
                <c:pt idx="95">
                  <c:v>43242</c:v>
                </c:pt>
                <c:pt idx="96">
                  <c:v>43243</c:v>
                </c:pt>
                <c:pt idx="97">
                  <c:v>43244</c:v>
                </c:pt>
                <c:pt idx="98">
                  <c:v>43245</c:v>
                </c:pt>
                <c:pt idx="99">
                  <c:v>43248</c:v>
                </c:pt>
                <c:pt idx="100">
                  <c:v>43249</c:v>
                </c:pt>
                <c:pt idx="101">
                  <c:v>43250</c:v>
                </c:pt>
                <c:pt idx="102">
                  <c:v>43251</c:v>
                </c:pt>
                <c:pt idx="103">
                  <c:v>43252</c:v>
                </c:pt>
                <c:pt idx="104">
                  <c:v>43255</c:v>
                </c:pt>
                <c:pt idx="105">
                  <c:v>43256</c:v>
                </c:pt>
                <c:pt idx="106">
                  <c:v>43257</c:v>
                </c:pt>
                <c:pt idx="107">
                  <c:v>43258</c:v>
                </c:pt>
                <c:pt idx="108">
                  <c:v>43259</c:v>
                </c:pt>
                <c:pt idx="109">
                  <c:v>43260</c:v>
                </c:pt>
                <c:pt idx="110">
                  <c:v>43262</c:v>
                </c:pt>
                <c:pt idx="111">
                  <c:v>43264</c:v>
                </c:pt>
                <c:pt idx="112">
                  <c:v>43265</c:v>
                </c:pt>
                <c:pt idx="113">
                  <c:v>43266</c:v>
                </c:pt>
                <c:pt idx="114">
                  <c:v>43269</c:v>
                </c:pt>
                <c:pt idx="115">
                  <c:v>43270</c:v>
                </c:pt>
                <c:pt idx="116">
                  <c:v>43271</c:v>
                </c:pt>
                <c:pt idx="117">
                  <c:v>43272</c:v>
                </c:pt>
                <c:pt idx="118">
                  <c:v>43273</c:v>
                </c:pt>
                <c:pt idx="119">
                  <c:v>43276</c:v>
                </c:pt>
                <c:pt idx="120">
                  <c:v>43277</c:v>
                </c:pt>
                <c:pt idx="121">
                  <c:v>43278</c:v>
                </c:pt>
                <c:pt idx="122">
                  <c:v>43279</c:v>
                </c:pt>
                <c:pt idx="123">
                  <c:v>43280</c:v>
                </c:pt>
                <c:pt idx="124">
                  <c:v>43283</c:v>
                </c:pt>
                <c:pt idx="125">
                  <c:v>43284</c:v>
                </c:pt>
                <c:pt idx="126">
                  <c:v>43285</c:v>
                </c:pt>
                <c:pt idx="127">
                  <c:v>43286</c:v>
                </c:pt>
                <c:pt idx="128">
                  <c:v>43287</c:v>
                </c:pt>
                <c:pt idx="129">
                  <c:v>43290</c:v>
                </c:pt>
                <c:pt idx="130">
                  <c:v>43291</c:v>
                </c:pt>
                <c:pt idx="131">
                  <c:v>43292</c:v>
                </c:pt>
                <c:pt idx="132">
                  <c:v>43293</c:v>
                </c:pt>
                <c:pt idx="133">
                  <c:v>43294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43304</c:v>
                </c:pt>
                <c:pt idx="140">
                  <c:v>43305</c:v>
                </c:pt>
                <c:pt idx="141">
                  <c:v>43306</c:v>
                </c:pt>
                <c:pt idx="142">
                  <c:v>43307</c:v>
                </c:pt>
                <c:pt idx="143">
                  <c:v>43308</c:v>
                </c:pt>
                <c:pt idx="144">
                  <c:v>43311</c:v>
                </c:pt>
                <c:pt idx="145">
                  <c:v>43312</c:v>
                </c:pt>
                <c:pt idx="146">
                  <c:v>43313</c:v>
                </c:pt>
                <c:pt idx="147">
                  <c:v>43314</c:v>
                </c:pt>
                <c:pt idx="148">
                  <c:v>43315</c:v>
                </c:pt>
                <c:pt idx="149">
                  <c:v>43318</c:v>
                </c:pt>
                <c:pt idx="150">
                  <c:v>43319</c:v>
                </c:pt>
                <c:pt idx="151">
                  <c:v>43320</c:v>
                </c:pt>
                <c:pt idx="152">
                  <c:v>43321</c:v>
                </c:pt>
                <c:pt idx="153">
                  <c:v>43322</c:v>
                </c:pt>
                <c:pt idx="154">
                  <c:v>43325</c:v>
                </c:pt>
                <c:pt idx="155">
                  <c:v>43326</c:v>
                </c:pt>
                <c:pt idx="156">
                  <c:v>43327</c:v>
                </c:pt>
                <c:pt idx="157">
                  <c:v>43328</c:v>
                </c:pt>
                <c:pt idx="158">
                  <c:v>43329</c:v>
                </c:pt>
                <c:pt idx="159">
                  <c:v>43332</c:v>
                </c:pt>
                <c:pt idx="160">
                  <c:v>43333</c:v>
                </c:pt>
                <c:pt idx="161">
                  <c:v>43334</c:v>
                </c:pt>
                <c:pt idx="162">
                  <c:v>43335</c:v>
                </c:pt>
                <c:pt idx="163">
                  <c:v>43336</c:v>
                </c:pt>
                <c:pt idx="164">
                  <c:v>43339</c:v>
                </c:pt>
                <c:pt idx="165">
                  <c:v>43340</c:v>
                </c:pt>
                <c:pt idx="166">
                  <c:v>43341</c:v>
                </c:pt>
                <c:pt idx="167">
                  <c:v>43342</c:v>
                </c:pt>
                <c:pt idx="168">
                  <c:v>43343</c:v>
                </c:pt>
                <c:pt idx="169">
                  <c:v>43346</c:v>
                </c:pt>
                <c:pt idx="170">
                  <c:v>43347</c:v>
                </c:pt>
                <c:pt idx="171">
                  <c:v>43348</c:v>
                </c:pt>
                <c:pt idx="172">
                  <c:v>43349</c:v>
                </c:pt>
                <c:pt idx="173">
                  <c:v>43350</c:v>
                </c:pt>
                <c:pt idx="174">
                  <c:v>43353</c:v>
                </c:pt>
                <c:pt idx="175">
                  <c:v>43354</c:v>
                </c:pt>
                <c:pt idx="176">
                  <c:v>43355</c:v>
                </c:pt>
                <c:pt idx="177">
                  <c:v>43356</c:v>
                </c:pt>
                <c:pt idx="178">
                  <c:v>43357</c:v>
                </c:pt>
                <c:pt idx="179">
                  <c:v>43360</c:v>
                </c:pt>
                <c:pt idx="180">
                  <c:v>43361</c:v>
                </c:pt>
                <c:pt idx="181">
                  <c:v>43362</c:v>
                </c:pt>
                <c:pt idx="182">
                  <c:v>43363</c:v>
                </c:pt>
                <c:pt idx="183">
                  <c:v>43364</c:v>
                </c:pt>
                <c:pt idx="184">
                  <c:v>43367</c:v>
                </c:pt>
                <c:pt idx="185">
                  <c:v>43368</c:v>
                </c:pt>
                <c:pt idx="186">
                  <c:v>43369</c:v>
                </c:pt>
                <c:pt idx="187">
                  <c:v>43370</c:v>
                </c:pt>
                <c:pt idx="188">
                  <c:v>43371</c:v>
                </c:pt>
                <c:pt idx="189">
                  <c:v>43374</c:v>
                </c:pt>
                <c:pt idx="190">
                  <c:v>43375</c:v>
                </c:pt>
                <c:pt idx="191">
                  <c:v>43376</c:v>
                </c:pt>
                <c:pt idx="192">
                  <c:v>43377</c:v>
                </c:pt>
                <c:pt idx="193">
                  <c:v>43378</c:v>
                </c:pt>
                <c:pt idx="194">
                  <c:v>43381</c:v>
                </c:pt>
                <c:pt idx="195">
                  <c:v>43382</c:v>
                </c:pt>
                <c:pt idx="196">
                  <c:v>43383</c:v>
                </c:pt>
                <c:pt idx="197">
                  <c:v>43384</c:v>
                </c:pt>
                <c:pt idx="198">
                  <c:v>43385</c:v>
                </c:pt>
                <c:pt idx="199">
                  <c:v>43388</c:v>
                </c:pt>
                <c:pt idx="200">
                  <c:v>43389</c:v>
                </c:pt>
                <c:pt idx="201">
                  <c:v>43390</c:v>
                </c:pt>
                <c:pt idx="202">
                  <c:v>43391</c:v>
                </c:pt>
                <c:pt idx="203">
                  <c:v>43392</c:v>
                </c:pt>
                <c:pt idx="204">
                  <c:v>43395</c:v>
                </c:pt>
                <c:pt idx="205">
                  <c:v>43396</c:v>
                </c:pt>
                <c:pt idx="206">
                  <c:v>43397</c:v>
                </c:pt>
                <c:pt idx="207">
                  <c:v>43398</c:v>
                </c:pt>
                <c:pt idx="208">
                  <c:v>43399</c:v>
                </c:pt>
                <c:pt idx="209">
                  <c:v>43402</c:v>
                </c:pt>
                <c:pt idx="210">
                  <c:v>43403</c:v>
                </c:pt>
                <c:pt idx="211">
                  <c:v>43404</c:v>
                </c:pt>
                <c:pt idx="212">
                  <c:v>43405</c:v>
                </c:pt>
                <c:pt idx="213">
                  <c:v>43406</c:v>
                </c:pt>
                <c:pt idx="214">
                  <c:v>43410</c:v>
                </c:pt>
                <c:pt idx="215">
                  <c:v>43411</c:v>
                </c:pt>
                <c:pt idx="216">
                  <c:v>43412</c:v>
                </c:pt>
                <c:pt idx="217">
                  <c:v>43413</c:v>
                </c:pt>
                <c:pt idx="218">
                  <c:v>43416</c:v>
                </c:pt>
                <c:pt idx="219">
                  <c:v>43417</c:v>
                </c:pt>
                <c:pt idx="220">
                  <c:v>43418</c:v>
                </c:pt>
                <c:pt idx="221">
                  <c:v>43419</c:v>
                </c:pt>
                <c:pt idx="222">
                  <c:v>43420</c:v>
                </c:pt>
                <c:pt idx="223">
                  <c:v>43423</c:v>
                </c:pt>
                <c:pt idx="224">
                  <c:v>43424</c:v>
                </c:pt>
                <c:pt idx="225">
                  <c:v>43425</c:v>
                </c:pt>
                <c:pt idx="226">
                  <c:v>43426</c:v>
                </c:pt>
                <c:pt idx="227">
                  <c:v>43427</c:v>
                </c:pt>
                <c:pt idx="228">
                  <c:v>43430</c:v>
                </c:pt>
                <c:pt idx="229">
                  <c:v>43431</c:v>
                </c:pt>
                <c:pt idx="230">
                  <c:v>43432</c:v>
                </c:pt>
                <c:pt idx="231">
                  <c:v>43433</c:v>
                </c:pt>
                <c:pt idx="232">
                  <c:v>43434</c:v>
                </c:pt>
                <c:pt idx="233">
                  <c:v>43437</c:v>
                </c:pt>
                <c:pt idx="234">
                  <c:v>43438</c:v>
                </c:pt>
                <c:pt idx="235">
                  <c:v>43439</c:v>
                </c:pt>
                <c:pt idx="236">
                  <c:v>43440</c:v>
                </c:pt>
                <c:pt idx="237">
                  <c:v>43441</c:v>
                </c:pt>
                <c:pt idx="238">
                  <c:v>43444</c:v>
                </c:pt>
                <c:pt idx="239">
                  <c:v>43445</c:v>
                </c:pt>
                <c:pt idx="240">
                  <c:v>43446</c:v>
                </c:pt>
                <c:pt idx="241">
                  <c:v>43447</c:v>
                </c:pt>
                <c:pt idx="242">
                  <c:v>43448</c:v>
                </c:pt>
                <c:pt idx="243">
                  <c:v>43451</c:v>
                </c:pt>
                <c:pt idx="244">
                  <c:v>43452</c:v>
                </c:pt>
                <c:pt idx="245">
                  <c:v>43453</c:v>
                </c:pt>
                <c:pt idx="246">
                  <c:v>43454</c:v>
                </c:pt>
                <c:pt idx="247">
                  <c:v>43455</c:v>
                </c:pt>
                <c:pt idx="248">
                  <c:v>43458</c:v>
                </c:pt>
                <c:pt idx="249">
                  <c:v>43459</c:v>
                </c:pt>
                <c:pt idx="250">
                  <c:v>43460</c:v>
                </c:pt>
                <c:pt idx="251">
                  <c:v>43461</c:v>
                </c:pt>
                <c:pt idx="252">
                  <c:v>43462</c:v>
                </c:pt>
                <c:pt idx="253">
                  <c:v>43463</c:v>
                </c:pt>
                <c:pt idx="254">
                  <c:v>43468</c:v>
                </c:pt>
                <c:pt idx="255">
                  <c:v>43469</c:v>
                </c:pt>
                <c:pt idx="256">
                  <c:v>43473</c:v>
                </c:pt>
                <c:pt idx="257">
                  <c:v>43474</c:v>
                </c:pt>
                <c:pt idx="258">
                  <c:v>43475</c:v>
                </c:pt>
                <c:pt idx="259">
                  <c:v>43476</c:v>
                </c:pt>
                <c:pt idx="260">
                  <c:v>43479</c:v>
                </c:pt>
                <c:pt idx="261">
                  <c:v>43480</c:v>
                </c:pt>
                <c:pt idx="262">
                  <c:v>43481</c:v>
                </c:pt>
                <c:pt idx="263">
                  <c:v>43482</c:v>
                </c:pt>
                <c:pt idx="264">
                  <c:v>43483</c:v>
                </c:pt>
                <c:pt idx="265">
                  <c:v>43486</c:v>
                </c:pt>
                <c:pt idx="266">
                  <c:v>43487</c:v>
                </c:pt>
                <c:pt idx="267">
                  <c:v>43488</c:v>
                </c:pt>
                <c:pt idx="268">
                  <c:v>43489</c:v>
                </c:pt>
                <c:pt idx="269">
                  <c:v>43490</c:v>
                </c:pt>
                <c:pt idx="270">
                  <c:v>43493</c:v>
                </c:pt>
                <c:pt idx="271">
                  <c:v>43494</c:v>
                </c:pt>
                <c:pt idx="272">
                  <c:v>43495</c:v>
                </c:pt>
                <c:pt idx="273">
                  <c:v>43496</c:v>
                </c:pt>
                <c:pt idx="274">
                  <c:v>43497</c:v>
                </c:pt>
                <c:pt idx="275">
                  <c:v>43500</c:v>
                </c:pt>
                <c:pt idx="276">
                  <c:v>43501</c:v>
                </c:pt>
                <c:pt idx="277">
                  <c:v>43502</c:v>
                </c:pt>
                <c:pt idx="278">
                  <c:v>43503</c:v>
                </c:pt>
                <c:pt idx="279">
                  <c:v>43504</c:v>
                </c:pt>
                <c:pt idx="280">
                  <c:v>43507</c:v>
                </c:pt>
                <c:pt idx="281">
                  <c:v>43508</c:v>
                </c:pt>
                <c:pt idx="282">
                  <c:v>43509</c:v>
                </c:pt>
                <c:pt idx="283">
                  <c:v>43510</c:v>
                </c:pt>
                <c:pt idx="284">
                  <c:v>43511</c:v>
                </c:pt>
                <c:pt idx="285">
                  <c:v>43514</c:v>
                </c:pt>
                <c:pt idx="286">
                  <c:v>43515</c:v>
                </c:pt>
                <c:pt idx="287">
                  <c:v>43516</c:v>
                </c:pt>
                <c:pt idx="288">
                  <c:v>43517</c:v>
                </c:pt>
                <c:pt idx="289">
                  <c:v>43518</c:v>
                </c:pt>
                <c:pt idx="290">
                  <c:v>43521</c:v>
                </c:pt>
                <c:pt idx="291">
                  <c:v>43522</c:v>
                </c:pt>
                <c:pt idx="292">
                  <c:v>43523</c:v>
                </c:pt>
                <c:pt idx="293">
                  <c:v>43524</c:v>
                </c:pt>
                <c:pt idx="294">
                  <c:v>43525</c:v>
                </c:pt>
                <c:pt idx="295">
                  <c:v>43528</c:v>
                </c:pt>
                <c:pt idx="296">
                  <c:v>43529</c:v>
                </c:pt>
                <c:pt idx="297">
                  <c:v>43530</c:v>
                </c:pt>
                <c:pt idx="298">
                  <c:v>43531</c:v>
                </c:pt>
                <c:pt idx="299">
                  <c:v>43535</c:v>
                </c:pt>
                <c:pt idx="300">
                  <c:v>43536</c:v>
                </c:pt>
                <c:pt idx="301">
                  <c:v>43537</c:v>
                </c:pt>
                <c:pt idx="302">
                  <c:v>43538</c:v>
                </c:pt>
                <c:pt idx="303">
                  <c:v>43539</c:v>
                </c:pt>
                <c:pt idx="304">
                  <c:v>43542</c:v>
                </c:pt>
                <c:pt idx="305">
                  <c:v>43543</c:v>
                </c:pt>
                <c:pt idx="306">
                  <c:v>43544</c:v>
                </c:pt>
                <c:pt idx="307">
                  <c:v>43545</c:v>
                </c:pt>
                <c:pt idx="308">
                  <c:v>43546</c:v>
                </c:pt>
                <c:pt idx="309">
                  <c:v>43549</c:v>
                </c:pt>
                <c:pt idx="310">
                  <c:v>43550</c:v>
                </c:pt>
                <c:pt idx="311">
                  <c:v>43551</c:v>
                </c:pt>
                <c:pt idx="312">
                  <c:v>43552</c:v>
                </c:pt>
                <c:pt idx="313">
                  <c:v>43553</c:v>
                </c:pt>
                <c:pt idx="314">
                  <c:v>43556</c:v>
                </c:pt>
                <c:pt idx="315">
                  <c:v>43557</c:v>
                </c:pt>
                <c:pt idx="316">
                  <c:v>43558</c:v>
                </c:pt>
                <c:pt idx="317">
                  <c:v>43559</c:v>
                </c:pt>
                <c:pt idx="318">
                  <c:v>43560</c:v>
                </c:pt>
                <c:pt idx="319">
                  <c:v>43563</c:v>
                </c:pt>
                <c:pt idx="320">
                  <c:v>43564</c:v>
                </c:pt>
                <c:pt idx="321">
                  <c:v>43565</c:v>
                </c:pt>
                <c:pt idx="322">
                  <c:v>43566</c:v>
                </c:pt>
                <c:pt idx="323">
                  <c:v>43567</c:v>
                </c:pt>
                <c:pt idx="324">
                  <c:v>43570</c:v>
                </c:pt>
                <c:pt idx="325">
                  <c:v>43571</c:v>
                </c:pt>
                <c:pt idx="326">
                  <c:v>43572</c:v>
                </c:pt>
                <c:pt idx="327">
                  <c:v>43573</c:v>
                </c:pt>
                <c:pt idx="328">
                  <c:v>43574</c:v>
                </c:pt>
                <c:pt idx="329">
                  <c:v>43577</c:v>
                </c:pt>
                <c:pt idx="330">
                  <c:v>43578</c:v>
                </c:pt>
                <c:pt idx="331">
                  <c:v>43579</c:v>
                </c:pt>
                <c:pt idx="332">
                  <c:v>43580</c:v>
                </c:pt>
                <c:pt idx="333">
                  <c:v>43581</c:v>
                </c:pt>
                <c:pt idx="334">
                  <c:v>43584</c:v>
                </c:pt>
                <c:pt idx="335">
                  <c:v>43585</c:v>
                </c:pt>
                <c:pt idx="336">
                  <c:v>43587</c:v>
                </c:pt>
                <c:pt idx="337">
                  <c:v>43588</c:v>
                </c:pt>
                <c:pt idx="338">
                  <c:v>43591</c:v>
                </c:pt>
                <c:pt idx="339">
                  <c:v>43592</c:v>
                </c:pt>
                <c:pt idx="340">
                  <c:v>43593</c:v>
                </c:pt>
                <c:pt idx="341">
                  <c:v>43595</c:v>
                </c:pt>
                <c:pt idx="342">
                  <c:v>43598</c:v>
                </c:pt>
                <c:pt idx="343">
                  <c:v>43599</c:v>
                </c:pt>
                <c:pt idx="344">
                  <c:v>43600</c:v>
                </c:pt>
                <c:pt idx="345">
                  <c:v>43601</c:v>
                </c:pt>
                <c:pt idx="346">
                  <c:v>43602</c:v>
                </c:pt>
                <c:pt idx="347">
                  <c:v>43605</c:v>
                </c:pt>
                <c:pt idx="348">
                  <c:v>43606</c:v>
                </c:pt>
                <c:pt idx="349">
                  <c:v>43607</c:v>
                </c:pt>
                <c:pt idx="350">
                  <c:v>43608</c:v>
                </c:pt>
                <c:pt idx="351">
                  <c:v>43609</c:v>
                </c:pt>
                <c:pt idx="352">
                  <c:v>43612</c:v>
                </c:pt>
                <c:pt idx="353">
                  <c:v>43613</c:v>
                </c:pt>
                <c:pt idx="354">
                  <c:v>43614</c:v>
                </c:pt>
                <c:pt idx="355">
                  <c:v>43615</c:v>
                </c:pt>
                <c:pt idx="356">
                  <c:v>43616</c:v>
                </c:pt>
                <c:pt idx="357">
                  <c:v>43619</c:v>
                </c:pt>
                <c:pt idx="358">
                  <c:v>43620</c:v>
                </c:pt>
                <c:pt idx="359">
                  <c:v>43621</c:v>
                </c:pt>
                <c:pt idx="360">
                  <c:v>43622</c:v>
                </c:pt>
                <c:pt idx="361">
                  <c:v>43623</c:v>
                </c:pt>
                <c:pt idx="362">
                  <c:v>43626</c:v>
                </c:pt>
                <c:pt idx="363">
                  <c:v>43627</c:v>
                </c:pt>
                <c:pt idx="364">
                  <c:v>43629</c:v>
                </c:pt>
                <c:pt idx="365">
                  <c:v>43630</c:v>
                </c:pt>
                <c:pt idx="366">
                  <c:v>43633</c:v>
                </c:pt>
                <c:pt idx="367">
                  <c:v>43634</c:v>
                </c:pt>
                <c:pt idx="368">
                  <c:v>43635</c:v>
                </c:pt>
                <c:pt idx="369">
                  <c:v>43636</c:v>
                </c:pt>
                <c:pt idx="370">
                  <c:v>43637</c:v>
                </c:pt>
                <c:pt idx="371">
                  <c:v>43640</c:v>
                </c:pt>
                <c:pt idx="372">
                  <c:v>43641</c:v>
                </c:pt>
                <c:pt idx="373">
                  <c:v>43642</c:v>
                </c:pt>
                <c:pt idx="374">
                  <c:v>43643</c:v>
                </c:pt>
                <c:pt idx="375">
                  <c:v>43644</c:v>
                </c:pt>
                <c:pt idx="376">
                  <c:v>43647</c:v>
                </c:pt>
                <c:pt idx="377">
                  <c:v>43648</c:v>
                </c:pt>
                <c:pt idx="378">
                  <c:v>43649</c:v>
                </c:pt>
                <c:pt idx="379">
                  <c:v>43650</c:v>
                </c:pt>
                <c:pt idx="380">
                  <c:v>43651</c:v>
                </c:pt>
                <c:pt idx="381">
                  <c:v>43654</c:v>
                </c:pt>
                <c:pt idx="382">
                  <c:v>43655</c:v>
                </c:pt>
                <c:pt idx="383">
                  <c:v>43656</c:v>
                </c:pt>
                <c:pt idx="384">
                  <c:v>43657</c:v>
                </c:pt>
                <c:pt idx="385">
                  <c:v>43658</c:v>
                </c:pt>
                <c:pt idx="386">
                  <c:v>43661</c:v>
                </c:pt>
                <c:pt idx="387">
                  <c:v>43662</c:v>
                </c:pt>
                <c:pt idx="388">
                  <c:v>43663</c:v>
                </c:pt>
                <c:pt idx="389">
                  <c:v>43664</c:v>
                </c:pt>
                <c:pt idx="390">
                  <c:v>43665</c:v>
                </c:pt>
                <c:pt idx="391">
                  <c:v>43668</c:v>
                </c:pt>
                <c:pt idx="392">
                  <c:v>43669</c:v>
                </c:pt>
                <c:pt idx="393">
                  <c:v>43670</c:v>
                </c:pt>
                <c:pt idx="394">
                  <c:v>43671</c:v>
                </c:pt>
                <c:pt idx="395">
                  <c:v>43672</c:v>
                </c:pt>
                <c:pt idx="396">
                  <c:v>43675</c:v>
                </c:pt>
                <c:pt idx="397">
                  <c:v>43676</c:v>
                </c:pt>
                <c:pt idx="398">
                  <c:v>43677</c:v>
                </c:pt>
                <c:pt idx="399">
                  <c:v>43678</c:v>
                </c:pt>
                <c:pt idx="400">
                  <c:v>43679</c:v>
                </c:pt>
                <c:pt idx="401">
                  <c:v>43682</c:v>
                </c:pt>
                <c:pt idx="402">
                  <c:v>43683</c:v>
                </c:pt>
                <c:pt idx="403">
                  <c:v>43684</c:v>
                </c:pt>
                <c:pt idx="404">
                  <c:v>43685</c:v>
                </c:pt>
                <c:pt idx="405">
                  <c:v>43686</c:v>
                </c:pt>
                <c:pt idx="406">
                  <c:v>43689</c:v>
                </c:pt>
                <c:pt idx="407">
                  <c:v>43690</c:v>
                </c:pt>
                <c:pt idx="408">
                  <c:v>43691</c:v>
                </c:pt>
                <c:pt idx="409">
                  <c:v>43692</c:v>
                </c:pt>
                <c:pt idx="410">
                  <c:v>43693</c:v>
                </c:pt>
                <c:pt idx="411">
                  <c:v>43696</c:v>
                </c:pt>
                <c:pt idx="412">
                  <c:v>43697</c:v>
                </c:pt>
                <c:pt idx="413">
                  <c:v>43698</c:v>
                </c:pt>
                <c:pt idx="414">
                  <c:v>43699</c:v>
                </c:pt>
                <c:pt idx="415">
                  <c:v>43700</c:v>
                </c:pt>
                <c:pt idx="416">
                  <c:v>43703</c:v>
                </c:pt>
                <c:pt idx="417">
                  <c:v>43704</c:v>
                </c:pt>
                <c:pt idx="418">
                  <c:v>43705</c:v>
                </c:pt>
                <c:pt idx="419">
                  <c:v>43706</c:v>
                </c:pt>
                <c:pt idx="420">
                  <c:v>43707</c:v>
                </c:pt>
                <c:pt idx="421">
                  <c:v>43710</c:v>
                </c:pt>
                <c:pt idx="422">
                  <c:v>43711</c:v>
                </c:pt>
                <c:pt idx="423">
                  <c:v>43712</c:v>
                </c:pt>
                <c:pt idx="424">
                  <c:v>43713</c:v>
                </c:pt>
                <c:pt idx="425">
                  <c:v>43714</c:v>
                </c:pt>
                <c:pt idx="426">
                  <c:v>43717</c:v>
                </c:pt>
                <c:pt idx="427">
                  <c:v>43718</c:v>
                </c:pt>
                <c:pt idx="428">
                  <c:v>43719</c:v>
                </c:pt>
                <c:pt idx="429">
                  <c:v>43720</c:v>
                </c:pt>
                <c:pt idx="430">
                  <c:v>43721</c:v>
                </c:pt>
                <c:pt idx="431">
                  <c:v>43724</c:v>
                </c:pt>
                <c:pt idx="432">
                  <c:v>43725</c:v>
                </c:pt>
                <c:pt idx="433">
                  <c:v>43726</c:v>
                </c:pt>
                <c:pt idx="434">
                  <c:v>43727</c:v>
                </c:pt>
                <c:pt idx="435">
                  <c:v>43728</c:v>
                </c:pt>
                <c:pt idx="436">
                  <c:v>43731</c:v>
                </c:pt>
                <c:pt idx="437">
                  <c:v>43732</c:v>
                </c:pt>
                <c:pt idx="438">
                  <c:v>43733</c:v>
                </c:pt>
                <c:pt idx="439">
                  <c:v>43734</c:v>
                </c:pt>
                <c:pt idx="440">
                  <c:v>43735</c:v>
                </c:pt>
                <c:pt idx="441">
                  <c:v>43738</c:v>
                </c:pt>
                <c:pt idx="442">
                  <c:v>43739</c:v>
                </c:pt>
                <c:pt idx="443">
                  <c:v>43740</c:v>
                </c:pt>
                <c:pt idx="444">
                  <c:v>43741</c:v>
                </c:pt>
                <c:pt idx="445">
                  <c:v>43742</c:v>
                </c:pt>
                <c:pt idx="446">
                  <c:v>43745</c:v>
                </c:pt>
                <c:pt idx="447">
                  <c:v>43746</c:v>
                </c:pt>
                <c:pt idx="448">
                  <c:v>43747</c:v>
                </c:pt>
                <c:pt idx="449">
                  <c:v>43748</c:v>
                </c:pt>
                <c:pt idx="450">
                  <c:v>43749</c:v>
                </c:pt>
                <c:pt idx="451">
                  <c:v>43752</c:v>
                </c:pt>
                <c:pt idx="452">
                  <c:v>43753</c:v>
                </c:pt>
                <c:pt idx="453">
                  <c:v>43754</c:v>
                </c:pt>
                <c:pt idx="454">
                  <c:v>43755</c:v>
                </c:pt>
                <c:pt idx="455">
                  <c:v>43756</c:v>
                </c:pt>
                <c:pt idx="456">
                  <c:v>43759</c:v>
                </c:pt>
                <c:pt idx="457">
                  <c:v>43760</c:v>
                </c:pt>
                <c:pt idx="458">
                  <c:v>43761</c:v>
                </c:pt>
                <c:pt idx="459">
                  <c:v>43762</c:v>
                </c:pt>
                <c:pt idx="460">
                  <c:v>43763</c:v>
                </c:pt>
                <c:pt idx="461">
                  <c:v>43766</c:v>
                </c:pt>
                <c:pt idx="462">
                  <c:v>43767</c:v>
                </c:pt>
                <c:pt idx="463">
                  <c:v>43768</c:v>
                </c:pt>
                <c:pt idx="464">
                  <c:v>43769</c:v>
                </c:pt>
                <c:pt idx="465">
                  <c:v>43770</c:v>
                </c:pt>
                <c:pt idx="466">
                  <c:v>43774</c:v>
                </c:pt>
                <c:pt idx="467">
                  <c:v>43775</c:v>
                </c:pt>
                <c:pt idx="468">
                  <c:v>43776</c:v>
                </c:pt>
                <c:pt idx="469">
                  <c:v>43777</c:v>
                </c:pt>
                <c:pt idx="470">
                  <c:v>43780</c:v>
                </c:pt>
                <c:pt idx="471">
                  <c:v>43781</c:v>
                </c:pt>
                <c:pt idx="472">
                  <c:v>43782</c:v>
                </c:pt>
                <c:pt idx="473">
                  <c:v>43783</c:v>
                </c:pt>
                <c:pt idx="474">
                  <c:v>43784</c:v>
                </c:pt>
                <c:pt idx="475">
                  <c:v>43787</c:v>
                </c:pt>
                <c:pt idx="476">
                  <c:v>43788</c:v>
                </c:pt>
                <c:pt idx="477">
                  <c:v>43789</c:v>
                </c:pt>
                <c:pt idx="478">
                  <c:v>43790</c:v>
                </c:pt>
                <c:pt idx="479">
                  <c:v>43791</c:v>
                </c:pt>
                <c:pt idx="480">
                  <c:v>43794</c:v>
                </c:pt>
                <c:pt idx="481">
                  <c:v>43795</c:v>
                </c:pt>
                <c:pt idx="482">
                  <c:v>43796</c:v>
                </c:pt>
                <c:pt idx="483">
                  <c:v>43797</c:v>
                </c:pt>
                <c:pt idx="484">
                  <c:v>43798</c:v>
                </c:pt>
                <c:pt idx="485">
                  <c:v>43801</c:v>
                </c:pt>
                <c:pt idx="486">
                  <c:v>43802</c:v>
                </c:pt>
                <c:pt idx="487">
                  <c:v>43803</c:v>
                </c:pt>
                <c:pt idx="488">
                  <c:v>43804</c:v>
                </c:pt>
                <c:pt idx="489">
                  <c:v>43805</c:v>
                </c:pt>
                <c:pt idx="490">
                  <c:v>43808</c:v>
                </c:pt>
                <c:pt idx="491">
                  <c:v>43809</c:v>
                </c:pt>
                <c:pt idx="492">
                  <c:v>43810</c:v>
                </c:pt>
                <c:pt idx="493">
                  <c:v>43811</c:v>
                </c:pt>
                <c:pt idx="494">
                  <c:v>43812</c:v>
                </c:pt>
                <c:pt idx="495">
                  <c:v>43815</c:v>
                </c:pt>
                <c:pt idx="496">
                  <c:v>43816</c:v>
                </c:pt>
                <c:pt idx="497">
                  <c:v>43817</c:v>
                </c:pt>
                <c:pt idx="498">
                  <c:v>43818</c:v>
                </c:pt>
                <c:pt idx="499">
                  <c:v>43819</c:v>
                </c:pt>
                <c:pt idx="500">
                  <c:v>43822</c:v>
                </c:pt>
                <c:pt idx="501">
                  <c:v>43823</c:v>
                </c:pt>
                <c:pt idx="502">
                  <c:v>43824</c:v>
                </c:pt>
                <c:pt idx="503">
                  <c:v>43825</c:v>
                </c:pt>
                <c:pt idx="504">
                  <c:v>43826</c:v>
                </c:pt>
                <c:pt idx="505">
                  <c:v>43829</c:v>
                </c:pt>
                <c:pt idx="506">
                  <c:v>43833</c:v>
                </c:pt>
                <c:pt idx="507">
                  <c:v>43836</c:v>
                </c:pt>
                <c:pt idx="508">
                  <c:v>43838</c:v>
                </c:pt>
                <c:pt idx="509">
                  <c:v>43839</c:v>
                </c:pt>
                <c:pt idx="510">
                  <c:v>43840</c:v>
                </c:pt>
                <c:pt idx="511">
                  <c:v>43843</c:v>
                </c:pt>
                <c:pt idx="512">
                  <c:v>43844</c:v>
                </c:pt>
                <c:pt idx="513">
                  <c:v>43845</c:v>
                </c:pt>
                <c:pt idx="514">
                  <c:v>43846</c:v>
                </c:pt>
                <c:pt idx="515">
                  <c:v>43847</c:v>
                </c:pt>
                <c:pt idx="516">
                  <c:v>43850</c:v>
                </c:pt>
                <c:pt idx="517">
                  <c:v>43851</c:v>
                </c:pt>
                <c:pt idx="518">
                  <c:v>43852</c:v>
                </c:pt>
                <c:pt idx="519">
                  <c:v>43853</c:v>
                </c:pt>
                <c:pt idx="520">
                  <c:v>43854</c:v>
                </c:pt>
                <c:pt idx="521">
                  <c:v>43857</c:v>
                </c:pt>
                <c:pt idx="522">
                  <c:v>43858</c:v>
                </c:pt>
                <c:pt idx="523">
                  <c:v>43859</c:v>
                </c:pt>
                <c:pt idx="524">
                  <c:v>43860</c:v>
                </c:pt>
                <c:pt idx="525">
                  <c:v>43861</c:v>
                </c:pt>
                <c:pt idx="526">
                  <c:v>43864</c:v>
                </c:pt>
                <c:pt idx="527">
                  <c:v>43865</c:v>
                </c:pt>
                <c:pt idx="528">
                  <c:v>43866</c:v>
                </c:pt>
                <c:pt idx="529">
                  <c:v>43867</c:v>
                </c:pt>
                <c:pt idx="530">
                  <c:v>43868</c:v>
                </c:pt>
                <c:pt idx="531">
                  <c:v>43871</c:v>
                </c:pt>
                <c:pt idx="532">
                  <c:v>43872</c:v>
                </c:pt>
                <c:pt idx="533">
                  <c:v>43873</c:v>
                </c:pt>
                <c:pt idx="534">
                  <c:v>43874</c:v>
                </c:pt>
                <c:pt idx="535">
                  <c:v>43875</c:v>
                </c:pt>
                <c:pt idx="536">
                  <c:v>43878</c:v>
                </c:pt>
                <c:pt idx="537">
                  <c:v>43879</c:v>
                </c:pt>
                <c:pt idx="538">
                  <c:v>43880</c:v>
                </c:pt>
                <c:pt idx="539">
                  <c:v>43881</c:v>
                </c:pt>
                <c:pt idx="540">
                  <c:v>43882</c:v>
                </c:pt>
                <c:pt idx="541">
                  <c:v>43886</c:v>
                </c:pt>
                <c:pt idx="542">
                  <c:v>43887</c:v>
                </c:pt>
                <c:pt idx="543">
                  <c:v>43888</c:v>
                </c:pt>
                <c:pt idx="544">
                  <c:v>43889</c:v>
                </c:pt>
                <c:pt idx="545">
                  <c:v>43892</c:v>
                </c:pt>
                <c:pt idx="546">
                  <c:v>43893</c:v>
                </c:pt>
                <c:pt idx="547">
                  <c:v>43894</c:v>
                </c:pt>
                <c:pt idx="548">
                  <c:v>43895</c:v>
                </c:pt>
                <c:pt idx="549">
                  <c:v>43896</c:v>
                </c:pt>
                <c:pt idx="550">
                  <c:v>43900</c:v>
                </c:pt>
                <c:pt idx="551">
                  <c:v>43901</c:v>
                </c:pt>
                <c:pt idx="552">
                  <c:v>43902</c:v>
                </c:pt>
                <c:pt idx="553">
                  <c:v>43903</c:v>
                </c:pt>
                <c:pt idx="554">
                  <c:v>43906</c:v>
                </c:pt>
                <c:pt idx="555">
                  <c:v>43907</c:v>
                </c:pt>
                <c:pt idx="556">
                  <c:v>43908</c:v>
                </c:pt>
                <c:pt idx="557">
                  <c:v>43909</c:v>
                </c:pt>
                <c:pt idx="558">
                  <c:v>43910</c:v>
                </c:pt>
                <c:pt idx="559">
                  <c:v>43913</c:v>
                </c:pt>
                <c:pt idx="560">
                  <c:v>43914</c:v>
                </c:pt>
                <c:pt idx="561">
                  <c:v>43915</c:v>
                </c:pt>
                <c:pt idx="562">
                  <c:v>43916</c:v>
                </c:pt>
                <c:pt idx="563">
                  <c:v>43917</c:v>
                </c:pt>
                <c:pt idx="564">
                  <c:v>43920</c:v>
                </c:pt>
                <c:pt idx="565">
                  <c:v>43921</c:v>
                </c:pt>
                <c:pt idx="566">
                  <c:v>43922</c:v>
                </c:pt>
                <c:pt idx="567">
                  <c:v>43923</c:v>
                </c:pt>
                <c:pt idx="568">
                  <c:v>43924</c:v>
                </c:pt>
                <c:pt idx="569">
                  <c:v>43927</c:v>
                </c:pt>
                <c:pt idx="570">
                  <c:v>43928</c:v>
                </c:pt>
                <c:pt idx="571">
                  <c:v>43929</c:v>
                </c:pt>
                <c:pt idx="572">
                  <c:v>43930</c:v>
                </c:pt>
                <c:pt idx="573">
                  <c:v>43931</c:v>
                </c:pt>
                <c:pt idx="574">
                  <c:v>43934</c:v>
                </c:pt>
                <c:pt idx="575">
                  <c:v>43935</c:v>
                </c:pt>
                <c:pt idx="576">
                  <c:v>43936</c:v>
                </c:pt>
                <c:pt idx="577">
                  <c:v>43937</c:v>
                </c:pt>
                <c:pt idx="578">
                  <c:v>43938</c:v>
                </c:pt>
                <c:pt idx="579">
                  <c:v>43941</c:v>
                </c:pt>
                <c:pt idx="580">
                  <c:v>43942</c:v>
                </c:pt>
                <c:pt idx="581">
                  <c:v>43943</c:v>
                </c:pt>
                <c:pt idx="582">
                  <c:v>43944</c:v>
                </c:pt>
                <c:pt idx="583">
                  <c:v>43945</c:v>
                </c:pt>
                <c:pt idx="584">
                  <c:v>43948</c:v>
                </c:pt>
                <c:pt idx="585">
                  <c:v>43949</c:v>
                </c:pt>
                <c:pt idx="586">
                  <c:v>43950</c:v>
                </c:pt>
                <c:pt idx="587">
                  <c:v>43951</c:v>
                </c:pt>
                <c:pt idx="588">
                  <c:v>43955</c:v>
                </c:pt>
                <c:pt idx="589">
                  <c:v>43956</c:v>
                </c:pt>
                <c:pt idx="590">
                  <c:v>43957</c:v>
                </c:pt>
                <c:pt idx="591">
                  <c:v>43958</c:v>
                </c:pt>
                <c:pt idx="592">
                  <c:v>43959</c:v>
                </c:pt>
                <c:pt idx="593">
                  <c:v>43963</c:v>
                </c:pt>
                <c:pt idx="594">
                  <c:v>43964</c:v>
                </c:pt>
                <c:pt idx="595">
                  <c:v>43965</c:v>
                </c:pt>
                <c:pt idx="596">
                  <c:v>43966</c:v>
                </c:pt>
                <c:pt idx="597">
                  <c:v>43969</c:v>
                </c:pt>
                <c:pt idx="598">
                  <c:v>43970</c:v>
                </c:pt>
                <c:pt idx="599">
                  <c:v>43971</c:v>
                </c:pt>
                <c:pt idx="600">
                  <c:v>43972</c:v>
                </c:pt>
                <c:pt idx="601">
                  <c:v>43973</c:v>
                </c:pt>
                <c:pt idx="602">
                  <c:v>43976</c:v>
                </c:pt>
                <c:pt idx="603">
                  <c:v>43977</c:v>
                </c:pt>
                <c:pt idx="604">
                  <c:v>43978</c:v>
                </c:pt>
                <c:pt idx="605">
                  <c:v>43979</c:v>
                </c:pt>
                <c:pt idx="606">
                  <c:v>43980</c:v>
                </c:pt>
                <c:pt idx="607">
                  <c:v>43983</c:v>
                </c:pt>
                <c:pt idx="608">
                  <c:v>43984</c:v>
                </c:pt>
                <c:pt idx="609">
                  <c:v>43985</c:v>
                </c:pt>
                <c:pt idx="610">
                  <c:v>43986</c:v>
                </c:pt>
                <c:pt idx="611">
                  <c:v>43987</c:v>
                </c:pt>
                <c:pt idx="612">
                  <c:v>43990</c:v>
                </c:pt>
                <c:pt idx="613">
                  <c:v>43991</c:v>
                </c:pt>
                <c:pt idx="614">
                  <c:v>43992</c:v>
                </c:pt>
                <c:pt idx="615">
                  <c:v>43993</c:v>
                </c:pt>
                <c:pt idx="616">
                  <c:v>43997</c:v>
                </c:pt>
                <c:pt idx="617">
                  <c:v>43998</c:v>
                </c:pt>
                <c:pt idx="618">
                  <c:v>43999</c:v>
                </c:pt>
                <c:pt idx="619">
                  <c:v>44000</c:v>
                </c:pt>
                <c:pt idx="620">
                  <c:v>44001</c:v>
                </c:pt>
                <c:pt idx="621">
                  <c:v>44004</c:v>
                </c:pt>
                <c:pt idx="622">
                  <c:v>44005</c:v>
                </c:pt>
                <c:pt idx="623">
                  <c:v>44007</c:v>
                </c:pt>
                <c:pt idx="624">
                  <c:v>44008</c:v>
                </c:pt>
                <c:pt idx="625">
                  <c:v>44011</c:v>
                </c:pt>
                <c:pt idx="626">
                  <c:v>44012</c:v>
                </c:pt>
                <c:pt idx="627">
                  <c:v>44014</c:v>
                </c:pt>
                <c:pt idx="628">
                  <c:v>44015</c:v>
                </c:pt>
                <c:pt idx="629">
                  <c:v>44018</c:v>
                </c:pt>
                <c:pt idx="630">
                  <c:v>44019</c:v>
                </c:pt>
                <c:pt idx="631">
                  <c:v>44020</c:v>
                </c:pt>
                <c:pt idx="632">
                  <c:v>44021</c:v>
                </c:pt>
                <c:pt idx="633">
                  <c:v>44022</c:v>
                </c:pt>
                <c:pt idx="634">
                  <c:v>44025</c:v>
                </c:pt>
                <c:pt idx="635">
                  <c:v>44026</c:v>
                </c:pt>
                <c:pt idx="636">
                  <c:v>44027</c:v>
                </c:pt>
                <c:pt idx="637">
                  <c:v>44028</c:v>
                </c:pt>
                <c:pt idx="638">
                  <c:v>44029</c:v>
                </c:pt>
                <c:pt idx="639">
                  <c:v>44032</c:v>
                </c:pt>
                <c:pt idx="640">
                  <c:v>44033</c:v>
                </c:pt>
                <c:pt idx="641">
                  <c:v>44034</c:v>
                </c:pt>
                <c:pt idx="642">
                  <c:v>44035</c:v>
                </c:pt>
                <c:pt idx="643">
                  <c:v>44036</c:v>
                </c:pt>
                <c:pt idx="644">
                  <c:v>44039</c:v>
                </c:pt>
                <c:pt idx="645">
                  <c:v>44040</c:v>
                </c:pt>
                <c:pt idx="646">
                  <c:v>44041</c:v>
                </c:pt>
                <c:pt idx="647">
                  <c:v>44042</c:v>
                </c:pt>
                <c:pt idx="648">
                  <c:v>44043</c:v>
                </c:pt>
                <c:pt idx="649">
                  <c:v>44046</c:v>
                </c:pt>
                <c:pt idx="650">
                  <c:v>44047</c:v>
                </c:pt>
                <c:pt idx="651">
                  <c:v>44048</c:v>
                </c:pt>
                <c:pt idx="652">
                  <c:v>44049</c:v>
                </c:pt>
                <c:pt idx="653">
                  <c:v>44050</c:v>
                </c:pt>
                <c:pt idx="654">
                  <c:v>44053</c:v>
                </c:pt>
                <c:pt idx="655">
                  <c:v>44054</c:v>
                </c:pt>
                <c:pt idx="656">
                  <c:v>44055</c:v>
                </c:pt>
                <c:pt idx="657">
                  <c:v>44056</c:v>
                </c:pt>
                <c:pt idx="658">
                  <c:v>44057</c:v>
                </c:pt>
                <c:pt idx="659">
                  <c:v>44060</c:v>
                </c:pt>
                <c:pt idx="660">
                  <c:v>44061</c:v>
                </c:pt>
                <c:pt idx="661">
                  <c:v>44062</c:v>
                </c:pt>
                <c:pt idx="662">
                  <c:v>44063</c:v>
                </c:pt>
                <c:pt idx="663">
                  <c:v>44064</c:v>
                </c:pt>
                <c:pt idx="664">
                  <c:v>44067</c:v>
                </c:pt>
                <c:pt idx="665">
                  <c:v>44068</c:v>
                </c:pt>
                <c:pt idx="666">
                  <c:v>44069</c:v>
                </c:pt>
                <c:pt idx="667">
                  <c:v>44070</c:v>
                </c:pt>
                <c:pt idx="668">
                  <c:v>44071</c:v>
                </c:pt>
                <c:pt idx="669">
                  <c:v>44074</c:v>
                </c:pt>
                <c:pt idx="670">
                  <c:v>44075</c:v>
                </c:pt>
                <c:pt idx="671">
                  <c:v>44076</c:v>
                </c:pt>
                <c:pt idx="672">
                  <c:v>44077</c:v>
                </c:pt>
                <c:pt idx="673">
                  <c:v>44078</c:v>
                </c:pt>
                <c:pt idx="674">
                  <c:v>44081</c:v>
                </c:pt>
                <c:pt idx="675">
                  <c:v>44082</c:v>
                </c:pt>
                <c:pt idx="676">
                  <c:v>44083</c:v>
                </c:pt>
                <c:pt idx="677">
                  <c:v>44084</c:v>
                </c:pt>
                <c:pt idx="678">
                  <c:v>44085</c:v>
                </c:pt>
                <c:pt idx="679">
                  <c:v>44088</c:v>
                </c:pt>
                <c:pt idx="680">
                  <c:v>44089</c:v>
                </c:pt>
                <c:pt idx="681">
                  <c:v>44090</c:v>
                </c:pt>
                <c:pt idx="682">
                  <c:v>44091</c:v>
                </c:pt>
                <c:pt idx="683">
                  <c:v>44092</c:v>
                </c:pt>
                <c:pt idx="684">
                  <c:v>44095</c:v>
                </c:pt>
                <c:pt idx="685">
                  <c:v>44096</c:v>
                </c:pt>
                <c:pt idx="686">
                  <c:v>44097</c:v>
                </c:pt>
                <c:pt idx="687">
                  <c:v>44098</c:v>
                </c:pt>
                <c:pt idx="688">
                  <c:v>44099</c:v>
                </c:pt>
                <c:pt idx="689">
                  <c:v>44102</c:v>
                </c:pt>
                <c:pt idx="690">
                  <c:v>44103</c:v>
                </c:pt>
                <c:pt idx="691">
                  <c:v>44104</c:v>
                </c:pt>
                <c:pt idx="692">
                  <c:v>44105</c:v>
                </c:pt>
                <c:pt idx="693">
                  <c:v>44106</c:v>
                </c:pt>
                <c:pt idx="694">
                  <c:v>44109</c:v>
                </c:pt>
                <c:pt idx="695">
                  <c:v>44110</c:v>
                </c:pt>
                <c:pt idx="696">
                  <c:v>44111</c:v>
                </c:pt>
                <c:pt idx="697">
                  <c:v>44112</c:v>
                </c:pt>
                <c:pt idx="698">
                  <c:v>44113</c:v>
                </c:pt>
                <c:pt idx="699">
                  <c:v>44116</c:v>
                </c:pt>
                <c:pt idx="700">
                  <c:v>44117</c:v>
                </c:pt>
                <c:pt idx="701">
                  <c:v>44118</c:v>
                </c:pt>
                <c:pt idx="702">
                  <c:v>44119</c:v>
                </c:pt>
                <c:pt idx="703">
                  <c:v>44120</c:v>
                </c:pt>
                <c:pt idx="704">
                  <c:v>44123</c:v>
                </c:pt>
                <c:pt idx="705">
                  <c:v>44124</c:v>
                </c:pt>
                <c:pt idx="706">
                  <c:v>44125</c:v>
                </c:pt>
                <c:pt idx="707">
                  <c:v>44126</c:v>
                </c:pt>
                <c:pt idx="708">
                  <c:v>44127</c:v>
                </c:pt>
                <c:pt idx="709">
                  <c:v>44130</c:v>
                </c:pt>
                <c:pt idx="710">
                  <c:v>44131</c:v>
                </c:pt>
                <c:pt idx="711">
                  <c:v>44132</c:v>
                </c:pt>
                <c:pt idx="712">
                  <c:v>44133</c:v>
                </c:pt>
                <c:pt idx="713">
                  <c:v>44134</c:v>
                </c:pt>
                <c:pt idx="714">
                  <c:v>44137</c:v>
                </c:pt>
                <c:pt idx="715">
                  <c:v>44138</c:v>
                </c:pt>
                <c:pt idx="716">
                  <c:v>44140</c:v>
                </c:pt>
                <c:pt idx="717">
                  <c:v>44141</c:v>
                </c:pt>
                <c:pt idx="718">
                  <c:v>44144</c:v>
                </c:pt>
                <c:pt idx="719">
                  <c:v>44145</c:v>
                </c:pt>
                <c:pt idx="720">
                  <c:v>44146</c:v>
                </c:pt>
                <c:pt idx="721">
                  <c:v>44147</c:v>
                </c:pt>
                <c:pt idx="722">
                  <c:v>44148</c:v>
                </c:pt>
                <c:pt idx="723">
                  <c:v>44151</c:v>
                </c:pt>
                <c:pt idx="724">
                  <c:v>44152</c:v>
                </c:pt>
                <c:pt idx="725">
                  <c:v>44153</c:v>
                </c:pt>
                <c:pt idx="726">
                  <c:v>44154</c:v>
                </c:pt>
                <c:pt idx="727">
                  <c:v>44155</c:v>
                </c:pt>
                <c:pt idx="728">
                  <c:v>44158</c:v>
                </c:pt>
                <c:pt idx="729">
                  <c:v>44159</c:v>
                </c:pt>
                <c:pt idx="730">
                  <c:v>44160</c:v>
                </c:pt>
                <c:pt idx="731">
                  <c:v>44161</c:v>
                </c:pt>
                <c:pt idx="732">
                  <c:v>44162</c:v>
                </c:pt>
                <c:pt idx="733">
                  <c:v>44165</c:v>
                </c:pt>
                <c:pt idx="734">
                  <c:v>44166</c:v>
                </c:pt>
                <c:pt idx="735">
                  <c:v>44167</c:v>
                </c:pt>
                <c:pt idx="736">
                  <c:v>44168</c:v>
                </c:pt>
                <c:pt idx="737">
                  <c:v>44169</c:v>
                </c:pt>
                <c:pt idx="738">
                  <c:v>44172</c:v>
                </c:pt>
                <c:pt idx="739">
                  <c:v>44173</c:v>
                </c:pt>
                <c:pt idx="740">
                  <c:v>44174</c:v>
                </c:pt>
                <c:pt idx="741">
                  <c:v>44175</c:v>
                </c:pt>
                <c:pt idx="742">
                  <c:v>44176</c:v>
                </c:pt>
                <c:pt idx="743">
                  <c:v>44179</c:v>
                </c:pt>
                <c:pt idx="744">
                  <c:v>44180</c:v>
                </c:pt>
                <c:pt idx="745">
                  <c:v>44181</c:v>
                </c:pt>
                <c:pt idx="746">
                  <c:v>44182</c:v>
                </c:pt>
                <c:pt idx="747">
                  <c:v>44183</c:v>
                </c:pt>
                <c:pt idx="748">
                  <c:v>44186</c:v>
                </c:pt>
                <c:pt idx="749">
                  <c:v>44187</c:v>
                </c:pt>
                <c:pt idx="750">
                  <c:v>44188</c:v>
                </c:pt>
                <c:pt idx="751">
                  <c:v>44189</c:v>
                </c:pt>
                <c:pt idx="752">
                  <c:v>44190</c:v>
                </c:pt>
                <c:pt idx="753">
                  <c:v>44193</c:v>
                </c:pt>
                <c:pt idx="754">
                  <c:v>44194</c:v>
                </c:pt>
                <c:pt idx="755">
                  <c:v>44195</c:v>
                </c:pt>
                <c:pt idx="756">
                  <c:v>44200</c:v>
                </c:pt>
                <c:pt idx="757">
                  <c:v>44201</c:v>
                </c:pt>
                <c:pt idx="758">
                  <c:v>44202</c:v>
                </c:pt>
                <c:pt idx="759">
                  <c:v>44204</c:v>
                </c:pt>
                <c:pt idx="760">
                  <c:v>44207</c:v>
                </c:pt>
                <c:pt idx="761">
                  <c:v>44208</c:v>
                </c:pt>
                <c:pt idx="762">
                  <c:v>44209</c:v>
                </c:pt>
                <c:pt idx="763">
                  <c:v>44210</c:v>
                </c:pt>
                <c:pt idx="764">
                  <c:v>44211</c:v>
                </c:pt>
                <c:pt idx="765">
                  <c:v>44214</c:v>
                </c:pt>
                <c:pt idx="766">
                  <c:v>44215</c:v>
                </c:pt>
                <c:pt idx="767">
                  <c:v>44216</c:v>
                </c:pt>
                <c:pt idx="768">
                  <c:v>44217</c:v>
                </c:pt>
                <c:pt idx="769">
                  <c:v>44218</c:v>
                </c:pt>
                <c:pt idx="770">
                  <c:v>44221</c:v>
                </c:pt>
                <c:pt idx="771">
                  <c:v>44222</c:v>
                </c:pt>
                <c:pt idx="772">
                  <c:v>44223</c:v>
                </c:pt>
                <c:pt idx="773">
                  <c:v>44224</c:v>
                </c:pt>
                <c:pt idx="774">
                  <c:v>44225</c:v>
                </c:pt>
                <c:pt idx="775">
                  <c:v>44228</c:v>
                </c:pt>
                <c:pt idx="776">
                  <c:v>44229</c:v>
                </c:pt>
                <c:pt idx="777">
                  <c:v>44230</c:v>
                </c:pt>
                <c:pt idx="778">
                  <c:v>44231</c:v>
                </c:pt>
                <c:pt idx="779">
                  <c:v>44232</c:v>
                </c:pt>
                <c:pt idx="780">
                  <c:v>44235</c:v>
                </c:pt>
                <c:pt idx="781">
                  <c:v>44236</c:v>
                </c:pt>
                <c:pt idx="782">
                  <c:v>44237</c:v>
                </c:pt>
                <c:pt idx="783">
                  <c:v>44238</c:v>
                </c:pt>
                <c:pt idx="784">
                  <c:v>44239</c:v>
                </c:pt>
                <c:pt idx="785">
                  <c:v>44242</c:v>
                </c:pt>
                <c:pt idx="786">
                  <c:v>44243</c:v>
                </c:pt>
                <c:pt idx="787">
                  <c:v>44244</c:v>
                </c:pt>
                <c:pt idx="788">
                  <c:v>44245</c:v>
                </c:pt>
                <c:pt idx="789">
                  <c:v>44246</c:v>
                </c:pt>
                <c:pt idx="790">
                  <c:v>44247</c:v>
                </c:pt>
                <c:pt idx="791">
                  <c:v>44249</c:v>
                </c:pt>
                <c:pt idx="792">
                  <c:v>44251</c:v>
                </c:pt>
                <c:pt idx="793">
                  <c:v>44252</c:v>
                </c:pt>
                <c:pt idx="794">
                  <c:v>44253</c:v>
                </c:pt>
                <c:pt idx="795">
                  <c:v>44256</c:v>
                </c:pt>
                <c:pt idx="796">
                  <c:v>44257</c:v>
                </c:pt>
                <c:pt idx="797">
                  <c:v>44258</c:v>
                </c:pt>
                <c:pt idx="798">
                  <c:v>44259</c:v>
                </c:pt>
                <c:pt idx="799">
                  <c:v>44260</c:v>
                </c:pt>
                <c:pt idx="800">
                  <c:v>44264</c:v>
                </c:pt>
                <c:pt idx="801">
                  <c:v>44265</c:v>
                </c:pt>
                <c:pt idx="802">
                  <c:v>44266</c:v>
                </c:pt>
                <c:pt idx="803">
                  <c:v>44267</c:v>
                </c:pt>
                <c:pt idx="804">
                  <c:v>44270</c:v>
                </c:pt>
                <c:pt idx="805">
                  <c:v>44271</c:v>
                </c:pt>
                <c:pt idx="806">
                  <c:v>44272</c:v>
                </c:pt>
                <c:pt idx="807">
                  <c:v>44273</c:v>
                </c:pt>
                <c:pt idx="808">
                  <c:v>44274</c:v>
                </c:pt>
                <c:pt idx="809">
                  <c:v>44277</c:v>
                </c:pt>
                <c:pt idx="810">
                  <c:v>44278</c:v>
                </c:pt>
                <c:pt idx="811">
                  <c:v>44279</c:v>
                </c:pt>
                <c:pt idx="812">
                  <c:v>44280</c:v>
                </c:pt>
                <c:pt idx="813">
                  <c:v>44281</c:v>
                </c:pt>
                <c:pt idx="814">
                  <c:v>44284</c:v>
                </c:pt>
                <c:pt idx="815">
                  <c:v>44285</c:v>
                </c:pt>
                <c:pt idx="816">
                  <c:v>44286</c:v>
                </c:pt>
                <c:pt idx="817">
                  <c:v>44287</c:v>
                </c:pt>
                <c:pt idx="818">
                  <c:v>44288</c:v>
                </c:pt>
                <c:pt idx="819">
                  <c:v>44291</c:v>
                </c:pt>
                <c:pt idx="820">
                  <c:v>44292</c:v>
                </c:pt>
                <c:pt idx="821">
                  <c:v>44293</c:v>
                </c:pt>
                <c:pt idx="822">
                  <c:v>44294</c:v>
                </c:pt>
                <c:pt idx="823">
                  <c:v>44295</c:v>
                </c:pt>
                <c:pt idx="824">
                  <c:v>44298</c:v>
                </c:pt>
                <c:pt idx="825">
                  <c:v>44299</c:v>
                </c:pt>
                <c:pt idx="826">
                  <c:v>44300</c:v>
                </c:pt>
                <c:pt idx="827">
                  <c:v>44301</c:v>
                </c:pt>
                <c:pt idx="828">
                  <c:v>44302</c:v>
                </c:pt>
                <c:pt idx="829">
                  <c:v>44305</c:v>
                </c:pt>
                <c:pt idx="830">
                  <c:v>44306</c:v>
                </c:pt>
                <c:pt idx="831">
                  <c:v>44307</c:v>
                </c:pt>
                <c:pt idx="832">
                  <c:v>44308</c:v>
                </c:pt>
                <c:pt idx="833">
                  <c:v>44309</c:v>
                </c:pt>
                <c:pt idx="834">
                  <c:v>44312</c:v>
                </c:pt>
                <c:pt idx="835">
                  <c:v>44313</c:v>
                </c:pt>
                <c:pt idx="836">
                  <c:v>44314</c:v>
                </c:pt>
                <c:pt idx="837">
                  <c:v>44315</c:v>
                </c:pt>
                <c:pt idx="838">
                  <c:v>44316</c:v>
                </c:pt>
                <c:pt idx="839">
                  <c:v>44320</c:v>
                </c:pt>
                <c:pt idx="840">
                  <c:v>44321</c:v>
                </c:pt>
                <c:pt idx="841">
                  <c:v>44322</c:v>
                </c:pt>
                <c:pt idx="842">
                  <c:v>44323</c:v>
                </c:pt>
                <c:pt idx="843">
                  <c:v>44326</c:v>
                </c:pt>
                <c:pt idx="844">
                  <c:v>44327</c:v>
                </c:pt>
                <c:pt idx="845">
                  <c:v>44328</c:v>
                </c:pt>
                <c:pt idx="846">
                  <c:v>44329</c:v>
                </c:pt>
                <c:pt idx="847">
                  <c:v>44330</c:v>
                </c:pt>
                <c:pt idx="848">
                  <c:v>44333</c:v>
                </c:pt>
                <c:pt idx="849">
                  <c:v>44334</c:v>
                </c:pt>
                <c:pt idx="850">
                  <c:v>44335</c:v>
                </c:pt>
                <c:pt idx="851">
                  <c:v>44336</c:v>
                </c:pt>
                <c:pt idx="852">
                  <c:v>44337</c:v>
                </c:pt>
                <c:pt idx="853">
                  <c:v>44340</c:v>
                </c:pt>
                <c:pt idx="854">
                  <c:v>44341</c:v>
                </c:pt>
                <c:pt idx="855">
                  <c:v>44342</c:v>
                </c:pt>
                <c:pt idx="856">
                  <c:v>44343</c:v>
                </c:pt>
                <c:pt idx="857">
                  <c:v>44344</c:v>
                </c:pt>
                <c:pt idx="858">
                  <c:v>44347</c:v>
                </c:pt>
                <c:pt idx="859">
                  <c:v>44348</c:v>
                </c:pt>
                <c:pt idx="860">
                  <c:v>44349</c:v>
                </c:pt>
                <c:pt idx="861">
                  <c:v>44350</c:v>
                </c:pt>
                <c:pt idx="862">
                  <c:v>44351</c:v>
                </c:pt>
                <c:pt idx="863">
                  <c:v>44354</c:v>
                </c:pt>
                <c:pt idx="864">
                  <c:v>44355</c:v>
                </c:pt>
                <c:pt idx="865">
                  <c:v>44356</c:v>
                </c:pt>
                <c:pt idx="866">
                  <c:v>44357</c:v>
                </c:pt>
                <c:pt idx="867">
                  <c:v>44358</c:v>
                </c:pt>
                <c:pt idx="868">
                  <c:v>44361</c:v>
                </c:pt>
                <c:pt idx="869">
                  <c:v>44362</c:v>
                </c:pt>
                <c:pt idx="870">
                  <c:v>44363</c:v>
                </c:pt>
                <c:pt idx="871">
                  <c:v>44364</c:v>
                </c:pt>
                <c:pt idx="872">
                  <c:v>44365</c:v>
                </c:pt>
                <c:pt idx="873">
                  <c:v>44368</c:v>
                </c:pt>
                <c:pt idx="874">
                  <c:v>44369</c:v>
                </c:pt>
                <c:pt idx="875">
                  <c:v>44370</c:v>
                </c:pt>
                <c:pt idx="876">
                  <c:v>44371</c:v>
                </c:pt>
                <c:pt idx="877">
                  <c:v>44372</c:v>
                </c:pt>
                <c:pt idx="878">
                  <c:v>44375</c:v>
                </c:pt>
                <c:pt idx="879">
                  <c:v>44376</c:v>
                </c:pt>
                <c:pt idx="880">
                  <c:v>44377</c:v>
                </c:pt>
                <c:pt idx="881">
                  <c:v>44378</c:v>
                </c:pt>
                <c:pt idx="882">
                  <c:v>44379</c:v>
                </c:pt>
                <c:pt idx="883">
                  <c:v>44382</c:v>
                </c:pt>
                <c:pt idx="884">
                  <c:v>44383</c:v>
                </c:pt>
                <c:pt idx="885">
                  <c:v>44384</c:v>
                </c:pt>
                <c:pt idx="886">
                  <c:v>44385</c:v>
                </c:pt>
                <c:pt idx="887">
                  <c:v>44386</c:v>
                </c:pt>
                <c:pt idx="888">
                  <c:v>44389</c:v>
                </c:pt>
                <c:pt idx="889">
                  <c:v>44390</c:v>
                </c:pt>
                <c:pt idx="890">
                  <c:v>44391</c:v>
                </c:pt>
                <c:pt idx="891">
                  <c:v>44392</c:v>
                </c:pt>
                <c:pt idx="892">
                  <c:v>44393</c:v>
                </c:pt>
                <c:pt idx="893">
                  <c:v>44396</c:v>
                </c:pt>
                <c:pt idx="894">
                  <c:v>44397</c:v>
                </c:pt>
                <c:pt idx="895">
                  <c:v>44398</c:v>
                </c:pt>
                <c:pt idx="896">
                  <c:v>44399</c:v>
                </c:pt>
                <c:pt idx="897">
                  <c:v>44400</c:v>
                </c:pt>
                <c:pt idx="898">
                  <c:v>44403</c:v>
                </c:pt>
                <c:pt idx="899">
                  <c:v>44404</c:v>
                </c:pt>
                <c:pt idx="900">
                  <c:v>44405</c:v>
                </c:pt>
                <c:pt idx="901">
                  <c:v>44406</c:v>
                </c:pt>
                <c:pt idx="902">
                  <c:v>44407</c:v>
                </c:pt>
                <c:pt idx="903">
                  <c:v>44410</c:v>
                </c:pt>
                <c:pt idx="904">
                  <c:v>44411</c:v>
                </c:pt>
                <c:pt idx="905">
                  <c:v>44412</c:v>
                </c:pt>
                <c:pt idx="906">
                  <c:v>44413</c:v>
                </c:pt>
                <c:pt idx="907">
                  <c:v>44414</c:v>
                </c:pt>
                <c:pt idx="908">
                  <c:v>44417</c:v>
                </c:pt>
                <c:pt idx="909">
                  <c:v>44418</c:v>
                </c:pt>
                <c:pt idx="910">
                  <c:v>44419</c:v>
                </c:pt>
                <c:pt idx="911">
                  <c:v>44420</c:v>
                </c:pt>
                <c:pt idx="912">
                  <c:v>44421</c:v>
                </c:pt>
                <c:pt idx="913">
                  <c:v>44424</c:v>
                </c:pt>
                <c:pt idx="914">
                  <c:v>44425</c:v>
                </c:pt>
                <c:pt idx="915">
                  <c:v>44426</c:v>
                </c:pt>
                <c:pt idx="916">
                  <c:v>44427</c:v>
                </c:pt>
                <c:pt idx="917">
                  <c:v>44428</c:v>
                </c:pt>
                <c:pt idx="918">
                  <c:v>44431</c:v>
                </c:pt>
                <c:pt idx="919">
                  <c:v>44432</c:v>
                </c:pt>
                <c:pt idx="920">
                  <c:v>44433</c:v>
                </c:pt>
                <c:pt idx="921">
                  <c:v>44434</c:v>
                </c:pt>
                <c:pt idx="922">
                  <c:v>44435</c:v>
                </c:pt>
                <c:pt idx="923">
                  <c:v>44438</c:v>
                </c:pt>
                <c:pt idx="924">
                  <c:v>44439</c:v>
                </c:pt>
                <c:pt idx="925">
                  <c:v>44440</c:v>
                </c:pt>
                <c:pt idx="926">
                  <c:v>44441</c:v>
                </c:pt>
                <c:pt idx="927">
                  <c:v>44442</c:v>
                </c:pt>
                <c:pt idx="928">
                  <c:v>44445</c:v>
                </c:pt>
                <c:pt idx="929">
                  <c:v>44446</c:v>
                </c:pt>
                <c:pt idx="930">
                  <c:v>44447</c:v>
                </c:pt>
                <c:pt idx="931">
                  <c:v>44448</c:v>
                </c:pt>
                <c:pt idx="932">
                  <c:v>44449</c:v>
                </c:pt>
                <c:pt idx="933">
                  <c:v>44452</c:v>
                </c:pt>
                <c:pt idx="934">
                  <c:v>44453</c:v>
                </c:pt>
                <c:pt idx="935">
                  <c:v>44454</c:v>
                </c:pt>
                <c:pt idx="936">
                  <c:v>44455</c:v>
                </c:pt>
                <c:pt idx="937">
                  <c:v>44456</c:v>
                </c:pt>
                <c:pt idx="938">
                  <c:v>44459</c:v>
                </c:pt>
                <c:pt idx="939">
                  <c:v>44460</c:v>
                </c:pt>
                <c:pt idx="940">
                  <c:v>44461</c:v>
                </c:pt>
                <c:pt idx="941">
                  <c:v>44462</c:v>
                </c:pt>
                <c:pt idx="942">
                  <c:v>44463</c:v>
                </c:pt>
                <c:pt idx="943">
                  <c:v>44466</c:v>
                </c:pt>
                <c:pt idx="944">
                  <c:v>44467</c:v>
                </c:pt>
                <c:pt idx="945">
                  <c:v>44468</c:v>
                </c:pt>
                <c:pt idx="946">
                  <c:v>44469</c:v>
                </c:pt>
                <c:pt idx="947">
                  <c:v>44470</c:v>
                </c:pt>
                <c:pt idx="948">
                  <c:v>44473</c:v>
                </c:pt>
                <c:pt idx="949">
                  <c:v>44474</c:v>
                </c:pt>
                <c:pt idx="950">
                  <c:v>44475</c:v>
                </c:pt>
                <c:pt idx="951">
                  <c:v>44476</c:v>
                </c:pt>
                <c:pt idx="952">
                  <c:v>44477</c:v>
                </c:pt>
                <c:pt idx="953">
                  <c:v>44480</c:v>
                </c:pt>
                <c:pt idx="954">
                  <c:v>44481</c:v>
                </c:pt>
                <c:pt idx="955">
                  <c:v>44482</c:v>
                </c:pt>
                <c:pt idx="956">
                  <c:v>44483</c:v>
                </c:pt>
                <c:pt idx="957">
                  <c:v>44484</c:v>
                </c:pt>
                <c:pt idx="958">
                  <c:v>44487</c:v>
                </c:pt>
                <c:pt idx="959">
                  <c:v>44488</c:v>
                </c:pt>
                <c:pt idx="960">
                  <c:v>44489</c:v>
                </c:pt>
                <c:pt idx="961">
                  <c:v>44490</c:v>
                </c:pt>
                <c:pt idx="962">
                  <c:v>44491</c:v>
                </c:pt>
                <c:pt idx="963">
                  <c:v>44494</c:v>
                </c:pt>
                <c:pt idx="964">
                  <c:v>44495</c:v>
                </c:pt>
                <c:pt idx="965">
                  <c:v>44496</c:v>
                </c:pt>
                <c:pt idx="966">
                  <c:v>44497</c:v>
                </c:pt>
                <c:pt idx="967">
                  <c:v>44498</c:v>
                </c:pt>
                <c:pt idx="968">
                  <c:v>44501</c:v>
                </c:pt>
                <c:pt idx="969">
                  <c:v>44502</c:v>
                </c:pt>
                <c:pt idx="970">
                  <c:v>44503</c:v>
                </c:pt>
                <c:pt idx="971">
                  <c:v>44505</c:v>
                </c:pt>
                <c:pt idx="972">
                  <c:v>44508</c:v>
                </c:pt>
                <c:pt idx="973">
                  <c:v>44509</c:v>
                </c:pt>
                <c:pt idx="974">
                  <c:v>44510</c:v>
                </c:pt>
                <c:pt idx="975">
                  <c:v>44511</c:v>
                </c:pt>
                <c:pt idx="976">
                  <c:v>44512</c:v>
                </c:pt>
                <c:pt idx="977">
                  <c:v>44515</c:v>
                </c:pt>
                <c:pt idx="978">
                  <c:v>44516</c:v>
                </c:pt>
                <c:pt idx="979">
                  <c:v>44517</c:v>
                </c:pt>
                <c:pt idx="980">
                  <c:v>44518</c:v>
                </c:pt>
                <c:pt idx="981">
                  <c:v>44519</c:v>
                </c:pt>
                <c:pt idx="982">
                  <c:v>44522</c:v>
                </c:pt>
                <c:pt idx="983">
                  <c:v>44523</c:v>
                </c:pt>
                <c:pt idx="984">
                  <c:v>44524</c:v>
                </c:pt>
                <c:pt idx="985">
                  <c:v>44525</c:v>
                </c:pt>
                <c:pt idx="986">
                  <c:v>44526</c:v>
                </c:pt>
                <c:pt idx="987">
                  <c:v>44529</c:v>
                </c:pt>
                <c:pt idx="988">
                  <c:v>44530</c:v>
                </c:pt>
                <c:pt idx="989">
                  <c:v>44531</c:v>
                </c:pt>
                <c:pt idx="990">
                  <c:v>44532</c:v>
                </c:pt>
                <c:pt idx="991">
                  <c:v>44533</c:v>
                </c:pt>
                <c:pt idx="992">
                  <c:v>44536</c:v>
                </c:pt>
                <c:pt idx="993">
                  <c:v>44537</c:v>
                </c:pt>
                <c:pt idx="994">
                  <c:v>44538</c:v>
                </c:pt>
                <c:pt idx="995">
                  <c:v>44539</c:v>
                </c:pt>
                <c:pt idx="996">
                  <c:v>44540</c:v>
                </c:pt>
                <c:pt idx="997">
                  <c:v>44543</c:v>
                </c:pt>
                <c:pt idx="998">
                  <c:v>44544</c:v>
                </c:pt>
                <c:pt idx="999">
                  <c:v>44545</c:v>
                </c:pt>
                <c:pt idx="1000">
                  <c:v>44546</c:v>
                </c:pt>
                <c:pt idx="1001">
                  <c:v>44547</c:v>
                </c:pt>
                <c:pt idx="1002">
                  <c:v>44550</c:v>
                </c:pt>
                <c:pt idx="1003">
                  <c:v>44551</c:v>
                </c:pt>
                <c:pt idx="1004">
                  <c:v>44552</c:v>
                </c:pt>
                <c:pt idx="1005">
                  <c:v>44553</c:v>
                </c:pt>
                <c:pt idx="1006">
                  <c:v>44554</c:v>
                </c:pt>
                <c:pt idx="1007">
                  <c:v>44557</c:v>
                </c:pt>
                <c:pt idx="1008">
                  <c:v>44558</c:v>
                </c:pt>
                <c:pt idx="1009">
                  <c:v>44559</c:v>
                </c:pt>
                <c:pt idx="1010">
                  <c:v>44560</c:v>
                </c:pt>
                <c:pt idx="1011">
                  <c:v>44564</c:v>
                </c:pt>
                <c:pt idx="1012">
                  <c:v>44565</c:v>
                </c:pt>
                <c:pt idx="1013">
                  <c:v>44566</c:v>
                </c:pt>
                <c:pt idx="1014">
                  <c:v>44567</c:v>
                </c:pt>
                <c:pt idx="1015">
                  <c:v>44571</c:v>
                </c:pt>
                <c:pt idx="1016">
                  <c:v>44572</c:v>
                </c:pt>
                <c:pt idx="1017">
                  <c:v>44573</c:v>
                </c:pt>
                <c:pt idx="1018">
                  <c:v>44574</c:v>
                </c:pt>
                <c:pt idx="1019">
                  <c:v>44575</c:v>
                </c:pt>
                <c:pt idx="1020">
                  <c:v>44578</c:v>
                </c:pt>
                <c:pt idx="1021">
                  <c:v>44579</c:v>
                </c:pt>
                <c:pt idx="1022">
                  <c:v>44580</c:v>
                </c:pt>
                <c:pt idx="1023">
                  <c:v>44581</c:v>
                </c:pt>
                <c:pt idx="1024">
                  <c:v>44582</c:v>
                </c:pt>
                <c:pt idx="1025">
                  <c:v>44585</c:v>
                </c:pt>
                <c:pt idx="1026">
                  <c:v>44586</c:v>
                </c:pt>
                <c:pt idx="1027">
                  <c:v>44587</c:v>
                </c:pt>
                <c:pt idx="1028">
                  <c:v>44588</c:v>
                </c:pt>
                <c:pt idx="1029">
                  <c:v>44589</c:v>
                </c:pt>
                <c:pt idx="1030">
                  <c:v>44592</c:v>
                </c:pt>
                <c:pt idx="1031">
                  <c:v>44593</c:v>
                </c:pt>
                <c:pt idx="1032">
                  <c:v>44594</c:v>
                </c:pt>
                <c:pt idx="1033">
                  <c:v>44595</c:v>
                </c:pt>
                <c:pt idx="1034">
                  <c:v>44596</c:v>
                </c:pt>
                <c:pt idx="1035">
                  <c:v>44599</c:v>
                </c:pt>
                <c:pt idx="1036">
                  <c:v>44600</c:v>
                </c:pt>
                <c:pt idx="1037">
                  <c:v>44601</c:v>
                </c:pt>
                <c:pt idx="1038">
                  <c:v>44602</c:v>
                </c:pt>
                <c:pt idx="1039">
                  <c:v>44603</c:v>
                </c:pt>
                <c:pt idx="1040">
                  <c:v>44606</c:v>
                </c:pt>
                <c:pt idx="1041">
                  <c:v>44607</c:v>
                </c:pt>
                <c:pt idx="1042">
                  <c:v>44608</c:v>
                </c:pt>
                <c:pt idx="1043">
                  <c:v>44609</c:v>
                </c:pt>
                <c:pt idx="1044">
                  <c:v>44610</c:v>
                </c:pt>
                <c:pt idx="1045">
                  <c:v>44613</c:v>
                </c:pt>
                <c:pt idx="1046">
                  <c:v>44614</c:v>
                </c:pt>
                <c:pt idx="1047">
                  <c:v>44616</c:v>
                </c:pt>
                <c:pt idx="1048">
                  <c:v>44617</c:v>
                </c:pt>
                <c:pt idx="1049">
                  <c:v>44649</c:v>
                </c:pt>
                <c:pt idx="1050">
                  <c:v>44650</c:v>
                </c:pt>
                <c:pt idx="1051">
                  <c:v>44651</c:v>
                </c:pt>
                <c:pt idx="1052">
                  <c:v>44652</c:v>
                </c:pt>
                <c:pt idx="1053">
                  <c:v>44655</c:v>
                </c:pt>
                <c:pt idx="1054">
                  <c:v>44656</c:v>
                </c:pt>
                <c:pt idx="1055">
                  <c:v>44657</c:v>
                </c:pt>
                <c:pt idx="1056">
                  <c:v>44658</c:v>
                </c:pt>
                <c:pt idx="1057">
                  <c:v>44659</c:v>
                </c:pt>
                <c:pt idx="1058">
                  <c:v>44662</c:v>
                </c:pt>
                <c:pt idx="1059">
                  <c:v>44663</c:v>
                </c:pt>
                <c:pt idx="1060">
                  <c:v>44664</c:v>
                </c:pt>
                <c:pt idx="1061">
                  <c:v>44665</c:v>
                </c:pt>
                <c:pt idx="1062">
                  <c:v>44666</c:v>
                </c:pt>
                <c:pt idx="1063">
                  <c:v>44669</c:v>
                </c:pt>
                <c:pt idx="1064">
                  <c:v>44670</c:v>
                </c:pt>
                <c:pt idx="1065">
                  <c:v>44671</c:v>
                </c:pt>
                <c:pt idx="1066">
                  <c:v>44672</c:v>
                </c:pt>
                <c:pt idx="1067">
                  <c:v>44673</c:v>
                </c:pt>
                <c:pt idx="1068">
                  <c:v>44676</c:v>
                </c:pt>
                <c:pt idx="1069">
                  <c:v>44677</c:v>
                </c:pt>
                <c:pt idx="1070">
                  <c:v>44678</c:v>
                </c:pt>
                <c:pt idx="1071">
                  <c:v>44679</c:v>
                </c:pt>
                <c:pt idx="1072">
                  <c:v>44680</c:v>
                </c:pt>
                <c:pt idx="1073">
                  <c:v>44685</c:v>
                </c:pt>
                <c:pt idx="1074">
                  <c:v>44686</c:v>
                </c:pt>
                <c:pt idx="1075">
                  <c:v>44687</c:v>
                </c:pt>
                <c:pt idx="1076">
                  <c:v>44692</c:v>
                </c:pt>
                <c:pt idx="1077">
                  <c:v>44693</c:v>
                </c:pt>
                <c:pt idx="1078">
                  <c:v>44694</c:v>
                </c:pt>
                <c:pt idx="1079">
                  <c:v>44697</c:v>
                </c:pt>
                <c:pt idx="1080">
                  <c:v>44698</c:v>
                </c:pt>
                <c:pt idx="1081">
                  <c:v>44699</c:v>
                </c:pt>
                <c:pt idx="1082">
                  <c:v>44700</c:v>
                </c:pt>
                <c:pt idx="1083">
                  <c:v>44701</c:v>
                </c:pt>
                <c:pt idx="1084">
                  <c:v>44704</c:v>
                </c:pt>
                <c:pt idx="1085">
                  <c:v>44705</c:v>
                </c:pt>
                <c:pt idx="1086">
                  <c:v>44706</c:v>
                </c:pt>
                <c:pt idx="1087">
                  <c:v>44707</c:v>
                </c:pt>
                <c:pt idx="1088">
                  <c:v>44708</c:v>
                </c:pt>
                <c:pt idx="1089">
                  <c:v>44711</c:v>
                </c:pt>
                <c:pt idx="1090">
                  <c:v>44712</c:v>
                </c:pt>
                <c:pt idx="1091">
                  <c:v>44713</c:v>
                </c:pt>
                <c:pt idx="1092">
                  <c:v>44714</c:v>
                </c:pt>
                <c:pt idx="1093">
                  <c:v>44715</c:v>
                </c:pt>
                <c:pt idx="1094">
                  <c:v>44718</c:v>
                </c:pt>
                <c:pt idx="1095">
                  <c:v>44719</c:v>
                </c:pt>
                <c:pt idx="1096">
                  <c:v>44720</c:v>
                </c:pt>
                <c:pt idx="1097">
                  <c:v>44721</c:v>
                </c:pt>
                <c:pt idx="1098">
                  <c:v>44722</c:v>
                </c:pt>
                <c:pt idx="1099">
                  <c:v>44726</c:v>
                </c:pt>
                <c:pt idx="1100">
                  <c:v>44727</c:v>
                </c:pt>
                <c:pt idx="1101">
                  <c:v>44728</c:v>
                </c:pt>
                <c:pt idx="1102">
                  <c:v>44729</c:v>
                </c:pt>
                <c:pt idx="1103">
                  <c:v>44732</c:v>
                </c:pt>
                <c:pt idx="1104">
                  <c:v>44733</c:v>
                </c:pt>
                <c:pt idx="1105">
                  <c:v>44734</c:v>
                </c:pt>
                <c:pt idx="1106">
                  <c:v>44735</c:v>
                </c:pt>
                <c:pt idx="1107">
                  <c:v>44736</c:v>
                </c:pt>
                <c:pt idx="1108">
                  <c:v>44739</c:v>
                </c:pt>
                <c:pt idx="1109">
                  <c:v>44740</c:v>
                </c:pt>
                <c:pt idx="1110">
                  <c:v>44741</c:v>
                </c:pt>
                <c:pt idx="1111">
                  <c:v>44742</c:v>
                </c:pt>
                <c:pt idx="1112">
                  <c:v>44743</c:v>
                </c:pt>
                <c:pt idx="1113">
                  <c:v>44746</c:v>
                </c:pt>
                <c:pt idx="1114">
                  <c:v>44747</c:v>
                </c:pt>
                <c:pt idx="1115">
                  <c:v>44748</c:v>
                </c:pt>
                <c:pt idx="1116">
                  <c:v>44749</c:v>
                </c:pt>
                <c:pt idx="1117">
                  <c:v>44750</c:v>
                </c:pt>
                <c:pt idx="1118">
                  <c:v>44753</c:v>
                </c:pt>
                <c:pt idx="1119">
                  <c:v>44754</c:v>
                </c:pt>
                <c:pt idx="1120">
                  <c:v>44755</c:v>
                </c:pt>
                <c:pt idx="1121">
                  <c:v>44756</c:v>
                </c:pt>
                <c:pt idx="1122">
                  <c:v>44757</c:v>
                </c:pt>
                <c:pt idx="1123">
                  <c:v>44760</c:v>
                </c:pt>
                <c:pt idx="1124">
                  <c:v>44761</c:v>
                </c:pt>
                <c:pt idx="1125">
                  <c:v>44762</c:v>
                </c:pt>
                <c:pt idx="1126">
                  <c:v>44763</c:v>
                </c:pt>
                <c:pt idx="1127">
                  <c:v>44764</c:v>
                </c:pt>
                <c:pt idx="1128">
                  <c:v>44767</c:v>
                </c:pt>
                <c:pt idx="1129">
                  <c:v>44768</c:v>
                </c:pt>
                <c:pt idx="1130">
                  <c:v>44769</c:v>
                </c:pt>
                <c:pt idx="1131">
                  <c:v>44770</c:v>
                </c:pt>
                <c:pt idx="1132">
                  <c:v>44771</c:v>
                </c:pt>
                <c:pt idx="1133">
                  <c:v>44774</c:v>
                </c:pt>
                <c:pt idx="1134">
                  <c:v>44775</c:v>
                </c:pt>
                <c:pt idx="1135">
                  <c:v>44776</c:v>
                </c:pt>
                <c:pt idx="1136">
                  <c:v>44777</c:v>
                </c:pt>
                <c:pt idx="1137">
                  <c:v>44778</c:v>
                </c:pt>
                <c:pt idx="1138">
                  <c:v>44781</c:v>
                </c:pt>
                <c:pt idx="1139">
                  <c:v>44782</c:v>
                </c:pt>
                <c:pt idx="1140">
                  <c:v>44783</c:v>
                </c:pt>
                <c:pt idx="1141">
                  <c:v>44784</c:v>
                </c:pt>
                <c:pt idx="1142">
                  <c:v>44785</c:v>
                </c:pt>
                <c:pt idx="1143">
                  <c:v>44788</c:v>
                </c:pt>
                <c:pt idx="1144">
                  <c:v>44789</c:v>
                </c:pt>
                <c:pt idx="1145">
                  <c:v>44790</c:v>
                </c:pt>
                <c:pt idx="1146">
                  <c:v>44791</c:v>
                </c:pt>
                <c:pt idx="1147">
                  <c:v>44792</c:v>
                </c:pt>
                <c:pt idx="1148">
                  <c:v>44795</c:v>
                </c:pt>
                <c:pt idx="1149">
                  <c:v>44796</c:v>
                </c:pt>
                <c:pt idx="1150">
                  <c:v>44797</c:v>
                </c:pt>
                <c:pt idx="1151">
                  <c:v>44798</c:v>
                </c:pt>
                <c:pt idx="1152">
                  <c:v>44799</c:v>
                </c:pt>
                <c:pt idx="1153">
                  <c:v>44802</c:v>
                </c:pt>
                <c:pt idx="1154">
                  <c:v>44803</c:v>
                </c:pt>
                <c:pt idx="1155">
                  <c:v>44804</c:v>
                </c:pt>
                <c:pt idx="1156">
                  <c:v>44805</c:v>
                </c:pt>
                <c:pt idx="1157">
                  <c:v>44806</c:v>
                </c:pt>
                <c:pt idx="1158">
                  <c:v>44809</c:v>
                </c:pt>
                <c:pt idx="1159">
                  <c:v>44810</c:v>
                </c:pt>
                <c:pt idx="1160">
                  <c:v>44811</c:v>
                </c:pt>
                <c:pt idx="1161">
                  <c:v>44812</c:v>
                </c:pt>
                <c:pt idx="1162">
                  <c:v>44813</c:v>
                </c:pt>
                <c:pt idx="1163">
                  <c:v>44816</c:v>
                </c:pt>
                <c:pt idx="1164">
                  <c:v>44817</c:v>
                </c:pt>
                <c:pt idx="1165">
                  <c:v>44818</c:v>
                </c:pt>
                <c:pt idx="1166">
                  <c:v>44819</c:v>
                </c:pt>
                <c:pt idx="1167">
                  <c:v>44820</c:v>
                </c:pt>
                <c:pt idx="1168">
                  <c:v>44823</c:v>
                </c:pt>
                <c:pt idx="1169">
                  <c:v>44824</c:v>
                </c:pt>
                <c:pt idx="1170">
                  <c:v>44825</c:v>
                </c:pt>
                <c:pt idx="1171">
                  <c:v>44826</c:v>
                </c:pt>
                <c:pt idx="1172">
                  <c:v>44827</c:v>
                </c:pt>
                <c:pt idx="1173">
                  <c:v>44830</c:v>
                </c:pt>
                <c:pt idx="1174">
                  <c:v>44831</c:v>
                </c:pt>
                <c:pt idx="1175">
                  <c:v>44832</c:v>
                </c:pt>
                <c:pt idx="1176">
                  <c:v>44833</c:v>
                </c:pt>
                <c:pt idx="1177">
                  <c:v>44834</c:v>
                </c:pt>
                <c:pt idx="1178">
                  <c:v>44837</c:v>
                </c:pt>
                <c:pt idx="1179">
                  <c:v>44838</c:v>
                </c:pt>
                <c:pt idx="1180">
                  <c:v>44839</c:v>
                </c:pt>
                <c:pt idx="1181">
                  <c:v>44840</c:v>
                </c:pt>
                <c:pt idx="1182">
                  <c:v>44841</c:v>
                </c:pt>
                <c:pt idx="1183">
                  <c:v>44844</c:v>
                </c:pt>
                <c:pt idx="1184">
                  <c:v>44845</c:v>
                </c:pt>
                <c:pt idx="1185">
                  <c:v>44846</c:v>
                </c:pt>
                <c:pt idx="1186">
                  <c:v>44847</c:v>
                </c:pt>
                <c:pt idx="1187">
                  <c:v>44848</c:v>
                </c:pt>
                <c:pt idx="1188">
                  <c:v>44851</c:v>
                </c:pt>
                <c:pt idx="1189">
                  <c:v>44852</c:v>
                </c:pt>
                <c:pt idx="1190">
                  <c:v>44853</c:v>
                </c:pt>
                <c:pt idx="1191">
                  <c:v>44854</c:v>
                </c:pt>
                <c:pt idx="1192">
                  <c:v>44855</c:v>
                </c:pt>
                <c:pt idx="1193">
                  <c:v>44858</c:v>
                </c:pt>
                <c:pt idx="1194">
                  <c:v>44859</c:v>
                </c:pt>
                <c:pt idx="1195">
                  <c:v>44860</c:v>
                </c:pt>
                <c:pt idx="1196">
                  <c:v>44861</c:v>
                </c:pt>
                <c:pt idx="1197">
                  <c:v>44862</c:v>
                </c:pt>
                <c:pt idx="1198">
                  <c:v>44865</c:v>
                </c:pt>
                <c:pt idx="1199">
                  <c:v>44866</c:v>
                </c:pt>
                <c:pt idx="1200">
                  <c:v>44867</c:v>
                </c:pt>
                <c:pt idx="1201">
                  <c:v>44868</c:v>
                </c:pt>
                <c:pt idx="1202">
                  <c:v>44872</c:v>
                </c:pt>
                <c:pt idx="1203">
                  <c:v>44873</c:v>
                </c:pt>
                <c:pt idx="1204">
                  <c:v>44874</c:v>
                </c:pt>
                <c:pt idx="1205">
                  <c:v>44875</c:v>
                </c:pt>
                <c:pt idx="1206">
                  <c:v>44876</c:v>
                </c:pt>
                <c:pt idx="1207">
                  <c:v>44879</c:v>
                </c:pt>
                <c:pt idx="1208">
                  <c:v>44880</c:v>
                </c:pt>
                <c:pt idx="1209">
                  <c:v>44881</c:v>
                </c:pt>
                <c:pt idx="1210">
                  <c:v>44882</c:v>
                </c:pt>
                <c:pt idx="1211">
                  <c:v>44883</c:v>
                </c:pt>
                <c:pt idx="1212">
                  <c:v>44886</c:v>
                </c:pt>
                <c:pt idx="1213">
                  <c:v>44887</c:v>
                </c:pt>
                <c:pt idx="1214">
                  <c:v>44888</c:v>
                </c:pt>
                <c:pt idx="1215">
                  <c:v>44889</c:v>
                </c:pt>
                <c:pt idx="1216">
                  <c:v>44890</c:v>
                </c:pt>
                <c:pt idx="1217">
                  <c:v>44893</c:v>
                </c:pt>
                <c:pt idx="1218">
                  <c:v>44894</c:v>
                </c:pt>
                <c:pt idx="1219">
                  <c:v>44895</c:v>
                </c:pt>
                <c:pt idx="1220">
                  <c:v>44896</c:v>
                </c:pt>
                <c:pt idx="1221">
                  <c:v>44897</c:v>
                </c:pt>
                <c:pt idx="1222">
                  <c:v>44900</c:v>
                </c:pt>
                <c:pt idx="1223">
                  <c:v>44901</c:v>
                </c:pt>
                <c:pt idx="1224">
                  <c:v>44902</c:v>
                </c:pt>
                <c:pt idx="1225">
                  <c:v>44903</c:v>
                </c:pt>
                <c:pt idx="1226">
                  <c:v>44904</c:v>
                </c:pt>
                <c:pt idx="1227">
                  <c:v>44907</c:v>
                </c:pt>
                <c:pt idx="1228">
                  <c:v>44908</c:v>
                </c:pt>
                <c:pt idx="1229">
                  <c:v>44909</c:v>
                </c:pt>
                <c:pt idx="1230">
                  <c:v>44910</c:v>
                </c:pt>
                <c:pt idx="1231">
                  <c:v>44911</c:v>
                </c:pt>
                <c:pt idx="1232">
                  <c:v>44914</c:v>
                </c:pt>
                <c:pt idx="1233">
                  <c:v>44915</c:v>
                </c:pt>
                <c:pt idx="1234">
                  <c:v>44916</c:v>
                </c:pt>
                <c:pt idx="1235">
                  <c:v>44917</c:v>
                </c:pt>
                <c:pt idx="1236">
                  <c:v>44918</c:v>
                </c:pt>
                <c:pt idx="1237">
                  <c:v>44921</c:v>
                </c:pt>
                <c:pt idx="1238">
                  <c:v>44922</c:v>
                </c:pt>
                <c:pt idx="1239">
                  <c:v>44923</c:v>
                </c:pt>
                <c:pt idx="1240">
                  <c:v>44924</c:v>
                </c:pt>
                <c:pt idx="1241">
                  <c:v>44925</c:v>
                </c:pt>
                <c:pt idx="1242">
                  <c:v>44929</c:v>
                </c:pt>
                <c:pt idx="1243">
                  <c:v>44930</c:v>
                </c:pt>
                <c:pt idx="1244">
                  <c:v>44931</c:v>
                </c:pt>
                <c:pt idx="1245">
                  <c:v>44932</c:v>
                </c:pt>
                <c:pt idx="1246">
                  <c:v>44935</c:v>
                </c:pt>
                <c:pt idx="1247">
                  <c:v>44936</c:v>
                </c:pt>
                <c:pt idx="1248">
                  <c:v>44937</c:v>
                </c:pt>
                <c:pt idx="1249">
                  <c:v>44938</c:v>
                </c:pt>
                <c:pt idx="1250">
                  <c:v>44939</c:v>
                </c:pt>
                <c:pt idx="1251">
                  <c:v>44942</c:v>
                </c:pt>
                <c:pt idx="1252">
                  <c:v>44943</c:v>
                </c:pt>
                <c:pt idx="1253">
                  <c:v>44944</c:v>
                </c:pt>
                <c:pt idx="1254">
                  <c:v>44945</c:v>
                </c:pt>
                <c:pt idx="1255">
                  <c:v>44946</c:v>
                </c:pt>
                <c:pt idx="1256">
                  <c:v>44949</c:v>
                </c:pt>
                <c:pt idx="1257">
                  <c:v>44950</c:v>
                </c:pt>
                <c:pt idx="1258">
                  <c:v>44951</c:v>
                </c:pt>
                <c:pt idx="1259">
                  <c:v>44952</c:v>
                </c:pt>
                <c:pt idx="1260">
                  <c:v>44953</c:v>
                </c:pt>
                <c:pt idx="1261">
                  <c:v>44956</c:v>
                </c:pt>
                <c:pt idx="1262">
                  <c:v>44957</c:v>
                </c:pt>
                <c:pt idx="1263">
                  <c:v>44958</c:v>
                </c:pt>
                <c:pt idx="1264">
                  <c:v>44959</c:v>
                </c:pt>
                <c:pt idx="1265">
                  <c:v>44960</c:v>
                </c:pt>
                <c:pt idx="1266">
                  <c:v>44963</c:v>
                </c:pt>
                <c:pt idx="1267">
                  <c:v>44964</c:v>
                </c:pt>
                <c:pt idx="1268">
                  <c:v>44965</c:v>
                </c:pt>
                <c:pt idx="1269">
                  <c:v>44966</c:v>
                </c:pt>
                <c:pt idx="1270">
                  <c:v>44967</c:v>
                </c:pt>
                <c:pt idx="1271">
                  <c:v>44970</c:v>
                </c:pt>
                <c:pt idx="1272">
                  <c:v>44971</c:v>
                </c:pt>
                <c:pt idx="1273">
                  <c:v>44972</c:v>
                </c:pt>
                <c:pt idx="1274">
                  <c:v>44973</c:v>
                </c:pt>
                <c:pt idx="1275">
                  <c:v>44974</c:v>
                </c:pt>
                <c:pt idx="1276">
                  <c:v>44977</c:v>
                </c:pt>
                <c:pt idx="1277">
                  <c:v>44978</c:v>
                </c:pt>
                <c:pt idx="1278">
                  <c:v>44979</c:v>
                </c:pt>
                <c:pt idx="1279">
                  <c:v>44981</c:v>
                </c:pt>
                <c:pt idx="1280">
                  <c:v>44984</c:v>
                </c:pt>
                <c:pt idx="1281">
                  <c:v>44985</c:v>
                </c:pt>
                <c:pt idx="1282">
                  <c:v>44986</c:v>
                </c:pt>
                <c:pt idx="1283">
                  <c:v>44987</c:v>
                </c:pt>
                <c:pt idx="1284">
                  <c:v>44988</c:v>
                </c:pt>
                <c:pt idx="1285">
                  <c:v>44991</c:v>
                </c:pt>
                <c:pt idx="1286">
                  <c:v>44992</c:v>
                </c:pt>
                <c:pt idx="1287">
                  <c:v>44994</c:v>
                </c:pt>
                <c:pt idx="1288">
                  <c:v>44995</c:v>
                </c:pt>
                <c:pt idx="1289">
                  <c:v>44998</c:v>
                </c:pt>
                <c:pt idx="1290">
                  <c:v>44999</c:v>
                </c:pt>
                <c:pt idx="1291">
                  <c:v>45000</c:v>
                </c:pt>
                <c:pt idx="1292">
                  <c:v>45001</c:v>
                </c:pt>
                <c:pt idx="1293">
                  <c:v>45002</c:v>
                </c:pt>
                <c:pt idx="1294">
                  <c:v>45005</c:v>
                </c:pt>
                <c:pt idx="1295">
                  <c:v>45006</c:v>
                </c:pt>
                <c:pt idx="1296">
                  <c:v>45007</c:v>
                </c:pt>
                <c:pt idx="1297">
                  <c:v>45008</c:v>
                </c:pt>
                <c:pt idx="1298">
                  <c:v>45009</c:v>
                </c:pt>
                <c:pt idx="1299">
                  <c:v>45012</c:v>
                </c:pt>
                <c:pt idx="1300">
                  <c:v>45013</c:v>
                </c:pt>
                <c:pt idx="1301">
                  <c:v>45014</c:v>
                </c:pt>
                <c:pt idx="1302">
                  <c:v>45015</c:v>
                </c:pt>
                <c:pt idx="1303">
                  <c:v>45016</c:v>
                </c:pt>
                <c:pt idx="1304">
                  <c:v>45019</c:v>
                </c:pt>
                <c:pt idx="1305">
                  <c:v>45020</c:v>
                </c:pt>
                <c:pt idx="1306">
                  <c:v>45021</c:v>
                </c:pt>
                <c:pt idx="1307">
                  <c:v>45022</c:v>
                </c:pt>
                <c:pt idx="1308">
                  <c:v>45023</c:v>
                </c:pt>
                <c:pt idx="1309">
                  <c:v>45026</c:v>
                </c:pt>
                <c:pt idx="1310">
                  <c:v>45027</c:v>
                </c:pt>
                <c:pt idx="1311">
                  <c:v>45028</c:v>
                </c:pt>
                <c:pt idx="1312">
                  <c:v>45029</c:v>
                </c:pt>
                <c:pt idx="1313">
                  <c:v>45030</c:v>
                </c:pt>
                <c:pt idx="1314">
                  <c:v>45033</c:v>
                </c:pt>
                <c:pt idx="1315">
                  <c:v>45034</c:v>
                </c:pt>
                <c:pt idx="1316">
                  <c:v>45035</c:v>
                </c:pt>
                <c:pt idx="1317">
                  <c:v>45036</c:v>
                </c:pt>
                <c:pt idx="1318">
                  <c:v>45037</c:v>
                </c:pt>
                <c:pt idx="1319">
                  <c:v>45040</c:v>
                </c:pt>
                <c:pt idx="1320">
                  <c:v>45041</c:v>
                </c:pt>
                <c:pt idx="1321">
                  <c:v>45042</c:v>
                </c:pt>
                <c:pt idx="1322">
                  <c:v>45043</c:v>
                </c:pt>
                <c:pt idx="1323">
                  <c:v>45044</c:v>
                </c:pt>
                <c:pt idx="1324">
                  <c:v>45048</c:v>
                </c:pt>
                <c:pt idx="1325">
                  <c:v>45049</c:v>
                </c:pt>
                <c:pt idx="1326">
                  <c:v>45050</c:v>
                </c:pt>
                <c:pt idx="1327">
                  <c:v>45051</c:v>
                </c:pt>
                <c:pt idx="1328">
                  <c:v>45054</c:v>
                </c:pt>
                <c:pt idx="1329">
                  <c:v>45056</c:v>
                </c:pt>
                <c:pt idx="1330">
                  <c:v>45057</c:v>
                </c:pt>
                <c:pt idx="1331">
                  <c:v>45058</c:v>
                </c:pt>
                <c:pt idx="1332">
                  <c:v>45061</c:v>
                </c:pt>
                <c:pt idx="1333">
                  <c:v>45062</c:v>
                </c:pt>
                <c:pt idx="1334">
                  <c:v>45063</c:v>
                </c:pt>
                <c:pt idx="1335">
                  <c:v>45064</c:v>
                </c:pt>
                <c:pt idx="1336">
                  <c:v>45065</c:v>
                </c:pt>
              </c:numCache>
            </c:numRef>
          </c:cat>
          <c:val>
            <c:numRef>
              <c:f>CAPM!$C$2:$C$1338</c:f>
              <c:numCache>
                <c:formatCode>General</c:formatCode>
                <c:ptCount val="1337"/>
                <c:pt idx="0">
                  <c:v>100</c:v>
                </c:pt>
                <c:pt idx="1">
                  <c:v>100.2391200382592</c:v>
                </c:pt>
                <c:pt idx="2">
                  <c:v>101.25538020086083</c:v>
                </c:pt>
                <c:pt idx="3">
                  <c:v>101.61406025824964</c:v>
                </c:pt>
                <c:pt idx="4">
                  <c:v>102.34337637494021</c:v>
                </c:pt>
                <c:pt idx="5">
                  <c:v>102.42706838833094</c:v>
                </c:pt>
                <c:pt idx="6">
                  <c:v>102.71401243424198</c:v>
                </c:pt>
                <c:pt idx="7">
                  <c:v>103.01291248206599</c:v>
                </c:pt>
                <c:pt idx="8">
                  <c:v>102.39120038259206</c:v>
                </c:pt>
                <c:pt idx="9">
                  <c:v>102.6183644189383</c:v>
                </c:pt>
                <c:pt idx="10">
                  <c:v>101.88904830224773</c:v>
                </c:pt>
                <c:pt idx="11">
                  <c:v>101.60210425633669</c:v>
                </c:pt>
                <c:pt idx="12">
                  <c:v>101.47058823529412</c:v>
                </c:pt>
                <c:pt idx="13">
                  <c:v>101.44667623146819</c:v>
                </c:pt>
                <c:pt idx="14">
                  <c:v>101.66188426590148</c:v>
                </c:pt>
                <c:pt idx="15">
                  <c:v>102.79770444763271</c:v>
                </c:pt>
                <c:pt idx="16">
                  <c:v>103.21616451458631</c:v>
                </c:pt>
                <c:pt idx="17">
                  <c:v>102.6781444285031</c:v>
                </c:pt>
                <c:pt idx="18">
                  <c:v>102.66618842659015</c:v>
                </c:pt>
                <c:pt idx="19">
                  <c:v>102.6183644189383</c:v>
                </c:pt>
                <c:pt idx="20">
                  <c:v>102.25968436154949</c:v>
                </c:pt>
                <c:pt idx="21">
                  <c:v>101.84122429459589</c:v>
                </c:pt>
                <c:pt idx="22">
                  <c:v>102.08034433285509</c:v>
                </c:pt>
                <c:pt idx="23">
                  <c:v>101.80535628885701</c:v>
                </c:pt>
                <c:pt idx="24">
                  <c:v>102.82161645145862</c:v>
                </c:pt>
                <c:pt idx="25">
                  <c:v>101.55428024868483</c:v>
                </c:pt>
                <c:pt idx="26">
                  <c:v>100.69344811095169</c:v>
                </c:pt>
                <c:pt idx="27">
                  <c:v>101.26733620277379</c:v>
                </c:pt>
                <c:pt idx="28">
                  <c:v>101.39885222381635</c:v>
                </c:pt>
                <c:pt idx="29">
                  <c:v>101.78144428503107</c:v>
                </c:pt>
                <c:pt idx="30">
                  <c:v>101.80535628885701</c:v>
                </c:pt>
                <c:pt idx="31">
                  <c:v>102.59445241511239</c:v>
                </c:pt>
                <c:pt idx="32">
                  <c:v>102.35533237685317</c:v>
                </c:pt>
                <c:pt idx="33">
                  <c:v>101.54232424677188</c:v>
                </c:pt>
                <c:pt idx="34">
                  <c:v>100.81300813008129</c:v>
                </c:pt>
                <c:pt idx="35">
                  <c:v>99.904351984696319</c:v>
                </c:pt>
                <c:pt idx="36">
                  <c:v>100.08369201339072</c:v>
                </c:pt>
                <c:pt idx="37">
                  <c:v>100.65758010521282</c:v>
                </c:pt>
                <c:pt idx="38">
                  <c:v>100.08369201339072</c:v>
                </c:pt>
                <c:pt idx="39">
                  <c:v>99.246771879483504</c:v>
                </c:pt>
                <c:pt idx="40">
                  <c:v>98.720707795313231</c:v>
                </c:pt>
                <c:pt idx="41">
                  <c:v>99.175035868005736</c:v>
                </c:pt>
                <c:pt idx="42">
                  <c:v>99.677187948350067</c:v>
                </c:pt>
                <c:pt idx="43">
                  <c:v>100.50215208034433</c:v>
                </c:pt>
                <c:pt idx="44">
                  <c:v>100.07173601147777</c:v>
                </c:pt>
                <c:pt idx="45">
                  <c:v>100.33476805356288</c:v>
                </c:pt>
                <c:pt idx="46">
                  <c:v>99.067431850789092</c:v>
                </c:pt>
                <c:pt idx="47">
                  <c:v>99.270683883309417</c:v>
                </c:pt>
                <c:pt idx="48">
                  <c:v>99.772835963653748</c:v>
                </c:pt>
                <c:pt idx="49">
                  <c:v>99.605451936872313</c:v>
                </c:pt>
                <c:pt idx="50">
                  <c:v>99.5815399330464</c:v>
                </c:pt>
                <c:pt idx="51">
                  <c:v>99.007651841224288</c:v>
                </c:pt>
                <c:pt idx="52">
                  <c:v>99.115255858440946</c:v>
                </c:pt>
                <c:pt idx="53">
                  <c:v>99.29459588713533</c:v>
                </c:pt>
                <c:pt idx="54">
                  <c:v>99.521759923481582</c:v>
                </c:pt>
                <c:pt idx="55">
                  <c:v>100.54997608799616</c:v>
                </c:pt>
                <c:pt idx="56">
                  <c:v>100.93256814921091</c:v>
                </c:pt>
                <c:pt idx="57">
                  <c:v>101.0521281683405</c:v>
                </c:pt>
                <c:pt idx="58">
                  <c:v>100.5738880918221</c:v>
                </c:pt>
                <c:pt idx="59">
                  <c:v>99.5815399330464</c:v>
                </c:pt>
                <c:pt idx="60">
                  <c:v>99.23481587757054</c:v>
                </c:pt>
                <c:pt idx="61">
                  <c:v>99.270683883309417</c:v>
                </c:pt>
                <c:pt idx="62">
                  <c:v>100.66953610712578</c:v>
                </c:pt>
                <c:pt idx="63">
                  <c:v>101.54232424677188</c:v>
                </c:pt>
                <c:pt idx="64">
                  <c:v>100.16738402678145</c:v>
                </c:pt>
                <c:pt idx="65">
                  <c:v>100.05978000956479</c:v>
                </c:pt>
                <c:pt idx="66">
                  <c:v>100.89670014347202</c:v>
                </c:pt>
                <c:pt idx="67">
                  <c:v>104.02917264466763</c:v>
                </c:pt>
                <c:pt idx="68">
                  <c:v>107.03012912482065</c:v>
                </c:pt>
                <c:pt idx="69">
                  <c:v>105.90626494500239</c:v>
                </c:pt>
                <c:pt idx="70">
                  <c:v>105.23672883787661</c:v>
                </c:pt>
                <c:pt idx="71">
                  <c:v>104.84218077474891</c:v>
                </c:pt>
                <c:pt idx="72">
                  <c:v>104.02917264466763</c:v>
                </c:pt>
                <c:pt idx="73">
                  <c:v>103.20420851267335</c:v>
                </c:pt>
                <c:pt idx="74">
                  <c:v>102.3792443806791</c:v>
                </c:pt>
                <c:pt idx="75">
                  <c:v>102.22381635581061</c:v>
                </c:pt>
                <c:pt idx="76">
                  <c:v>102.08034433285509</c:v>
                </c:pt>
                <c:pt idx="77">
                  <c:v>102.00860832137732</c:v>
                </c:pt>
                <c:pt idx="78">
                  <c:v>101.78144428503107</c:v>
                </c:pt>
                <c:pt idx="79">
                  <c:v>101.59014825442371</c:v>
                </c:pt>
                <c:pt idx="80">
                  <c:v>101.70970827355332</c:v>
                </c:pt>
                <c:pt idx="81">
                  <c:v>102.1401243424199</c:v>
                </c:pt>
                <c:pt idx="82">
                  <c:v>101.84122429459589</c:v>
                </c:pt>
                <c:pt idx="83">
                  <c:v>101.60210425633669</c:v>
                </c:pt>
                <c:pt idx="84">
                  <c:v>101.73362027737925</c:v>
                </c:pt>
                <c:pt idx="85">
                  <c:v>101.94882831181252</c:v>
                </c:pt>
                <c:pt idx="86">
                  <c:v>102.05643232902916</c:v>
                </c:pt>
                <c:pt idx="87">
                  <c:v>101.55428024868483</c:v>
                </c:pt>
                <c:pt idx="88">
                  <c:v>99.461979913916778</c:v>
                </c:pt>
                <c:pt idx="89">
                  <c:v>98.88809182209468</c:v>
                </c:pt>
                <c:pt idx="90">
                  <c:v>98.648971783835492</c:v>
                </c:pt>
                <c:pt idx="91">
                  <c:v>98.959827833572447</c:v>
                </c:pt>
                <c:pt idx="92">
                  <c:v>98.971783835485411</c:v>
                </c:pt>
                <c:pt idx="93">
                  <c:v>99.497847919655669</c:v>
                </c:pt>
                <c:pt idx="94">
                  <c:v>100.33476805356288</c:v>
                </c:pt>
                <c:pt idx="95">
                  <c:v>100.59780009564801</c:v>
                </c:pt>
                <c:pt idx="96">
                  <c:v>101.13582018173123</c:v>
                </c:pt>
                <c:pt idx="97">
                  <c:v>100.95648015303682</c:v>
                </c:pt>
                <c:pt idx="98">
                  <c:v>100.82496413199425</c:v>
                </c:pt>
                <c:pt idx="99">
                  <c:v>100.34672405547586</c:v>
                </c:pt>
                <c:pt idx="100">
                  <c:v>99.748923959827835</c:v>
                </c:pt>
                <c:pt idx="101">
                  <c:v>99.605451936872313</c:v>
                </c:pt>
                <c:pt idx="102">
                  <c:v>99.65327594452414</c:v>
                </c:pt>
                <c:pt idx="103">
                  <c:v>99.533715925394546</c:v>
                </c:pt>
                <c:pt idx="104">
                  <c:v>99.964131994261109</c:v>
                </c:pt>
                <c:pt idx="105">
                  <c:v>99.497847919655669</c:v>
                </c:pt>
                <c:pt idx="106">
                  <c:v>100.02391200382591</c:v>
                </c:pt>
                <c:pt idx="107">
                  <c:v>100.17934002869441</c:v>
                </c:pt>
                <c:pt idx="108">
                  <c:v>99.988043998087036</c:v>
                </c:pt>
                <c:pt idx="109">
                  <c:v>99.007651841224288</c:v>
                </c:pt>
                <c:pt idx="110">
                  <c:v>99.079387852702055</c:v>
                </c:pt>
                <c:pt idx="111">
                  <c:v>98.134863701578183</c:v>
                </c:pt>
                <c:pt idx="112">
                  <c:v>97.525107604017208</c:v>
                </c:pt>
                <c:pt idx="113">
                  <c:v>97.417503586800578</c:v>
                </c:pt>
                <c:pt idx="114">
                  <c:v>97.369679579148723</c:v>
                </c:pt>
                <c:pt idx="115">
                  <c:v>96.520803443328546</c:v>
                </c:pt>
                <c:pt idx="116">
                  <c:v>96.186035389765664</c:v>
                </c:pt>
                <c:pt idx="117">
                  <c:v>95.648015303682442</c:v>
                </c:pt>
                <c:pt idx="118">
                  <c:v>96.365375418460061</c:v>
                </c:pt>
                <c:pt idx="119">
                  <c:v>95.767575322812036</c:v>
                </c:pt>
                <c:pt idx="120">
                  <c:v>95.743663318986123</c:v>
                </c:pt>
                <c:pt idx="121">
                  <c:v>95.552367288378761</c:v>
                </c:pt>
                <c:pt idx="122">
                  <c:v>95.958871353419426</c:v>
                </c:pt>
                <c:pt idx="123">
                  <c:v>94.619799139167853</c:v>
                </c:pt>
                <c:pt idx="124">
                  <c:v>94.273075083692007</c:v>
                </c:pt>
                <c:pt idx="125">
                  <c:v>93.962219033955051</c:v>
                </c:pt>
                <c:pt idx="126">
                  <c:v>94.392635102821615</c:v>
                </c:pt>
                <c:pt idx="127">
                  <c:v>94.488283118125295</c:v>
                </c:pt>
                <c:pt idx="128">
                  <c:v>93.51984696317551</c:v>
                </c:pt>
                <c:pt idx="129">
                  <c:v>93.400286944045916</c:v>
                </c:pt>
                <c:pt idx="130">
                  <c:v>94.093735054997609</c:v>
                </c:pt>
                <c:pt idx="131">
                  <c:v>94.021999043519841</c:v>
                </c:pt>
                <c:pt idx="132">
                  <c:v>93.555714968914387</c:v>
                </c:pt>
                <c:pt idx="133">
                  <c:v>94.129603060736486</c:v>
                </c:pt>
                <c:pt idx="134">
                  <c:v>93.92635102821616</c:v>
                </c:pt>
                <c:pt idx="135">
                  <c:v>93.364418938307026</c:v>
                </c:pt>
                <c:pt idx="136">
                  <c:v>93.555714968914387</c:v>
                </c:pt>
                <c:pt idx="137">
                  <c:v>93.041606886657092</c:v>
                </c:pt>
                <c:pt idx="138">
                  <c:v>93.495934959349597</c:v>
                </c:pt>
                <c:pt idx="139">
                  <c:v>93.615494978479191</c:v>
                </c:pt>
                <c:pt idx="140">
                  <c:v>93.472022955523684</c:v>
                </c:pt>
                <c:pt idx="141">
                  <c:v>93.758967001434712</c:v>
                </c:pt>
                <c:pt idx="142">
                  <c:v>93.711142993782872</c:v>
                </c:pt>
                <c:pt idx="143">
                  <c:v>95.528455284552848</c:v>
                </c:pt>
                <c:pt idx="144">
                  <c:v>95.743663318986123</c:v>
                </c:pt>
                <c:pt idx="145">
                  <c:v>95.863223338115745</c:v>
                </c:pt>
                <c:pt idx="146">
                  <c:v>93.735054997608799</c:v>
                </c:pt>
                <c:pt idx="147">
                  <c:v>93.101386896221911</c:v>
                </c:pt>
                <c:pt idx="148">
                  <c:v>92.766618842659014</c:v>
                </c:pt>
                <c:pt idx="149">
                  <c:v>93.579626972740314</c:v>
                </c:pt>
                <c:pt idx="150">
                  <c:v>93.974175035868001</c:v>
                </c:pt>
                <c:pt idx="151">
                  <c:v>93.83070301291248</c:v>
                </c:pt>
                <c:pt idx="152">
                  <c:v>94.045911047345754</c:v>
                </c:pt>
                <c:pt idx="153">
                  <c:v>94.619799139167853</c:v>
                </c:pt>
                <c:pt idx="154">
                  <c:v>95.970827355332375</c:v>
                </c:pt>
                <c:pt idx="155">
                  <c:v>95.982783357245339</c:v>
                </c:pt>
                <c:pt idx="156">
                  <c:v>96.12625538020086</c:v>
                </c:pt>
                <c:pt idx="157">
                  <c:v>96.676231468197031</c:v>
                </c:pt>
                <c:pt idx="158">
                  <c:v>96.472979435676706</c:v>
                </c:pt>
                <c:pt idx="159">
                  <c:v>96.652319464371118</c:v>
                </c:pt>
                <c:pt idx="160">
                  <c:v>97.178383548541362</c:v>
                </c:pt>
                <c:pt idx="161">
                  <c:v>98.158775705404096</c:v>
                </c:pt>
                <c:pt idx="162">
                  <c:v>98.720707795313231</c:v>
                </c:pt>
                <c:pt idx="163">
                  <c:v>99.306551889048308</c:v>
                </c:pt>
                <c:pt idx="164">
                  <c:v>99.473935915829742</c:v>
                </c:pt>
                <c:pt idx="165">
                  <c:v>99.820659971305588</c:v>
                </c:pt>
                <c:pt idx="166">
                  <c:v>99.856527977044465</c:v>
                </c:pt>
                <c:pt idx="167">
                  <c:v>99.163079866092772</c:v>
                </c:pt>
                <c:pt idx="168">
                  <c:v>98.278335724533719</c:v>
                </c:pt>
                <c:pt idx="169">
                  <c:v>97.859875657580091</c:v>
                </c:pt>
                <c:pt idx="170">
                  <c:v>97.238163558106166</c:v>
                </c:pt>
                <c:pt idx="171">
                  <c:v>96.568627450980387</c:v>
                </c:pt>
                <c:pt idx="172">
                  <c:v>96.496891439502619</c:v>
                </c:pt>
                <c:pt idx="173">
                  <c:v>95.934959349593484</c:v>
                </c:pt>
                <c:pt idx="174">
                  <c:v>96.604495456719263</c:v>
                </c:pt>
                <c:pt idx="175">
                  <c:v>96.93926351028216</c:v>
                </c:pt>
                <c:pt idx="176">
                  <c:v>96.090387374461983</c:v>
                </c:pt>
                <c:pt idx="177">
                  <c:v>96.401243424198938</c:v>
                </c:pt>
                <c:pt idx="178">
                  <c:v>97.357723577235774</c:v>
                </c:pt>
                <c:pt idx="179">
                  <c:v>98.696795791487318</c:v>
                </c:pt>
                <c:pt idx="180">
                  <c:v>99.163079866092772</c:v>
                </c:pt>
                <c:pt idx="181">
                  <c:v>99.521759923481582</c:v>
                </c:pt>
                <c:pt idx="182">
                  <c:v>99.115255858440946</c:v>
                </c:pt>
                <c:pt idx="183">
                  <c:v>98.302247728359632</c:v>
                </c:pt>
                <c:pt idx="184">
                  <c:v>97.835963653754177</c:v>
                </c:pt>
                <c:pt idx="185">
                  <c:v>98.912003825920607</c:v>
                </c:pt>
                <c:pt idx="186">
                  <c:v>99.605451936872313</c:v>
                </c:pt>
                <c:pt idx="187">
                  <c:v>100.37063605930177</c:v>
                </c:pt>
                <c:pt idx="188">
                  <c:v>99.725011956001907</c:v>
                </c:pt>
                <c:pt idx="189">
                  <c:v>99.342419894787184</c:v>
                </c:pt>
                <c:pt idx="190">
                  <c:v>99.318507890961257</c:v>
                </c:pt>
                <c:pt idx="191">
                  <c:v>99.713055954088958</c:v>
                </c:pt>
                <c:pt idx="192">
                  <c:v>98.660927785748441</c:v>
                </c:pt>
                <c:pt idx="193">
                  <c:v>99.736967957914871</c:v>
                </c:pt>
                <c:pt idx="194">
                  <c:v>99.689143950263016</c:v>
                </c:pt>
                <c:pt idx="195">
                  <c:v>99.904351984696319</c:v>
                </c:pt>
                <c:pt idx="196">
                  <c:v>100.29890004782401</c:v>
                </c:pt>
                <c:pt idx="197">
                  <c:v>100.05978000956479</c:v>
                </c:pt>
                <c:pt idx="198">
                  <c:v>99.318507890961257</c:v>
                </c:pt>
                <c:pt idx="199">
                  <c:v>99.210903873744627</c:v>
                </c:pt>
                <c:pt idx="200">
                  <c:v>99.64131994261119</c:v>
                </c:pt>
                <c:pt idx="201">
                  <c:v>100.54997608799616</c:v>
                </c:pt>
                <c:pt idx="202">
                  <c:v>100.53802008608321</c:v>
                </c:pt>
                <c:pt idx="203">
                  <c:v>100.68149210903873</c:v>
                </c:pt>
                <c:pt idx="204">
                  <c:v>99.784791965566697</c:v>
                </c:pt>
                <c:pt idx="205">
                  <c:v>99.976087996174087</c:v>
                </c:pt>
                <c:pt idx="206">
                  <c:v>99.438067910090865</c:v>
                </c:pt>
                <c:pt idx="207">
                  <c:v>98.732663797226209</c:v>
                </c:pt>
                <c:pt idx="208">
                  <c:v>99.163079866092772</c:v>
                </c:pt>
                <c:pt idx="209">
                  <c:v>98.756575801052122</c:v>
                </c:pt>
                <c:pt idx="210">
                  <c:v>98.625059780009551</c:v>
                </c:pt>
                <c:pt idx="211">
                  <c:v>99.043519846963179</c:v>
                </c:pt>
                <c:pt idx="212">
                  <c:v>98.684839789574369</c:v>
                </c:pt>
                <c:pt idx="213">
                  <c:v>99.091343854615005</c:v>
                </c:pt>
                <c:pt idx="214">
                  <c:v>99.23481587757054</c:v>
                </c:pt>
                <c:pt idx="215">
                  <c:v>98.88809182209468</c:v>
                </c:pt>
                <c:pt idx="216">
                  <c:v>99.844571975131515</c:v>
                </c:pt>
                <c:pt idx="217">
                  <c:v>100.34672405547586</c:v>
                </c:pt>
                <c:pt idx="218">
                  <c:v>100.13151602104256</c:v>
                </c:pt>
                <c:pt idx="219">
                  <c:v>100.81300813008129</c:v>
                </c:pt>
                <c:pt idx="220">
                  <c:v>100</c:v>
                </c:pt>
                <c:pt idx="221">
                  <c:v>100.7532281205165</c:v>
                </c:pt>
                <c:pt idx="222">
                  <c:v>101.37494021999044</c:v>
                </c:pt>
                <c:pt idx="223">
                  <c:v>101.44667623146819</c:v>
                </c:pt>
                <c:pt idx="224">
                  <c:v>101.42276422764228</c:v>
                </c:pt>
                <c:pt idx="225">
                  <c:v>101.75753228120516</c:v>
                </c:pt>
                <c:pt idx="226">
                  <c:v>101.66188426590148</c:v>
                </c:pt>
                <c:pt idx="227">
                  <c:v>101.98469631755141</c:v>
                </c:pt>
                <c:pt idx="228">
                  <c:v>101.76948828311812</c:v>
                </c:pt>
                <c:pt idx="229">
                  <c:v>101.43472022955524</c:v>
                </c:pt>
                <c:pt idx="230">
                  <c:v>101.07604017216643</c:v>
                </c:pt>
                <c:pt idx="231">
                  <c:v>101.17168818747011</c:v>
                </c:pt>
                <c:pt idx="232">
                  <c:v>102.06838833094214</c:v>
                </c:pt>
                <c:pt idx="233">
                  <c:v>102.24772835963653</c:v>
                </c:pt>
                <c:pt idx="234">
                  <c:v>102.53467240554758</c:v>
                </c:pt>
                <c:pt idx="235">
                  <c:v>102.6183644189383</c:v>
                </c:pt>
                <c:pt idx="236">
                  <c:v>103.53897656623624</c:v>
                </c:pt>
                <c:pt idx="237">
                  <c:v>104.26829268292681</c:v>
                </c:pt>
                <c:pt idx="238">
                  <c:v>105.02152080344332</c:v>
                </c:pt>
                <c:pt idx="239">
                  <c:v>106.03778096604495</c:v>
                </c:pt>
                <c:pt idx="240">
                  <c:v>106.18125298900048</c:v>
                </c:pt>
                <c:pt idx="241">
                  <c:v>107.37685318029651</c:v>
                </c:pt>
                <c:pt idx="242">
                  <c:v>107.86704925872787</c:v>
                </c:pt>
                <c:pt idx="243">
                  <c:v>107.77140124342419</c:v>
                </c:pt>
                <c:pt idx="244">
                  <c:v>106.55188904830224</c:v>
                </c:pt>
                <c:pt idx="245">
                  <c:v>106.22907699665231</c:v>
                </c:pt>
                <c:pt idx="246">
                  <c:v>106.97034911525586</c:v>
                </c:pt>
                <c:pt idx="247">
                  <c:v>106.86274509803921</c:v>
                </c:pt>
                <c:pt idx="248">
                  <c:v>107.12577714012433</c:v>
                </c:pt>
                <c:pt idx="249">
                  <c:v>106.91056910569105</c:v>
                </c:pt>
                <c:pt idx="250">
                  <c:v>106.93448110951697</c:v>
                </c:pt>
                <c:pt idx="251">
                  <c:v>107.17360114777618</c:v>
                </c:pt>
                <c:pt idx="252">
                  <c:v>106.19320899091343</c:v>
                </c:pt>
                <c:pt idx="253">
                  <c:v>105.70301291248205</c:v>
                </c:pt>
                <c:pt idx="254">
                  <c:v>106.45624103299856</c:v>
                </c:pt>
                <c:pt idx="255">
                  <c:v>106.38450502152081</c:v>
                </c:pt>
                <c:pt idx="256">
                  <c:v>105.89430894308941</c:v>
                </c:pt>
                <c:pt idx="257">
                  <c:v>106.10951697752272</c:v>
                </c:pt>
                <c:pt idx="258">
                  <c:v>107.63988522238164</c:v>
                </c:pt>
                <c:pt idx="259">
                  <c:v>108.59636537541846</c:v>
                </c:pt>
                <c:pt idx="260">
                  <c:v>108.93113342898134</c:v>
                </c:pt>
                <c:pt idx="261">
                  <c:v>109.28981348637015</c:v>
                </c:pt>
                <c:pt idx="262">
                  <c:v>109.52893352462937</c:v>
                </c:pt>
                <c:pt idx="263">
                  <c:v>108.76374940219991</c:v>
                </c:pt>
                <c:pt idx="264">
                  <c:v>108.99091343854614</c:v>
                </c:pt>
                <c:pt idx="265">
                  <c:v>109.06264945002391</c:v>
                </c:pt>
                <c:pt idx="266">
                  <c:v>108.79961740793878</c:v>
                </c:pt>
                <c:pt idx="267">
                  <c:v>109.18220946915351</c:v>
                </c:pt>
                <c:pt idx="268">
                  <c:v>108.42898134863701</c:v>
                </c:pt>
                <c:pt idx="269">
                  <c:v>108.79961740793878</c:v>
                </c:pt>
                <c:pt idx="270">
                  <c:v>108.71592539454807</c:v>
                </c:pt>
                <c:pt idx="271">
                  <c:v>108.79961740793878</c:v>
                </c:pt>
                <c:pt idx="272">
                  <c:v>109.76805356288857</c:v>
                </c:pt>
                <c:pt idx="273">
                  <c:v>109.79196556671448</c:v>
                </c:pt>
                <c:pt idx="274">
                  <c:v>110.21042563366811</c:v>
                </c:pt>
                <c:pt idx="275">
                  <c:v>110.98756575801052</c:v>
                </c:pt>
                <c:pt idx="276">
                  <c:v>108.77570540411287</c:v>
                </c:pt>
                <c:pt idx="277">
                  <c:v>109.17025346724056</c:v>
                </c:pt>
                <c:pt idx="278">
                  <c:v>109.03873744619798</c:v>
                </c:pt>
                <c:pt idx="279">
                  <c:v>108.95504543280725</c:v>
                </c:pt>
                <c:pt idx="280">
                  <c:v>107.7116212338594</c:v>
                </c:pt>
                <c:pt idx="281">
                  <c:v>105.98995695839312</c:v>
                </c:pt>
                <c:pt idx="282">
                  <c:v>105.85844093735055</c:v>
                </c:pt>
                <c:pt idx="283">
                  <c:v>105.82257293161167</c:v>
                </c:pt>
                <c:pt idx="284">
                  <c:v>105.71496891439503</c:v>
                </c:pt>
                <c:pt idx="285">
                  <c:v>106.63558106169296</c:v>
                </c:pt>
                <c:pt idx="286">
                  <c:v>106.58775705404113</c:v>
                </c:pt>
                <c:pt idx="287">
                  <c:v>107.37685318029651</c:v>
                </c:pt>
                <c:pt idx="288">
                  <c:v>106.4442850310856</c:v>
                </c:pt>
                <c:pt idx="289">
                  <c:v>106.53993304638928</c:v>
                </c:pt>
                <c:pt idx="290">
                  <c:v>106.06169296987086</c:v>
                </c:pt>
                <c:pt idx="291">
                  <c:v>105.9301769488283</c:v>
                </c:pt>
                <c:pt idx="292">
                  <c:v>105.46389287422285</c:v>
                </c:pt>
                <c:pt idx="293">
                  <c:v>106.14538498326159</c:v>
                </c:pt>
                <c:pt idx="294">
                  <c:v>105.94213295074127</c:v>
                </c:pt>
                <c:pt idx="295">
                  <c:v>107.22142515542802</c:v>
                </c:pt>
                <c:pt idx="296">
                  <c:v>106.99426111908177</c:v>
                </c:pt>
                <c:pt idx="297">
                  <c:v>107.77140124342419</c:v>
                </c:pt>
                <c:pt idx="298">
                  <c:v>106.94643711142994</c:v>
                </c:pt>
                <c:pt idx="299">
                  <c:v>105.64323290291726</c:v>
                </c:pt>
                <c:pt idx="300">
                  <c:v>106.18125298900048</c:v>
                </c:pt>
                <c:pt idx="301">
                  <c:v>105.95408895265423</c:v>
                </c:pt>
                <c:pt idx="302">
                  <c:v>106.34863701578192</c:v>
                </c:pt>
                <c:pt idx="303">
                  <c:v>106.38450502152081</c:v>
                </c:pt>
                <c:pt idx="304">
                  <c:v>106.09756097560975</c:v>
                </c:pt>
                <c:pt idx="305">
                  <c:v>106.68340506934481</c:v>
                </c:pt>
                <c:pt idx="306">
                  <c:v>106.48015303682449</c:v>
                </c:pt>
                <c:pt idx="307">
                  <c:v>106.49210903873744</c:v>
                </c:pt>
                <c:pt idx="308">
                  <c:v>105.96604495456718</c:v>
                </c:pt>
                <c:pt idx="309">
                  <c:v>105.28455284552845</c:v>
                </c:pt>
                <c:pt idx="310">
                  <c:v>104.07699665231945</c:v>
                </c:pt>
                <c:pt idx="311">
                  <c:v>103.73027259684362</c:v>
                </c:pt>
                <c:pt idx="312">
                  <c:v>102.78574844571975</c:v>
                </c:pt>
                <c:pt idx="313">
                  <c:v>102.8335724533716</c:v>
                </c:pt>
                <c:pt idx="314">
                  <c:v>102.73792443806792</c:v>
                </c:pt>
                <c:pt idx="315">
                  <c:v>102.4390243902439</c:v>
                </c:pt>
                <c:pt idx="316">
                  <c:v>102.22381635581061</c:v>
                </c:pt>
                <c:pt idx="317">
                  <c:v>102.54662840746053</c:v>
                </c:pt>
                <c:pt idx="318">
                  <c:v>103.6704925872788</c:v>
                </c:pt>
                <c:pt idx="319">
                  <c:v>103.95743663318986</c:v>
                </c:pt>
                <c:pt idx="320">
                  <c:v>103.93352462936394</c:v>
                </c:pt>
                <c:pt idx="321">
                  <c:v>104.01721664275466</c:v>
                </c:pt>
                <c:pt idx="322">
                  <c:v>103.1922525107604</c:v>
                </c:pt>
                <c:pt idx="323">
                  <c:v>103.21616451458631</c:v>
                </c:pt>
                <c:pt idx="324">
                  <c:v>103.64658058345289</c:v>
                </c:pt>
                <c:pt idx="325">
                  <c:v>103.81396461023434</c:v>
                </c:pt>
                <c:pt idx="326">
                  <c:v>103.74222859875657</c:v>
                </c:pt>
                <c:pt idx="327">
                  <c:v>103.50310856049735</c:v>
                </c:pt>
                <c:pt idx="328">
                  <c:v>104.67479674796748</c:v>
                </c:pt>
                <c:pt idx="329">
                  <c:v>104.49545671927308</c:v>
                </c:pt>
                <c:pt idx="330">
                  <c:v>104.02917264466763</c:v>
                </c:pt>
                <c:pt idx="331">
                  <c:v>103.07269249163079</c:v>
                </c:pt>
                <c:pt idx="332">
                  <c:v>102.05643232902916</c:v>
                </c:pt>
                <c:pt idx="333">
                  <c:v>101.81731229076996</c:v>
                </c:pt>
                <c:pt idx="334">
                  <c:v>101.64992826398851</c:v>
                </c:pt>
                <c:pt idx="335">
                  <c:v>101.99665231946437</c:v>
                </c:pt>
                <c:pt idx="336">
                  <c:v>102.42706838833094</c:v>
                </c:pt>
                <c:pt idx="337">
                  <c:v>102.4390243902439</c:v>
                </c:pt>
                <c:pt idx="338">
                  <c:v>102.64227642276421</c:v>
                </c:pt>
                <c:pt idx="339">
                  <c:v>103.01291248206599</c:v>
                </c:pt>
                <c:pt idx="340">
                  <c:v>102.80966044954566</c:v>
                </c:pt>
                <c:pt idx="341">
                  <c:v>104.56719273075083</c:v>
                </c:pt>
                <c:pt idx="342">
                  <c:v>106.12147297943568</c:v>
                </c:pt>
                <c:pt idx="343">
                  <c:v>106.73122907699664</c:v>
                </c:pt>
                <c:pt idx="344">
                  <c:v>107.91487326637973</c:v>
                </c:pt>
                <c:pt idx="345">
                  <c:v>107.85509325681491</c:v>
                </c:pt>
                <c:pt idx="346">
                  <c:v>107.32902917264465</c:v>
                </c:pt>
                <c:pt idx="347">
                  <c:v>106.25298900047824</c:v>
                </c:pt>
                <c:pt idx="348">
                  <c:v>105.30846484935437</c:v>
                </c:pt>
                <c:pt idx="349">
                  <c:v>106.46819703491151</c:v>
                </c:pt>
                <c:pt idx="350">
                  <c:v>106.31276901004304</c:v>
                </c:pt>
                <c:pt idx="351">
                  <c:v>107.37685318029651</c:v>
                </c:pt>
                <c:pt idx="352">
                  <c:v>105.66714490674318</c:v>
                </c:pt>
                <c:pt idx="353">
                  <c:v>106.63558106169296</c:v>
                </c:pt>
                <c:pt idx="354">
                  <c:v>106.43232902917264</c:v>
                </c:pt>
                <c:pt idx="355">
                  <c:v>108.81157340985175</c:v>
                </c:pt>
                <c:pt idx="356">
                  <c:v>108.95504543280725</c:v>
                </c:pt>
                <c:pt idx="357">
                  <c:v>109.94739359158297</c:v>
                </c:pt>
                <c:pt idx="358">
                  <c:v>111.83644189383071</c:v>
                </c:pt>
                <c:pt idx="359">
                  <c:v>110.28216164514585</c:v>
                </c:pt>
                <c:pt idx="360">
                  <c:v>110.13868962219034</c:v>
                </c:pt>
                <c:pt idx="361">
                  <c:v>110.99952175992348</c:v>
                </c:pt>
                <c:pt idx="362">
                  <c:v>109.23003347680535</c:v>
                </c:pt>
                <c:pt idx="363">
                  <c:v>109.62458153993305</c:v>
                </c:pt>
                <c:pt idx="364">
                  <c:v>111.45384983261597</c:v>
                </c:pt>
                <c:pt idx="365">
                  <c:v>111.39406982305117</c:v>
                </c:pt>
                <c:pt idx="366">
                  <c:v>110.82018173122907</c:v>
                </c:pt>
                <c:pt idx="367">
                  <c:v>109.36154949784792</c:v>
                </c:pt>
                <c:pt idx="368">
                  <c:v>109.78000956480152</c:v>
                </c:pt>
                <c:pt idx="369">
                  <c:v>111.26255380200861</c:v>
                </c:pt>
                <c:pt idx="370">
                  <c:v>109.9115255858441</c:v>
                </c:pt>
                <c:pt idx="371">
                  <c:v>110.5691056910569</c:v>
                </c:pt>
                <c:pt idx="372">
                  <c:v>110.54519368723098</c:v>
                </c:pt>
                <c:pt idx="373">
                  <c:v>109.52893352462937</c:v>
                </c:pt>
                <c:pt idx="374">
                  <c:v>110.87996174079387</c:v>
                </c:pt>
                <c:pt idx="375">
                  <c:v>111.88426590148254</c:v>
                </c:pt>
                <c:pt idx="376">
                  <c:v>110.84409373505498</c:v>
                </c:pt>
                <c:pt idx="377">
                  <c:v>110.21042563366811</c:v>
                </c:pt>
                <c:pt idx="378">
                  <c:v>111.14299378287899</c:v>
                </c:pt>
                <c:pt idx="379">
                  <c:v>111.26255380200861</c:v>
                </c:pt>
                <c:pt idx="380">
                  <c:v>110.50932568149211</c:v>
                </c:pt>
                <c:pt idx="381">
                  <c:v>110.96365375418461</c:v>
                </c:pt>
                <c:pt idx="382">
                  <c:v>111.90817790530845</c:v>
                </c:pt>
                <c:pt idx="383">
                  <c:v>110.52128168340506</c:v>
                </c:pt>
                <c:pt idx="384">
                  <c:v>113.45050215208035</c:v>
                </c:pt>
                <c:pt idx="385">
                  <c:v>115.19607843137254</c:v>
                </c:pt>
                <c:pt idx="386">
                  <c:v>115.33955045432806</c:v>
                </c:pt>
                <c:pt idx="387">
                  <c:v>117.15686274509802</c:v>
                </c:pt>
                <c:pt idx="388">
                  <c:v>117.67097082735533</c:v>
                </c:pt>
                <c:pt idx="389">
                  <c:v>118.07747489239598</c:v>
                </c:pt>
                <c:pt idx="390">
                  <c:v>117.93400286944046</c:v>
                </c:pt>
                <c:pt idx="391">
                  <c:v>119.87087517934003</c:v>
                </c:pt>
                <c:pt idx="392">
                  <c:v>117.7427068388331</c:v>
                </c:pt>
                <c:pt idx="393">
                  <c:v>119.34481109516976</c:v>
                </c:pt>
                <c:pt idx="394">
                  <c:v>118.7350549976088</c:v>
                </c:pt>
                <c:pt idx="395">
                  <c:v>118.29268292682926</c:v>
                </c:pt>
                <c:pt idx="396">
                  <c:v>118.89048302247728</c:v>
                </c:pt>
                <c:pt idx="397">
                  <c:v>118.55571496891439</c:v>
                </c:pt>
                <c:pt idx="398">
                  <c:v>118.36441893830703</c:v>
                </c:pt>
                <c:pt idx="399">
                  <c:v>118.11334289813487</c:v>
                </c:pt>
                <c:pt idx="400">
                  <c:v>118.96221903395504</c:v>
                </c:pt>
                <c:pt idx="401">
                  <c:v>121.62840746054519</c:v>
                </c:pt>
                <c:pt idx="402">
                  <c:v>123.24246771879483</c:v>
                </c:pt>
                <c:pt idx="403">
                  <c:v>123.58919177427069</c:v>
                </c:pt>
                <c:pt idx="404">
                  <c:v>123.11095169775227</c:v>
                </c:pt>
                <c:pt idx="405">
                  <c:v>123.25442372070779</c:v>
                </c:pt>
                <c:pt idx="406">
                  <c:v>124.8206599713056</c:v>
                </c:pt>
                <c:pt idx="407">
                  <c:v>125.16738402678143</c:v>
                </c:pt>
                <c:pt idx="408">
                  <c:v>125.14347202295552</c:v>
                </c:pt>
                <c:pt idx="409">
                  <c:v>121.89143950263032</c:v>
                </c:pt>
                <c:pt idx="410">
                  <c:v>121.81970349115255</c:v>
                </c:pt>
                <c:pt idx="411">
                  <c:v>120.15781922525107</c:v>
                </c:pt>
                <c:pt idx="412">
                  <c:v>119.67957914873266</c:v>
                </c:pt>
                <c:pt idx="413">
                  <c:v>119.87087517934003</c:v>
                </c:pt>
                <c:pt idx="414">
                  <c:v>118.75896700143471</c:v>
                </c:pt>
                <c:pt idx="415">
                  <c:v>118.00573888091822</c:v>
                </c:pt>
                <c:pt idx="416">
                  <c:v>118.18507890961261</c:v>
                </c:pt>
                <c:pt idx="417">
                  <c:v>118.83070301291248</c:v>
                </c:pt>
                <c:pt idx="418">
                  <c:v>118.20899091343854</c:v>
                </c:pt>
                <c:pt idx="419">
                  <c:v>118.01769488283117</c:v>
                </c:pt>
                <c:pt idx="420">
                  <c:v>119.41654710664753</c:v>
                </c:pt>
                <c:pt idx="421">
                  <c:v>120.46867527498804</c:v>
                </c:pt>
                <c:pt idx="422">
                  <c:v>122.07077953132472</c:v>
                </c:pt>
                <c:pt idx="423">
                  <c:v>120.15781922525107</c:v>
                </c:pt>
                <c:pt idx="424">
                  <c:v>119.29698708751793</c:v>
                </c:pt>
                <c:pt idx="425">
                  <c:v>118.72309899569584</c:v>
                </c:pt>
                <c:pt idx="426">
                  <c:v>117.39598278335724</c:v>
                </c:pt>
                <c:pt idx="427">
                  <c:v>119.26111908177904</c:v>
                </c:pt>
                <c:pt idx="428">
                  <c:v>120.4208512673362</c:v>
                </c:pt>
                <c:pt idx="429">
                  <c:v>120.33715925394549</c:v>
                </c:pt>
                <c:pt idx="430">
                  <c:v>119.57197513151603</c:v>
                </c:pt>
                <c:pt idx="431">
                  <c:v>119.33285509325681</c:v>
                </c:pt>
                <c:pt idx="432">
                  <c:v>119.66762314681971</c:v>
                </c:pt>
                <c:pt idx="433">
                  <c:v>119.53610712577714</c:v>
                </c:pt>
                <c:pt idx="434">
                  <c:v>118.1013868962219</c:v>
                </c:pt>
                <c:pt idx="435">
                  <c:v>117.85031085604973</c:v>
                </c:pt>
                <c:pt idx="436">
                  <c:v>117.79053084648493</c:v>
                </c:pt>
                <c:pt idx="437">
                  <c:v>116.82209469153514</c:v>
                </c:pt>
                <c:pt idx="438">
                  <c:v>116.40363462458154</c:v>
                </c:pt>
                <c:pt idx="439">
                  <c:v>116.57101865136298</c:v>
                </c:pt>
                <c:pt idx="440">
                  <c:v>116.85796269727402</c:v>
                </c:pt>
                <c:pt idx="441">
                  <c:v>116.48732663797226</c:v>
                </c:pt>
                <c:pt idx="442">
                  <c:v>117.168818747011</c:v>
                </c:pt>
                <c:pt idx="443">
                  <c:v>116.88187470109996</c:v>
                </c:pt>
                <c:pt idx="444">
                  <c:v>118.29268292682926</c:v>
                </c:pt>
                <c:pt idx="445">
                  <c:v>118.43615494978479</c:v>
                </c:pt>
                <c:pt idx="446">
                  <c:v>117.94595887135343</c:v>
                </c:pt>
                <c:pt idx="447">
                  <c:v>117.6829268292683</c:v>
                </c:pt>
                <c:pt idx="448">
                  <c:v>117.67097082735533</c:v>
                </c:pt>
                <c:pt idx="449">
                  <c:v>119.20133907221425</c:v>
                </c:pt>
                <c:pt idx="450">
                  <c:v>118.4002869440459</c:v>
                </c:pt>
                <c:pt idx="451">
                  <c:v>118.43615494978479</c:v>
                </c:pt>
                <c:pt idx="452">
                  <c:v>116.91774270683884</c:v>
                </c:pt>
                <c:pt idx="453">
                  <c:v>115.45911047345767</c:v>
                </c:pt>
                <c:pt idx="454">
                  <c:v>114.62219033955046</c:v>
                </c:pt>
                <c:pt idx="455">
                  <c:v>115.63845050215207</c:v>
                </c:pt>
                <c:pt idx="456">
                  <c:v>115.94930655188905</c:v>
                </c:pt>
                <c:pt idx="457">
                  <c:v>115.36346245815399</c:v>
                </c:pt>
                <c:pt idx="458">
                  <c:v>115.35150645624104</c:v>
                </c:pt>
                <c:pt idx="459">
                  <c:v>114.67001434720228</c:v>
                </c:pt>
                <c:pt idx="460">
                  <c:v>115.19607843137254</c:v>
                </c:pt>
                <c:pt idx="461">
                  <c:v>116.15255858440938</c:v>
                </c:pt>
                <c:pt idx="462">
                  <c:v>115.6264945002391</c:v>
                </c:pt>
                <c:pt idx="463">
                  <c:v>115.94930655188905</c:v>
                </c:pt>
                <c:pt idx="464">
                  <c:v>115.57867049258728</c:v>
                </c:pt>
                <c:pt idx="465">
                  <c:v>116.21233859397418</c:v>
                </c:pt>
                <c:pt idx="466">
                  <c:v>117.59923481587757</c:v>
                </c:pt>
                <c:pt idx="467">
                  <c:v>118.41224294595888</c:v>
                </c:pt>
                <c:pt idx="468">
                  <c:v>118.04160688665711</c:v>
                </c:pt>
                <c:pt idx="469">
                  <c:v>118.24485891917743</c:v>
                </c:pt>
                <c:pt idx="470">
                  <c:v>119.28503108560497</c:v>
                </c:pt>
                <c:pt idx="471">
                  <c:v>120.16977522716404</c:v>
                </c:pt>
                <c:pt idx="472">
                  <c:v>120.01434720229554</c:v>
                </c:pt>
                <c:pt idx="473">
                  <c:v>119.93065518890482</c:v>
                </c:pt>
                <c:pt idx="474">
                  <c:v>119.04591104734575</c:v>
                </c:pt>
                <c:pt idx="475">
                  <c:v>118.97417503586802</c:v>
                </c:pt>
                <c:pt idx="476">
                  <c:v>119.3089430894309</c:v>
                </c:pt>
                <c:pt idx="477">
                  <c:v>119.56001912960306</c:v>
                </c:pt>
                <c:pt idx="478">
                  <c:v>118.75896700143471</c:v>
                </c:pt>
                <c:pt idx="479">
                  <c:v>119.54806312769009</c:v>
                </c:pt>
                <c:pt idx="480">
                  <c:v>119.54806312769009</c:v>
                </c:pt>
                <c:pt idx="481">
                  <c:v>119.73935915829748</c:v>
                </c:pt>
                <c:pt idx="482">
                  <c:v>119.28503108560497</c:v>
                </c:pt>
                <c:pt idx="483">
                  <c:v>119.20133907221425</c:v>
                </c:pt>
                <c:pt idx="484">
                  <c:v>119.65566714490674</c:v>
                </c:pt>
                <c:pt idx="485">
                  <c:v>120.12195121951218</c:v>
                </c:pt>
                <c:pt idx="486">
                  <c:v>120.25346724055476</c:v>
                </c:pt>
                <c:pt idx="487">
                  <c:v>122.3218555714969</c:v>
                </c:pt>
                <c:pt idx="488">
                  <c:v>122.22620755619322</c:v>
                </c:pt>
                <c:pt idx="489">
                  <c:v>123.43376374940219</c:v>
                </c:pt>
                <c:pt idx="490">
                  <c:v>125.49019607843137</c:v>
                </c:pt>
                <c:pt idx="491">
                  <c:v>125.59780009564801</c:v>
                </c:pt>
                <c:pt idx="492">
                  <c:v>128.610712577714</c:v>
                </c:pt>
                <c:pt idx="493">
                  <c:v>125.89670014347202</c:v>
                </c:pt>
                <c:pt idx="494">
                  <c:v>126.17168818747011</c:v>
                </c:pt>
                <c:pt idx="495">
                  <c:v>125.90865614538498</c:v>
                </c:pt>
                <c:pt idx="496">
                  <c:v>125.92061214729793</c:v>
                </c:pt>
                <c:pt idx="497">
                  <c:v>126.75753228120516</c:v>
                </c:pt>
                <c:pt idx="498">
                  <c:v>127.02056432329029</c:v>
                </c:pt>
                <c:pt idx="499">
                  <c:v>127.00860832137734</c:v>
                </c:pt>
                <c:pt idx="500">
                  <c:v>127.09230033476804</c:v>
                </c:pt>
                <c:pt idx="501">
                  <c:v>126.79340028694403</c:v>
                </c:pt>
                <c:pt idx="502">
                  <c:v>126.70970827355332</c:v>
                </c:pt>
                <c:pt idx="503">
                  <c:v>126.26733620277379</c:v>
                </c:pt>
                <c:pt idx="504">
                  <c:v>126.85318029650884</c:v>
                </c:pt>
                <c:pt idx="505">
                  <c:v>129.04112864658057</c:v>
                </c:pt>
                <c:pt idx="506">
                  <c:v>129.23242467718794</c:v>
                </c:pt>
                <c:pt idx="507">
                  <c:v>128.53897656623624</c:v>
                </c:pt>
                <c:pt idx="508">
                  <c:v>129.86609277857485</c:v>
                </c:pt>
                <c:pt idx="509">
                  <c:v>129.91391678622668</c:v>
                </c:pt>
                <c:pt idx="510">
                  <c:v>130.38020086083213</c:v>
                </c:pt>
                <c:pt idx="511">
                  <c:v>129.7345767575323</c:v>
                </c:pt>
                <c:pt idx="512">
                  <c:v>128.51506456241032</c:v>
                </c:pt>
                <c:pt idx="513">
                  <c:v>130.00956480153036</c:v>
                </c:pt>
                <c:pt idx="514">
                  <c:v>131.19320899091343</c:v>
                </c:pt>
                <c:pt idx="515">
                  <c:v>132.18555714968915</c:v>
                </c:pt>
                <c:pt idx="516">
                  <c:v>132.11382113821136</c:v>
                </c:pt>
                <c:pt idx="517">
                  <c:v>132.00621712099473</c:v>
                </c:pt>
                <c:pt idx="518">
                  <c:v>133.20181731229076</c:v>
                </c:pt>
                <c:pt idx="519">
                  <c:v>133.22572931611668</c:v>
                </c:pt>
                <c:pt idx="520">
                  <c:v>133.29746532759444</c:v>
                </c:pt>
                <c:pt idx="521">
                  <c:v>134.49306551889046</c:v>
                </c:pt>
                <c:pt idx="522">
                  <c:v>136.35820181731228</c:v>
                </c:pt>
                <c:pt idx="523">
                  <c:v>136.47776183644189</c:v>
                </c:pt>
                <c:pt idx="524">
                  <c:v>138.90483022477284</c:v>
                </c:pt>
                <c:pt idx="525">
                  <c:v>143.86657101865134</c:v>
                </c:pt>
                <c:pt idx="526">
                  <c:v>141.73840267814441</c:v>
                </c:pt>
                <c:pt idx="527">
                  <c:v>141.75035868005739</c:v>
                </c:pt>
                <c:pt idx="528">
                  <c:v>141.40363462458154</c:v>
                </c:pt>
                <c:pt idx="529">
                  <c:v>139.98087039693925</c:v>
                </c:pt>
                <c:pt idx="530">
                  <c:v>138.24725011956002</c:v>
                </c:pt>
                <c:pt idx="531">
                  <c:v>137.39837398373984</c:v>
                </c:pt>
                <c:pt idx="532">
                  <c:v>141.22429459588713</c:v>
                </c:pt>
                <c:pt idx="533">
                  <c:v>141.58297465327595</c:v>
                </c:pt>
                <c:pt idx="534">
                  <c:v>145.22955523672883</c:v>
                </c:pt>
                <c:pt idx="535">
                  <c:v>151.5662362505978</c:v>
                </c:pt>
                <c:pt idx="536">
                  <c:v>147.85987565758009</c:v>
                </c:pt>
                <c:pt idx="537">
                  <c:v>147.88378766140602</c:v>
                </c:pt>
                <c:pt idx="538">
                  <c:v>147.68053562888568</c:v>
                </c:pt>
                <c:pt idx="539">
                  <c:v>142.86226685796268</c:v>
                </c:pt>
                <c:pt idx="540">
                  <c:v>136.70492587278815</c:v>
                </c:pt>
                <c:pt idx="541">
                  <c:v>133.97895743663318</c:v>
                </c:pt>
                <c:pt idx="542">
                  <c:v>141.33189861310376</c:v>
                </c:pt>
                <c:pt idx="543">
                  <c:v>144.64371114299379</c:v>
                </c:pt>
                <c:pt idx="544">
                  <c:v>147.99139167862268</c:v>
                </c:pt>
                <c:pt idx="545">
                  <c:v>151.63797226207555</c:v>
                </c:pt>
                <c:pt idx="546">
                  <c:v>159.86370157819226</c:v>
                </c:pt>
                <c:pt idx="547">
                  <c:v>160.68866571018651</c:v>
                </c:pt>
                <c:pt idx="548">
                  <c:v>161.29842180774747</c:v>
                </c:pt>
                <c:pt idx="549">
                  <c:v>160.49736967957915</c:v>
                </c:pt>
                <c:pt idx="550">
                  <c:v>162.4940219990435</c:v>
                </c:pt>
                <c:pt idx="551">
                  <c:v>159.48110951697751</c:v>
                </c:pt>
                <c:pt idx="552">
                  <c:v>159.17025346724054</c:v>
                </c:pt>
                <c:pt idx="553">
                  <c:v>158.05834528933522</c:v>
                </c:pt>
                <c:pt idx="554">
                  <c:v>159.93543758967002</c:v>
                </c:pt>
                <c:pt idx="555">
                  <c:v>159.49306551889049</c:v>
                </c:pt>
                <c:pt idx="556">
                  <c:v>161.72883787661408</c:v>
                </c:pt>
                <c:pt idx="557">
                  <c:v>162.0755619320899</c:v>
                </c:pt>
                <c:pt idx="558">
                  <c:v>161.71688187470107</c:v>
                </c:pt>
                <c:pt idx="559">
                  <c:v>160.78431372549016</c:v>
                </c:pt>
                <c:pt idx="560">
                  <c:v>159.91152558584409</c:v>
                </c:pt>
                <c:pt idx="561">
                  <c:v>159.00286944045911</c:v>
                </c:pt>
                <c:pt idx="562">
                  <c:v>161.82448589191773</c:v>
                </c:pt>
                <c:pt idx="563">
                  <c:v>161.29842180774747</c:v>
                </c:pt>
                <c:pt idx="564">
                  <c:v>162.35054997608799</c:v>
                </c:pt>
                <c:pt idx="565">
                  <c:v>159.13438546150167</c:v>
                </c:pt>
                <c:pt idx="566">
                  <c:v>158.71592539454807</c:v>
                </c:pt>
                <c:pt idx="567">
                  <c:v>160.1745576279292</c:v>
                </c:pt>
                <c:pt idx="568">
                  <c:v>163.2831181252989</c:v>
                </c:pt>
                <c:pt idx="569">
                  <c:v>163.94069823051171</c:v>
                </c:pt>
                <c:pt idx="570">
                  <c:v>163.53419416547106</c:v>
                </c:pt>
                <c:pt idx="571">
                  <c:v>159.7560975609756</c:v>
                </c:pt>
                <c:pt idx="572">
                  <c:v>159.32568149210903</c:v>
                </c:pt>
                <c:pt idx="573">
                  <c:v>160.73648971783834</c:v>
                </c:pt>
                <c:pt idx="574">
                  <c:v>159.12242945958872</c:v>
                </c:pt>
                <c:pt idx="575">
                  <c:v>160.1745576279292</c:v>
                </c:pt>
                <c:pt idx="576">
                  <c:v>159.2419894787183</c:v>
                </c:pt>
                <c:pt idx="577">
                  <c:v>159.92348158775704</c:v>
                </c:pt>
                <c:pt idx="578">
                  <c:v>159.01482544237206</c:v>
                </c:pt>
                <c:pt idx="579">
                  <c:v>159.72022955523673</c:v>
                </c:pt>
                <c:pt idx="580">
                  <c:v>159.83978957436634</c:v>
                </c:pt>
                <c:pt idx="581">
                  <c:v>161.72883787661408</c:v>
                </c:pt>
                <c:pt idx="582">
                  <c:v>163.12769010043041</c:v>
                </c:pt>
                <c:pt idx="583">
                  <c:v>164.55045432807268</c:v>
                </c:pt>
                <c:pt idx="584">
                  <c:v>161.14299378287899</c:v>
                </c:pt>
                <c:pt idx="585">
                  <c:v>162.03969392635102</c:v>
                </c:pt>
                <c:pt idx="586">
                  <c:v>158.8833094213295</c:v>
                </c:pt>
                <c:pt idx="587">
                  <c:v>159.73218555714968</c:v>
                </c:pt>
                <c:pt idx="588">
                  <c:v>159.06264945002388</c:v>
                </c:pt>
                <c:pt idx="589">
                  <c:v>157.90291726446674</c:v>
                </c:pt>
                <c:pt idx="590">
                  <c:v>159.88761358201816</c:v>
                </c:pt>
                <c:pt idx="591">
                  <c:v>159.86370157819226</c:v>
                </c:pt>
                <c:pt idx="592">
                  <c:v>160.0908656145385</c:v>
                </c:pt>
                <c:pt idx="593">
                  <c:v>160.41367766618842</c:v>
                </c:pt>
                <c:pt idx="594">
                  <c:v>157.69966523194643</c:v>
                </c:pt>
                <c:pt idx="595">
                  <c:v>157.28120516499283</c:v>
                </c:pt>
                <c:pt idx="596">
                  <c:v>156.46819703491153</c:v>
                </c:pt>
                <c:pt idx="597">
                  <c:v>154.35198469631754</c:v>
                </c:pt>
                <c:pt idx="598">
                  <c:v>156.1095169775227</c:v>
                </c:pt>
                <c:pt idx="599">
                  <c:v>156.62362505978001</c:v>
                </c:pt>
                <c:pt idx="600">
                  <c:v>158.0942132950741</c:v>
                </c:pt>
                <c:pt idx="601">
                  <c:v>158.68005738880919</c:v>
                </c:pt>
                <c:pt idx="602">
                  <c:v>156.922525107604</c:v>
                </c:pt>
                <c:pt idx="603">
                  <c:v>157.87900526064084</c:v>
                </c:pt>
                <c:pt idx="604">
                  <c:v>157.18555714968915</c:v>
                </c:pt>
                <c:pt idx="605">
                  <c:v>158.62027737924436</c:v>
                </c:pt>
                <c:pt idx="606">
                  <c:v>157.85509325681491</c:v>
                </c:pt>
                <c:pt idx="607">
                  <c:v>159.337637494022</c:v>
                </c:pt>
                <c:pt idx="608">
                  <c:v>159.97130559540889</c:v>
                </c:pt>
                <c:pt idx="609">
                  <c:v>161.94404591104734</c:v>
                </c:pt>
                <c:pt idx="610">
                  <c:v>161.05930176948829</c:v>
                </c:pt>
                <c:pt idx="611">
                  <c:v>161.46580583452894</c:v>
                </c:pt>
                <c:pt idx="612">
                  <c:v>163.23529411764704</c:v>
                </c:pt>
                <c:pt idx="613">
                  <c:v>164.19177427068388</c:v>
                </c:pt>
                <c:pt idx="614">
                  <c:v>166.57101865136298</c:v>
                </c:pt>
                <c:pt idx="615">
                  <c:v>164.92109038737445</c:v>
                </c:pt>
                <c:pt idx="616">
                  <c:v>165.96126255380202</c:v>
                </c:pt>
                <c:pt idx="617">
                  <c:v>166.79818268770921</c:v>
                </c:pt>
                <c:pt idx="618">
                  <c:v>168.75896700143471</c:v>
                </c:pt>
                <c:pt idx="619">
                  <c:v>169.52415112386416</c:v>
                </c:pt>
                <c:pt idx="620">
                  <c:v>168.67527498804401</c:v>
                </c:pt>
                <c:pt idx="621">
                  <c:v>168.08943089430895</c:v>
                </c:pt>
                <c:pt idx="622">
                  <c:v>167.22859875657579</c:v>
                </c:pt>
                <c:pt idx="623">
                  <c:v>167.02534672405545</c:v>
                </c:pt>
                <c:pt idx="624">
                  <c:v>166.45145863223337</c:v>
                </c:pt>
                <c:pt idx="625">
                  <c:v>166.28407460545193</c:v>
                </c:pt>
                <c:pt idx="626">
                  <c:v>166.94165471066475</c:v>
                </c:pt>
                <c:pt idx="627">
                  <c:v>167.3481587757054</c:v>
                </c:pt>
                <c:pt idx="628">
                  <c:v>169.7274031563845</c:v>
                </c:pt>
                <c:pt idx="629">
                  <c:v>172.62075561932087</c:v>
                </c:pt>
                <c:pt idx="630">
                  <c:v>173.97178383548541</c:v>
                </c:pt>
                <c:pt idx="631">
                  <c:v>178.1922525107604</c:v>
                </c:pt>
                <c:pt idx="632">
                  <c:v>178.96939263510282</c:v>
                </c:pt>
                <c:pt idx="633">
                  <c:v>181.64753706360594</c:v>
                </c:pt>
                <c:pt idx="634">
                  <c:v>182.99856527977045</c:v>
                </c:pt>
                <c:pt idx="635">
                  <c:v>185.01912960306072</c:v>
                </c:pt>
                <c:pt idx="636">
                  <c:v>185.61692969870876</c:v>
                </c:pt>
                <c:pt idx="637">
                  <c:v>184.93543758967002</c:v>
                </c:pt>
                <c:pt idx="638">
                  <c:v>190.56671449067429</c:v>
                </c:pt>
                <c:pt idx="639">
                  <c:v>192.00143472022955</c:v>
                </c:pt>
                <c:pt idx="640">
                  <c:v>193.9980870396939</c:v>
                </c:pt>
                <c:pt idx="641">
                  <c:v>192.21664275466284</c:v>
                </c:pt>
                <c:pt idx="642">
                  <c:v>188.58201817312289</c:v>
                </c:pt>
                <c:pt idx="643">
                  <c:v>182.53228120516496</c:v>
                </c:pt>
                <c:pt idx="644">
                  <c:v>182.66379722620755</c:v>
                </c:pt>
                <c:pt idx="645">
                  <c:v>183.96700143472023</c:v>
                </c:pt>
                <c:pt idx="646">
                  <c:v>184.25394548063127</c:v>
                </c:pt>
                <c:pt idx="647">
                  <c:v>190.20803443328552</c:v>
                </c:pt>
                <c:pt idx="648">
                  <c:v>189.20373027259683</c:v>
                </c:pt>
                <c:pt idx="649">
                  <c:v>184.2180774748924</c:v>
                </c:pt>
                <c:pt idx="650">
                  <c:v>187.35054997608799</c:v>
                </c:pt>
                <c:pt idx="651">
                  <c:v>191.30798660927783</c:v>
                </c:pt>
                <c:pt idx="652">
                  <c:v>192.64705882352939</c:v>
                </c:pt>
                <c:pt idx="653">
                  <c:v>195.30129124820658</c:v>
                </c:pt>
                <c:pt idx="654">
                  <c:v>198.32615973218554</c:v>
                </c:pt>
                <c:pt idx="655">
                  <c:v>200.21520803443329</c:v>
                </c:pt>
                <c:pt idx="656">
                  <c:v>199.74892395982781</c:v>
                </c:pt>
                <c:pt idx="657">
                  <c:v>201.6857962697274</c:v>
                </c:pt>
                <c:pt idx="658">
                  <c:v>200.26303204208511</c:v>
                </c:pt>
                <c:pt idx="659">
                  <c:v>196.65231946437109</c:v>
                </c:pt>
                <c:pt idx="660">
                  <c:v>196.19799139167861</c:v>
                </c:pt>
                <c:pt idx="661">
                  <c:v>195.43280726924917</c:v>
                </c:pt>
                <c:pt idx="662">
                  <c:v>194.57197513151601</c:v>
                </c:pt>
                <c:pt idx="663">
                  <c:v>195.16977522716405</c:v>
                </c:pt>
                <c:pt idx="664">
                  <c:v>195.55236728837878</c:v>
                </c:pt>
                <c:pt idx="665">
                  <c:v>194.27307508369202</c:v>
                </c:pt>
                <c:pt idx="666">
                  <c:v>193.67527498804401</c:v>
                </c:pt>
                <c:pt idx="667">
                  <c:v>195.49258727881394</c:v>
                </c:pt>
                <c:pt idx="668">
                  <c:v>194.71544715447155</c:v>
                </c:pt>
                <c:pt idx="669">
                  <c:v>191.67862266857961</c:v>
                </c:pt>
                <c:pt idx="670">
                  <c:v>192.79053084648493</c:v>
                </c:pt>
                <c:pt idx="671">
                  <c:v>191.73840267814444</c:v>
                </c:pt>
                <c:pt idx="672">
                  <c:v>189.50263032042085</c:v>
                </c:pt>
                <c:pt idx="673">
                  <c:v>188.03204208512673</c:v>
                </c:pt>
                <c:pt idx="674">
                  <c:v>185.27020564323291</c:v>
                </c:pt>
                <c:pt idx="675">
                  <c:v>186.83644189383071</c:v>
                </c:pt>
                <c:pt idx="676">
                  <c:v>186.87230989956959</c:v>
                </c:pt>
                <c:pt idx="677">
                  <c:v>191.04495456719272</c:v>
                </c:pt>
                <c:pt idx="678">
                  <c:v>189.94500239120038</c:v>
                </c:pt>
                <c:pt idx="679">
                  <c:v>189.58632233381155</c:v>
                </c:pt>
                <c:pt idx="680">
                  <c:v>191.63079866092778</c:v>
                </c:pt>
                <c:pt idx="681">
                  <c:v>191.22429459588713</c:v>
                </c:pt>
                <c:pt idx="682">
                  <c:v>192.79053084648493</c:v>
                </c:pt>
                <c:pt idx="683">
                  <c:v>190.18412242945956</c:v>
                </c:pt>
                <c:pt idx="684">
                  <c:v>189.96891439502627</c:v>
                </c:pt>
                <c:pt idx="685">
                  <c:v>189.5145863223338</c:v>
                </c:pt>
                <c:pt idx="686">
                  <c:v>189.65805834528933</c:v>
                </c:pt>
                <c:pt idx="687">
                  <c:v>189.80153036824484</c:v>
                </c:pt>
                <c:pt idx="688">
                  <c:v>187.4701099952176</c:v>
                </c:pt>
                <c:pt idx="689">
                  <c:v>187.31468197034908</c:v>
                </c:pt>
                <c:pt idx="690">
                  <c:v>188.72549019607843</c:v>
                </c:pt>
                <c:pt idx="691">
                  <c:v>188.74940219990435</c:v>
                </c:pt>
                <c:pt idx="692">
                  <c:v>187.80487804878049</c:v>
                </c:pt>
                <c:pt idx="693">
                  <c:v>187.60162601626016</c:v>
                </c:pt>
                <c:pt idx="694">
                  <c:v>186.53754184600669</c:v>
                </c:pt>
                <c:pt idx="695">
                  <c:v>185.67670970827356</c:v>
                </c:pt>
                <c:pt idx="696">
                  <c:v>186.38211382113818</c:v>
                </c:pt>
                <c:pt idx="697">
                  <c:v>189.50263032042085</c:v>
                </c:pt>
                <c:pt idx="698">
                  <c:v>189.47871831659492</c:v>
                </c:pt>
                <c:pt idx="699">
                  <c:v>190.00478240076515</c:v>
                </c:pt>
                <c:pt idx="700">
                  <c:v>193.98613103778095</c:v>
                </c:pt>
                <c:pt idx="701">
                  <c:v>191.86991869918697</c:v>
                </c:pt>
                <c:pt idx="702">
                  <c:v>192.69488283118122</c:v>
                </c:pt>
                <c:pt idx="703">
                  <c:v>193.04160688665709</c:v>
                </c:pt>
                <c:pt idx="704">
                  <c:v>193.90243902439025</c:v>
                </c:pt>
                <c:pt idx="705">
                  <c:v>184.27785748445717</c:v>
                </c:pt>
                <c:pt idx="706">
                  <c:v>184.27785748445717</c:v>
                </c:pt>
                <c:pt idx="707">
                  <c:v>184.39741750358678</c:v>
                </c:pt>
                <c:pt idx="708">
                  <c:v>185.31802965088474</c:v>
                </c:pt>
                <c:pt idx="709">
                  <c:v>186.34624581539933</c:v>
                </c:pt>
                <c:pt idx="710">
                  <c:v>185.23433763749404</c:v>
                </c:pt>
                <c:pt idx="711">
                  <c:v>184.20612147297942</c:v>
                </c:pt>
                <c:pt idx="712">
                  <c:v>182.52032520325201</c:v>
                </c:pt>
                <c:pt idx="713">
                  <c:v>183.16594930655188</c:v>
                </c:pt>
                <c:pt idx="714">
                  <c:v>182.79531324725011</c:v>
                </c:pt>
                <c:pt idx="715">
                  <c:v>178.55093256814922</c:v>
                </c:pt>
                <c:pt idx="716">
                  <c:v>177.96508847441413</c:v>
                </c:pt>
                <c:pt idx="717">
                  <c:v>179.07699665231945</c:v>
                </c:pt>
                <c:pt idx="718">
                  <c:v>179.4237207077953</c:v>
                </c:pt>
                <c:pt idx="719">
                  <c:v>176.2314681970349</c:v>
                </c:pt>
                <c:pt idx="720">
                  <c:v>178.86178861788616</c:v>
                </c:pt>
                <c:pt idx="721">
                  <c:v>182.35294117647061</c:v>
                </c:pt>
                <c:pt idx="722">
                  <c:v>182.40076518412243</c:v>
                </c:pt>
                <c:pt idx="723">
                  <c:v>181.68340506934481</c:v>
                </c:pt>
                <c:pt idx="724">
                  <c:v>180.88235294117646</c:v>
                </c:pt>
                <c:pt idx="725">
                  <c:v>183.27355332376851</c:v>
                </c:pt>
                <c:pt idx="726">
                  <c:v>182.1736011477762</c:v>
                </c:pt>
                <c:pt idx="727">
                  <c:v>179.61501673840266</c:v>
                </c:pt>
                <c:pt idx="728">
                  <c:v>178.56288857006217</c:v>
                </c:pt>
                <c:pt idx="729">
                  <c:v>176.93687230989957</c:v>
                </c:pt>
                <c:pt idx="730">
                  <c:v>179.36394069823052</c:v>
                </c:pt>
                <c:pt idx="731">
                  <c:v>180.65518890483023</c:v>
                </c:pt>
                <c:pt idx="732">
                  <c:v>180.67910090865615</c:v>
                </c:pt>
                <c:pt idx="733">
                  <c:v>181.04973696795793</c:v>
                </c:pt>
                <c:pt idx="734">
                  <c:v>181.93448110951695</c:v>
                </c:pt>
                <c:pt idx="735">
                  <c:v>184.7560975609756</c:v>
                </c:pt>
                <c:pt idx="736">
                  <c:v>185.43758967001435</c:v>
                </c:pt>
                <c:pt idx="737">
                  <c:v>186.35820181731228</c:v>
                </c:pt>
                <c:pt idx="738">
                  <c:v>185.24629363940699</c:v>
                </c:pt>
                <c:pt idx="739">
                  <c:v>185.1745576279292</c:v>
                </c:pt>
                <c:pt idx="740">
                  <c:v>186.11908177905306</c:v>
                </c:pt>
                <c:pt idx="741">
                  <c:v>187.4701099952176</c:v>
                </c:pt>
                <c:pt idx="742">
                  <c:v>191.45145863223337</c:v>
                </c:pt>
                <c:pt idx="743">
                  <c:v>193.20899091343853</c:v>
                </c:pt>
                <c:pt idx="744">
                  <c:v>193.01769488283117</c:v>
                </c:pt>
                <c:pt idx="745">
                  <c:v>183.16594930655188</c:v>
                </c:pt>
                <c:pt idx="746">
                  <c:v>184.636537541846</c:v>
                </c:pt>
                <c:pt idx="747">
                  <c:v>182.97465327594452</c:v>
                </c:pt>
                <c:pt idx="748">
                  <c:v>181.94643711142993</c:v>
                </c:pt>
                <c:pt idx="749">
                  <c:v>182.13773314203729</c:v>
                </c:pt>
                <c:pt idx="750">
                  <c:v>179.74653275944524</c:v>
                </c:pt>
                <c:pt idx="751">
                  <c:v>180.04543280726924</c:v>
                </c:pt>
                <c:pt idx="752">
                  <c:v>180.72692491630798</c:v>
                </c:pt>
                <c:pt idx="753">
                  <c:v>181.01386896221902</c:v>
                </c:pt>
                <c:pt idx="754">
                  <c:v>182.14968914395024</c:v>
                </c:pt>
                <c:pt idx="755">
                  <c:v>181.51602104256335</c:v>
                </c:pt>
                <c:pt idx="756">
                  <c:v>182.35294117647061</c:v>
                </c:pt>
                <c:pt idx="757">
                  <c:v>183.65614538498326</c:v>
                </c:pt>
                <c:pt idx="758">
                  <c:v>183.23768531802963</c:v>
                </c:pt>
                <c:pt idx="759">
                  <c:v>185.47345767575322</c:v>
                </c:pt>
                <c:pt idx="760">
                  <c:v>187.02773792443807</c:v>
                </c:pt>
                <c:pt idx="761">
                  <c:v>187.06360593017695</c:v>
                </c:pt>
                <c:pt idx="762">
                  <c:v>186.6810138689622</c:v>
                </c:pt>
                <c:pt idx="763">
                  <c:v>186.21472979435677</c:v>
                </c:pt>
                <c:pt idx="764">
                  <c:v>183.58440937350551</c:v>
                </c:pt>
                <c:pt idx="765">
                  <c:v>182.71162123385938</c:v>
                </c:pt>
                <c:pt idx="766">
                  <c:v>182.10186513629841</c:v>
                </c:pt>
                <c:pt idx="767">
                  <c:v>184.52893352462937</c:v>
                </c:pt>
                <c:pt idx="768">
                  <c:v>182.69966523194643</c:v>
                </c:pt>
                <c:pt idx="769">
                  <c:v>182.28120516499283</c:v>
                </c:pt>
                <c:pt idx="770">
                  <c:v>180.89430894308944</c:v>
                </c:pt>
                <c:pt idx="771">
                  <c:v>180.2725968436155</c:v>
                </c:pt>
                <c:pt idx="772">
                  <c:v>180.83452893352461</c:v>
                </c:pt>
                <c:pt idx="773">
                  <c:v>178.10856049736967</c:v>
                </c:pt>
                <c:pt idx="774">
                  <c:v>177.60640841702536</c:v>
                </c:pt>
                <c:pt idx="775">
                  <c:v>176.70970827355333</c:v>
                </c:pt>
                <c:pt idx="776">
                  <c:v>179.51936872309901</c:v>
                </c:pt>
                <c:pt idx="777">
                  <c:v>180.88235294117646</c:v>
                </c:pt>
                <c:pt idx="778">
                  <c:v>180.87039693926351</c:v>
                </c:pt>
                <c:pt idx="779">
                  <c:v>179.24438067910089</c:v>
                </c:pt>
                <c:pt idx="780">
                  <c:v>176.79340028694403</c:v>
                </c:pt>
                <c:pt idx="781">
                  <c:v>174.72501195600188</c:v>
                </c:pt>
                <c:pt idx="782">
                  <c:v>174.30655188904828</c:v>
                </c:pt>
                <c:pt idx="783">
                  <c:v>173.08703969392636</c:v>
                </c:pt>
                <c:pt idx="784">
                  <c:v>171.4371114299378</c:v>
                </c:pt>
                <c:pt idx="785">
                  <c:v>170.19368723098995</c:v>
                </c:pt>
                <c:pt idx="786">
                  <c:v>170.74366331898614</c:v>
                </c:pt>
                <c:pt idx="787">
                  <c:v>171.36537541846008</c:v>
                </c:pt>
                <c:pt idx="788">
                  <c:v>173.08703969392636</c:v>
                </c:pt>
                <c:pt idx="789">
                  <c:v>169.84696317551411</c:v>
                </c:pt>
                <c:pt idx="790">
                  <c:v>172.29794356767098</c:v>
                </c:pt>
                <c:pt idx="791">
                  <c:v>172.584887613582</c:v>
                </c:pt>
                <c:pt idx="792">
                  <c:v>173.39789574366333</c:v>
                </c:pt>
                <c:pt idx="793">
                  <c:v>173.32615973218554</c:v>
                </c:pt>
                <c:pt idx="794">
                  <c:v>173.42180774748925</c:v>
                </c:pt>
                <c:pt idx="795">
                  <c:v>173.46963175514108</c:v>
                </c:pt>
                <c:pt idx="796">
                  <c:v>174.85652797704446</c:v>
                </c:pt>
                <c:pt idx="797">
                  <c:v>175.11956001912961</c:v>
                </c:pt>
                <c:pt idx="798">
                  <c:v>174.67718794835005</c:v>
                </c:pt>
                <c:pt idx="799">
                  <c:v>174.42611190817789</c:v>
                </c:pt>
                <c:pt idx="800">
                  <c:v>173.80439980870398</c:v>
                </c:pt>
                <c:pt idx="801">
                  <c:v>171.15016738402679</c:v>
                </c:pt>
                <c:pt idx="802">
                  <c:v>169.93065518890481</c:v>
                </c:pt>
                <c:pt idx="803">
                  <c:v>173.45767575322813</c:v>
                </c:pt>
                <c:pt idx="804">
                  <c:v>175.0836920133907</c:v>
                </c:pt>
                <c:pt idx="805">
                  <c:v>176.1716881874701</c:v>
                </c:pt>
                <c:pt idx="806">
                  <c:v>176.63797226207558</c:v>
                </c:pt>
                <c:pt idx="807">
                  <c:v>178.01291248206599</c:v>
                </c:pt>
                <c:pt idx="808">
                  <c:v>178.43137254901961</c:v>
                </c:pt>
                <c:pt idx="809">
                  <c:v>177.45098039215685</c:v>
                </c:pt>
                <c:pt idx="810">
                  <c:v>176.93687230989957</c:v>
                </c:pt>
                <c:pt idx="811">
                  <c:v>175.3586800573888</c:v>
                </c:pt>
                <c:pt idx="812">
                  <c:v>175.20325203252031</c:v>
                </c:pt>
                <c:pt idx="813">
                  <c:v>175.51410808225731</c:v>
                </c:pt>
                <c:pt idx="814">
                  <c:v>176.30320420851268</c:v>
                </c:pt>
                <c:pt idx="815">
                  <c:v>178.46724055475849</c:v>
                </c:pt>
                <c:pt idx="816">
                  <c:v>175.52606408417026</c:v>
                </c:pt>
                <c:pt idx="817">
                  <c:v>177.86944045911048</c:v>
                </c:pt>
                <c:pt idx="818">
                  <c:v>178.09660449545672</c:v>
                </c:pt>
                <c:pt idx="819">
                  <c:v>176.27929220468675</c:v>
                </c:pt>
                <c:pt idx="820">
                  <c:v>175.22716403634624</c:v>
                </c:pt>
                <c:pt idx="821">
                  <c:v>175.56193208990913</c:v>
                </c:pt>
                <c:pt idx="822">
                  <c:v>173.82831181252988</c:v>
                </c:pt>
                <c:pt idx="823">
                  <c:v>174.74892395982783</c:v>
                </c:pt>
                <c:pt idx="824">
                  <c:v>174.04351984696316</c:v>
                </c:pt>
                <c:pt idx="825">
                  <c:v>174.33046389287421</c:v>
                </c:pt>
                <c:pt idx="826">
                  <c:v>176.19560019129602</c:v>
                </c:pt>
                <c:pt idx="827">
                  <c:v>175.13151602104256</c:v>
                </c:pt>
                <c:pt idx="828">
                  <c:v>175.66953610712579</c:v>
                </c:pt>
                <c:pt idx="829">
                  <c:v>177.42706838833095</c:v>
                </c:pt>
                <c:pt idx="830">
                  <c:v>178.38354854136776</c:v>
                </c:pt>
                <c:pt idx="831">
                  <c:v>176.63797226207558</c:v>
                </c:pt>
                <c:pt idx="832">
                  <c:v>178.00095648015304</c:v>
                </c:pt>
                <c:pt idx="833">
                  <c:v>178.15638450502149</c:v>
                </c:pt>
                <c:pt idx="834">
                  <c:v>178.90961262553799</c:v>
                </c:pt>
                <c:pt idx="835">
                  <c:v>180.60736489717837</c:v>
                </c:pt>
                <c:pt idx="836">
                  <c:v>179.89000478240078</c:v>
                </c:pt>
                <c:pt idx="837">
                  <c:v>180.59540889526542</c:v>
                </c:pt>
                <c:pt idx="838">
                  <c:v>181.01386896221902</c:v>
                </c:pt>
                <c:pt idx="839">
                  <c:v>181.02582496413197</c:v>
                </c:pt>
                <c:pt idx="840">
                  <c:v>181.21712099473933</c:v>
                </c:pt>
                <c:pt idx="841">
                  <c:v>183.45289335246292</c:v>
                </c:pt>
                <c:pt idx="842">
                  <c:v>183.8235294117647</c:v>
                </c:pt>
                <c:pt idx="843">
                  <c:v>184.25394548063127</c:v>
                </c:pt>
                <c:pt idx="844">
                  <c:v>184.98326159732184</c:v>
                </c:pt>
                <c:pt idx="845">
                  <c:v>185.61692969870876</c:v>
                </c:pt>
                <c:pt idx="846">
                  <c:v>184.98326159732184</c:v>
                </c:pt>
                <c:pt idx="847">
                  <c:v>184.55284552845529</c:v>
                </c:pt>
                <c:pt idx="848">
                  <c:v>182.44858919177426</c:v>
                </c:pt>
                <c:pt idx="849">
                  <c:v>182.90291726446674</c:v>
                </c:pt>
                <c:pt idx="850">
                  <c:v>183.44093735054997</c:v>
                </c:pt>
                <c:pt idx="851">
                  <c:v>181.71927307508369</c:v>
                </c:pt>
                <c:pt idx="852">
                  <c:v>180.67910090865615</c:v>
                </c:pt>
                <c:pt idx="853">
                  <c:v>180.42802486848396</c:v>
                </c:pt>
                <c:pt idx="854">
                  <c:v>177.95313247250118</c:v>
                </c:pt>
                <c:pt idx="855">
                  <c:v>178.15638450502149</c:v>
                </c:pt>
                <c:pt idx="856">
                  <c:v>175.05978000956478</c:v>
                </c:pt>
                <c:pt idx="857">
                  <c:v>173.30224772835962</c:v>
                </c:pt>
                <c:pt idx="858">
                  <c:v>173.48158775705403</c:v>
                </c:pt>
                <c:pt idx="859">
                  <c:v>173.48158775705403</c:v>
                </c:pt>
                <c:pt idx="860">
                  <c:v>173.81635581061693</c:v>
                </c:pt>
                <c:pt idx="861">
                  <c:v>173.36202773792442</c:v>
                </c:pt>
                <c:pt idx="862">
                  <c:v>173.38593974175038</c:v>
                </c:pt>
                <c:pt idx="863">
                  <c:v>172.27403156384506</c:v>
                </c:pt>
                <c:pt idx="864">
                  <c:v>172.17838354854135</c:v>
                </c:pt>
                <c:pt idx="865">
                  <c:v>172.65662362505978</c:v>
                </c:pt>
                <c:pt idx="866">
                  <c:v>174.30655188904828</c:v>
                </c:pt>
                <c:pt idx="867">
                  <c:v>174.56958393113342</c:v>
                </c:pt>
                <c:pt idx="868">
                  <c:v>176.08799617407939</c:v>
                </c:pt>
                <c:pt idx="869">
                  <c:v>177.21186035389766</c:v>
                </c:pt>
                <c:pt idx="870">
                  <c:v>180.36824485891918</c:v>
                </c:pt>
                <c:pt idx="871">
                  <c:v>178.45528455284551</c:v>
                </c:pt>
                <c:pt idx="872">
                  <c:v>178.14442850310854</c:v>
                </c:pt>
                <c:pt idx="873">
                  <c:v>178.3357245337159</c:v>
                </c:pt>
                <c:pt idx="874">
                  <c:v>178.50310856049737</c:v>
                </c:pt>
                <c:pt idx="875">
                  <c:v>179.16068866571018</c:v>
                </c:pt>
                <c:pt idx="876">
                  <c:v>177.46293639406983</c:v>
                </c:pt>
                <c:pt idx="877">
                  <c:v>175.77714012434242</c:v>
                </c:pt>
                <c:pt idx="878">
                  <c:v>176.87709230033477</c:v>
                </c:pt>
                <c:pt idx="879">
                  <c:v>175.8130081300813</c:v>
                </c:pt>
                <c:pt idx="880">
                  <c:v>173.74461979913914</c:v>
                </c:pt>
                <c:pt idx="881">
                  <c:v>174.21090387374463</c:v>
                </c:pt>
                <c:pt idx="882">
                  <c:v>175.11956001912961</c:v>
                </c:pt>
                <c:pt idx="883">
                  <c:v>174.2467718794835</c:v>
                </c:pt>
                <c:pt idx="884">
                  <c:v>174.40219990435199</c:v>
                </c:pt>
                <c:pt idx="885">
                  <c:v>175.58584409373506</c:v>
                </c:pt>
                <c:pt idx="886">
                  <c:v>175.66953610712579</c:v>
                </c:pt>
                <c:pt idx="887">
                  <c:v>173.48158775705403</c:v>
                </c:pt>
                <c:pt idx="888">
                  <c:v>174.17503586800575</c:v>
                </c:pt>
                <c:pt idx="889">
                  <c:v>175.27498804399806</c:v>
                </c:pt>
                <c:pt idx="890">
                  <c:v>175.77714012434242</c:v>
                </c:pt>
                <c:pt idx="891">
                  <c:v>173.88809182209468</c:v>
                </c:pt>
                <c:pt idx="892">
                  <c:v>168.47202295552367</c:v>
                </c:pt>
                <c:pt idx="893">
                  <c:v>167.12099473935916</c:v>
                </c:pt>
                <c:pt idx="894">
                  <c:v>167.87422285987566</c:v>
                </c:pt>
                <c:pt idx="895">
                  <c:v>169.50023912003826</c:v>
                </c:pt>
                <c:pt idx="896">
                  <c:v>169.08177905308463</c:v>
                </c:pt>
                <c:pt idx="897">
                  <c:v>170.36107125777141</c:v>
                </c:pt>
                <c:pt idx="898">
                  <c:v>172.20229555236727</c:v>
                </c:pt>
                <c:pt idx="899">
                  <c:v>172.29794356767098</c:v>
                </c:pt>
                <c:pt idx="900">
                  <c:v>173.15877570540411</c:v>
                </c:pt>
                <c:pt idx="901">
                  <c:v>172.48923959827835</c:v>
                </c:pt>
                <c:pt idx="902">
                  <c:v>172.03491152558581</c:v>
                </c:pt>
                <c:pt idx="903">
                  <c:v>173.70875179340027</c:v>
                </c:pt>
                <c:pt idx="904">
                  <c:v>172.87183165949307</c:v>
                </c:pt>
                <c:pt idx="905">
                  <c:v>172.35772357723576</c:v>
                </c:pt>
                <c:pt idx="906">
                  <c:v>173.75657580105215</c:v>
                </c:pt>
                <c:pt idx="907">
                  <c:v>173.3142037302726</c:v>
                </c:pt>
                <c:pt idx="908">
                  <c:v>174.64131994261118</c:v>
                </c:pt>
                <c:pt idx="909">
                  <c:v>175.03586800573888</c:v>
                </c:pt>
                <c:pt idx="910">
                  <c:v>175.46628407460543</c:v>
                </c:pt>
                <c:pt idx="911">
                  <c:v>174.98804399808705</c:v>
                </c:pt>
                <c:pt idx="912">
                  <c:v>176.36298421807746</c:v>
                </c:pt>
                <c:pt idx="913">
                  <c:v>175.25107604017217</c:v>
                </c:pt>
                <c:pt idx="914">
                  <c:v>174.11525585844092</c:v>
                </c:pt>
                <c:pt idx="915">
                  <c:v>173.24246771879484</c:v>
                </c:pt>
                <c:pt idx="916">
                  <c:v>172.95552367288377</c:v>
                </c:pt>
                <c:pt idx="917">
                  <c:v>172.13055954088952</c:v>
                </c:pt>
                <c:pt idx="918">
                  <c:v>171.75992348158775</c:v>
                </c:pt>
                <c:pt idx="919">
                  <c:v>172.584887613582</c:v>
                </c:pt>
                <c:pt idx="920">
                  <c:v>170.16977522716405</c:v>
                </c:pt>
                <c:pt idx="921">
                  <c:v>168.54375896700142</c:v>
                </c:pt>
                <c:pt idx="922">
                  <c:v>168.85461501673839</c:v>
                </c:pt>
                <c:pt idx="923">
                  <c:v>169.95456719273076</c:v>
                </c:pt>
                <c:pt idx="924">
                  <c:v>170.94691535150645</c:v>
                </c:pt>
                <c:pt idx="925">
                  <c:v>170.39693926351029</c:v>
                </c:pt>
                <c:pt idx="926">
                  <c:v>168.67527498804401</c:v>
                </c:pt>
                <c:pt idx="927">
                  <c:v>167.6829268292683</c:v>
                </c:pt>
                <c:pt idx="928">
                  <c:v>167.18077474892397</c:v>
                </c:pt>
                <c:pt idx="929">
                  <c:v>167.92204686752748</c:v>
                </c:pt>
                <c:pt idx="930">
                  <c:v>167.25251076040169</c:v>
                </c:pt>
                <c:pt idx="931">
                  <c:v>169.7274031563845</c:v>
                </c:pt>
                <c:pt idx="932">
                  <c:v>169.3328550932568</c:v>
                </c:pt>
                <c:pt idx="933">
                  <c:v>169.22525107604017</c:v>
                </c:pt>
                <c:pt idx="934">
                  <c:v>167.87422285987566</c:v>
                </c:pt>
                <c:pt idx="935">
                  <c:v>168.29268292682926</c:v>
                </c:pt>
                <c:pt idx="936">
                  <c:v>167.37207077953133</c:v>
                </c:pt>
                <c:pt idx="937">
                  <c:v>166.5351506456241</c:v>
                </c:pt>
                <c:pt idx="938">
                  <c:v>167.4079387852702</c:v>
                </c:pt>
                <c:pt idx="939">
                  <c:v>168.24485891917743</c:v>
                </c:pt>
                <c:pt idx="940">
                  <c:v>170.6001912960306</c:v>
                </c:pt>
                <c:pt idx="941">
                  <c:v>167.8503108560497</c:v>
                </c:pt>
                <c:pt idx="942">
                  <c:v>165.7819225251076</c:v>
                </c:pt>
                <c:pt idx="943">
                  <c:v>166.73840267814444</c:v>
                </c:pt>
                <c:pt idx="944">
                  <c:v>166.64275466284073</c:v>
                </c:pt>
                <c:pt idx="945">
                  <c:v>167.18077474892397</c:v>
                </c:pt>
                <c:pt idx="946">
                  <c:v>167.4079387852702</c:v>
                </c:pt>
                <c:pt idx="947">
                  <c:v>167.44380679100908</c:v>
                </c:pt>
                <c:pt idx="948">
                  <c:v>167.30033476805357</c:v>
                </c:pt>
                <c:pt idx="949">
                  <c:v>165.92539454806311</c:v>
                </c:pt>
                <c:pt idx="950">
                  <c:v>168.01769488283117</c:v>
                </c:pt>
                <c:pt idx="951">
                  <c:v>167.27642276422765</c:v>
                </c:pt>
                <c:pt idx="952">
                  <c:v>167.4079387852702</c:v>
                </c:pt>
                <c:pt idx="953">
                  <c:v>168.42419894787184</c:v>
                </c:pt>
                <c:pt idx="954">
                  <c:v>168.61549497847921</c:v>
                </c:pt>
                <c:pt idx="955">
                  <c:v>168.1013868962219</c:v>
                </c:pt>
                <c:pt idx="956">
                  <c:v>168.93830703012912</c:v>
                </c:pt>
                <c:pt idx="957">
                  <c:v>171.12625538020086</c:v>
                </c:pt>
                <c:pt idx="958">
                  <c:v>171.34146341463415</c:v>
                </c:pt>
                <c:pt idx="959">
                  <c:v>170.81539933046389</c:v>
                </c:pt>
                <c:pt idx="960">
                  <c:v>174.5815399330464</c:v>
                </c:pt>
                <c:pt idx="961">
                  <c:v>174.30655188904828</c:v>
                </c:pt>
                <c:pt idx="962">
                  <c:v>176.20755619320897</c:v>
                </c:pt>
                <c:pt idx="963">
                  <c:v>177.60640841702536</c:v>
                </c:pt>
                <c:pt idx="964">
                  <c:v>177.51076040172165</c:v>
                </c:pt>
                <c:pt idx="965">
                  <c:v>177.78574844571972</c:v>
                </c:pt>
                <c:pt idx="966">
                  <c:v>177.82161645145862</c:v>
                </c:pt>
                <c:pt idx="967">
                  <c:v>176.1716881874701</c:v>
                </c:pt>
                <c:pt idx="968">
                  <c:v>174.79674796747966</c:v>
                </c:pt>
                <c:pt idx="969">
                  <c:v>178.04878048780486</c:v>
                </c:pt>
                <c:pt idx="970">
                  <c:v>176.2912482065997</c:v>
                </c:pt>
                <c:pt idx="971">
                  <c:v>175.90865614538498</c:v>
                </c:pt>
                <c:pt idx="972">
                  <c:v>174.43806791009087</c:v>
                </c:pt>
                <c:pt idx="973">
                  <c:v>173.63701578192251</c:v>
                </c:pt>
                <c:pt idx="974">
                  <c:v>173.48158775705403</c:v>
                </c:pt>
                <c:pt idx="975">
                  <c:v>174.15112386417979</c:v>
                </c:pt>
                <c:pt idx="976">
                  <c:v>174.34241989478716</c:v>
                </c:pt>
                <c:pt idx="977">
                  <c:v>175.19129603060736</c:v>
                </c:pt>
                <c:pt idx="978">
                  <c:v>173.78048780487805</c:v>
                </c:pt>
                <c:pt idx="979">
                  <c:v>171.71209947393592</c:v>
                </c:pt>
                <c:pt idx="980">
                  <c:v>172.48923959827835</c:v>
                </c:pt>
                <c:pt idx="981">
                  <c:v>172.40554758488759</c:v>
                </c:pt>
                <c:pt idx="982">
                  <c:v>171.75992348158775</c:v>
                </c:pt>
                <c:pt idx="983">
                  <c:v>175.93256814921091</c:v>
                </c:pt>
                <c:pt idx="984">
                  <c:v>175.31085604973697</c:v>
                </c:pt>
                <c:pt idx="985">
                  <c:v>174.46197991391676</c:v>
                </c:pt>
                <c:pt idx="986">
                  <c:v>174.03156384505021</c:v>
                </c:pt>
                <c:pt idx="987">
                  <c:v>174.54567192730752</c:v>
                </c:pt>
                <c:pt idx="988">
                  <c:v>172.69249163079866</c:v>
                </c:pt>
                <c:pt idx="989">
                  <c:v>172.895743663319</c:v>
                </c:pt>
                <c:pt idx="990">
                  <c:v>174.34241989478716</c:v>
                </c:pt>
                <c:pt idx="991">
                  <c:v>176.2314681970349</c:v>
                </c:pt>
                <c:pt idx="992">
                  <c:v>178.27594452415113</c:v>
                </c:pt>
                <c:pt idx="993">
                  <c:v>179.04112864658057</c:v>
                </c:pt>
                <c:pt idx="994">
                  <c:v>179.0052606408417</c:v>
                </c:pt>
                <c:pt idx="995">
                  <c:v>180.95408895265422</c:v>
                </c:pt>
                <c:pt idx="996">
                  <c:v>180.46389287422286</c:v>
                </c:pt>
                <c:pt idx="997">
                  <c:v>178.76614060258251</c:v>
                </c:pt>
                <c:pt idx="998">
                  <c:v>178.84983261597321</c:v>
                </c:pt>
                <c:pt idx="999">
                  <c:v>179.36394069823052</c:v>
                </c:pt>
                <c:pt idx="1000">
                  <c:v>179.01721664275465</c:v>
                </c:pt>
                <c:pt idx="1001">
                  <c:v>179.86609277857482</c:v>
                </c:pt>
                <c:pt idx="1002">
                  <c:v>180.70301291248205</c:v>
                </c:pt>
                <c:pt idx="1003">
                  <c:v>180.11716881874702</c:v>
                </c:pt>
                <c:pt idx="1004">
                  <c:v>181.26494500239122</c:v>
                </c:pt>
                <c:pt idx="1005">
                  <c:v>181.68340506934481</c:v>
                </c:pt>
                <c:pt idx="1006">
                  <c:v>181.57580105212816</c:v>
                </c:pt>
                <c:pt idx="1007">
                  <c:v>183.10616929698708</c:v>
                </c:pt>
                <c:pt idx="1008">
                  <c:v>184.78000956480153</c:v>
                </c:pt>
                <c:pt idx="1009">
                  <c:v>186.09516977522716</c:v>
                </c:pt>
                <c:pt idx="1010">
                  <c:v>183.4887613582018</c:v>
                </c:pt>
                <c:pt idx="1011">
                  <c:v>179.93782879005261</c:v>
                </c:pt>
                <c:pt idx="1012">
                  <c:v>178.86178861788616</c:v>
                </c:pt>
                <c:pt idx="1013">
                  <c:v>179.97369679579148</c:v>
                </c:pt>
                <c:pt idx="1014">
                  <c:v>179.56719273075083</c:v>
                </c:pt>
                <c:pt idx="1015">
                  <c:v>179.93782879005261</c:v>
                </c:pt>
                <c:pt idx="1016">
                  <c:v>179.98565279770443</c:v>
                </c:pt>
                <c:pt idx="1017">
                  <c:v>178.80200860832139</c:v>
                </c:pt>
                <c:pt idx="1018">
                  <c:v>179.97369679579148</c:v>
                </c:pt>
                <c:pt idx="1019">
                  <c:v>179.89000478240078</c:v>
                </c:pt>
                <c:pt idx="1020">
                  <c:v>180.16499282639884</c:v>
                </c:pt>
                <c:pt idx="1021">
                  <c:v>179.72262075561932</c:v>
                </c:pt>
                <c:pt idx="1022">
                  <c:v>185.53323768531803</c:v>
                </c:pt>
                <c:pt idx="1023">
                  <c:v>184.30176948828313</c:v>
                </c:pt>
                <c:pt idx="1024">
                  <c:v>182.50836920133906</c:v>
                </c:pt>
                <c:pt idx="1025">
                  <c:v>186.6571018651363</c:v>
                </c:pt>
                <c:pt idx="1026">
                  <c:v>186.2386417981827</c:v>
                </c:pt>
                <c:pt idx="1027">
                  <c:v>188.48637015781924</c:v>
                </c:pt>
                <c:pt idx="1028">
                  <c:v>193.42419894787182</c:v>
                </c:pt>
                <c:pt idx="1029">
                  <c:v>192.51554280248686</c:v>
                </c:pt>
                <c:pt idx="1030">
                  <c:v>211.68101386896222</c:v>
                </c:pt>
                <c:pt idx="1031">
                  <c:v>202.84552845528455</c:v>
                </c:pt>
                <c:pt idx="1032">
                  <c:v>224.92826398852222</c:v>
                </c:pt>
                <c:pt idx="1033">
                  <c:v>217.07317073170731</c:v>
                </c:pt>
                <c:pt idx="1034">
                  <c:v>229.31611669057867</c:v>
                </c:pt>
                <c:pt idx="1035">
                  <c:v>230.58345289335247</c:v>
                </c:pt>
                <c:pt idx="1036">
                  <c:v>231.5040650406504</c:v>
                </c:pt>
                <c:pt idx="1037">
                  <c:v>256.12147297943568</c:v>
                </c:pt>
                <c:pt idx="1038">
                  <c:v>253.93352462936392</c:v>
                </c:pt>
                <c:pt idx="1039">
                  <c:v>251.97274031563845</c:v>
                </c:pt>
                <c:pt idx="1040">
                  <c:v>250.3586800573888</c:v>
                </c:pt>
                <c:pt idx="1041">
                  <c:v>248.46963175514105</c:v>
                </c:pt>
                <c:pt idx="1042">
                  <c:v>246.10234337637493</c:v>
                </c:pt>
                <c:pt idx="1043">
                  <c:v>244.20133907221424</c:v>
                </c:pt>
                <c:pt idx="1044">
                  <c:v>246.09038737446198</c:v>
                </c:pt>
                <c:pt idx="1045">
                  <c:v>241.61884265901483</c:v>
                </c:pt>
                <c:pt idx="1046">
                  <c:v>242.07317073170731</c:v>
                </c:pt>
                <c:pt idx="1047">
                  <c:v>242.10903873744618</c:v>
                </c:pt>
                <c:pt idx="1048">
                  <c:v>241.9775227164036</c:v>
                </c:pt>
                <c:pt idx="1049">
                  <c:v>239.00047824007652</c:v>
                </c:pt>
                <c:pt idx="1050">
                  <c:v>240.18412242945956</c:v>
                </c:pt>
                <c:pt idx="1051">
                  <c:v>234.06264945002391</c:v>
                </c:pt>
                <c:pt idx="1052">
                  <c:v>224.31850789096126</c:v>
                </c:pt>
                <c:pt idx="1053">
                  <c:v>219.17742706838831</c:v>
                </c:pt>
                <c:pt idx="1054">
                  <c:v>217.68292682926827</c:v>
                </c:pt>
                <c:pt idx="1055">
                  <c:v>218.75896700143471</c:v>
                </c:pt>
                <c:pt idx="1056">
                  <c:v>218.34050693448111</c:v>
                </c:pt>
                <c:pt idx="1057">
                  <c:v>218.26877092300333</c:v>
                </c:pt>
                <c:pt idx="1058">
                  <c:v>218.48397895743665</c:v>
                </c:pt>
                <c:pt idx="1059">
                  <c:v>208.1539933046389</c:v>
                </c:pt>
                <c:pt idx="1060">
                  <c:v>205.60736489717837</c:v>
                </c:pt>
                <c:pt idx="1061">
                  <c:v>212.43424198947872</c:v>
                </c:pt>
                <c:pt idx="1062">
                  <c:v>212.27881396461024</c:v>
                </c:pt>
                <c:pt idx="1063">
                  <c:v>214.9091343854615</c:v>
                </c:pt>
                <c:pt idx="1064">
                  <c:v>215.92539454806311</c:v>
                </c:pt>
                <c:pt idx="1065">
                  <c:v>213.40267814442851</c:v>
                </c:pt>
                <c:pt idx="1066">
                  <c:v>212.00382592061214</c:v>
                </c:pt>
                <c:pt idx="1067">
                  <c:v>212.42228598756574</c:v>
                </c:pt>
                <c:pt idx="1068">
                  <c:v>206.99426111908176</c:v>
                </c:pt>
                <c:pt idx="1069">
                  <c:v>203.10856049736967</c:v>
                </c:pt>
                <c:pt idx="1070">
                  <c:v>199.19894787183168</c:v>
                </c:pt>
                <c:pt idx="1071">
                  <c:v>196.64036346245814</c:v>
                </c:pt>
                <c:pt idx="1072">
                  <c:v>194.60784313725492</c:v>
                </c:pt>
                <c:pt idx="1073">
                  <c:v>194.12960306073649</c:v>
                </c:pt>
                <c:pt idx="1074">
                  <c:v>192.766618842659</c:v>
                </c:pt>
                <c:pt idx="1075">
                  <c:v>193.77092300334766</c:v>
                </c:pt>
                <c:pt idx="1076">
                  <c:v>187.23098995695838</c:v>
                </c:pt>
                <c:pt idx="1077">
                  <c:v>185.5691056910569</c:v>
                </c:pt>
                <c:pt idx="1078">
                  <c:v>184.64849354375895</c:v>
                </c:pt>
                <c:pt idx="1079">
                  <c:v>185.9875657580105</c:v>
                </c:pt>
                <c:pt idx="1080">
                  <c:v>184.6724055475849</c:v>
                </c:pt>
                <c:pt idx="1081">
                  <c:v>180.87039693926351</c:v>
                </c:pt>
                <c:pt idx="1082">
                  <c:v>178.27594452415113</c:v>
                </c:pt>
                <c:pt idx="1083">
                  <c:v>174.13916786226685</c:v>
                </c:pt>
                <c:pt idx="1084">
                  <c:v>174.23481587757053</c:v>
                </c:pt>
                <c:pt idx="1085">
                  <c:v>176.72166427546628</c:v>
                </c:pt>
                <c:pt idx="1086">
                  <c:v>176.12386417981827</c:v>
                </c:pt>
                <c:pt idx="1087">
                  <c:v>175.72931611669057</c:v>
                </c:pt>
                <c:pt idx="1088">
                  <c:v>176.04017216642754</c:v>
                </c:pt>
                <c:pt idx="1089">
                  <c:v>176.61406025824962</c:v>
                </c:pt>
                <c:pt idx="1090">
                  <c:v>176.09995217599234</c:v>
                </c:pt>
                <c:pt idx="1091">
                  <c:v>175.70540411286467</c:v>
                </c:pt>
                <c:pt idx="1092">
                  <c:v>180.38020086083213</c:v>
                </c:pt>
                <c:pt idx="1093">
                  <c:v>185.86800573888092</c:v>
                </c:pt>
                <c:pt idx="1094">
                  <c:v>184.79196556671448</c:v>
                </c:pt>
                <c:pt idx="1095">
                  <c:v>183.65614538498326</c:v>
                </c:pt>
                <c:pt idx="1096">
                  <c:v>181.52797704447633</c:v>
                </c:pt>
                <c:pt idx="1097">
                  <c:v>184.08656145384984</c:v>
                </c:pt>
                <c:pt idx="1098">
                  <c:v>185.16260162601625</c:v>
                </c:pt>
                <c:pt idx="1099">
                  <c:v>185.29411764705881</c:v>
                </c:pt>
                <c:pt idx="1100">
                  <c:v>184.86370157819226</c:v>
                </c:pt>
                <c:pt idx="1101">
                  <c:v>184.2419894787183</c:v>
                </c:pt>
                <c:pt idx="1102">
                  <c:v>182.06599713055954</c:v>
                </c:pt>
                <c:pt idx="1103">
                  <c:v>180.95408895265422</c:v>
                </c:pt>
                <c:pt idx="1104">
                  <c:v>182.1975131516021</c:v>
                </c:pt>
                <c:pt idx="1105">
                  <c:v>179.36394069823052</c:v>
                </c:pt>
                <c:pt idx="1106">
                  <c:v>178.99330463892875</c:v>
                </c:pt>
                <c:pt idx="1107">
                  <c:v>180.53562888570062</c:v>
                </c:pt>
                <c:pt idx="1108">
                  <c:v>181.81492109038737</c:v>
                </c:pt>
                <c:pt idx="1109">
                  <c:v>180.61932089909132</c:v>
                </c:pt>
                <c:pt idx="1110">
                  <c:v>179.45958871353417</c:v>
                </c:pt>
                <c:pt idx="1111">
                  <c:v>177.9172644667623</c:v>
                </c:pt>
                <c:pt idx="1112">
                  <c:v>178.21616451458632</c:v>
                </c:pt>
                <c:pt idx="1113">
                  <c:v>177.73792443806789</c:v>
                </c:pt>
                <c:pt idx="1114">
                  <c:v>178.610712577714</c:v>
                </c:pt>
                <c:pt idx="1115">
                  <c:v>177.12816834050693</c:v>
                </c:pt>
                <c:pt idx="1116">
                  <c:v>175.7532281205165</c:v>
                </c:pt>
                <c:pt idx="1117">
                  <c:v>178.90961262553799</c:v>
                </c:pt>
                <c:pt idx="1118">
                  <c:v>179.31611669057864</c:v>
                </c:pt>
                <c:pt idx="1119">
                  <c:v>182.1736011477762</c:v>
                </c:pt>
                <c:pt idx="1120">
                  <c:v>184.87565758010521</c:v>
                </c:pt>
                <c:pt idx="1121">
                  <c:v>183.68005738880916</c:v>
                </c:pt>
                <c:pt idx="1122">
                  <c:v>181.43232902917265</c:v>
                </c:pt>
                <c:pt idx="1123">
                  <c:v>178.10856049736967</c:v>
                </c:pt>
                <c:pt idx="1124">
                  <c:v>177.72596843615494</c:v>
                </c:pt>
                <c:pt idx="1125">
                  <c:v>174.96413199426112</c:v>
                </c:pt>
                <c:pt idx="1126">
                  <c:v>172.90769966523195</c:v>
                </c:pt>
                <c:pt idx="1127">
                  <c:v>170.39693926351029</c:v>
                </c:pt>
                <c:pt idx="1128">
                  <c:v>168.74701099952173</c:v>
                </c:pt>
                <c:pt idx="1129">
                  <c:v>168.50789096126255</c:v>
                </c:pt>
                <c:pt idx="1130">
                  <c:v>166.06886657101865</c:v>
                </c:pt>
                <c:pt idx="1131">
                  <c:v>165.00478240076518</c:v>
                </c:pt>
                <c:pt idx="1132">
                  <c:v>163.37876614060258</c:v>
                </c:pt>
                <c:pt idx="1133">
                  <c:v>169.84696317551411</c:v>
                </c:pt>
                <c:pt idx="1134">
                  <c:v>170.86322333811572</c:v>
                </c:pt>
                <c:pt idx="1135">
                  <c:v>170.92300334768055</c:v>
                </c:pt>
                <c:pt idx="1136">
                  <c:v>174.2706838833094</c:v>
                </c:pt>
                <c:pt idx="1137">
                  <c:v>175.70540411286467</c:v>
                </c:pt>
                <c:pt idx="1138">
                  <c:v>178.1922525107604</c:v>
                </c:pt>
                <c:pt idx="1139">
                  <c:v>180.42802486848396</c:v>
                </c:pt>
                <c:pt idx="1140">
                  <c:v>177.16403634624581</c:v>
                </c:pt>
                <c:pt idx="1141">
                  <c:v>176.53036824485892</c:v>
                </c:pt>
                <c:pt idx="1142">
                  <c:v>177.35533237685317</c:v>
                </c:pt>
                <c:pt idx="1143">
                  <c:v>178.1922525107604</c:v>
                </c:pt>
                <c:pt idx="1144">
                  <c:v>176.39885222381633</c:v>
                </c:pt>
                <c:pt idx="1145">
                  <c:v>177.78574844571972</c:v>
                </c:pt>
                <c:pt idx="1146">
                  <c:v>177.84552845528455</c:v>
                </c:pt>
                <c:pt idx="1147">
                  <c:v>177.27164036346247</c:v>
                </c:pt>
                <c:pt idx="1148">
                  <c:v>177.34337637494022</c:v>
                </c:pt>
                <c:pt idx="1149">
                  <c:v>177.23577235772359</c:v>
                </c:pt>
                <c:pt idx="1150">
                  <c:v>177.12816834050693</c:v>
                </c:pt>
                <c:pt idx="1151">
                  <c:v>175.86083213773313</c:v>
                </c:pt>
                <c:pt idx="1152">
                  <c:v>174.46197991391676</c:v>
                </c:pt>
                <c:pt idx="1153">
                  <c:v>171.54471544715446</c:v>
                </c:pt>
                <c:pt idx="1154">
                  <c:v>170.09803921568627</c:v>
                </c:pt>
                <c:pt idx="1155">
                  <c:v>171.04256336681013</c:v>
                </c:pt>
                <c:pt idx="1156">
                  <c:v>172.33381157340983</c:v>
                </c:pt>
                <c:pt idx="1157">
                  <c:v>172.584887613582</c:v>
                </c:pt>
                <c:pt idx="1158">
                  <c:v>171.86752749880441</c:v>
                </c:pt>
                <c:pt idx="1159">
                  <c:v>172.23816355810618</c:v>
                </c:pt>
                <c:pt idx="1160">
                  <c:v>170.40889526542324</c:v>
                </c:pt>
                <c:pt idx="1161">
                  <c:v>168.14921090387372</c:v>
                </c:pt>
                <c:pt idx="1162">
                  <c:v>167.33620277379245</c:v>
                </c:pt>
                <c:pt idx="1163">
                  <c:v>167.6829268292683</c:v>
                </c:pt>
                <c:pt idx="1164">
                  <c:v>169.39263510282163</c:v>
                </c:pt>
                <c:pt idx="1165">
                  <c:v>169.22525107604017</c:v>
                </c:pt>
                <c:pt idx="1166">
                  <c:v>170.16977522716405</c:v>
                </c:pt>
                <c:pt idx="1167">
                  <c:v>169.95456719273076</c:v>
                </c:pt>
                <c:pt idx="1168">
                  <c:v>169.56001912960303</c:v>
                </c:pt>
                <c:pt idx="1169">
                  <c:v>169.08177905308463</c:v>
                </c:pt>
                <c:pt idx="1170">
                  <c:v>164.39502630320419</c:v>
                </c:pt>
                <c:pt idx="1171">
                  <c:v>162.20707795313245</c:v>
                </c:pt>
                <c:pt idx="1172">
                  <c:v>162.41032998565279</c:v>
                </c:pt>
                <c:pt idx="1173">
                  <c:v>162.37446197991392</c:v>
                </c:pt>
                <c:pt idx="1174">
                  <c:v>164.45480631276902</c:v>
                </c:pt>
                <c:pt idx="1175">
                  <c:v>160.1745576279292</c:v>
                </c:pt>
                <c:pt idx="1176">
                  <c:v>157.91487326637974</c:v>
                </c:pt>
                <c:pt idx="1177">
                  <c:v>156.24103299856529</c:v>
                </c:pt>
                <c:pt idx="1178">
                  <c:v>155.53562888570062</c:v>
                </c:pt>
                <c:pt idx="1179">
                  <c:v>156.99426111908178</c:v>
                </c:pt>
                <c:pt idx="1180">
                  <c:v>156.26494500239119</c:v>
                </c:pt>
                <c:pt idx="1181">
                  <c:v>156.4203730272597</c:v>
                </c:pt>
                <c:pt idx="1182">
                  <c:v>163.33094213295075</c:v>
                </c:pt>
                <c:pt idx="1183">
                  <c:v>163.47441415590626</c:v>
                </c:pt>
                <c:pt idx="1184">
                  <c:v>165.37541846006695</c:v>
                </c:pt>
                <c:pt idx="1185">
                  <c:v>166.88187470109997</c:v>
                </c:pt>
                <c:pt idx="1186">
                  <c:v>164.68197034911526</c:v>
                </c:pt>
                <c:pt idx="1187">
                  <c:v>166.04495456719272</c:v>
                </c:pt>
                <c:pt idx="1188">
                  <c:v>165.63845050215207</c:v>
                </c:pt>
                <c:pt idx="1189">
                  <c:v>162.38641798182687</c:v>
                </c:pt>
                <c:pt idx="1190">
                  <c:v>160.67670970827353</c:v>
                </c:pt>
                <c:pt idx="1191">
                  <c:v>159.60066953610712</c:v>
                </c:pt>
                <c:pt idx="1192">
                  <c:v>158.1061692969871</c:v>
                </c:pt>
                <c:pt idx="1193">
                  <c:v>156.89861310377808</c:v>
                </c:pt>
                <c:pt idx="1194">
                  <c:v>155.42802486848399</c:v>
                </c:pt>
                <c:pt idx="1195">
                  <c:v>157.07795313247249</c:v>
                </c:pt>
                <c:pt idx="1196">
                  <c:v>156.40841702534672</c:v>
                </c:pt>
                <c:pt idx="1197">
                  <c:v>159.05069344811093</c:v>
                </c:pt>
                <c:pt idx="1198">
                  <c:v>158.21377331420373</c:v>
                </c:pt>
                <c:pt idx="1199">
                  <c:v>156.79100908656144</c:v>
                </c:pt>
                <c:pt idx="1200">
                  <c:v>156.00191296030604</c:v>
                </c:pt>
                <c:pt idx="1201">
                  <c:v>157.18555714968915</c:v>
                </c:pt>
                <c:pt idx="1202">
                  <c:v>157.55619320899092</c:v>
                </c:pt>
                <c:pt idx="1203">
                  <c:v>155.41606886657104</c:v>
                </c:pt>
                <c:pt idx="1204">
                  <c:v>158.03443328550932</c:v>
                </c:pt>
                <c:pt idx="1205">
                  <c:v>158.23768531802963</c:v>
                </c:pt>
                <c:pt idx="1206">
                  <c:v>161.08321377331418</c:v>
                </c:pt>
                <c:pt idx="1207">
                  <c:v>161.15494978479194</c:v>
                </c:pt>
                <c:pt idx="1208">
                  <c:v>164.62219033955046</c:v>
                </c:pt>
                <c:pt idx="1209">
                  <c:v>163.74940219990435</c:v>
                </c:pt>
                <c:pt idx="1210">
                  <c:v>164.9330463892874</c:v>
                </c:pt>
                <c:pt idx="1211">
                  <c:v>165.65040650406505</c:v>
                </c:pt>
                <c:pt idx="1212">
                  <c:v>163.7015781922525</c:v>
                </c:pt>
                <c:pt idx="1213">
                  <c:v>163.33094213295075</c:v>
                </c:pt>
                <c:pt idx="1214">
                  <c:v>161.87230989956956</c:v>
                </c:pt>
                <c:pt idx="1215">
                  <c:v>162.50597800095645</c:v>
                </c:pt>
                <c:pt idx="1216">
                  <c:v>161.29842180774747</c:v>
                </c:pt>
                <c:pt idx="1217">
                  <c:v>162.948350071736</c:v>
                </c:pt>
                <c:pt idx="1218">
                  <c:v>162.85270205643232</c:v>
                </c:pt>
                <c:pt idx="1219">
                  <c:v>164.01243424198947</c:v>
                </c:pt>
                <c:pt idx="1220">
                  <c:v>164.29937828790051</c:v>
                </c:pt>
                <c:pt idx="1221">
                  <c:v>164.53849832615973</c:v>
                </c:pt>
                <c:pt idx="1222">
                  <c:v>166.4753706360593</c:v>
                </c:pt>
                <c:pt idx="1223">
                  <c:v>169.35676709708272</c:v>
                </c:pt>
                <c:pt idx="1224">
                  <c:v>169.20133907221427</c:v>
                </c:pt>
                <c:pt idx="1225">
                  <c:v>168.78287900526061</c:v>
                </c:pt>
                <c:pt idx="1226">
                  <c:v>169.06982305117168</c:v>
                </c:pt>
                <c:pt idx="1227">
                  <c:v>169.77522716403635</c:v>
                </c:pt>
                <c:pt idx="1228">
                  <c:v>170.37302725968436</c:v>
                </c:pt>
                <c:pt idx="1229">
                  <c:v>170.9947393591583</c:v>
                </c:pt>
                <c:pt idx="1230">
                  <c:v>171.70014347202297</c:v>
                </c:pt>
                <c:pt idx="1231">
                  <c:v>174.1869918699187</c:v>
                </c:pt>
                <c:pt idx="1232">
                  <c:v>173.82831181252988</c:v>
                </c:pt>
                <c:pt idx="1233">
                  <c:v>174.78479196556671</c:v>
                </c:pt>
                <c:pt idx="1234">
                  <c:v>179.0052606408417</c:v>
                </c:pt>
                <c:pt idx="1235">
                  <c:v>184.6604495456719</c:v>
                </c:pt>
                <c:pt idx="1236">
                  <c:v>187.69727403156384</c:v>
                </c:pt>
                <c:pt idx="1237">
                  <c:v>190.97321855571494</c:v>
                </c:pt>
                <c:pt idx="1238">
                  <c:v>186.01147776183646</c:v>
                </c:pt>
                <c:pt idx="1239">
                  <c:v>184.02678144428501</c:v>
                </c:pt>
                <c:pt idx="1240">
                  <c:v>185.29411764705881</c:v>
                </c:pt>
                <c:pt idx="1241">
                  <c:v>187.73314203730274</c:v>
                </c:pt>
                <c:pt idx="1242">
                  <c:v>189.89717838354855</c:v>
                </c:pt>
                <c:pt idx="1243">
                  <c:v>190.63845050215207</c:v>
                </c:pt>
                <c:pt idx="1244">
                  <c:v>191.06886657101865</c:v>
                </c:pt>
                <c:pt idx="1245">
                  <c:v>194.73935915829745</c:v>
                </c:pt>
                <c:pt idx="1246">
                  <c:v>194.06982305117168</c:v>
                </c:pt>
                <c:pt idx="1247">
                  <c:v>192.61119081779051</c:v>
                </c:pt>
                <c:pt idx="1248">
                  <c:v>195.20564323290293</c:v>
                </c:pt>
                <c:pt idx="1249">
                  <c:v>193.59158297465325</c:v>
                </c:pt>
                <c:pt idx="1250">
                  <c:v>194.01004304160691</c:v>
                </c:pt>
                <c:pt idx="1251">
                  <c:v>190.08847441415591</c:v>
                </c:pt>
                <c:pt idx="1252">
                  <c:v>190.69823051171687</c:v>
                </c:pt>
                <c:pt idx="1253">
                  <c:v>192.58727881396462</c:v>
                </c:pt>
                <c:pt idx="1254">
                  <c:v>192.73075083692012</c:v>
                </c:pt>
                <c:pt idx="1255">
                  <c:v>193.87852702056432</c:v>
                </c:pt>
                <c:pt idx="1256">
                  <c:v>193.5796269727403</c:v>
                </c:pt>
                <c:pt idx="1257">
                  <c:v>195.05021520803442</c:v>
                </c:pt>
                <c:pt idx="1258">
                  <c:v>194.66762314681969</c:v>
                </c:pt>
                <c:pt idx="1259">
                  <c:v>195.40889526542324</c:v>
                </c:pt>
                <c:pt idx="1260">
                  <c:v>194.47632711621233</c:v>
                </c:pt>
                <c:pt idx="1261">
                  <c:v>196.47297943567671</c:v>
                </c:pt>
                <c:pt idx="1262">
                  <c:v>195.74366331898614</c:v>
                </c:pt>
                <c:pt idx="1263">
                  <c:v>196.03060736489718</c:v>
                </c:pt>
                <c:pt idx="1264">
                  <c:v>195.86322333811572</c:v>
                </c:pt>
                <c:pt idx="1265">
                  <c:v>198.21855571496889</c:v>
                </c:pt>
                <c:pt idx="1266">
                  <c:v>201.02821616451456</c:v>
                </c:pt>
                <c:pt idx="1267">
                  <c:v>197.27403156384506</c:v>
                </c:pt>
                <c:pt idx="1268">
                  <c:v>194.34481109516977</c:v>
                </c:pt>
                <c:pt idx="1269">
                  <c:v>195.6001912960306</c:v>
                </c:pt>
                <c:pt idx="1270">
                  <c:v>197.28598756575801</c:v>
                </c:pt>
                <c:pt idx="1271">
                  <c:v>200.29890004782399</c:v>
                </c:pt>
                <c:pt idx="1272">
                  <c:v>197.99139167862265</c:v>
                </c:pt>
                <c:pt idx="1273">
                  <c:v>198.02725968436152</c:v>
                </c:pt>
                <c:pt idx="1274">
                  <c:v>198.51745576279291</c:v>
                </c:pt>
                <c:pt idx="1275">
                  <c:v>195.94691535150642</c:v>
                </c:pt>
                <c:pt idx="1276">
                  <c:v>197.62075561932087</c:v>
                </c:pt>
                <c:pt idx="1277">
                  <c:v>197.2262075561932</c:v>
                </c:pt>
                <c:pt idx="1278">
                  <c:v>197.71640363462458</c:v>
                </c:pt>
                <c:pt idx="1279">
                  <c:v>197.33381157340986</c:v>
                </c:pt>
                <c:pt idx="1280">
                  <c:v>197.20229555236727</c:v>
                </c:pt>
                <c:pt idx="1281">
                  <c:v>196.44906743185078</c:v>
                </c:pt>
                <c:pt idx="1282">
                  <c:v>196.28168340506932</c:v>
                </c:pt>
                <c:pt idx="1283">
                  <c:v>195.2654232424677</c:v>
                </c:pt>
                <c:pt idx="1284">
                  <c:v>194.95456719273074</c:v>
                </c:pt>
                <c:pt idx="1285">
                  <c:v>198.02725968436152</c:v>
                </c:pt>
                <c:pt idx="1286">
                  <c:v>198.88809182209468</c:v>
                </c:pt>
                <c:pt idx="1287">
                  <c:v>200.44237207077953</c:v>
                </c:pt>
                <c:pt idx="1288">
                  <c:v>201.96078431372547</c:v>
                </c:pt>
                <c:pt idx="1289">
                  <c:v>200.8130081300813</c:v>
                </c:pt>
                <c:pt idx="1290">
                  <c:v>198.92395982783356</c:v>
                </c:pt>
                <c:pt idx="1291">
                  <c:v>200.80105212816832</c:v>
                </c:pt>
                <c:pt idx="1292">
                  <c:v>205.41606886657101</c:v>
                </c:pt>
                <c:pt idx="1293">
                  <c:v>206.75514108082257</c:v>
                </c:pt>
                <c:pt idx="1294">
                  <c:v>207.68770923003348</c:v>
                </c:pt>
                <c:pt idx="1295">
                  <c:v>210.1745576279292</c:v>
                </c:pt>
                <c:pt idx="1296">
                  <c:v>211.63318986131037</c:v>
                </c:pt>
                <c:pt idx="1297">
                  <c:v>218.71114299378289</c:v>
                </c:pt>
                <c:pt idx="1298">
                  <c:v>216.15255858440935</c:v>
                </c:pt>
                <c:pt idx="1299">
                  <c:v>213.48637015781921</c:v>
                </c:pt>
                <c:pt idx="1300">
                  <c:v>216.79818268770924</c:v>
                </c:pt>
                <c:pt idx="1301">
                  <c:v>218.11334289813487</c:v>
                </c:pt>
                <c:pt idx="1302">
                  <c:v>214.77761836441891</c:v>
                </c:pt>
                <c:pt idx="1303">
                  <c:v>213.21138211382114</c:v>
                </c:pt>
                <c:pt idx="1304">
                  <c:v>215.79387852702058</c:v>
                </c:pt>
                <c:pt idx="1305">
                  <c:v>216.15255858440935</c:v>
                </c:pt>
                <c:pt idx="1306">
                  <c:v>217.07317073170731</c:v>
                </c:pt>
                <c:pt idx="1307">
                  <c:v>220.92300334768052</c:v>
                </c:pt>
                <c:pt idx="1308">
                  <c:v>225.54997608799619</c:v>
                </c:pt>
                <c:pt idx="1309">
                  <c:v>226.91296030607364</c:v>
                </c:pt>
                <c:pt idx="1310">
                  <c:v>228.81396461023434</c:v>
                </c:pt>
                <c:pt idx="1311">
                  <c:v>227.29555236728839</c:v>
                </c:pt>
                <c:pt idx="1312">
                  <c:v>227.21186035389763</c:v>
                </c:pt>
                <c:pt idx="1313">
                  <c:v>228.07269249163079</c:v>
                </c:pt>
                <c:pt idx="1314">
                  <c:v>229.41176470588235</c:v>
                </c:pt>
                <c:pt idx="1315">
                  <c:v>229.71066475370634</c:v>
                </c:pt>
                <c:pt idx="1316">
                  <c:v>227.76183644189382</c:v>
                </c:pt>
                <c:pt idx="1317">
                  <c:v>226.19560019129602</c:v>
                </c:pt>
                <c:pt idx="1318">
                  <c:v>223.63701578192254</c:v>
                </c:pt>
                <c:pt idx="1319">
                  <c:v>225.51410808225728</c:v>
                </c:pt>
                <c:pt idx="1320">
                  <c:v>224.28263988522238</c:v>
                </c:pt>
                <c:pt idx="1321">
                  <c:v>225.69344811095169</c:v>
                </c:pt>
                <c:pt idx="1322">
                  <c:v>225.45432807269248</c:v>
                </c:pt>
                <c:pt idx="1323">
                  <c:v>222.96747967479675</c:v>
                </c:pt>
                <c:pt idx="1324">
                  <c:v>221.13821138211381</c:v>
                </c:pt>
                <c:pt idx="1325">
                  <c:v>220.82735533237684</c:v>
                </c:pt>
                <c:pt idx="1326">
                  <c:v>224.06743185078909</c:v>
                </c:pt>
                <c:pt idx="1327">
                  <c:v>225.8130081300813</c:v>
                </c:pt>
                <c:pt idx="1328">
                  <c:v>221.70014347202294</c:v>
                </c:pt>
                <c:pt idx="1329">
                  <c:v>221.20994739359159</c:v>
                </c:pt>
                <c:pt idx="1330">
                  <c:v>218.00573888091822</c:v>
                </c:pt>
                <c:pt idx="1331">
                  <c:v>218.77092300334766</c:v>
                </c:pt>
                <c:pt idx="1332">
                  <c:v>221.20994739359159</c:v>
                </c:pt>
                <c:pt idx="1333">
                  <c:v>223.92395982783356</c:v>
                </c:pt>
                <c:pt idx="1334">
                  <c:v>225.43041606886658</c:v>
                </c:pt>
                <c:pt idx="1335">
                  <c:v>224.07938785270204</c:v>
                </c:pt>
                <c:pt idx="1336">
                  <c:v>222.90769966523195</c:v>
                </c:pt>
              </c:numCache>
            </c:numRef>
          </c:val>
        </c:ser>
        <c:ser>
          <c:idx val="1"/>
          <c:order val="1"/>
          <c:tx>
            <c:strRef>
              <c:f>CAPM!$D$1</c:f>
              <c:strCache>
                <c:ptCount val="1"/>
                <c:pt idx="0">
                  <c:v>Доллар США</c:v>
                </c:pt>
              </c:strCache>
            </c:strRef>
          </c:tx>
          <c:marker>
            <c:symbol val="none"/>
          </c:marker>
          <c:cat>
            <c:numRef>
              <c:f>CAPM!$A$2:$A$1338</c:f>
              <c:numCache>
                <c:formatCode>dd/mm/yyyy;@</c:formatCode>
                <c:ptCount val="1337"/>
                <c:pt idx="0">
                  <c:v>43103</c:v>
                </c:pt>
                <c:pt idx="1">
                  <c:v>43104</c:v>
                </c:pt>
                <c:pt idx="2">
                  <c:v>43105</c:v>
                </c:pt>
                <c:pt idx="3">
                  <c:v>43109</c:v>
                </c:pt>
                <c:pt idx="4">
                  <c:v>43110</c:v>
                </c:pt>
                <c:pt idx="5">
                  <c:v>43111</c:v>
                </c:pt>
                <c:pt idx="6">
                  <c:v>43112</c:v>
                </c:pt>
                <c:pt idx="7">
                  <c:v>43115</c:v>
                </c:pt>
                <c:pt idx="8">
                  <c:v>43116</c:v>
                </c:pt>
                <c:pt idx="9">
                  <c:v>43117</c:v>
                </c:pt>
                <c:pt idx="10">
                  <c:v>43118</c:v>
                </c:pt>
                <c:pt idx="11">
                  <c:v>43119</c:v>
                </c:pt>
                <c:pt idx="12">
                  <c:v>43122</c:v>
                </c:pt>
                <c:pt idx="13">
                  <c:v>43123</c:v>
                </c:pt>
                <c:pt idx="14">
                  <c:v>43124</c:v>
                </c:pt>
                <c:pt idx="15">
                  <c:v>43125</c:v>
                </c:pt>
                <c:pt idx="16">
                  <c:v>43126</c:v>
                </c:pt>
                <c:pt idx="17">
                  <c:v>43129</c:v>
                </c:pt>
                <c:pt idx="18">
                  <c:v>43130</c:v>
                </c:pt>
                <c:pt idx="19">
                  <c:v>43131</c:v>
                </c:pt>
                <c:pt idx="20">
                  <c:v>43132</c:v>
                </c:pt>
                <c:pt idx="21">
                  <c:v>43133</c:v>
                </c:pt>
                <c:pt idx="22">
                  <c:v>43136</c:v>
                </c:pt>
                <c:pt idx="23">
                  <c:v>43137</c:v>
                </c:pt>
                <c:pt idx="24">
                  <c:v>43138</c:v>
                </c:pt>
                <c:pt idx="25">
                  <c:v>43139</c:v>
                </c:pt>
                <c:pt idx="26">
                  <c:v>43140</c:v>
                </c:pt>
                <c:pt idx="27">
                  <c:v>43143</c:v>
                </c:pt>
                <c:pt idx="28">
                  <c:v>43144</c:v>
                </c:pt>
                <c:pt idx="29">
                  <c:v>43145</c:v>
                </c:pt>
                <c:pt idx="30">
                  <c:v>43146</c:v>
                </c:pt>
                <c:pt idx="31">
                  <c:v>43147</c:v>
                </c:pt>
                <c:pt idx="32">
                  <c:v>43150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43157</c:v>
                </c:pt>
                <c:pt idx="37">
                  <c:v>43158</c:v>
                </c:pt>
                <c:pt idx="38">
                  <c:v>43159</c:v>
                </c:pt>
                <c:pt idx="39">
                  <c:v>43160</c:v>
                </c:pt>
                <c:pt idx="40">
                  <c:v>43161</c:v>
                </c:pt>
                <c:pt idx="41">
                  <c:v>43164</c:v>
                </c:pt>
                <c:pt idx="42">
                  <c:v>43165</c:v>
                </c:pt>
                <c:pt idx="43">
                  <c:v>43166</c:v>
                </c:pt>
                <c:pt idx="44">
                  <c:v>43168</c:v>
                </c:pt>
                <c:pt idx="45">
                  <c:v>43171</c:v>
                </c:pt>
                <c:pt idx="46">
                  <c:v>43172</c:v>
                </c:pt>
                <c:pt idx="47">
                  <c:v>43173</c:v>
                </c:pt>
                <c:pt idx="48">
                  <c:v>43174</c:v>
                </c:pt>
                <c:pt idx="49">
                  <c:v>43175</c:v>
                </c:pt>
                <c:pt idx="50">
                  <c:v>43178</c:v>
                </c:pt>
                <c:pt idx="51">
                  <c:v>43179</c:v>
                </c:pt>
                <c:pt idx="52">
                  <c:v>43180</c:v>
                </c:pt>
                <c:pt idx="53">
                  <c:v>43181</c:v>
                </c:pt>
                <c:pt idx="54">
                  <c:v>43182</c:v>
                </c:pt>
                <c:pt idx="55">
                  <c:v>43185</c:v>
                </c:pt>
                <c:pt idx="56">
                  <c:v>43186</c:v>
                </c:pt>
                <c:pt idx="57">
                  <c:v>43187</c:v>
                </c:pt>
                <c:pt idx="58">
                  <c:v>43188</c:v>
                </c:pt>
                <c:pt idx="59">
                  <c:v>43189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43199</c:v>
                </c:pt>
                <c:pt idx="66">
                  <c:v>43200</c:v>
                </c:pt>
                <c:pt idx="67">
                  <c:v>43201</c:v>
                </c:pt>
                <c:pt idx="68">
                  <c:v>43202</c:v>
                </c:pt>
                <c:pt idx="69">
                  <c:v>43203</c:v>
                </c:pt>
                <c:pt idx="70">
                  <c:v>43206</c:v>
                </c:pt>
                <c:pt idx="71">
                  <c:v>43207</c:v>
                </c:pt>
                <c:pt idx="72">
                  <c:v>43208</c:v>
                </c:pt>
                <c:pt idx="73">
                  <c:v>43209</c:v>
                </c:pt>
                <c:pt idx="74">
                  <c:v>43210</c:v>
                </c:pt>
                <c:pt idx="75">
                  <c:v>43213</c:v>
                </c:pt>
                <c:pt idx="76">
                  <c:v>43214</c:v>
                </c:pt>
                <c:pt idx="77">
                  <c:v>43215</c:v>
                </c:pt>
                <c:pt idx="78">
                  <c:v>43216</c:v>
                </c:pt>
                <c:pt idx="79">
                  <c:v>43217</c:v>
                </c:pt>
                <c:pt idx="80">
                  <c:v>43218</c:v>
                </c:pt>
                <c:pt idx="81">
                  <c:v>43220</c:v>
                </c:pt>
                <c:pt idx="82">
                  <c:v>43222</c:v>
                </c:pt>
                <c:pt idx="83">
                  <c:v>43223</c:v>
                </c:pt>
                <c:pt idx="84">
                  <c:v>43224</c:v>
                </c:pt>
                <c:pt idx="85">
                  <c:v>43227</c:v>
                </c:pt>
                <c:pt idx="86">
                  <c:v>43228</c:v>
                </c:pt>
                <c:pt idx="87">
                  <c:v>43230</c:v>
                </c:pt>
                <c:pt idx="88">
                  <c:v>43231</c:v>
                </c:pt>
                <c:pt idx="89">
                  <c:v>43234</c:v>
                </c:pt>
                <c:pt idx="90">
                  <c:v>43235</c:v>
                </c:pt>
                <c:pt idx="91">
                  <c:v>43236</c:v>
                </c:pt>
                <c:pt idx="92">
                  <c:v>43237</c:v>
                </c:pt>
                <c:pt idx="93">
                  <c:v>43238</c:v>
                </c:pt>
                <c:pt idx="94">
                  <c:v>43241</c:v>
                </c:pt>
                <c:pt idx="95">
                  <c:v>43242</c:v>
                </c:pt>
                <c:pt idx="96">
                  <c:v>43243</c:v>
                </c:pt>
                <c:pt idx="97">
                  <c:v>43244</c:v>
                </c:pt>
                <c:pt idx="98">
                  <c:v>43245</c:v>
                </c:pt>
                <c:pt idx="99">
                  <c:v>43248</c:v>
                </c:pt>
                <c:pt idx="100">
                  <c:v>43249</c:v>
                </c:pt>
                <c:pt idx="101">
                  <c:v>43250</c:v>
                </c:pt>
                <c:pt idx="102">
                  <c:v>43251</c:v>
                </c:pt>
                <c:pt idx="103">
                  <c:v>43252</c:v>
                </c:pt>
                <c:pt idx="104">
                  <c:v>43255</c:v>
                </c:pt>
                <c:pt idx="105">
                  <c:v>43256</c:v>
                </c:pt>
                <c:pt idx="106">
                  <c:v>43257</c:v>
                </c:pt>
                <c:pt idx="107">
                  <c:v>43258</c:v>
                </c:pt>
                <c:pt idx="108">
                  <c:v>43259</c:v>
                </c:pt>
                <c:pt idx="109">
                  <c:v>43260</c:v>
                </c:pt>
                <c:pt idx="110">
                  <c:v>43262</c:v>
                </c:pt>
                <c:pt idx="111">
                  <c:v>43264</c:v>
                </c:pt>
                <c:pt idx="112">
                  <c:v>43265</c:v>
                </c:pt>
                <c:pt idx="113">
                  <c:v>43266</c:v>
                </c:pt>
                <c:pt idx="114">
                  <c:v>43269</c:v>
                </c:pt>
                <c:pt idx="115">
                  <c:v>43270</c:v>
                </c:pt>
                <c:pt idx="116">
                  <c:v>43271</c:v>
                </c:pt>
                <c:pt idx="117">
                  <c:v>43272</c:v>
                </c:pt>
                <c:pt idx="118">
                  <c:v>43273</c:v>
                </c:pt>
                <c:pt idx="119">
                  <c:v>43276</c:v>
                </c:pt>
                <c:pt idx="120">
                  <c:v>43277</c:v>
                </c:pt>
                <c:pt idx="121">
                  <c:v>43278</c:v>
                </c:pt>
                <c:pt idx="122">
                  <c:v>43279</c:v>
                </c:pt>
                <c:pt idx="123">
                  <c:v>43280</c:v>
                </c:pt>
                <c:pt idx="124">
                  <c:v>43283</c:v>
                </c:pt>
                <c:pt idx="125">
                  <c:v>43284</c:v>
                </c:pt>
                <c:pt idx="126">
                  <c:v>43285</c:v>
                </c:pt>
                <c:pt idx="127">
                  <c:v>43286</c:v>
                </c:pt>
                <c:pt idx="128">
                  <c:v>43287</c:v>
                </c:pt>
                <c:pt idx="129">
                  <c:v>43290</c:v>
                </c:pt>
                <c:pt idx="130">
                  <c:v>43291</c:v>
                </c:pt>
                <c:pt idx="131">
                  <c:v>43292</c:v>
                </c:pt>
                <c:pt idx="132">
                  <c:v>43293</c:v>
                </c:pt>
                <c:pt idx="133">
                  <c:v>43294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43304</c:v>
                </c:pt>
                <c:pt idx="140">
                  <c:v>43305</c:v>
                </c:pt>
                <c:pt idx="141">
                  <c:v>43306</c:v>
                </c:pt>
                <c:pt idx="142">
                  <c:v>43307</c:v>
                </c:pt>
                <c:pt idx="143">
                  <c:v>43308</c:v>
                </c:pt>
                <c:pt idx="144">
                  <c:v>43311</c:v>
                </c:pt>
                <c:pt idx="145">
                  <c:v>43312</c:v>
                </c:pt>
                <c:pt idx="146">
                  <c:v>43313</c:v>
                </c:pt>
                <c:pt idx="147">
                  <c:v>43314</c:v>
                </c:pt>
                <c:pt idx="148">
                  <c:v>43315</c:v>
                </c:pt>
                <c:pt idx="149">
                  <c:v>43318</c:v>
                </c:pt>
                <c:pt idx="150">
                  <c:v>43319</c:v>
                </c:pt>
                <c:pt idx="151">
                  <c:v>43320</c:v>
                </c:pt>
                <c:pt idx="152">
                  <c:v>43321</c:v>
                </c:pt>
                <c:pt idx="153">
                  <c:v>43322</c:v>
                </c:pt>
                <c:pt idx="154">
                  <c:v>43325</c:v>
                </c:pt>
                <c:pt idx="155">
                  <c:v>43326</c:v>
                </c:pt>
                <c:pt idx="156">
                  <c:v>43327</c:v>
                </c:pt>
                <c:pt idx="157">
                  <c:v>43328</c:v>
                </c:pt>
                <c:pt idx="158">
                  <c:v>43329</c:v>
                </c:pt>
                <c:pt idx="159">
                  <c:v>43332</c:v>
                </c:pt>
                <c:pt idx="160">
                  <c:v>43333</c:v>
                </c:pt>
                <c:pt idx="161">
                  <c:v>43334</c:v>
                </c:pt>
                <c:pt idx="162">
                  <c:v>43335</c:v>
                </c:pt>
                <c:pt idx="163">
                  <c:v>43336</c:v>
                </c:pt>
                <c:pt idx="164">
                  <c:v>43339</c:v>
                </c:pt>
                <c:pt idx="165">
                  <c:v>43340</c:v>
                </c:pt>
                <c:pt idx="166">
                  <c:v>43341</c:v>
                </c:pt>
                <c:pt idx="167">
                  <c:v>43342</c:v>
                </c:pt>
                <c:pt idx="168">
                  <c:v>43343</c:v>
                </c:pt>
                <c:pt idx="169">
                  <c:v>43346</c:v>
                </c:pt>
                <c:pt idx="170">
                  <c:v>43347</c:v>
                </c:pt>
                <c:pt idx="171">
                  <c:v>43348</c:v>
                </c:pt>
                <c:pt idx="172">
                  <c:v>43349</c:v>
                </c:pt>
                <c:pt idx="173">
                  <c:v>43350</c:v>
                </c:pt>
                <c:pt idx="174">
                  <c:v>43353</c:v>
                </c:pt>
                <c:pt idx="175">
                  <c:v>43354</c:v>
                </c:pt>
                <c:pt idx="176">
                  <c:v>43355</c:v>
                </c:pt>
                <c:pt idx="177">
                  <c:v>43356</c:v>
                </c:pt>
                <c:pt idx="178">
                  <c:v>43357</c:v>
                </c:pt>
                <c:pt idx="179">
                  <c:v>43360</c:v>
                </c:pt>
                <c:pt idx="180">
                  <c:v>43361</c:v>
                </c:pt>
                <c:pt idx="181">
                  <c:v>43362</c:v>
                </c:pt>
                <c:pt idx="182">
                  <c:v>43363</c:v>
                </c:pt>
                <c:pt idx="183">
                  <c:v>43364</c:v>
                </c:pt>
                <c:pt idx="184">
                  <c:v>43367</c:v>
                </c:pt>
                <c:pt idx="185">
                  <c:v>43368</c:v>
                </c:pt>
                <c:pt idx="186">
                  <c:v>43369</c:v>
                </c:pt>
                <c:pt idx="187">
                  <c:v>43370</c:v>
                </c:pt>
                <c:pt idx="188">
                  <c:v>43371</c:v>
                </c:pt>
                <c:pt idx="189">
                  <c:v>43374</c:v>
                </c:pt>
                <c:pt idx="190">
                  <c:v>43375</c:v>
                </c:pt>
                <c:pt idx="191">
                  <c:v>43376</c:v>
                </c:pt>
                <c:pt idx="192">
                  <c:v>43377</c:v>
                </c:pt>
                <c:pt idx="193">
                  <c:v>43378</c:v>
                </c:pt>
                <c:pt idx="194">
                  <c:v>43381</c:v>
                </c:pt>
                <c:pt idx="195">
                  <c:v>43382</c:v>
                </c:pt>
                <c:pt idx="196">
                  <c:v>43383</c:v>
                </c:pt>
                <c:pt idx="197">
                  <c:v>43384</c:v>
                </c:pt>
                <c:pt idx="198">
                  <c:v>43385</c:v>
                </c:pt>
                <c:pt idx="199">
                  <c:v>43388</c:v>
                </c:pt>
                <c:pt idx="200">
                  <c:v>43389</c:v>
                </c:pt>
                <c:pt idx="201">
                  <c:v>43390</c:v>
                </c:pt>
                <c:pt idx="202">
                  <c:v>43391</c:v>
                </c:pt>
                <c:pt idx="203">
                  <c:v>43392</c:v>
                </c:pt>
                <c:pt idx="204">
                  <c:v>43395</c:v>
                </c:pt>
                <c:pt idx="205">
                  <c:v>43396</c:v>
                </c:pt>
                <c:pt idx="206">
                  <c:v>43397</c:v>
                </c:pt>
                <c:pt idx="207">
                  <c:v>43398</c:v>
                </c:pt>
                <c:pt idx="208">
                  <c:v>43399</c:v>
                </c:pt>
                <c:pt idx="209">
                  <c:v>43402</c:v>
                </c:pt>
                <c:pt idx="210">
                  <c:v>43403</c:v>
                </c:pt>
                <c:pt idx="211">
                  <c:v>43404</c:v>
                </c:pt>
                <c:pt idx="212">
                  <c:v>43405</c:v>
                </c:pt>
                <c:pt idx="213">
                  <c:v>43406</c:v>
                </c:pt>
                <c:pt idx="214">
                  <c:v>43410</c:v>
                </c:pt>
                <c:pt idx="215">
                  <c:v>43411</c:v>
                </c:pt>
                <c:pt idx="216">
                  <c:v>43412</c:v>
                </c:pt>
                <c:pt idx="217">
                  <c:v>43413</c:v>
                </c:pt>
                <c:pt idx="218">
                  <c:v>43416</c:v>
                </c:pt>
                <c:pt idx="219">
                  <c:v>43417</c:v>
                </c:pt>
                <c:pt idx="220">
                  <c:v>43418</c:v>
                </c:pt>
                <c:pt idx="221">
                  <c:v>43419</c:v>
                </c:pt>
                <c:pt idx="222">
                  <c:v>43420</c:v>
                </c:pt>
                <c:pt idx="223">
                  <c:v>43423</c:v>
                </c:pt>
                <c:pt idx="224">
                  <c:v>43424</c:v>
                </c:pt>
                <c:pt idx="225">
                  <c:v>43425</c:v>
                </c:pt>
                <c:pt idx="226">
                  <c:v>43426</c:v>
                </c:pt>
                <c:pt idx="227">
                  <c:v>43427</c:v>
                </c:pt>
                <c:pt idx="228">
                  <c:v>43430</c:v>
                </c:pt>
                <c:pt idx="229">
                  <c:v>43431</c:v>
                </c:pt>
                <c:pt idx="230">
                  <c:v>43432</c:v>
                </c:pt>
                <c:pt idx="231">
                  <c:v>43433</c:v>
                </c:pt>
                <c:pt idx="232">
                  <c:v>43434</c:v>
                </c:pt>
                <c:pt idx="233">
                  <c:v>43437</c:v>
                </c:pt>
                <c:pt idx="234">
                  <c:v>43438</c:v>
                </c:pt>
                <c:pt idx="235">
                  <c:v>43439</c:v>
                </c:pt>
                <c:pt idx="236">
                  <c:v>43440</c:v>
                </c:pt>
                <c:pt idx="237">
                  <c:v>43441</c:v>
                </c:pt>
                <c:pt idx="238">
                  <c:v>43444</c:v>
                </c:pt>
                <c:pt idx="239">
                  <c:v>43445</c:v>
                </c:pt>
                <c:pt idx="240">
                  <c:v>43446</c:v>
                </c:pt>
                <c:pt idx="241">
                  <c:v>43447</c:v>
                </c:pt>
                <c:pt idx="242">
                  <c:v>43448</c:v>
                </c:pt>
                <c:pt idx="243">
                  <c:v>43451</c:v>
                </c:pt>
                <c:pt idx="244">
                  <c:v>43452</c:v>
                </c:pt>
                <c:pt idx="245">
                  <c:v>43453</c:v>
                </c:pt>
                <c:pt idx="246">
                  <c:v>43454</c:v>
                </c:pt>
                <c:pt idx="247">
                  <c:v>43455</c:v>
                </c:pt>
                <c:pt idx="248">
                  <c:v>43458</c:v>
                </c:pt>
                <c:pt idx="249">
                  <c:v>43459</c:v>
                </c:pt>
                <c:pt idx="250">
                  <c:v>43460</c:v>
                </c:pt>
                <c:pt idx="251">
                  <c:v>43461</c:v>
                </c:pt>
                <c:pt idx="252">
                  <c:v>43462</c:v>
                </c:pt>
                <c:pt idx="253">
                  <c:v>43463</c:v>
                </c:pt>
                <c:pt idx="254">
                  <c:v>43468</c:v>
                </c:pt>
                <c:pt idx="255">
                  <c:v>43469</c:v>
                </c:pt>
                <c:pt idx="256">
                  <c:v>43473</c:v>
                </c:pt>
                <c:pt idx="257">
                  <c:v>43474</c:v>
                </c:pt>
                <c:pt idx="258">
                  <c:v>43475</c:v>
                </c:pt>
                <c:pt idx="259">
                  <c:v>43476</c:v>
                </c:pt>
                <c:pt idx="260">
                  <c:v>43479</c:v>
                </c:pt>
                <c:pt idx="261">
                  <c:v>43480</c:v>
                </c:pt>
                <c:pt idx="262">
                  <c:v>43481</c:v>
                </c:pt>
                <c:pt idx="263">
                  <c:v>43482</c:v>
                </c:pt>
                <c:pt idx="264">
                  <c:v>43483</c:v>
                </c:pt>
                <c:pt idx="265">
                  <c:v>43486</c:v>
                </c:pt>
                <c:pt idx="266">
                  <c:v>43487</c:v>
                </c:pt>
                <c:pt idx="267">
                  <c:v>43488</c:v>
                </c:pt>
                <c:pt idx="268">
                  <c:v>43489</c:v>
                </c:pt>
                <c:pt idx="269">
                  <c:v>43490</c:v>
                </c:pt>
                <c:pt idx="270">
                  <c:v>43493</c:v>
                </c:pt>
                <c:pt idx="271">
                  <c:v>43494</c:v>
                </c:pt>
                <c:pt idx="272">
                  <c:v>43495</c:v>
                </c:pt>
                <c:pt idx="273">
                  <c:v>43496</c:v>
                </c:pt>
                <c:pt idx="274">
                  <c:v>43497</c:v>
                </c:pt>
                <c:pt idx="275">
                  <c:v>43500</c:v>
                </c:pt>
                <c:pt idx="276">
                  <c:v>43501</c:v>
                </c:pt>
                <c:pt idx="277">
                  <c:v>43502</c:v>
                </c:pt>
                <c:pt idx="278">
                  <c:v>43503</c:v>
                </c:pt>
                <c:pt idx="279">
                  <c:v>43504</c:v>
                </c:pt>
                <c:pt idx="280">
                  <c:v>43507</c:v>
                </c:pt>
                <c:pt idx="281">
                  <c:v>43508</c:v>
                </c:pt>
                <c:pt idx="282">
                  <c:v>43509</c:v>
                </c:pt>
                <c:pt idx="283">
                  <c:v>43510</c:v>
                </c:pt>
                <c:pt idx="284">
                  <c:v>43511</c:v>
                </c:pt>
                <c:pt idx="285">
                  <c:v>43514</c:v>
                </c:pt>
                <c:pt idx="286">
                  <c:v>43515</c:v>
                </c:pt>
                <c:pt idx="287">
                  <c:v>43516</c:v>
                </c:pt>
                <c:pt idx="288">
                  <c:v>43517</c:v>
                </c:pt>
                <c:pt idx="289">
                  <c:v>43518</c:v>
                </c:pt>
                <c:pt idx="290">
                  <c:v>43521</c:v>
                </c:pt>
                <c:pt idx="291">
                  <c:v>43522</c:v>
                </c:pt>
                <c:pt idx="292">
                  <c:v>43523</c:v>
                </c:pt>
                <c:pt idx="293">
                  <c:v>43524</c:v>
                </c:pt>
                <c:pt idx="294">
                  <c:v>43525</c:v>
                </c:pt>
                <c:pt idx="295">
                  <c:v>43528</c:v>
                </c:pt>
                <c:pt idx="296">
                  <c:v>43529</c:v>
                </c:pt>
                <c:pt idx="297">
                  <c:v>43530</c:v>
                </c:pt>
                <c:pt idx="298">
                  <c:v>43531</c:v>
                </c:pt>
                <c:pt idx="299">
                  <c:v>43535</c:v>
                </c:pt>
                <c:pt idx="300">
                  <c:v>43536</c:v>
                </c:pt>
                <c:pt idx="301">
                  <c:v>43537</c:v>
                </c:pt>
                <c:pt idx="302">
                  <c:v>43538</c:v>
                </c:pt>
                <c:pt idx="303">
                  <c:v>43539</c:v>
                </c:pt>
                <c:pt idx="304">
                  <c:v>43542</c:v>
                </c:pt>
                <c:pt idx="305">
                  <c:v>43543</c:v>
                </c:pt>
                <c:pt idx="306">
                  <c:v>43544</c:v>
                </c:pt>
                <c:pt idx="307">
                  <c:v>43545</c:v>
                </c:pt>
                <c:pt idx="308">
                  <c:v>43546</c:v>
                </c:pt>
                <c:pt idx="309">
                  <c:v>43549</c:v>
                </c:pt>
                <c:pt idx="310">
                  <c:v>43550</c:v>
                </c:pt>
                <c:pt idx="311">
                  <c:v>43551</c:v>
                </c:pt>
                <c:pt idx="312">
                  <c:v>43552</c:v>
                </c:pt>
                <c:pt idx="313">
                  <c:v>43553</c:v>
                </c:pt>
                <c:pt idx="314">
                  <c:v>43556</c:v>
                </c:pt>
                <c:pt idx="315">
                  <c:v>43557</c:v>
                </c:pt>
                <c:pt idx="316">
                  <c:v>43558</c:v>
                </c:pt>
                <c:pt idx="317">
                  <c:v>43559</c:v>
                </c:pt>
                <c:pt idx="318">
                  <c:v>43560</c:v>
                </c:pt>
                <c:pt idx="319">
                  <c:v>43563</c:v>
                </c:pt>
                <c:pt idx="320">
                  <c:v>43564</c:v>
                </c:pt>
                <c:pt idx="321">
                  <c:v>43565</c:v>
                </c:pt>
                <c:pt idx="322">
                  <c:v>43566</c:v>
                </c:pt>
                <c:pt idx="323">
                  <c:v>43567</c:v>
                </c:pt>
                <c:pt idx="324">
                  <c:v>43570</c:v>
                </c:pt>
                <c:pt idx="325">
                  <c:v>43571</c:v>
                </c:pt>
                <c:pt idx="326">
                  <c:v>43572</c:v>
                </c:pt>
                <c:pt idx="327">
                  <c:v>43573</c:v>
                </c:pt>
                <c:pt idx="328">
                  <c:v>43574</c:v>
                </c:pt>
                <c:pt idx="329">
                  <c:v>43577</c:v>
                </c:pt>
                <c:pt idx="330">
                  <c:v>43578</c:v>
                </c:pt>
                <c:pt idx="331">
                  <c:v>43579</c:v>
                </c:pt>
                <c:pt idx="332">
                  <c:v>43580</c:v>
                </c:pt>
                <c:pt idx="333">
                  <c:v>43581</c:v>
                </c:pt>
                <c:pt idx="334">
                  <c:v>43584</c:v>
                </c:pt>
                <c:pt idx="335">
                  <c:v>43585</c:v>
                </c:pt>
                <c:pt idx="336">
                  <c:v>43587</c:v>
                </c:pt>
                <c:pt idx="337">
                  <c:v>43588</c:v>
                </c:pt>
                <c:pt idx="338">
                  <c:v>43591</c:v>
                </c:pt>
                <c:pt idx="339">
                  <c:v>43592</c:v>
                </c:pt>
                <c:pt idx="340">
                  <c:v>43593</c:v>
                </c:pt>
                <c:pt idx="341">
                  <c:v>43595</c:v>
                </c:pt>
                <c:pt idx="342">
                  <c:v>43598</c:v>
                </c:pt>
                <c:pt idx="343">
                  <c:v>43599</c:v>
                </c:pt>
                <c:pt idx="344">
                  <c:v>43600</c:v>
                </c:pt>
                <c:pt idx="345">
                  <c:v>43601</c:v>
                </c:pt>
                <c:pt idx="346">
                  <c:v>43602</c:v>
                </c:pt>
                <c:pt idx="347">
                  <c:v>43605</c:v>
                </c:pt>
                <c:pt idx="348">
                  <c:v>43606</c:v>
                </c:pt>
                <c:pt idx="349">
                  <c:v>43607</c:v>
                </c:pt>
                <c:pt idx="350">
                  <c:v>43608</c:v>
                </c:pt>
                <c:pt idx="351">
                  <c:v>43609</c:v>
                </c:pt>
                <c:pt idx="352">
                  <c:v>43612</c:v>
                </c:pt>
                <c:pt idx="353">
                  <c:v>43613</c:v>
                </c:pt>
                <c:pt idx="354">
                  <c:v>43614</c:v>
                </c:pt>
                <c:pt idx="355">
                  <c:v>43615</c:v>
                </c:pt>
                <c:pt idx="356">
                  <c:v>43616</c:v>
                </c:pt>
                <c:pt idx="357">
                  <c:v>43619</c:v>
                </c:pt>
                <c:pt idx="358">
                  <c:v>43620</c:v>
                </c:pt>
                <c:pt idx="359">
                  <c:v>43621</c:v>
                </c:pt>
                <c:pt idx="360">
                  <c:v>43622</c:v>
                </c:pt>
                <c:pt idx="361">
                  <c:v>43623</c:v>
                </c:pt>
                <c:pt idx="362">
                  <c:v>43626</c:v>
                </c:pt>
                <c:pt idx="363">
                  <c:v>43627</c:v>
                </c:pt>
                <c:pt idx="364">
                  <c:v>43629</c:v>
                </c:pt>
                <c:pt idx="365">
                  <c:v>43630</c:v>
                </c:pt>
                <c:pt idx="366">
                  <c:v>43633</c:v>
                </c:pt>
                <c:pt idx="367">
                  <c:v>43634</c:v>
                </c:pt>
                <c:pt idx="368">
                  <c:v>43635</c:v>
                </c:pt>
                <c:pt idx="369">
                  <c:v>43636</c:v>
                </c:pt>
                <c:pt idx="370">
                  <c:v>43637</c:v>
                </c:pt>
                <c:pt idx="371">
                  <c:v>43640</c:v>
                </c:pt>
                <c:pt idx="372">
                  <c:v>43641</c:v>
                </c:pt>
                <c:pt idx="373">
                  <c:v>43642</c:v>
                </c:pt>
                <c:pt idx="374">
                  <c:v>43643</c:v>
                </c:pt>
                <c:pt idx="375">
                  <c:v>43644</c:v>
                </c:pt>
                <c:pt idx="376">
                  <c:v>43647</c:v>
                </c:pt>
                <c:pt idx="377">
                  <c:v>43648</c:v>
                </c:pt>
                <c:pt idx="378">
                  <c:v>43649</c:v>
                </c:pt>
                <c:pt idx="379">
                  <c:v>43650</c:v>
                </c:pt>
                <c:pt idx="380">
                  <c:v>43651</c:v>
                </c:pt>
                <c:pt idx="381">
                  <c:v>43654</c:v>
                </c:pt>
                <c:pt idx="382">
                  <c:v>43655</c:v>
                </c:pt>
                <c:pt idx="383">
                  <c:v>43656</c:v>
                </c:pt>
                <c:pt idx="384">
                  <c:v>43657</c:v>
                </c:pt>
                <c:pt idx="385">
                  <c:v>43658</c:v>
                </c:pt>
                <c:pt idx="386">
                  <c:v>43661</c:v>
                </c:pt>
                <c:pt idx="387">
                  <c:v>43662</c:v>
                </c:pt>
                <c:pt idx="388">
                  <c:v>43663</c:v>
                </c:pt>
                <c:pt idx="389">
                  <c:v>43664</c:v>
                </c:pt>
                <c:pt idx="390">
                  <c:v>43665</c:v>
                </c:pt>
                <c:pt idx="391">
                  <c:v>43668</c:v>
                </c:pt>
                <c:pt idx="392">
                  <c:v>43669</c:v>
                </c:pt>
                <c:pt idx="393">
                  <c:v>43670</c:v>
                </c:pt>
                <c:pt idx="394">
                  <c:v>43671</c:v>
                </c:pt>
                <c:pt idx="395">
                  <c:v>43672</c:v>
                </c:pt>
                <c:pt idx="396">
                  <c:v>43675</c:v>
                </c:pt>
                <c:pt idx="397">
                  <c:v>43676</c:v>
                </c:pt>
                <c:pt idx="398">
                  <c:v>43677</c:v>
                </c:pt>
                <c:pt idx="399">
                  <c:v>43678</c:v>
                </c:pt>
                <c:pt idx="400">
                  <c:v>43679</c:v>
                </c:pt>
                <c:pt idx="401">
                  <c:v>43682</c:v>
                </c:pt>
                <c:pt idx="402">
                  <c:v>43683</c:v>
                </c:pt>
                <c:pt idx="403">
                  <c:v>43684</c:v>
                </c:pt>
                <c:pt idx="404">
                  <c:v>43685</c:v>
                </c:pt>
                <c:pt idx="405">
                  <c:v>43686</c:v>
                </c:pt>
                <c:pt idx="406">
                  <c:v>43689</c:v>
                </c:pt>
                <c:pt idx="407">
                  <c:v>43690</c:v>
                </c:pt>
                <c:pt idx="408">
                  <c:v>43691</c:v>
                </c:pt>
                <c:pt idx="409">
                  <c:v>43692</c:v>
                </c:pt>
                <c:pt idx="410">
                  <c:v>43693</c:v>
                </c:pt>
                <c:pt idx="411">
                  <c:v>43696</c:v>
                </c:pt>
                <c:pt idx="412">
                  <c:v>43697</c:v>
                </c:pt>
                <c:pt idx="413">
                  <c:v>43698</c:v>
                </c:pt>
                <c:pt idx="414">
                  <c:v>43699</c:v>
                </c:pt>
                <c:pt idx="415">
                  <c:v>43700</c:v>
                </c:pt>
                <c:pt idx="416">
                  <c:v>43703</c:v>
                </c:pt>
                <c:pt idx="417">
                  <c:v>43704</c:v>
                </c:pt>
                <c:pt idx="418">
                  <c:v>43705</c:v>
                </c:pt>
                <c:pt idx="419">
                  <c:v>43706</c:v>
                </c:pt>
                <c:pt idx="420">
                  <c:v>43707</c:v>
                </c:pt>
                <c:pt idx="421">
                  <c:v>43710</c:v>
                </c:pt>
                <c:pt idx="422">
                  <c:v>43711</c:v>
                </c:pt>
                <c:pt idx="423">
                  <c:v>43712</c:v>
                </c:pt>
                <c:pt idx="424">
                  <c:v>43713</c:v>
                </c:pt>
                <c:pt idx="425">
                  <c:v>43714</c:v>
                </c:pt>
                <c:pt idx="426">
                  <c:v>43717</c:v>
                </c:pt>
                <c:pt idx="427">
                  <c:v>43718</c:v>
                </c:pt>
                <c:pt idx="428">
                  <c:v>43719</c:v>
                </c:pt>
                <c:pt idx="429">
                  <c:v>43720</c:v>
                </c:pt>
                <c:pt idx="430">
                  <c:v>43721</c:v>
                </c:pt>
                <c:pt idx="431">
                  <c:v>43724</c:v>
                </c:pt>
                <c:pt idx="432">
                  <c:v>43725</c:v>
                </c:pt>
                <c:pt idx="433">
                  <c:v>43726</c:v>
                </c:pt>
                <c:pt idx="434">
                  <c:v>43727</c:v>
                </c:pt>
                <c:pt idx="435">
                  <c:v>43728</c:v>
                </c:pt>
                <c:pt idx="436">
                  <c:v>43731</c:v>
                </c:pt>
                <c:pt idx="437">
                  <c:v>43732</c:v>
                </c:pt>
                <c:pt idx="438">
                  <c:v>43733</c:v>
                </c:pt>
                <c:pt idx="439">
                  <c:v>43734</c:v>
                </c:pt>
                <c:pt idx="440">
                  <c:v>43735</c:v>
                </c:pt>
                <c:pt idx="441">
                  <c:v>43738</c:v>
                </c:pt>
                <c:pt idx="442">
                  <c:v>43739</c:v>
                </c:pt>
                <c:pt idx="443">
                  <c:v>43740</c:v>
                </c:pt>
                <c:pt idx="444">
                  <c:v>43741</c:v>
                </c:pt>
                <c:pt idx="445">
                  <c:v>43742</c:v>
                </c:pt>
                <c:pt idx="446">
                  <c:v>43745</c:v>
                </c:pt>
                <c:pt idx="447">
                  <c:v>43746</c:v>
                </c:pt>
                <c:pt idx="448">
                  <c:v>43747</c:v>
                </c:pt>
                <c:pt idx="449">
                  <c:v>43748</c:v>
                </c:pt>
                <c:pt idx="450">
                  <c:v>43749</c:v>
                </c:pt>
                <c:pt idx="451">
                  <c:v>43752</c:v>
                </c:pt>
                <c:pt idx="452">
                  <c:v>43753</c:v>
                </c:pt>
                <c:pt idx="453">
                  <c:v>43754</c:v>
                </c:pt>
                <c:pt idx="454">
                  <c:v>43755</c:v>
                </c:pt>
                <c:pt idx="455">
                  <c:v>43756</c:v>
                </c:pt>
                <c:pt idx="456">
                  <c:v>43759</c:v>
                </c:pt>
                <c:pt idx="457">
                  <c:v>43760</c:v>
                </c:pt>
                <c:pt idx="458">
                  <c:v>43761</c:v>
                </c:pt>
                <c:pt idx="459">
                  <c:v>43762</c:v>
                </c:pt>
                <c:pt idx="460">
                  <c:v>43763</c:v>
                </c:pt>
                <c:pt idx="461">
                  <c:v>43766</c:v>
                </c:pt>
                <c:pt idx="462">
                  <c:v>43767</c:v>
                </c:pt>
                <c:pt idx="463">
                  <c:v>43768</c:v>
                </c:pt>
                <c:pt idx="464">
                  <c:v>43769</c:v>
                </c:pt>
                <c:pt idx="465">
                  <c:v>43770</c:v>
                </c:pt>
                <c:pt idx="466">
                  <c:v>43774</c:v>
                </c:pt>
                <c:pt idx="467">
                  <c:v>43775</c:v>
                </c:pt>
                <c:pt idx="468">
                  <c:v>43776</c:v>
                </c:pt>
                <c:pt idx="469">
                  <c:v>43777</c:v>
                </c:pt>
                <c:pt idx="470">
                  <c:v>43780</c:v>
                </c:pt>
                <c:pt idx="471">
                  <c:v>43781</c:v>
                </c:pt>
                <c:pt idx="472">
                  <c:v>43782</c:v>
                </c:pt>
                <c:pt idx="473">
                  <c:v>43783</c:v>
                </c:pt>
                <c:pt idx="474">
                  <c:v>43784</c:v>
                </c:pt>
                <c:pt idx="475">
                  <c:v>43787</c:v>
                </c:pt>
                <c:pt idx="476">
                  <c:v>43788</c:v>
                </c:pt>
                <c:pt idx="477">
                  <c:v>43789</c:v>
                </c:pt>
                <c:pt idx="478">
                  <c:v>43790</c:v>
                </c:pt>
                <c:pt idx="479">
                  <c:v>43791</c:v>
                </c:pt>
                <c:pt idx="480">
                  <c:v>43794</c:v>
                </c:pt>
                <c:pt idx="481">
                  <c:v>43795</c:v>
                </c:pt>
                <c:pt idx="482">
                  <c:v>43796</c:v>
                </c:pt>
                <c:pt idx="483">
                  <c:v>43797</c:v>
                </c:pt>
                <c:pt idx="484">
                  <c:v>43798</c:v>
                </c:pt>
                <c:pt idx="485">
                  <c:v>43801</c:v>
                </c:pt>
                <c:pt idx="486">
                  <c:v>43802</c:v>
                </c:pt>
                <c:pt idx="487">
                  <c:v>43803</c:v>
                </c:pt>
                <c:pt idx="488">
                  <c:v>43804</c:v>
                </c:pt>
                <c:pt idx="489">
                  <c:v>43805</c:v>
                </c:pt>
                <c:pt idx="490">
                  <c:v>43808</c:v>
                </c:pt>
                <c:pt idx="491">
                  <c:v>43809</c:v>
                </c:pt>
                <c:pt idx="492">
                  <c:v>43810</c:v>
                </c:pt>
                <c:pt idx="493">
                  <c:v>43811</c:v>
                </c:pt>
                <c:pt idx="494">
                  <c:v>43812</c:v>
                </c:pt>
                <c:pt idx="495">
                  <c:v>43815</c:v>
                </c:pt>
                <c:pt idx="496">
                  <c:v>43816</c:v>
                </c:pt>
                <c:pt idx="497">
                  <c:v>43817</c:v>
                </c:pt>
                <c:pt idx="498">
                  <c:v>43818</c:v>
                </c:pt>
                <c:pt idx="499">
                  <c:v>43819</c:v>
                </c:pt>
                <c:pt idx="500">
                  <c:v>43822</c:v>
                </c:pt>
                <c:pt idx="501">
                  <c:v>43823</c:v>
                </c:pt>
                <c:pt idx="502">
                  <c:v>43824</c:v>
                </c:pt>
                <c:pt idx="503">
                  <c:v>43825</c:v>
                </c:pt>
                <c:pt idx="504">
                  <c:v>43826</c:v>
                </c:pt>
                <c:pt idx="505">
                  <c:v>43829</c:v>
                </c:pt>
                <c:pt idx="506">
                  <c:v>43833</c:v>
                </c:pt>
                <c:pt idx="507">
                  <c:v>43836</c:v>
                </c:pt>
                <c:pt idx="508">
                  <c:v>43838</c:v>
                </c:pt>
                <c:pt idx="509">
                  <c:v>43839</c:v>
                </c:pt>
                <c:pt idx="510">
                  <c:v>43840</c:v>
                </c:pt>
                <c:pt idx="511">
                  <c:v>43843</c:v>
                </c:pt>
                <c:pt idx="512">
                  <c:v>43844</c:v>
                </c:pt>
                <c:pt idx="513">
                  <c:v>43845</c:v>
                </c:pt>
                <c:pt idx="514">
                  <c:v>43846</c:v>
                </c:pt>
                <c:pt idx="515">
                  <c:v>43847</c:v>
                </c:pt>
                <c:pt idx="516">
                  <c:v>43850</c:v>
                </c:pt>
                <c:pt idx="517">
                  <c:v>43851</c:v>
                </c:pt>
                <c:pt idx="518">
                  <c:v>43852</c:v>
                </c:pt>
                <c:pt idx="519">
                  <c:v>43853</c:v>
                </c:pt>
                <c:pt idx="520">
                  <c:v>43854</c:v>
                </c:pt>
                <c:pt idx="521">
                  <c:v>43857</c:v>
                </c:pt>
                <c:pt idx="522">
                  <c:v>43858</c:v>
                </c:pt>
                <c:pt idx="523">
                  <c:v>43859</c:v>
                </c:pt>
                <c:pt idx="524">
                  <c:v>43860</c:v>
                </c:pt>
                <c:pt idx="525">
                  <c:v>43861</c:v>
                </c:pt>
                <c:pt idx="526">
                  <c:v>43864</c:v>
                </c:pt>
                <c:pt idx="527">
                  <c:v>43865</c:v>
                </c:pt>
                <c:pt idx="528">
                  <c:v>43866</c:v>
                </c:pt>
                <c:pt idx="529">
                  <c:v>43867</c:v>
                </c:pt>
                <c:pt idx="530">
                  <c:v>43868</c:v>
                </c:pt>
                <c:pt idx="531">
                  <c:v>43871</c:v>
                </c:pt>
                <c:pt idx="532">
                  <c:v>43872</c:v>
                </c:pt>
                <c:pt idx="533">
                  <c:v>43873</c:v>
                </c:pt>
                <c:pt idx="534">
                  <c:v>43874</c:v>
                </c:pt>
                <c:pt idx="535">
                  <c:v>43875</c:v>
                </c:pt>
                <c:pt idx="536">
                  <c:v>43878</c:v>
                </c:pt>
                <c:pt idx="537">
                  <c:v>43879</c:v>
                </c:pt>
                <c:pt idx="538">
                  <c:v>43880</c:v>
                </c:pt>
                <c:pt idx="539">
                  <c:v>43881</c:v>
                </c:pt>
                <c:pt idx="540">
                  <c:v>43882</c:v>
                </c:pt>
                <c:pt idx="541">
                  <c:v>43886</c:v>
                </c:pt>
                <c:pt idx="542">
                  <c:v>43887</c:v>
                </c:pt>
                <c:pt idx="543">
                  <c:v>43888</c:v>
                </c:pt>
                <c:pt idx="544">
                  <c:v>43889</c:v>
                </c:pt>
                <c:pt idx="545">
                  <c:v>43892</c:v>
                </c:pt>
                <c:pt idx="546">
                  <c:v>43893</c:v>
                </c:pt>
                <c:pt idx="547">
                  <c:v>43894</c:v>
                </c:pt>
                <c:pt idx="548">
                  <c:v>43895</c:v>
                </c:pt>
                <c:pt idx="549">
                  <c:v>43896</c:v>
                </c:pt>
                <c:pt idx="550">
                  <c:v>43900</c:v>
                </c:pt>
                <c:pt idx="551">
                  <c:v>43901</c:v>
                </c:pt>
                <c:pt idx="552">
                  <c:v>43902</c:v>
                </c:pt>
                <c:pt idx="553">
                  <c:v>43903</c:v>
                </c:pt>
                <c:pt idx="554">
                  <c:v>43906</c:v>
                </c:pt>
                <c:pt idx="555">
                  <c:v>43907</c:v>
                </c:pt>
                <c:pt idx="556">
                  <c:v>43908</c:v>
                </c:pt>
                <c:pt idx="557">
                  <c:v>43909</c:v>
                </c:pt>
                <c:pt idx="558">
                  <c:v>43910</c:v>
                </c:pt>
                <c:pt idx="559">
                  <c:v>43913</c:v>
                </c:pt>
                <c:pt idx="560">
                  <c:v>43914</c:v>
                </c:pt>
                <c:pt idx="561">
                  <c:v>43915</c:v>
                </c:pt>
                <c:pt idx="562">
                  <c:v>43916</c:v>
                </c:pt>
                <c:pt idx="563">
                  <c:v>43917</c:v>
                </c:pt>
                <c:pt idx="564">
                  <c:v>43920</c:v>
                </c:pt>
                <c:pt idx="565">
                  <c:v>43921</c:v>
                </c:pt>
                <c:pt idx="566">
                  <c:v>43922</c:v>
                </c:pt>
                <c:pt idx="567">
                  <c:v>43923</c:v>
                </c:pt>
                <c:pt idx="568">
                  <c:v>43924</c:v>
                </c:pt>
                <c:pt idx="569">
                  <c:v>43927</c:v>
                </c:pt>
                <c:pt idx="570">
                  <c:v>43928</c:v>
                </c:pt>
                <c:pt idx="571">
                  <c:v>43929</c:v>
                </c:pt>
                <c:pt idx="572">
                  <c:v>43930</c:v>
                </c:pt>
                <c:pt idx="573">
                  <c:v>43931</c:v>
                </c:pt>
                <c:pt idx="574">
                  <c:v>43934</c:v>
                </c:pt>
                <c:pt idx="575">
                  <c:v>43935</c:v>
                </c:pt>
                <c:pt idx="576">
                  <c:v>43936</c:v>
                </c:pt>
                <c:pt idx="577">
                  <c:v>43937</c:v>
                </c:pt>
                <c:pt idx="578">
                  <c:v>43938</c:v>
                </c:pt>
                <c:pt idx="579">
                  <c:v>43941</c:v>
                </c:pt>
                <c:pt idx="580">
                  <c:v>43942</c:v>
                </c:pt>
                <c:pt idx="581">
                  <c:v>43943</c:v>
                </c:pt>
                <c:pt idx="582">
                  <c:v>43944</c:v>
                </c:pt>
                <c:pt idx="583">
                  <c:v>43945</c:v>
                </c:pt>
                <c:pt idx="584">
                  <c:v>43948</c:v>
                </c:pt>
                <c:pt idx="585">
                  <c:v>43949</c:v>
                </c:pt>
                <c:pt idx="586">
                  <c:v>43950</c:v>
                </c:pt>
                <c:pt idx="587">
                  <c:v>43951</c:v>
                </c:pt>
                <c:pt idx="588">
                  <c:v>43955</c:v>
                </c:pt>
                <c:pt idx="589">
                  <c:v>43956</c:v>
                </c:pt>
                <c:pt idx="590">
                  <c:v>43957</c:v>
                </c:pt>
                <c:pt idx="591">
                  <c:v>43958</c:v>
                </c:pt>
                <c:pt idx="592">
                  <c:v>43959</c:v>
                </c:pt>
                <c:pt idx="593">
                  <c:v>43963</c:v>
                </c:pt>
                <c:pt idx="594">
                  <c:v>43964</c:v>
                </c:pt>
                <c:pt idx="595">
                  <c:v>43965</c:v>
                </c:pt>
                <c:pt idx="596">
                  <c:v>43966</c:v>
                </c:pt>
                <c:pt idx="597">
                  <c:v>43969</c:v>
                </c:pt>
                <c:pt idx="598">
                  <c:v>43970</c:v>
                </c:pt>
                <c:pt idx="599">
                  <c:v>43971</c:v>
                </c:pt>
                <c:pt idx="600">
                  <c:v>43972</c:v>
                </c:pt>
                <c:pt idx="601">
                  <c:v>43973</c:v>
                </c:pt>
                <c:pt idx="602">
                  <c:v>43976</c:v>
                </c:pt>
                <c:pt idx="603">
                  <c:v>43977</c:v>
                </c:pt>
                <c:pt idx="604">
                  <c:v>43978</c:v>
                </c:pt>
                <c:pt idx="605">
                  <c:v>43979</c:v>
                </c:pt>
                <c:pt idx="606">
                  <c:v>43980</c:v>
                </c:pt>
                <c:pt idx="607">
                  <c:v>43983</c:v>
                </c:pt>
                <c:pt idx="608">
                  <c:v>43984</c:v>
                </c:pt>
                <c:pt idx="609">
                  <c:v>43985</c:v>
                </c:pt>
                <c:pt idx="610">
                  <c:v>43986</c:v>
                </c:pt>
                <c:pt idx="611">
                  <c:v>43987</c:v>
                </c:pt>
                <c:pt idx="612">
                  <c:v>43990</c:v>
                </c:pt>
                <c:pt idx="613">
                  <c:v>43991</c:v>
                </c:pt>
                <c:pt idx="614">
                  <c:v>43992</c:v>
                </c:pt>
                <c:pt idx="615">
                  <c:v>43993</c:v>
                </c:pt>
                <c:pt idx="616">
                  <c:v>43997</c:v>
                </c:pt>
                <c:pt idx="617">
                  <c:v>43998</c:v>
                </c:pt>
                <c:pt idx="618">
                  <c:v>43999</c:v>
                </c:pt>
                <c:pt idx="619">
                  <c:v>44000</c:v>
                </c:pt>
                <c:pt idx="620">
                  <c:v>44001</c:v>
                </c:pt>
                <c:pt idx="621">
                  <c:v>44004</c:v>
                </c:pt>
                <c:pt idx="622">
                  <c:v>44005</c:v>
                </c:pt>
                <c:pt idx="623">
                  <c:v>44007</c:v>
                </c:pt>
                <c:pt idx="624">
                  <c:v>44008</c:v>
                </c:pt>
                <c:pt idx="625">
                  <c:v>44011</c:v>
                </c:pt>
                <c:pt idx="626">
                  <c:v>44012</c:v>
                </c:pt>
                <c:pt idx="627">
                  <c:v>44014</c:v>
                </c:pt>
                <c:pt idx="628">
                  <c:v>44015</c:v>
                </c:pt>
                <c:pt idx="629">
                  <c:v>44018</c:v>
                </c:pt>
                <c:pt idx="630">
                  <c:v>44019</c:v>
                </c:pt>
                <c:pt idx="631">
                  <c:v>44020</c:v>
                </c:pt>
                <c:pt idx="632">
                  <c:v>44021</c:v>
                </c:pt>
                <c:pt idx="633">
                  <c:v>44022</c:v>
                </c:pt>
                <c:pt idx="634">
                  <c:v>44025</c:v>
                </c:pt>
                <c:pt idx="635">
                  <c:v>44026</c:v>
                </c:pt>
                <c:pt idx="636">
                  <c:v>44027</c:v>
                </c:pt>
                <c:pt idx="637">
                  <c:v>44028</c:v>
                </c:pt>
                <c:pt idx="638">
                  <c:v>44029</c:v>
                </c:pt>
                <c:pt idx="639">
                  <c:v>44032</c:v>
                </c:pt>
                <c:pt idx="640">
                  <c:v>44033</c:v>
                </c:pt>
                <c:pt idx="641">
                  <c:v>44034</c:v>
                </c:pt>
                <c:pt idx="642">
                  <c:v>44035</c:v>
                </c:pt>
                <c:pt idx="643">
                  <c:v>44036</c:v>
                </c:pt>
                <c:pt idx="644">
                  <c:v>44039</c:v>
                </c:pt>
                <c:pt idx="645">
                  <c:v>44040</c:v>
                </c:pt>
                <c:pt idx="646">
                  <c:v>44041</c:v>
                </c:pt>
                <c:pt idx="647">
                  <c:v>44042</c:v>
                </c:pt>
                <c:pt idx="648">
                  <c:v>44043</c:v>
                </c:pt>
                <c:pt idx="649">
                  <c:v>44046</c:v>
                </c:pt>
                <c:pt idx="650">
                  <c:v>44047</c:v>
                </c:pt>
                <c:pt idx="651">
                  <c:v>44048</c:v>
                </c:pt>
                <c:pt idx="652">
                  <c:v>44049</c:v>
                </c:pt>
                <c:pt idx="653">
                  <c:v>44050</c:v>
                </c:pt>
                <c:pt idx="654">
                  <c:v>44053</c:v>
                </c:pt>
                <c:pt idx="655">
                  <c:v>44054</c:v>
                </c:pt>
                <c:pt idx="656">
                  <c:v>44055</c:v>
                </c:pt>
                <c:pt idx="657">
                  <c:v>44056</c:v>
                </c:pt>
                <c:pt idx="658">
                  <c:v>44057</c:v>
                </c:pt>
                <c:pt idx="659">
                  <c:v>44060</c:v>
                </c:pt>
                <c:pt idx="660">
                  <c:v>44061</c:v>
                </c:pt>
                <c:pt idx="661">
                  <c:v>44062</c:v>
                </c:pt>
                <c:pt idx="662">
                  <c:v>44063</c:v>
                </c:pt>
                <c:pt idx="663">
                  <c:v>44064</c:v>
                </c:pt>
                <c:pt idx="664">
                  <c:v>44067</c:v>
                </c:pt>
                <c:pt idx="665">
                  <c:v>44068</c:v>
                </c:pt>
                <c:pt idx="666">
                  <c:v>44069</c:v>
                </c:pt>
                <c:pt idx="667">
                  <c:v>44070</c:v>
                </c:pt>
                <c:pt idx="668">
                  <c:v>44071</c:v>
                </c:pt>
                <c:pt idx="669">
                  <c:v>44074</c:v>
                </c:pt>
                <c:pt idx="670">
                  <c:v>44075</c:v>
                </c:pt>
                <c:pt idx="671">
                  <c:v>44076</c:v>
                </c:pt>
                <c:pt idx="672">
                  <c:v>44077</c:v>
                </c:pt>
                <c:pt idx="673">
                  <c:v>44078</c:v>
                </c:pt>
                <c:pt idx="674">
                  <c:v>44081</c:v>
                </c:pt>
                <c:pt idx="675">
                  <c:v>44082</c:v>
                </c:pt>
                <c:pt idx="676">
                  <c:v>44083</c:v>
                </c:pt>
                <c:pt idx="677">
                  <c:v>44084</c:v>
                </c:pt>
                <c:pt idx="678">
                  <c:v>44085</c:v>
                </c:pt>
                <c:pt idx="679">
                  <c:v>44088</c:v>
                </c:pt>
                <c:pt idx="680">
                  <c:v>44089</c:v>
                </c:pt>
                <c:pt idx="681">
                  <c:v>44090</c:v>
                </c:pt>
                <c:pt idx="682">
                  <c:v>44091</c:v>
                </c:pt>
                <c:pt idx="683">
                  <c:v>44092</c:v>
                </c:pt>
                <c:pt idx="684">
                  <c:v>44095</c:v>
                </c:pt>
                <c:pt idx="685">
                  <c:v>44096</c:v>
                </c:pt>
                <c:pt idx="686">
                  <c:v>44097</c:v>
                </c:pt>
                <c:pt idx="687">
                  <c:v>44098</c:v>
                </c:pt>
                <c:pt idx="688">
                  <c:v>44099</c:v>
                </c:pt>
                <c:pt idx="689">
                  <c:v>44102</c:v>
                </c:pt>
                <c:pt idx="690">
                  <c:v>44103</c:v>
                </c:pt>
                <c:pt idx="691">
                  <c:v>44104</c:v>
                </c:pt>
                <c:pt idx="692">
                  <c:v>44105</c:v>
                </c:pt>
                <c:pt idx="693">
                  <c:v>44106</c:v>
                </c:pt>
                <c:pt idx="694">
                  <c:v>44109</c:v>
                </c:pt>
                <c:pt idx="695">
                  <c:v>44110</c:v>
                </c:pt>
                <c:pt idx="696">
                  <c:v>44111</c:v>
                </c:pt>
                <c:pt idx="697">
                  <c:v>44112</c:v>
                </c:pt>
                <c:pt idx="698">
                  <c:v>44113</c:v>
                </c:pt>
                <c:pt idx="699">
                  <c:v>44116</c:v>
                </c:pt>
                <c:pt idx="700">
                  <c:v>44117</c:v>
                </c:pt>
                <c:pt idx="701">
                  <c:v>44118</c:v>
                </c:pt>
                <c:pt idx="702">
                  <c:v>44119</c:v>
                </c:pt>
                <c:pt idx="703">
                  <c:v>44120</c:v>
                </c:pt>
                <c:pt idx="704">
                  <c:v>44123</c:v>
                </c:pt>
                <c:pt idx="705">
                  <c:v>44124</c:v>
                </c:pt>
                <c:pt idx="706">
                  <c:v>44125</c:v>
                </c:pt>
                <c:pt idx="707">
                  <c:v>44126</c:v>
                </c:pt>
                <c:pt idx="708">
                  <c:v>44127</c:v>
                </c:pt>
                <c:pt idx="709">
                  <c:v>44130</c:v>
                </c:pt>
                <c:pt idx="710">
                  <c:v>44131</c:v>
                </c:pt>
                <c:pt idx="711">
                  <c:v>44132</c:v>
                </c:pt>
                <c:pt idx="712">
                  <c:v>44133</c:v>
                </c:pt>
                <c:pt idx="713">
                  <c:v>44134</c:v>
                </c:pt>
                <c:pt idx="714">
                  <c:v>44137</c:v>
                </c:pt>
                <c:pt idx="715">
                  <c:v>44138</c:v>
                </c:pt>
                <c:pt idx="716">
                  <c:v>44140</c:v>
                </c:pt>
                <c:pt idx="717">
                  <c:v>44141</c:v>
                </c:pt>
                <c:pt idx="718">
                  <c:v>44144</c:v>
                </c:pt>
                <c:pt idx="719">
                  <c:v>44145</c:v>
                </c:pt>
                <c:pt idx="720">
                  <c:v>44146</c:v>
                </c:pt>
                <c:pt idx="721">
                  <c:v>44147</c:v>
                </c:pt>
                <c:pt idx="722">
                  <c:v>44148</c:v>
                </c:pt>
                <c:pt idx="723">
                  <c:v>44151</c:v>
                </c:pt>
                <c:pt idx="724">
                  <c:v>44152</c:v>
                </c:pt>
                <c:pt idx="725">
                  <c:v>44153</c:v>
                </c:pt>
                <c:pt idx="726">
                  <c:v>44154</c:v>
                </c:pt>
                <c:pt idx="727">
                  <c:v>44155</c:v>
                </c:pt>
                <c:pt idx="728">
                  <c:v>44158</c:v>
                </c:pt>
                <c:pt idx="729">
                  <c:v>44159</c:v>
                </c:pt>
                <c:pt idx="730">
                  <c:v>44160</c:v>
                </c:pt>
                <c:pt idx="731">
                  <c:v>44161</c:v>
                </c:pt>
                <c:pt idx="732">
                  <c:v>44162</c:v>
                </c:pt>
                <c:pt idx="733">
                  <c:v>44165</c:v>
                </c:pt>
                <c:pt idx="734">
                  <c:v>44166</c:v>
                </c:pt>
                <c:pt idx="735">
                  <c:v>44167</c:v>
                </c:pt>
                <c:pt idx="736">
                  <c:v>44168</c:v>
                </c:pt>
                <c:pt idx="737">
                  <c:v>44169</c:v>
                </c:pt>
                <c:pt idx="738">
                  <c:v>44172</c:v>
                </c:pt>
                <c:pt idx="739">
                  <c:v>44173</c:v>
                </c:pt>
                <c:pt idx="740">
                  <c:v>44174</c:v>
                </c:pt>
                <c:pt idx="741">
                  <c:v>44175</c:v>
                </c:pt>
                <c:pt idx="742">
                  <c:v>44176</c:v>
                </c:pt>
                <c:pt idx="743">
                  <c:v>44179</c:v>
                </c:pt>
                <c:pt idx="744">
                  <c:v>44180</c:v>
                </c:pt>
                <c:pt idx="745">
                  <c:v>44181</c:v>
                </c:pt>
                <c:pt idx="746">
                  <c:v>44182</c:v>
                </c:pt>
                <c:pt idx="747">
                  <c:v>44183</c:v>
                </c:pt>
                <c:pt idx="748">
                  <c:v>44186</c:v>
                </c:pt>
                <c:pt idx="749">
                  <c:v>44187</c:v>
                </c:pt>
                <c:pt idx="750">
                  <c:v>44188</c:v>
                </c:pt>
                <c:pt idx="751">
                  <c:v>44189</c:v>
                </c:pt>
                <c:pt idx="752">
                  <c:v>44190</c:v>
                </c:pt>
                <c:pt idx="753">
                  <c:v>44193</c:v>
                </c:pt>
                <c:pt idx="754">
                  <c:v>44194</c:v>
                </c:pt>
                <c:pt idx="755">
                  <c:v>44195</c:v>
                </c:pt>
                <c:pt idx="756">
                  <c:v>44200</c:v>
                </c:pt>
                <c:pt idx="757">
                  <c:v>44201</c:v>
                </c:pt>
                <c:pt idx="758">
                  <c:v>44202</c:v>
                </c:pt>
                <c:pt idx="759">
                  <c:v>44204</c:v>
                </c:pt>
                <c:pt idx="760">
                  <c:v>44207</c:v>
                </c:pt>
                <c:pt idx="761">
                  <c:v>44208</c:v>
                </c:pt>
                <c:pt idx="762">
                  <c:v>44209</c:v>
                </c:pt>
                <c:pt idx="763">
                  <c:v>44210</c:v>
                </c:pt>
                <c:pt idx="764">
                  <c:v>44211</c:v>
                </c:pt>
                <c:pt idx="765">
                  <c:v>44214</c:v>
                </c:pt>
                <c:pt idx="766">
                  <c:v>44215</c:v>
                </c:pt>
                <c:pt idx="767">
                  <c:v>44216</c:v>
                </c:pt>
                <c:pt idx="768">
                  <c:v>44217</c:v>
                </c:pt>
                <c:pt idx="769">
                  <c:v>44218</c:v>
                </c:pt>
                <c:pt idx="770">
                  <c:v>44221</c:v>
                </c:pt>
                <c:pt idx="771">
                  <c:v>44222</c:v>
                </c:pt>
                <c:pt idx="772">
                  <c:v>44223</c:v>
                </c:pt>
                <c:pt idx="773">
                  <c:v>44224</c:v>
                </c:pt>
                <c:pt idx="774">
                  <c:v>44225</c:v>
                </c:pt>
                <c:pt idx="775">
                  <c:v>44228</c:v>
                </c:pt>
                <c:pt idx="776">
                  <c:v>44229</c:v>
                </c:pt>
                <c:pt idx="777">
                  <c:v>44230</c:v>
                </c:pt>
                <c:pt idx="778">
                  <c:v>44231</c:v>
                </c:pt>
                <c:pt idx="779">
                  <c:v>44232</c:v>
                </c:pt>
                <c:pt idx="780">
                  <c:v>44235</c:v>
                </c:pt>
                <c:pt idx="781">
                  <c:v>44236</c:v>
                </c:pt>
                <c:pt idx="782">
                  <c:v>44237</c:v>
                </c:pt>
                <c:pt idx="783">
                  <c:v>44238</c:v>
                </c:pt>
                <c:pt idx="784">
                  <c:v>44239</c:v>
                </c:pt>
                <c:pt idx="785">
                  <c:v>44242</c:v>
                </c:pt>
                <c:pt idx="786">
                  <c:v>44243</c:v>
                </c:pt>
                <c:pt idx="787">
                  <c:v>44244</c:v>
                </c:pt>
                <c:pt idx="788">
                  <c:v>44245</c:v>
                </c:pt>
                <c:pt idx="789">
                  <c:v>44246</c:v>
                </c:pt>
                <c:pt idx="790">
                  <c:v>44247</c:v>
                </c:pt>
                <c:pt idx="791">
                  <c:v>44249</c:v>
                </c:pt>
                <c:pt idx="792">
                  <c:v>44251</c:v>
                </c:pt>
                <c:pt idx="793">
                  <c:v>44252</c:v>
                </c:pt>
                <c:pt idx="794">
                  <c:v>44253</c:v>
                </c:pt>
                <c:pt idx="795">
                  <c:v>44256</c:v>
                </c:pt>
                <c:pt idx="796">
                  <c:v>44257</c:v>
                </c:pt>
                <c:pt idx="797">
                  <c:v>44258</c:v>
                </c:pt>
                <c:pt idx="798">
                  <c:v>44259</c:v>
                </c:pt>
                <c:pt idx="799">
                  <c:v>44260</c:v>
                </c:pt>
                <c:pt idx="800">
                  <c:v>44264</c:v>
                </c:pt>
                <c:pt idx="801">
                  <c:v>44265</c:v>
                </c:pt>
                <c:pt idx="802">
                  <c:v>44266</c:v>
                </c:pt>
                <c:pt idx="803">
                  <c:v>44267</c:v>
                </c:pt>
                <c:pt idx="804">
                  <c:v>44270</c:v>
                </c:pt>
                <c:pt idx="805">
                  <c:v>44271</c:v>
                </c:pt>
                <c:pt idx="806">
                  <c:v>44272</c:v>
                </c:pt>
                <c:pt idx="807">
                  <c:v>44273</c:v>
                </c:pt>
                <c:pt idx="808">
                  <c:v>44274</c:v>
                </c:pt>
                <c:pt idx="809">
                  <c:v>44277</c:v>
                </c:pt>
                <c:pt idx="810">
                  <c:v>44278</c:v>
                </c:pt>
                <c:pt idx="811">
                  <c:v>44279</c:v>
                </c:pt>
                <c:pt idx="812">
                  <c:v>44280</c:v>
                </c:pt>
                <c:pt idx="813">
                  <c:v>44281</c:v>
                </c:pt>
                <c:pt idx="814">
                  <c:v>44284</c:v>
                </c:pt>
                <c:pt idx="815">
                  <c:v>44285</c:v>
                </c:pt>
                <c:pt idx="816">
                  <c:v>44286</c:v>
                </c:pt>
                <c:pt idx="817">
                  <c:v>44287</c:v>
                </c:pt>
                <c:pt idx="818">
                  <c:v>44288</c:v>
                </c:pt>
                <c:pt idx="819">
                  <c:v>44291</c:v>
                </c:pt>
                <c:pt idx="820">
                  <c:v>44292</c:v>
                </c:pt>
                <c:pt idx="821">
                  <c:v>44293</c:v>
                </c:pt>
                <c:pt idx="822">
                  <c:v>44294</c:v>
                </c:pt>
                <c:pt idx="823">
                  <c:v>44295</c:v>
                </c:pt>
                <c:pt idx="824">
                  <c:v>44298</c:v>
                </c:pt>
                <c:pt idx="825">
                  <c:v>44299</c:v>
                </c:pt>
                <c:pt idx="826">
                  <c:v>44300</c:v>
                </c:pt>
                <c:pt idx="827">
                  <c:v>44301</c:v>
                </c:pt>
                <c:pt idx="828">
                  <c:v>44302</c:v>
                </c:pt>
                <c:pt idx="829">
                  <c:v>44305</c:v>
                </c:pt>
                <c:pt idx="830">
                  <c:v>44306</c:v>
                </c:pt>
                <c:pt idx="831">
                  <c:v>44307</c:v>
                </c:pt>
                <c:pt idx="832">
                  <c:v>44308</c:v>
                </c:pt>
                <c:pt idx="833">
                  <c:v>44309</c:v>
                </c:pt>
                <c:pt idx="834">
                  <c:v>44312</c:v>
                </c:pt>
                <c:pt idx="835">
                  <c:v>44313</c:v>
                </c:pt>
                <c:pt idx="836">
                  <c:v>44314</c:v>
                </c:pt>
                <c:pt idx="837">
                  <c:v>44315</c:v>
                </c:pt>
                <c:pt idx="838">
                  <c:v>44316</c:v>
                </c:pt>
                <c:pt idx="839">
                  <c:v>44320</c:v>
                </c:pt>
                <c:pt idx="840">
                  <c:v>44321</c:v>
                </c:pt>
                <c:pt idx="841">
                  <c:v>44322</c:v>
                </c:pt>
                <c:pt idx="842">
                  <c:v>44323</c:v>
                </c:pt>
                <c:pt idx="843">
                  <c:v>44326</c:v>
                </c:pt>
                <c:pt idx="844">
                  <c:v>44327</c:v>
                </c:pt>
                <c:pt idx="845">
                  <c:v>44328</c:v>
                </c:pt>
                <c:pt idx="846">
                  <c:v>44329</c:v>
                </c:pt>
                <c:pt idx="847">
                  <c:v>44330</c:v>
                </c:pt>
                <c:pt idx="848">
                  <c:v>44333</c:v>
                </c:pt>
                <c:pt idx="849">
                  <c:v>44334</c:v>
                </c:pt>
                <c:pt idx="850">
                  <c:v>44335</c:v>
                </c:pt>
                <c:pt idx="851">
                  <c:v>44336</c:v>
                </c:pt>
                <c:pt idx="852">
                  <c:v>44337</c:v>
                </c:pt>
                <c:pt idx="853">
                  <c:v>44340</c:v>
                </c:pt>
                <c:pt idx="854">
                  <c:v>44341</c:v>
                </c:pt>
                <c:pt idx="855">
                  <c:v>44342</c:v>
                </c:pt>
                <c:pt idx="856">
                  <c:v>44343</c:v>
                </c:pt>
                <c:pt idx="857">
                  <c:v>44344</c:v>
                </c:pt>
                <c:pt idx="858">
                  <c:v>44347</c:v>
                </c:pt>
                <c:pt idx="859">
                  <c:v>44348</c:v>
                </c:pt>
                <c:pt idx="860">
                  <c:v>44349</c:v>
                </c:pt>
                <c:pt idx="861">
                  <c:v>44350</c:v>
                </c:pt>
                <c:pt idx="862">
                  <c:v>44351</c:v>
                </c:pt>
                <c:pt idx="863">
                  <c:v>44354</c:v>
                </c:pt>
                <c:pt idx="864">
                  <c:v>44355</c:v>
                </c:pt>
                <c:pt idx="865">
                  <c:v>44356</c:v>
                </c:pt>
                <c:pt idx="866">
                  <c:v>44357</c:v>
                </c:pt>
                <c:pt idx="867">
                  <c:v>44358</c:v>
                </c:pt>
                <c:pt idx="868">
                  <c:v>44361</c:v>
                </c:pt>
                <c:pt idx="869">
                  <c:v>44362</c:v>
                </c:pt>
                <c:pt idx="870">
                  <c:v>44363</c:v>
                </c:pt>
                <c:pt idx="871">
                  <c:v>44364</c:v>
                </c:pt>
                <c:pt idx="872">
                  <c:v>44365</c:v>
                </c:pt>
                <c:pt idx="873">
                  <c:v>44368</c:v>
                </c:pt>
                <c:pt idx="874">
                  <c:v>44369</c:v>
                </c:pt>
                <c:pt idx="875">
                  <c:v>44370</c:v>
                </c:pt>
                <c:pt idx="876">
                  <c:v>44371</c:v>
                </c:pt>
                <c:pt idx="877">
                  <c:v>44372</c:v>
                </c:pt>
                <c:pt idx="878">
                  <c:v>44375</c:v>
                </c:pt>
                <c:pt idx="879">
                  <c:v>44376</c:v>
                </c:pt>
                <c:pt idx="880">
                  <c:v>44377</c:v>
                </c:pt>
                <c:pt idx="881">
                  <c:v>44378</c:v>
                </c:pt>
                <c:pt idx="882">
                  <c:v>44379</c:v>
                </c:pt>
                <c:pt idx="883">
                  <c:v>44382</c:v>
                </c:pt>
                <c:pt idx="884">
                  <c:v>44383</c:v>
                </c:pt>
                <c:pt idx="885">
                  <c:v>44384</c:v>
                </c:pt>
                <c:pt idx="886">
                  <c:v>44385</c:v>
                </c:pt>
                <c:pt idx="887">
                  <c:v>44386</c:v>
                </c:pt>
                <c:pt idx="888">
                  <c:v>44389</c:v>
                </c:pt>
                <c:pt idx="889">
                  <c:v>44390</c:v>
                </c:pt>
                <c:pt idx="890">
                  <c:v>44391</c:v>
                </c:pt>
                <c:pt idx="891">
                  <c:v>44392</c:v>
                </c:pt>
                <c:pt idx="892">
                  <c:v>44393</c:v>
                </c:pt>
                <c:pt idx="893">
                  <c:v>44396</c:v>
                </c:pt>
                <c:pt idx="894">
                  <c:v>44397</c:v>
                </c:pt>
                <c:pt idx="895">
                  <c:v>44398</c:v>
                </c:pt>
                <c:pt idx="896">
                  <c:v>44399</c:v>
                </c:pt>
                <c:pt idx="897">
                  <c:v>44400</c:v>
                </c:pt>
                <c:pt idx="898">
                  <c:v>44403</c:v>
                </c:pt>
                <c:pt idx="899">
                  <c:v>44404</c:v>
                </c:pt>
                <c:pt idx="900">
                  <c:v>44405</c:v>
                </c:pt>
                <c:pt idx="901">
                  <c:v>44406</c:v>
                </c:pt>
                <c:pt idx="902">
                  <c:v>44407</c:v>
                </c:pt>
                <c:pt idx="903">
                  <c:v>44410</c:v>
                </c:pt>
                <c:pt idx="904">
                  <c:v>44411</c:v>
                </c:pt>
                <c:pt idx="905">
                  <c:v>44412</c:v>
                </c:pt>
                <c:pt idx="906">
                  <c:v>44413</c:v>
                </c:pt>
                <c:pt idx="907">
                  <c:v>44414</c:v>
                </c:pt>
                <c:pt idx="908">
                  <c:v>44417</c:v>
                </c:pt>
                <c:pt idx="909">
                  <c:v>44418</c:v>
                </c:pt>
                <c:pt idx="910">
                  <c:v>44419</c:v>
                </c:pt>
                <c:pt idx="911">
                  <c:v>44420</c:v>
                </c:pt>
                <c:pt idx="912">
                  <c:v>44421</c:v>
                </c:pt>
                <c:pt idx="913">
                  <c:v>44424</c:v>
                </c:pt>
                <c:pt idx="914">
                  <c:v>44425</c:v>
                </c:pt>
                <c:pt idx="915">
                  <c:v>44426</c:v>
                </c:pt>
                <c:pt idx="916">
                  <c:v>44427</c:v>
                </c:pt>
                <c:pt idx="917">
                  <c:v>44428</c:v>
                </c:pt>
                <c:pt idx="918">
                  <c:v>44431</c:v>
                </c:pt>
                <c:pt idx="919">
                  <c:v>44432</c:v>
                </c:pt>
                <c:pt idx="920">
                  <c:v>44433</c:v>
                </c:pt>
                <c:pt idx="921">
                  <c:v>44434</c:v>
                </c:pt>
                <c:pt idx="922">
                  <c:v>44435</c:v>
                </c:pt>
                <c:pt idx="923">
                  <c:v>44438</c:v>
                </c:pt>
                <c:pt idx="924">
                  <c:v>44439</c:v>
                </c:pt>
                <c:pt idx="925">
                  <c:v>44440</c:v>
                </c:pt>
                <c:pt idx="926">
                  <c:v>44441</c:v>
                </c:pt>
                <c:pt idx="927">
                  <c:v>44442</c:v>
                </c:pt>
                <c:pt idx="928">
                  <c:v>44445</c:v>
                </c:pt>
                <c:pt idx="929">
                  <c:v>44446</c:v>
                </c:pt>
                <c:pt idx="930">
                  <c:v>44447</c:v>
                </c:pt>
                <c:pt idx="931">
                  <c:v>44448</c:v>
                </c:pt>
                <c:pt idx="932">
                  <c:v>44449</c:v>
                </c:pt>
                <c:pt idx="933">
                  <c:v>44452</c:v>
                </c:pt>
                <c:pt idx="934">
                  <c:v>44453</c:v>
                </c:pt>
                <c:pt idx="935">
                  <c:v>44454</c:v>
                </c:pt>
                <c:pt idx="936">
                  <c:v>44455</c:v>
                </c:pt>
                <c:pt idx="937">
                  <c:v>44456</c:v>
                </c:pt>
                <c:pt idx="938">
                  <c:v>44459</c:v>
                </c:pt>
                <c:pt idx="939">
                  <c:v>44460</c:v>
                </c:pt>
                <c:pt idx="940">
                  <c:v>44461</c:v>
                </c:pt>
                <c:pt idx="941">
                  <c:v>44462</c:v>
                </c:pt>
                <c:pt idx="942">
                  <c:v>44463</c:v>
                </c:pt>
                <c:pt idx="943">
                  <c:v>44466</c:v>
                </c:pt>
                <c:pt idx="944">
                  <c:v>44467</c:v>
                </c:pt>
                <c:pt idx="945">
                  <c:v>44468</c:v>
                </c:pt>
                <c:pt idx="946">
                  <c:v>44469</c:v>
                </c:pt>
                <c:pt idx="947">
                  <c:v>44470</c:v>
                </c:pt>
                <c:pt idx="948">
                  <c:v>44473</c:v>
                </c:pt>
                <c:pt idx="949">
                  <c:v>44474</c:v>
                </c:pt>
                <c:pt idx="950">
                  <c:v>44475</c:v>
                </c:pt>
                <c:pt idx="951">
                  <c:v>44476</c:v>
                </c:pt>
                <c:pt idx="952">
                  <c:v>44477</c:v>
                </c:pt>
                <c:pt idx="953">
                  <c:v>44480</c:v>
                </c:pt>
                <c:pt idx="954">
                  <c:v>44481</c:v>
                </c:pt>
                <c:pt idx="955">
                  <c:v>44482</c:v>
                </c:pt>
                <c:pt idx="956">
                  <c:v>44483</c:v>
                </c:pt>
                <c:pt idx="957">
                  <c:v>44484</c:v>
                </c:pt>
                <c:pt idx="958">
                  <c:v>44487</c:v>
                </c:pt>
                <c:pt idx="959">
                  <c:v>44488</c:v>
                </c:pt>
                <c:pt idx="960">
                  <c:v>44489</c:v>
                </c:pt>
                <c:pt idx="961">
                  <c:v>44490</c:v>
                </c:pt>
                <c:pt idx="962">
                  <c:v>44491</c:v>
                </c:pt>
                <c:pt idx="963">
                  <c:v>44494</c:v>
                </c:pt>
                <c:pt idx="964">
                  <c:v>44495</c:v>
                </c:pt>
                <c:pt idx="965">
                  <c:v>44496</c:v>
                </c:pt>
                <c:pt idx="966">
                  <c:v>44497</c:v>
                </c:pt>
                <c:pt idx="967">
                  <c:v>44498</c:v>
                </c:pt>
                <c:pt idx="968">
                  <c:v>44501</c:v>
                </c:pt>
                <c:pt idx="969">
                  <c:v>44502</c:v>
                </c:pt>
                <c:pt idx="970">
                  <c:v>44503</c:v>
                </c:pt>
                <c:pt idx="971">
                  <c:v>44505</c:v>
                </c:pt>
                <c:pt idx="972">
                  <c:v>44508</c:v>
                </c:pt>
                <c:pt idx="973">
                  <c:v>44509</c:v>
                </c:pt>
                <c:pt idx="974">
                  <c:v>44510</c:v>
                </c:pt>
                <c:pt idx="975">
                  <c:v>44511</c:v>
                </c:pt>
                <c:pt idx="976">
                  <c:v>44512</c:v>
                </c:pt>
                <c:pt idx="977">
                  <c:v>44515</c:v>
                </c:pt>
                <c:pt idx="978">
                  <c:v>44516</c:v>
                </c:pt>
                <c:pt idx="979">
                  <c:v>44517</c:v>
                </c:pt>
                <c:pt idx="980">
                  <c:v>44518</c:v>
                </c:pt>
                <c:pt idx="981">
                  <c:v>44519</c:v>
                </c:pt>
                <c:pt idx="982">
                  <c:v>44522</c:v>
                </c:pt>
                <c:pt idx="983">
                  <c:v>44523</c:v>
                </c:pt>
                <c:pt idx="984">
                  <c:v>44524</c:v>
                </c:pt>
                <c:pt idx="985">
                  <c:v>44525</c:v>
                </c:pt>
                <c:pt idx="986">
                  <c:v>44526</c:v>
                </c:pt>
                <c:pt idx="987">
                  <c:v>44529</c:v>
                </c:pt>
                <c:pt idx="988">
                  <c:v>44530</c:v>
                </c:pt>
                <c:pt idx="989">
                  <c:v>44531</c:v>
                </c:pt>
                <c:pt idx="990">
                  <c:v>44532</c:v>
                </c:pt>
                <c:pt idx="991">
                  <c:v>44533</c:v>
                </c:pt>
                <c:pt idx="992">
                  <c:v>44536</c:v>
                </c:pt>
                <c:pt idx="993">
                  <c:v>44537</c:v>
                </c:pt>
                <c:pt idx="994">
                  <c:v>44538</c:v>
                </c:pt>
                <c:pt idx="995">
                  <c:v>44539</c:v>
                </c:pt>
                <c:pt idx="996">
                  <c:v>44540</c:v>
                </c:pt>
                <c:pt idx="997">
                  <c:v>44543</c:v>
                </c:pt>
                <c:pt idx="998">
                  <c:v>44544</c:v>
                </c:pt>
                <c:pt idx="999">
                  <c:v>44545</c:v>
                </c:pt>
                <c:pt idx="1000">
                  <c:v>44546</c:v>
                </c:pt>
                <c:pt idx="1001">
                  <c:v>44547</c:v>
                </c:pt>
                <c:pt idx="1002">
                  <c:v>44550</c:v>
                </c:pt>
                <c:pt idx="1003">
                  <c:v>44551</c:v>
                </c:pt>
                <c:pt idx="1004">
                  <c:v>44552</c:v>
                </c:pt>
                <c:pt idx="1005">
                  <c:v>44553</c:v>
                </c:pt>
                <c:pt idx="1006">
                  <c:v>44554</c:v>
                </c:pt>
                <c:pt idx="1007">
                  <c:v>44557</c:v>
                </c:pt>
                <c:pt idx="1008">
                  <c:v>44558</c:v>
                </c:pt>
                <c:pt idx="1009">
                  <c:v>44559</c:v>
                </c:pt>
                <c:pt idx="1010">
                  <c:v>44560</c:v>
                </c:pt>
                <c:pt idx="1011">
                  <c:v>44564</c:v>
                </c:pt>
                <c:pt idx="1012">
                  <c:v>44565</c:v>
                </c:pt>
                <c:pt idx="1013">
                  <c:v>44566</c:v>
                </c:pt>
                <c:pt idx="1014">
                  <c:v>44567</c:v>
                </c:pt>
                <c:pt idx="1015">
                  <c:v>44571</c:v>
                </c:pt>
                <c:pt idx="1016">
                  <c:v>44572</c:v>
                </c:pt>
                <c:pt idx="1017">
                  <c:v>44573</c:v>
                </c:pt>
                <c:pt idx="1018">
                  <c:v>44574</c:v>
                </c:pt>
                <c:pt idx="1019">
                  <c:v>44575</c:v>
                </c:pt>
                <c:pt idx="1020">
                  <c:v>44578</c:v>
                </c:pt>
                <c:pt idx="1021">
                  <c:v>44579</c:v>
                </c:pt>
                <c:pt idx="1022">
                  <c:v>44580</c:v>
                </c:pt>
                <c:pt idx="1023">
                  <c:v>44581</c:v>
                </c:pt>
                <c:pt idx="1024">
                  <c:v>44582</c:v>
                </c:pt>
                <c:pt idx="1025">
                  <c:v>44585</c:v>
                </c:pt>
                <c:pt idx="1026">
                  <c:v>44586</c:v>
                </c:pt>
                <c:pt idx="1027">
                  <c:v>44587</c:v>
                </c:pt>
                <c:pt idx="1028">
                  <c:v>44588</c:v>
                </c:pt>
                <c:pt idx="1029">
                  <c:v>44589</c:v>
                </c:pt>
                <c:pt idx="1030">
                  <c:v>44592</c:v>
                </c:pt>
                <c:pt idx="1031">
                  <c:v>44593</c:v>
                </c:pt>
                <c:pt idx="1032">
                  <c:v>44594</c:v>
                </c:pt>
                <c:pt idx="1033">
                  <c:v>44595</c:v>
                </c:pt>
                <c:pt idx="1034">
                  <c:v>44596</c:v>
                </c:pt>
                <c:pt idx="1035">
                  <c:v>44599</c:v>
                </c:pt>
                <c:pt idx="1036">
                  <c:v>44600</c:v>
                </c:pt>
                <c:pt idx="1037">
                  <c:v>44601</c:v>
                </c:pt>
                <c:pt idx="1038">
                  <c:v>44602</c:v>
                </c:pt>
                <c:pt idx="1039">
                  <c:v>44603</c:v>
                </c:pt>
                <c:pt idx="1040">
                  <c:v>44606</c:v>
                </c:pt>
                <c:pt idx="1041">
                  <c:v>44607</c:v>
                </c:pt>
                <c:pt idx="1042">
                  <c:v>44608</c:v>
                </c:pt>
                <c:pt idx="1043">
                  <c:v>44609</c:v>
                </c:pt>
                <c:pt idx="1044">
                  <c:v>44610</c:v>
                </c:pt>
                <c:pt idx="1045">
                  <c:v>44613</c:v>
                </c:pt>
                <c:pt idx="1046">
                  <c:v>44614</c:v>
                </c:pt>
                <c:pt idx="1047">
                  <c:v>44616</c:v>
                </c:pt>
                <c:pt idx="1048">
                  <c:v>44617</c:v>
                </c:pt>
                <c:pt idx="1049">
                  <c:v>44649</c:v>
                </c:pt>
                <c:pt idx="1050">
                  <c:v>44650</c:v>
                </c:pt>
                <c:pt idx="1051">
                  <c:v>44651</c:v>
                </c:pt>
                <c:pt idx="1052">
                  <c:v>44652</c:v>
                </c:pt>
                <c:pt idx="1053">
                  <c:v>44655</c:v>
                </c:pt>
                <c:pt idx="1054">
                  <c:v>44656</c:v>
                </c:pt>
                <c:pt idx="1055">
                  <c:v>44657</c:v>
                </c:pt>
                <c:pt idx="1056">
                  <c:v>44658</c:v>
                </c:pt>
                <c:pt idx="1057">
                  <c:v>44659</c:v>
                </c:pt>
                <c:pt idx="1058">
                  <c:v>44662</c:v>
                </c:pt>
                <c:pt idx="1059">
                  <c:v>44663</c:v>
                </c:pt>
                <c:pt idx="1060">
                  <c:v>44664</c:v>
                </c:pt>
                <c:pt idx="1061">
                  <c:v>44665</c:v>
                </c:pt>
                <c:pt idx="1062">
                  <c:v>44666</c:v>
                </c:pt>
                <c:pt idx="1063">
                  <c:v>44669</c:v>
                </c:pt>
                <c:pt idx="1064">
                  <c:v>44670</c:v>
                </c:pt>
                <c:pt idx="1065">
                  <c:v>44671</c:v>
                </c:pt>
                <c:pt idx="1066">
                  <c:v>44672</c:v>
                </c:pt>
                <c:pt idx="1067">
                  <c:v>44673</c:v>
                </c:pt>
                <c:pt idx="1068">
                  <c:v>44676</c:v>
                </c:pt>
                <c:pt idx="1069">
                  <c:v>44677</c:v>
                </c:pt>
                <c:pt idx="1070">
                  <c:v>44678</c:v>
                </c:pt>
                <c:pt idx="1071">
                  <c:v>44679</c:v>
                </c:pt>
                <c:pt idx="1072">
                  <c:v>44680</c:v>
                </c:pt>
                <c:pt idx="1073">
                  <c:v>44685</c:v>
                </c:pt>
                <c:pt idx="1074">
                  <c:v>44686</c:v>
                </c:pt>
                <c:pt idx="1075">
                  <c:v>44687</c:v>
                </c:pt>
                <c:pt idx="1076">
                  <c:v>44692</c:v>
                </c:pt>
                <c:pt idx="1077">
                  <c:v>44693</c:v>
                </c:pt>
                <c:pt idx="1078">
                  <c:v>44694</c:v>
                </c:pt>
                <c:pt idx="1079">
                  <c:v>44697</c:v>
                </c:pt>
                <c:pt idx="1080">
                  <c:v>44698</c:v>
                </c:pt>
                <c:pt idx="1081">
                  <c:v>44699</c:v>
                </c:pt>
                <c:pt idx="1082">
                  <c:v>44700</c:v>
                </c:pt>
                <c:pt idx="1083">
                  <c:v>44701</c:v>
                </c:pt>
                <c:pt idx="1084">
                  <c:v>44704</c:v>
                </c:pt>
                <c:pt idx="1085">
                  <c:v>44705</c:v>
                </c:pt>
                <c:pt idx="1086">
                  <c:v>44706</c:v>
                </c:pt>
                <c:pt idx="1087">
                  <c:v>44707</c:v>
                </c:pt>
                <c:pt idx="1088">
                  <c:v>44708</c:v>
                </c:pt>
                <c:pt idx="1089">
                  <c:v>44711</c:v>
                </c:pt>
                <c:pt idx="1090">
                  <c:v>44712</c:v>
                </c:pt>
                <c:pt idx="1091">
                  <c:v>44713</c:v>
                </c:pt>
                <c:pt idx="1092">
                  <c:v>44714</c:v>
                </c:pt>
                <c:pt idx="1093">
                  <c:v>44715</c:v>
                </c:pt>
                <c:pt idx="1094">
                  <c:v>44718</c:v>
                </c:pt>
                <c:pt idx="1095">
                  <c:v>44719</c:v>
                </c:pt>
                <c:pt idx="1096">
                  <c:v>44720</c:v>
                </c:pt>
                <c:pt idx="1097">
                  <c:v>44721</c:v>
                </c:pt>
                <c:pt idx="1098">
                  <c:v>44722</c:v>
                </c:pt>
                <c:pt idx="1099">
                  <c:v>44726</c:v>
                </c:pt>
                <c:pt idx="1100">
                  <c:v>44727</c:v>
                </c:pt>
                <c:pt idx="1101">
                  <c:v>44728</c:v>
                </c:pt>
                <c:pt idx="1102">
                  <c:v>44729</c:v>
                </c:pt>
                <c:pt idx="1103">
                  <c:v>44732</c:v>
                </c:pt>
                <c:pt idx="1104">
                  <c:v>44733</c:v>
                </c:pt>
                <c:pt idx="1105">
                  <c:v>44734</c:v>
                </c:pt>
                <c:pt idx="1106">
                  <c:v>44735</c:v>
                </c:pt>
                <c:pt idx="1107">
                  <c:v>44736</c:v>
                </c:pt>
                <c:pt idx="1108">
                  <c:v>44739</c:v>
                </c:pt>
                <c:pt idx="1109">
                  <c:v>44740</c:v>
                </c:pt>
                <c:pt idx="1110">
                  <c:v>44741</c:v>
                </c:pt>
                <c:pt idx="1111">
                  <c:v>44742</c:v>
                </c:pt>
                <c:pt idx="1112">
                  <c:v>44743</c:v>
                </c:pt>
                <c:pt idx="1113">
                  <c:v>44746</c:v>
                </c:pt>
                <c:pt idx="1114">
                  <c:v>44747</c:v>
                </c:pt>
                <c:pt idx="1115">
                  <c:v>44748</c:v>
                </c:pt>
                <c:pt idx="1116">
                  <c:v>44749</c:v>
                </c:pt>
                <c:pt idx="1117">
                  <c:v>44750</c:v>
                </c:pt>
                <c:pt idx="1118">
                  <c:v>44753</c:v>
                </c:pt>
                <c:pt idx="1119">
                  <c:v>44754</c:v>
                </c:pt>
                <c:pt idx="1120">
                  <c:v>44755</c:v>
                </c:pt>
                <c:pt idx="1121">
                  <c:v>44756</c:v>
                </c:pt>
                <c:pt idx="1122">
                  <c:v>44757</c:v>
                </c:pt>
                <c:pt idx="1123">
                  <c:v>44760</c:v>
                </c:pt>
                <c:pt idx="1124">
                  <c:v>44761</c:v>
                </c:pt>
                <c:pt idx="1125">
                  <c:v>44762</c:v>
                </c:pt>
                <c:pt idx="1126">
                  <c:v>44763</c:v>
                </c:pt>
                <c:pt idx="1127">
                  <c:v>44764</c:v>
                </c:pt>
                <c:pt idx="1128">
                  <c:v>44767</c:v>
                </c:pt>
                <c:pt idx="1129">
                  <c:v>44768</c:v>
                </c:pt>
                <c:pt idx="1130">
                  <c:v>44769</c:v>
                </c:pt>
                <c:pt idx="1131">
                  <c:v>44770</c:v>
                </c:pt>
                <c:pt idx="1132">
                  <c:v>44771</c:v>
                </c:pt>
                <c:pt idx="1133">
                  <c:v>44774</c:v>
                </c:pt>
                <c:pt idx="1134">
                  <c:v>44775</c:v>
                </c:pt>
                <c:pt idx="1135">
                  <c:v>44776</c:v>
                </c:pt>
                <c:pt idx="1136">
                  <c:v>44777</c:v>
                </c:pt>
                <c:pt idx="1137">
                  <c:v>44778</c:v>
                </c:pt>
                <c:pt idx="1138">
                  <c:v>44781</c:v>
                </c:pt>
                <c:pt idx="1139">
                  <c:v>44782</c:v>
                </c:pt>
                <c:pt idx="1140">
                  <c:v>44783</c:v>
                </c:pt>
                <c:pt idx="1141">
                  <c:v>44784</c:v>
                </c:pt>
                <c:pt idx="1142">
                  <c:v>44785</c:v>
                </c:pt>
                <c:pt idx="1143">
                  <c:v>44788</c:v>
                </c:pt>
                <c:pt idx="1144">
                  <c:v>44789</c:v>
                </c:pt>
                <c:pt idx="1145">
                  <c:v>44790</c:v>
                </c:pt>
                <c:pt idx="1146">
                  <c:v>44791</c:v>
                </c:pt>
                <c:pt idx="1147">
                  <c:v>44792</c:v>
                </c:pt>
                <c:pt idx="1148">
                  <c:v>44795</c:v>
                </c:pt>
                <c:pt idx="1149">
                  <c:v>44796</c:v>
                </c:pt>
                <c:pt idx="1150">
                  <c:v>44797</c:v>
                </c:pt>
                <c:pt idx="1151">
                  <c:v>44798</c:v>
                </c:pt>
                <c:pt idx="1152">
                  <c:v>44799</c:v>
                </c:pt>
                <c:pt idx="1153">
                  <c:v>44802</c:v>
                </c:pt>
                <c:pt idx="1154">
                  <c:v>44803</c:v>
                </c:pt>
                <c:pt idx="1155">
                  <c:v>44804</c:v>
                </c:pt>
                <c:pt idx="1156">
                  <c:v>44805</c:v>
                </c:pt>
                <c:pt idx="1157">
                  <c:v>44806</c:v>
                </c:pt>
                <c:pt idx="1158">
                  <c:v>44809</c:v>
                </c:pt>
                <c:pt idx="1159">
                  <c:v>44810</c:v>
                </c:pt>
                <c:pt idx="1160">
                  <c:v>44811</c:v>
                </c:pt>
                <c:pt idx="1161">
                  <c:v>44812</c:v>
                </c:pt>
                <c:pt idx="1162">
                  <c:v>44813</c:v>
                </c:pt>
                <c:pt idx="1163">
                  <c:v>44816</c:v>
                </c:pt>
                <c:pt idx="1164">
                  <c:v>44817</c:v>
                </c:pt>
                <c:pt idx="1165">
                  <c:v>44818</c:v>
                </c:pt>
                <c:pt idx="1166">
                  <c:v>44819</c:v>
                </c:pt>
                <c:pt idx="1167">
                  <c:v>44820</c:v>
                </c:pt>
                <c:pt idx="1168">
                  <c:v>44823</c:v>
                </c:pt>
                <c:pt idx="1169">
                  <c:v>44824</c:v>
                </c:pt>
                <c:pt idx="1170">
                  <c:v>44825</c:v>
                </c:pt>
                <c:pt idx="1171">
                  <c:v>44826</c:v>
                </c:pt>
                <c:pt idx="1172">
                  <c:v>44827</c:v>
                </c:pt>
                <c:pt idx="1173">
                  <c:v>44830</c:v>
                </c:pt>
                <c:pt idx="1174">
                  <c:v>44831</c:v>
                </c:pt>
                <c:pt idx="1175">
                  <c:v>44832</c:v>
                </c:pt>
                <c:pt idx="1176">
                  <c:v>44833</c:v>
                </c:pt>
                <c:pt idx="1177">
                  <c:v>44834</c:v>
                </c:pt>
                <c:pt idx="1178">
                  <c:v>44837</c:v>
                </c:pt>
                <c:pt idx="1179">
                  <c:v>44838</c:v>
                </c:pt>
                <c:pt idx="1180">
                  <c:v>44839</c:v>
                </c:pt>
                <c:pt idx="1181">
                  <c:v>44840</c:v>
                </c:pt>
                <c:pt idx="1182">
                  <c:v>44841</c:v>
                </c:pt>
                <c:pt idx="1183">
                  <c:v>44844</c:v>
                </c:pt>
                <c:pt idx="1184">
                  <c:v>44845</c:v>
                </c:pt>
                <c:pt idx="1185">
                  <c:v>44846</c:v>
                </c:pt>
                <c:pt idx="1186">
                  <c:v>44847</c:v>
                </c:pt>
                <c:pt idx="1187">
                  <c:v>44848</c:v>
                </c:pt>
                <c:pt idx="1188">
                  <c:v>44851</c:v>
                </c:pt>
                <c:pt idx="1189">
                  <c:v>44852</c:v>
                </c:pt>
                <c:pt idx="1190">
                  <c:v>44853</c:v>
                </c:pt>
                <c:pt idx="1191">
                  <c:v>44854</c:v>
                </c:pt>
                <c:pt idx="1192">
                  <c:v>44855</c:v>
                </c:pt>
                <c:pt idx="1193">
                  <c:v>44858</c:v>
                </c:pt>
                <c:pt idx="1194">
                  <c:v>44859</c:v>
                </c:pt>
                <c:pt idx="1195">
                  <c:v>44860</c:v>
                </c:pt>
                <c:pt idx="1196">
                  <c:v>44861</c:v>
                </c:pt>
                <c:pt idx="1197">
                  <c:v>44862</c:v>
                </c:pt>
                <c:pt idx="1198">
                  <c:v>44865</c:v>
                </c:pt>
                <c:pt idx="1199">
                  <c:v>44866</c:v>
                </c:pt>
                <c:pt idx="1200">
                  <c:v>44867</c:v>
                </c:pt>
                <c:pt idx="1201">
                  <c:v>44868</c:v>
                </c:pt>
                <c:pt idx="1202">
                  <c:v>44872</c:v>
                </c:pt>
                <c:pt idx="1203">
                  <c:v>44873</c:v>
                </c:pt>
                <c:pt idx="1204">
                  <c:v>44874</c:v>
                </c:pt>
                <c:pt idx="1205">
                  <c:v>44875</c:v>
                </c:pt>
                <c:pt idx="1206">
                  <c:v>44876</c:v>
                </c:pt>
                <c:pt idx="1207">
                  <c:v>44879</c:v>
                </c:pt>
                <c:pt idx="1208">
                  <c:v>44880</c:v>
                </c:pt>
                <c:pt idx="1209">
                  <c:v>44881</c:v>
                </c:pt>
                <c:pt idx="1210">
                  <c:v>44882</c:v>
                </c:pt>
                <c:pt idx="1211">
                  <c:v>44883</c:v>
                </c:pt>
                <c:pt idx="1212">
                  <c:v>44886</c:v>
                </c:pt>
                <c:pt idx="1213">
                  <c:v>44887</c:v>
                </c:pt>
                <c:pt idx="1214">
                  <c:v>44888</c:v>
                </c:pt>
                <c:pt idx="1215">
                  <c:v>44889</c:v>
                </c:pt>
                <c:pt idx="1216">
                  <c:v>44890</c:v>
                </c:pt>
                <c:pt idx="1217">
                  <c:v>44893</c:v>
                </c:pt>
                <c:pt idx="1218">
                  <c:v>44894</c:v>
                </c:pt>
                <c:pt idx="1219">
                  <c:v>44895</c:v>
                </c:pt>
                <c:pt idx="1220">
                  <c:v>44896</c:v>
                </c:pt>
                <c:pt idx="1221">
                  <c:v>44897</c:v>
                </c:pt>
                <c:pt idx="1222">
                  <c:v>44900</c:v>
                </c:pt>
                <c:pt idx="1223">
                  <c:v>44901</c:v>
                </c:pt>
                <c:pt idx="1224">
                  <c:v>44902</c:v>
                </c:pt>
                <c:pt idx="1225">
                  <c:v>44903</c:v>
                </c:pt>
                <c:pt idx="1226">
                  <c:v>44904</c:v>
                </c:pt>
                <c:pt idx="1227">
                  <c:v>44907</c:v>
                </c:pt>
                <c:pt idx="1228">
                  <c:v>44908</c:v>
                </c:pt>
                <c:pt idx="1229">
                  <c:v>44909</c:v>
                </c:pt>
                <c:pt idx="1230">
                  <c:v>44910</c:v>
                </c:pt>
                <c:pt idx="1231">
                  <c:v>44911</c:v>
                </c:pt>
                <c:pt idx="1232">
                  <c:v>44914</c:v>
                </c:pt>
                <c:pt idx="1233">
                  <c:v>44915</c:v>
                </c:pt>
                <c:pt idx="1234">
                  <c:v>44916</c:v>
                </c:pt>
                <c:pt idx="1235">
                  <c:v>44917</c:v>
                </c:pt>
                <c:pt idx="1236">
                  <c:v>44918</c:v>
                </c:pt>
                <c:pt idx="1237">
                  <c:v>44921</c:v>
                </c:pt>
                <c:pt idx="1238">
                  <c:v>44922</c:v>
                </c:pt>
                <c:pt idx="1239">
                  <c:v>44923</c:v>
                </c:pt>
                <c:pt idx="1240">
                  <c:v>44924</c:v>
                </c:pt>
                <c:pt idx="1241">
                  <c:v>44925</c:v>
                </c:pt>
                <c:pt idx="1242">
                  <c:v>44929</c:v>
                </c:pt>
                <c:pt idx="1243">
                  <c:v>44930</c:v>
                </c:pt>
                <c:pt idx="1244">
                  <c:v>44931</c:v>
                </c:pt>
                <c:pt idx="1245">
                  <c:v>44932</c:v>
                </c:pt>
                <c:pt idx="1246">
                  <c:v>44935</c:v>
                </c:pt>
                <c:pt idx="1247">
                  <c:v>44936</c:v>
                </c:pt>
                <c:pt idx="1248">
                  <c:v>44937</c:v>
                </c:pt>
                <c:pt idx="1249">
                  <c:v>44938</c:v>
                </c:pt>
                <c:pt idx="1250">
                  <c:v>44939</c:v>
                </c:pt>
                <c:pt idx="1251">
                  <c:v>44942</c:v>
                </c:pt>
                <c:pt idx="1252">
                  <c:v>44943</c:v>
                </c:pt>
                <c:pt idx="1253">
                  <c:v>44944</c:v>
                </c:pt>
                <c:pt idx="1254">
                  <c:v>44945</c:v>
                </c:pt>
                <c:pt idx="1255">
                  <c:v>44946</c:v>
                </c:pt>
                <c:pt idx="1256">
                  <c:v>44949</c:v>
                </c:pt>
                <c:pt idx="1257">
                  <c:v>44950</c:v>
                </c:pt>
                <c:pt idx="1258">
                  <c:v>44951</c:v>
                </c:pt>
                <c:pt idx="1259">
                  <c:v>44952</c:v>
                </c:pt>
                <c:pt idx="1260">
                  <c:v>44953</c:v>
                </c:pt>
                <c:pt idx="1261">
                  <c:v>44956</c:v>
                </c:pt>
                <c:pt idx="1262">
                  <c:v>44957</c:v>
                </c:pt>
                <c:pt idx="1263">
                  <c:v>44958</c:v>
                </c:pt>
                <c:pt idx="1264">
                  <c:v>44959</c:v>
                </c:pt>
                <c:pt idx="1265">
                  <c:v>44960</c:v>
                </c:pt>
                <c:pt idx="1266">
                  <c:v>44963</c:v>
                </c:pt>
                <c:pt idx="1267">
                  <c:v>44964</c:v>
                </c:pt>
                <c:pt idx="1268">
                  <c:v>44965</c:v>
                </c:pt>
                <c:pt idx="1269">
                  <c:v>44966</c:v>
                </c:pt>
                <c:pt idx="1270">
                  <c:v>44967</c:v>
                </c:pt>
                <c:pt idx="1271">
                  <c:v>44970</c:v>
                </c:pt>
                <c:pt idx="1272">
                  <c:v>44971</c:v>
                </c:pt>
                <c:pt idx="1273">
                  <c:v>44972</c:v>
                </c:pt>
                <c:pt idx="1274">
                  <c:v>44973</c:v>
                </c:pt>
                <c:pt idx="1275">
                  <c:v>44974</c:v>
                </c:pt>
                <c:pt idx="1276">
                  <c:v>44977</c:v>
                </c:pt>
                <c:pt idx="1277">
                  <c:v>44978</c:v>
                </c:pt>
                <c:pt idx="1278">
                  <c:v>44979</c:v>
                </c:pt>
                <c:pt idx="1279">
                  <c:v>44981</c:v>
                </c:pt>
                <c:pt idx="1280">
                  <c:v>44984</c:v>
                </c:pt>
                <c:pt idx="1281">
                  <c:v>44985</c:v>
                </c:pt>
                <c:pt idx="1282">
                  <c:v>44986</c:v>
                </c:pt>
                <c:pt idx="1283">
                  <c:v>44987</c:v>
                </c:pt>
                <c:pt idx="1284">
                  <c:v>44988</c:v>
                </c:pt>
                <c:pt idx="1285">
                  <c:v>44991</c:v>
                </c:pt>
                <c:pt idx="1286">
                  <c:v>44992</c:v>
                </c:pt>
                <c:pt idx="1287">
                  <c:v>44994</c:v>
                </c:pt>
                <c:pt idx="1288">
                  <c:v>44995</c:v>
                </c:pt>
                <c:pt idx="1289">
                  <c:v>44998</c:v>
                </c:pt>
                <c:pt idx="1290">
                  <c:v>44999</c:v>
                </c:pt>
                <c:pt idx="1291">
                  <c:v>45000</c:v>
                </c:pt>
                <c:pt idx="1292">
                  <c:v>45001</c:v>
                </c:pt>
                <c:pt idx="1293">
                  <c:v>45002</c:v>
                </c:pt>
                <c:pt idx="1294">
                  <c:v>45005</c:v>
                </c:pt>
                <c:pt idx="1295">
                  <c:v>45006</c:v>
                </c:pt>
                <c:pt idx="1296">
                  <c:v>45007</c:v>
                </c:pt>
                <c:pt idx="1297">
                  <c:v>45008</c:v>
                </c:pt>
                <c:pt idx="1298">
                  <c:v>45009</c:v>
                </c:pt>
                <c:pt idx="1299">
                  <c:v>45012</c:v>
                </c:pt>
                <c:pt idx="1300">
                  <c:v>45013</c:v>
                </c:pt>
                <c:pt idx="1301">
                  <c:v>45014</c:v>
                </c:pt>
                <c:pt idx="1302">
                  <c:v>45015</c:v>
                </c:pt>
                <c:pt idx="1303">
                  <c:v>45016</c:v>
                </c:pt>
                <c:pt idx="1304">
                  <c:v>45019</c:v>
                </c:pt>
                <c:pt idx="1305">
                  <c:v>45020</c:v>
                </c:pt>
                <c:pt idx="1306">
                  <c:v>45021</c:v>
                </c:pt>
                <c:pt idx="1307">
                  <c:v>45022</c:v>
                </c:pt>
                <c:pt idx="1308">
                  <c:v>45023</c:v>
                </c:pt>
                <c:pt idx="1309">
                  <c:v>45026</c:v>
                </c:pt>
                <c:pt idx="1310">
                  <c:v>45027</c:v>
                </c:pt>
                <c:pt idx="1311">
                  <c:v>45028</c:v>
                </c:pt>
                <c:pt idx="1312">
                  <c:v>45029</c:v>
                </c:pt>
                <c:pt idx="1313">
                  <c:v>45030</c:v>
                </c:pt>
                <c:pt idx="1314">
                  <c:v>45033</c:v>
                </c:pt>
                <c:pt idx="1315">
                  <c:v>45034</c:v>
                </c:pt>
                <c:pt idx="1316">
                  <c:v>45035</c:v>
                </c:pt>
                <c:pt idx="1317">
                  <c:v>45036</c:v>
                </c:pt>
                <c:pt idx="1318">
                  <c:v>45037</c:v>
                </c:pt>
                <c:pt idx="1319">
                  <c:v>45040</c:v>
                </c:pt>
                <c:pt idx="1320">
                  <c:v>45041</c:v>
                </c:pt>
                <c:pt idx="1321">
                  <c:v>45042</c:v>
                </c:pt>
                <c:pt idx="1322">
                  <c:v>45043</c:v>
                </c:pt>
                <c:pt idx="1323">
                  <c:v>45044</c:v>
                </c:pt>
                <c:pt idx="1324">
                  <c:v>45048</c:v>
                </c:pt>
                <c:pt idx="1325">
                  <c:v>45049</c:v>
                </c:pt>
                <c:pt idx="1326">
                  <c:v>45050</c:v>
                </c:pt>
                <c:pt idx="1327">
                  <c:v>45051</c:v>
                </c:pt>
                <c:pt idx="1328">
                  <c:v>45054</c:v>
                </c:pt>
                <c:pt idx="1329">
                  <c:v>45056</c:v>
                </c:pt>
                <c:pt idx="1330">
                  <c:v>45057</c:v>
                </c:pt>
                <c:pt idx="1331">
                  <c:v>45058</c:v>
                </c:pt>
                <c:pt idx="1332">
                  <c:v>45061</c:v>
                </c:pt>
                <c:pt idx="1333">
                  <c:v>45062</c:v>
                </c:pt>
                <c:pt idx="1334">
                  <c:v>45063</c:v>
                </c:pt>
                <c:pt idx="1335">
                  <c:v>45064</c:v>
                </c:pt>
                <c:pt idx="1336">
                  <c:v>45065</c:v>
                </c:pt>
              </c:numCache>
            </c:numRef>
          </c:cat>
          <c:val>
            <c:numRef>
              <c:f>CAPM!$D$2:$D$1338</c:f>
              <c:numCache>
                <c:formatCode>General</c:formatCode>
                <c:ptCount val="1337"/>
                <c:pt idx="0">
                  <c:v>100</c:v>
                </c:pt>
                <c:pt idx="1">
                  <c:v>100</c:v>
                </c:pt>
                <c:pt idx="2">
                  <c:v>100.31935925381458</c:v>
                </c:pt>
                <c:pt idx="3">
                  <c:v>100.71982561970904</c:v>
                </c:pt>
                <c:pt idx="4">
                  <c:v>101.25209104273331</c:v>
                </c:pt>
                <c:pt idx="5">
                  <c:v>101.91108632838244</c:v>
                </c:pt>
                <c:pt idx="6">
                  <c:v>102.12399249759214</c:v>
                </c:pt>
                <c:pt idx="7">
                  <c:v>101.62721143610281</c:v>
                </c:pt>
                <c:pt idx="8">
                  <c:v>101.62721143610281</c:v>
                </c:pt>
                <c:pt idx="9">
                  <c:v>101.15577634713844</c:v>
                </c:pt>
                <c:pt idx="10">
                  <c:v>101.14563795812846</c:v>
                </c:pt>
                <c:pt idx="11">
                  <c:v>101.19632990317839</c:v>
                </c:pt>
                <c:pt idx="12">
                  <c:v>100.24332133623967</c:v>
                </c:pt>
                <c:pt idx="13">
                  <c:v>100.24332133623967</c:v>
                </c:pt>
                <c:pt idx="14">
                  <c:v>100.27880569777463</c:v>
                </c:pt>
                <c:pt idx="15">
                  <c:v>100.26359811425965</c:v>
                </c:pt>
                <c:pt idx="16">
                  <c:v>100.3801895878745</c:v>
                </c:pt>
                <c:pt idx="17">
                  <c:v>99.97465402747504</c:v>
                </c:pt>
                <c:pt idx="18">
                  <c:v>99.97465402747504</c:v>
                </c:pt>
                <c:pt idx="19">
                  <c:v>100.41060475490444</c:v>
                </c:pt>
                <c:pt idx="20">
                  <c:v>100.56774978455924</c:v>
                </c:pt>
                <c:pt idx="21">
                  <c:v>100.38525878237948</c:v>
                </c:pt>
                <c:pt idx="22">
                  <c:v>100.08617630658489</c:v>
                </c:pt>
                <c:pt idx="23">
                  <c:v>100.08617630658489</c:v>
                </c:pt>
                <c:pt idx="24">
                  <c:v>100.41060475490444</c:v>
                </c:pt>
                <c:pt idx="25">
                  <c:v>100.84655548233387</c:v>
                </c:pt>
                <c:pt idx="26">
                  <c:v>100.80600192629392</c:v>
                </c:pt>
                <c:pt idx="27">
                  <c:v>101.47006640644803</c:v>
                </c:pt>
                <c:pt idx="28">
                  <c:v>101.47006640644803</c:v>
                </c:pt>
                <c:pt idx="29">
                  <c:v>101.17605312515842</c:v>
                </c:pt>
                <c:pt idx="30">
                  <c:v>100.9682161504537</c:v>
                </c:pt>
                <c:pt idx="31">
                  <c:v>100.88203984386881</c:v>
                </c:pt>
                <c:pt idx="32">
                  <c:v>99.356212297865866</c:v>
                </c:pt>
                <c:pt idx="33">
                  <c:v>99.356212297865866</c:v>
                </c:pt>
                <c:pt idx="34">
                  <c:v>99.38155827039084</c:v>
                </c:pt>
                <c:pt idx="35">
                  <c:v>99.406904242915815</c:v>
                </c:pt>
                <c:pt idx="36">
                  <c:v>99.320727936330925</c:v>
                </c:pt>
                <c:pt idx="37">
                  <c:v>99.320727936330925</c:v>
                </c:pt>
                <c:pt idx="38">
                  <c:v>99.133167739646183</c:v>
                </c:pt>
                <c:pt idx="39">
                  <c:v>99.036853044051298</c:v>
                </c:pt>
                <c:pt idx="40">
                  <c:v>99.133167739646183</c:v>
                </c:pt>
                <c:pt idx="41">
                  <c:v>99.411973437420798</c:v>
                </c:pt>
                <c:pt idx="42">
                  <c:v>99.411973437420798</c:v>
                </c:pt>
                <c:pt idx="43">
                  <c:v>99.934100471435102</c:v>
                </c:pt>
                <c:pt idx="44">
                  <c:v>99.300451158310949</c:v>
                </c:pt>
                <c:pt idx="45">
                  <c:v>99.300451158310949</c:v>
                </c:pt>
                <c:pt idx="46">
                  <c:v>99.300451158310949</c:v>
                </c:pt>
                <c:pt idx="47">
                  <c:v>99.178790490191105</c:v>
                </c:pt>
                <c:pt idx="48">
                  <c:v>99.280174380290973</c:v>
                </c:pt>
                <c:pt idx="49">
                  <c:v>99.300451158310949</c:v>
                </c:pt>
                <c:pt idx="50">
                  <c:v>99.477872965985711</c:v>
                </c:pt>
                <c:pt idx="51">
                  <c:v>99.477872965985711</c:v>
                </c:pt>
                <c:pt idx="52">
                  <c:v>99.538703300045626</c:v>
                </c:pt>
                <c:pt idx="53">
                  <c:v>99.564049272570585</c:v>
                </c:pt>
                <c:pt idx="54">
                  <c:v>99.472803771480713</c:v>
                </c:pt>
                <c:pt idx="55">
                  <c:v>98.783393318801657</c:v>
                </c:pt>
                <c:pt idx="56">
                  <c:v>98.783393318801657</c:v>
                </c:pt>
                <c:pt idx="57">
                  <c:v>98.717493790236745</c:v>
                </c:pt>
                <c:pt idx="58">
                  <c:v>98.666801845186797</c:v>
                </c:pt>
                <c:pt idx="59">
                  <c:v>98.905053986921487</c:v>
                </c:pt>
                <c:pt idx="60">
                  <c:v>98.854362041871553</c:v>
                </c:pt>
                <c:pt idx="61">
                  <c:v>98.854362041871553</c:v>
                </c:pt>
                <c:pt idx="62">
                  <c:v>98.889846403406509</c:v>
                </c:pt>
                <c:pt idx="63">
                  <c:v>99.320727936330925</c:v>
                </c:pt>
                <c:pt idx="64">
                  <c:v>99.700917524205408</c:v>
                </c:pt>
                <c:pt idx="65">
                  <c:v>99.543772494550623</c:v>
                </c:pt>
                <c:pt idx="66">
                  <c:v>99.543772494550623</c:v>
                </c:pt>
                <c:pt idx="67">
                  <c:v>100.1520758351498</c:v>
                </c:pt>
                <c:pt idx="68">
                  <c:v>102.69174228215137</c:v>
                </c:pt>
                <c:pt idx="69">
                  <c:v>104.92218786434836</c:v>
                </c:pt>
                <c:pt idx="70">
                  <c:v>103.28483803923558</c:v>
                </c:pt>
                <c:pt idx="71">
                  <c:v>103.28483803923558</c:v>
                </c:pt>
                <c:pt idx="72">
                  <c:v>103.28483803923558</c:v>
                </c:pt>
                <c:pt idx="73">
                  <c:v>103.28483803923558</c:v>
                </c:pt>
                <c:pt idx="74">
                  <c:v>102.68160389314137</c:v>
                </c:pt>
                <c:pt idx="75">
                  <c:v>101.56131190753788</c:v>
                </c:pt>
                <c:pt idx="76">
                  <c:v>101.56131190753788</c:v>
                </c:pt>
                <c:pt idx="77">
                  <c:v>101.66269579763777</c:v>
                </c:pt>
                <c:pt idx="78">
                  <c:v>101.5562427130329</c:v>
                </c:pt>
                <c:pt idx="79">
                  <c:v>101.54610432402292</c:v>
                </c:pt>
                <c:pt idx="80">
                  <c:v>101.76407968773762</c:v>
                </c:pt>
                <c:pt idx="81">
                  <c:v>101.38389009986314</c:v>
                </c:pt>
                <c:pt idx="82">
                  <c:v>101.38389009986314</c:v>
                </c:pt>
                <c:pt idx="83">
                  <c:v>101.38389009986314</c:v>
                </c:pt>
                <c:pt idx="84">
                  <c:v>102.33182947229686</c:v>
                </c:pt>
                <c:pt idx="85">
                  <c:v>102.57008161403154</c:v>
                </c:pt>
                <c:pt idx="86">
                  <c:v>102.57008161403154</c:v>
                </c:pt>
                <c:pt idx="87">
                  <c:v>102.41293658437675</c:v>
                </c:pt>
                <c:pt idx="88">
                  <c:v>102.41293658437675</c:v>
                </c:pt>
                <c:pt idx="89">
                  <c:v>101.58665788006286</c:v>
                </c:pt>
                <c:pt idx="90">
                  <c:v>101.58665788006286</c:v>
                </c:pt>
                <c:pt idx="91">
                  <c:v>101.39909768337813</c:v>
                </c:pt>
                <c:pt idx="92">
                  <c:v>101.40416687788311</c:v>
                </c:pt>
                <c:pt idx="93">
                  <c:v>101.54103512951792</c:v>
                </c:pt>
                <c:pt idx="94">
                  <c:v>101.06960004055357</c:v>
                </c:pt>
                <c:pt idx="95">
                  <c:v>101.06960004055357</c:v>
                </c:pt>
                <c:pt idx="96">
                  <c:v>101.495412378973</c:v>
                </c:pt>
                <c:pt idx="97">
                  <c:v>100.86683226035383</c:v>
                </c:pt>
                <c:pt idx="98">
                  <c:v>101.24195265372333</c:v>
                </c:pt>
                <c:pt idx="99">
                  <c:v>101.47006640644803</c:v>
                </c:pt>
                <c:pt idx="100">
                  <c:v>101.47006640644803</c:v>
                </c:pt>
                <c:pt idx="101">
                  <c:v>101.7742180767476</c:v>
                </c:pt>
                <c:pt idx="102">
                  <c:v>102.43321336239673</c:v>
                </c:pt>
                <c:pt idx="103">
                  <c:v>102.5244588634866</c:v>
                </c:pt>
                <c:pt idx="104">
                  <c:v>101.85532518882751</c:v>
                </c:pt>
                <c:pt idx="105">
                  <c:v>101.85532518882751</c:v>
                </c:pt>
                <c:pt idx="106">
                  <c:v>101.60693465808284</c:v>
                </c:pt>
                <c:pt idx="107">
                  <c:v>101.64748821412277</c:v>
                </c:pt>
                <c:pt idx="108">
                  <c:v>101.45992801743803</c:v>
                </c:pt>
                <c:pt idx="109">
                  <c:v>101.10508440208851</c:v>
                </c:pt>
                <c:pt idx="110">
                  <c:v>101.46499721194301</c:v>
                </c:pt>
                <c:pt idx="111">
                  <c:v>101.24195265372333</c:v>
                </c:pt>
                <c:pt idx="112">
                  <c:v>101.53089674050793</c:v>
                </c:pt>
                <c:pt idx="113">
                  <c:v>101.90601713387743</c:v>
                </c:pt>
                <c:pt idx="114">
                  <c:v>101.41937446139809</c:v>
                </c:pt>
                <c:pt idx="115">
                  <c:v>101.41937446139809</c:v>
                </c:pt>
                <c:pt idx="116">
                  <c:v>101.90094793937244</c:v>
                </c:pt>
                <c:pt idx="117">
                  <c:v>102.1544076646221</c:v>
                </c:pt>
                <c:pt idx="118">
                  <c:v>101.64748821412277</c:v>
                </c:pt>
                <c:pt idx="119">
                  <c:v>101.1861915141684</c:v>
                </c:pt>
                <c:pt idx="120">
                  <c:v>101.1861915141684</c:v>
                </c:pt>
                <c:pt idx="121">
                  <c:v>101.12029198560349</c:v>
                </c:pt>
                <c:pt idx="122">
                  <c:v>101.11522279109849</c:v>
                </c:pt>
                <c:pt idx="123">
                  <c:v>101.28250620976327</c:v>
                </c:pt>
                <c:pt idx="124">
                  <c:v>100.86683226035383</c:v>
                </c:pt>
                <c:pt idx="125">
                  <c:v>100.86683226035383</c:v>
                </c:pt>
                <c:pt idx="126">
                  <c:v>100.86683226035383</c:v>
                </c:pt>
                <c:pt idx="127">
                  <c:v>100.86683226035383</c:v>
                </c:pt>
                <c:pt idx="128">
                  <c:v>101.11015359659351</c:v>
                </c:pt>
                <c:pt idx="129">
                  <c:v>100.3801895878745</c:v>
                </c:pt>
                <c:pt idx="130">
                  <c:v>100.3801895878745</c:v>
                </c:pt>
                <c:pt idx="131">
                  <c:v>100.2281137527247</c:v>
                </c:pt>
                <c:pt idx="132">
                  <c:v>100.03548436153496</c:v>
                </c:pt>
                <c:pt idx="133">
                  <c:v>99.827647386830236</c:v>
                </c:pt>
                <c:pt idx="134">
                  <c:v>99.893546915395149</c:v>
                </c:pt>
                <c:pt idx="135">
                  <c:v>99.893546915395149</c:v>
                </c:pt>
                <c:pt idx="136">
                  <c:v>99.989861610990019</c:v>
                </c:pt>
                <c:pt idx="137">
                  <c:v>100.19769858569474</c:v>
                </c:pt>
                <c:pt idx="138">
                  <c:v>100.80600192629392</c:v>
                </c:pt>
                <c:pt idx="139">
                  <c:v>101.30278298778325</c:v>
                </c:pt>
                <c:pt idx="140">
                  <c:v>101.30278298778325</c:v>
                </c:pt>
                <c:pt idx="141">
                  <c:v>100.85162467683885</c:v>
                </c:pt>
                <c:pt idx="142">
                  <c:v>100.77051756475896</c:v>
                </c:pt>
                <c:pt idx="143">
                  <c:v>100.88203984386881</c:v>
                </c:pt>
                <c:pt idx="144">
                  <c:v>100.98849292847368</c:v>
                </c:pt>
                <c:pt idx="145">
                  <c:v>100.98849292847368</c:v>
                </c:pt>
                <c:pt idx="146">
                  <c:v>100.95807776144372</c:v>
                </c:pt>
                <c:pt idx="147">
                  <c:v>100.63871850762915</c:v>
                </c:pt>
                <c:pt idx="148">
                  <c:v>100.83641709332387</c:v>
                </c:pt>
                <c:pt idx="149">
                  <c:v>102.07330055254219</c:v>
                </c:pt>
                <c:pt idx="150">
                  <c:v>102.07330055254219</c:v>
                </c:pt>
                <c:pt idx="151">
                  <c:v>102.01753941298729</c:v>
                </c:pt>
                <c:pt idx="152">
                  <c:v>101.97698585694732</c:v>
                </c:pt>
                <c:pt idx="153">
                  <c:v>101.9415014954124</c:v>
                </c:pt>
                <c:pt idx="154">
                  <c:v>104.20743143914432</c:v>
                </c:pt>
                <c:pt idx="155">
                  <c:v>104.20743143914432</c:v>
                </c:pt>
                <c:pt idx="156">
                  <c:v>104.9678106148933</c:v>
                </c:pt>
                <c:pt idx="157">
                  <c:v>104.13139352156942</c:v>
                </c:pt>
                <c:pt idx="158">
                  <c:v>104.16180868859939</c:v>
                </c:pt>
                <c:pt idx="159">
                  <c:v>103.95904090839967</c:v>
                </c:pt>
                <c:pt idx="160">
                  <c:v>103.95904090839967</c:v>
                </c:pt>
                <c:pt idx="161">
                  <c:v>103.81710346225985</c:v>
                </c:pt>
                <c:pt idx="162">
                  <c:v>103.49774420844528</c:v>
                </c:pt>
                <c:pt idx="163">
                  <c:v>103.54336695899023</c:v>
                </c:pt>
                <c:pt idx="164">
                  <c:v>104.22263902265931</c:v>
                </c:pt>
                <c:pt idx="165">
                  <c:v>104.22263902265931</c:v>
                </c:pt>
                <c:pt idx="166">
                  <c:v>104.17701627211436</c:v>
                </c:pt>
                <c:pt idx="167">
                  <c:v>104.35443807978913</c:v>
                </c:pt>
                <c:pt idx="168">
                  <c:v>105.10974806103312</c:v>
                </c:pt>
                <c:pt idx="169">
                  <c:v>105.63694428955239</c:v>
                </c:pt>
                <c:pt idx="170">
                  <c:v>105.63694428955239</c:v>
                </c:pt>
                <c:pt idx="171">
                  <c:v>105.87519643128708</c:v>
                </c:pt>
                <c:pt idx="172">
                  <c:v>106.59502205099609</c:v>
                </c:pt>
                <c:pt idx="173">
                  <c:v>107.2742941146652</c:v>
                </c:pt>
                <c:pt idx="174">
                  <c:v>108.42500126729864</c:v>
                </c:pt>
                <c:pt idx="175">
                  <c:v>108.42500126729864</c:v>
                </c:pt>
                <c:pt idx="176">
                  <c:v>109.51994728037715</c:v>
                </c:pt>
                <c:pt idx="177">
                  <c:v>109.86465250671669</c:v>
                </c:pt>
                <c:pt idx="178">
                  <c:v>109.90520606275663</c:v>
                </c:pt>
                <c:pt idx="179">
                  <c:v>108.41486287828864</c:v>
                </c:pt>
                <c:pt idx="180">
                  <c:v>108.41486287828864</c:v>
                </c:pt>
                <c:pt idx="181">
                  <c:v>108.29827140467381</c:v>
                </c:pt>
                <c:pt idx="182">
                  <c:v>107.59872256298473</c:v>
                </c:pt>
                <c:pt idx="183">
                  <c:v>106.59502205099609</c:v>
                </c:pt>
                <c:pt idx="184">
                  <c:v>105.37841536979775</c:v>
                </c:pt>
                <c:pt idx="185">
                  <c:v>105.37841536979775</c:v>
                </c:pt>
                <c:pt idx="186">
                  <c:v>105.54062959395752</c:v>
                </c:pt>
                <c:pt idx="187">
                  <c:v>105.8549196532671</c:v>
                </c:pt>
                <c:pt idx="188">
                  <c:v>106.26552440817154</c:v>
                </c:pt>
                <c:pt idx="189">
                  <c:v>107.06645713996046</c:v>
                </c:pt>
                <c:pt idx="190">
                  <c:v>107.06645713996046</c:v>
                </c:pt>
                <c:pt idx="191">
                  <c:v>107.24894814214022</c:v>
                </c:pt>
                <c:pt idx="192">
                  <c:v>107.65448370253966</c:v>
                </c:pt>
                <c:pt idx="193">
                  <c:v>108.14619556952401</c:v>
                </c:pt>
                <c:pt idx="194">
                  <c:v>109.2715567496325</c:v>
                </c:pt>
                <c:pt idx="195">
                  <c:v>109.2715567496325</c:v>
                </c:pt>
                <c:pt idx="196">
                  <c:v>109.39321741775233</c:v>
                </c:pt>
                <c:pt idx="197">
                  <c:v>109.17524205403762</c:v>
                </c:pt>
                <c:pt idx="198">
                  <c:v>108.74942971561821</c:v>
                </c:pt>
                <c:pt idx="199">
                  <c:v>107.77614437065951</c:v>
                </c:pt>
                <c:pt idx="200">
                  <c:v>107.77614437065951</c:v>
                </c:pt>
                <c:pt idx="201">
                  <c:v>107.35033203224009</c:v>
                </c:pt>
                <c:pt idx="202">
                  <c:v>107.02083438941554</c:v>
                </c:pt>
                <c:pt idx="203">
                  <c:v>106.78765144218583</c:v>
                </c:pt>
                <c:pt idx="204">
                  <c:v>107.06138794545548</c:v>
                </c:pt>
                <c:pt idx="205">
                  <c:v>107.06138794545548</c:v>
                </c:pt>
                <c:pt idx="206">
                  <c:v>106.39225427079639</c:v>
                </c:pt>
                <c:pt idx="207">
                  <c:v>106.44801541035129</c:v>
                </c:pt>
                <c:pt idx="208">
                  <c:v>106.73695949713591</c:v>
                </c:pt>
                <c:pt idx="209">
                  <c:v>107.00562680590055</c:v>
                </c:pt>
                <c:pt idx="210">
                  <c:v>107.00562680590055</c:v>
                </c:pt>
                <c:pt idx="211">
                  <c:v>107.20839458610027</c:v>
                </c:pt>
                <c:pt idx="212">
                  <c:v>107.35540122674507</c:v>
                </c:pt>
                <c:pt idx="213">
                  <c:v>107.44664672783496</c:v>
                </c:pt>
                <c:pt idx="214">
                  <c:v>107.31991686521013</c:v>
                </c:pt>
                <c:pt idx="215">
                  <c:v>107.65448370253966</c:v>
                </c:pt>
                <c:pt idx="216">
                  <c:v>107.52268464540987</c:v>
                </c:pt>
                <c:pt idx="217">
                  <c:v>107.52268464540987</c:v>
                </c:pt>
                <c:pt idx="218">
                  <c:v>108.15633395853399</c:v>
                </c:pt>
                <c:pt idx="219">
                  <c:v>108.15633395853399</c:v>
                </c:pt>
                <c:pt idx="220">
                  <c:v>108.63790743650834</c:v>
                </c:pt>
                <c:pt idx="221">
                  <c:v>108.72915293759822</c:v>
                </c:pt>
                <c:pt idx="222">
                  <c:v>108.84574441121308</c:v>
                </c:pt>
                <c:pt idx="223">
                  <c:v>106.97014244436559</c:v>
                </c:pt>
                <c:pt idx="224">
                  <c:v>106.97014244436559</c:v>
                </c:pt>
                <c:pt idx="225">
                  <c:v>106.74709788614589</c:v>
                </c:pt>
                <c:pt idx="226">
                  <c:v>106.39732346530137</c:v>
                </c:pt>
                <c:pt idx="227">
                  <c:v>106.76230546966089</c:v>
                </c:pt>
                <c:pt idx="228">
                  <c:v>106.70654433010596</c:v>
                </c:pt>
                <c:pt idx="229">
                  <c:v>106.70654433010596</c:v>
                </c:pt>
                <c:pt idx="230">
                  <c:v>107.3351244487251</c:v>
                </c:pt>
                <c:pt idx="231">
                  <c:v>108.02453490140417</c:v>
                </c:pt>
                <c:pt idx="232">
                  <c:v>108.84067521670808</c:v>
                </c:pt>
                <c:pt idx="233">
                  <c:v>108.05495006843414</c:v>
                </c:pt>
                <c:pt idx="234">
                  <c:v>108.05495006843414</c:v>
                </c:pt>
                <c:pt idx="235">
                  <c:v>107.92822020580931</c:v>
                </c:pt>
                <c:pt idx="236">
                  <c:v>107.87245906625438</c:v>
                </c:pt>
                <c:pt idx="237">
                  <c:v>108.22730268160389</c:v>
                </c:pt>
                <c:pt idx="238">
                  <c:v>108.12084959699904</c:v>
                </c:pt>
                <c:pt idx="239">
                  <c:v>108.12084959699904</c:v>
                </c:pt>
                <c:pt idx="240">
                  <c:v>107.53282303441985</c:v>
                </c:pt>
                <c:pt idx="241">
                  <c:v>107.74066000912455</c:v>
                </c:pt>
                <c:pt idx="242">
                  <c:v>107.82176712120443</c:v>
                </c:pt>
                <c:pt idx="243">
                  <c:v>107.56830739595479</c:v>
                </c:pt>
                <c:pt idx="244">
                  <c:v>107.56830739595479</c:v>
                </c:pt>
                <c:pt idx="245">
                  <c:v>107.67476048055964</c:v>
                </c:pt>
                <c:pt idx="246">
                  <c:v>107.78121356516449</c:v>
                </c:pt>
                <c:pt idx="247">
                  <c:v>107.99411973437421</c:v>
                </c:pt>
                <c:pt idx="248">
                  <c:v>108.52131596289351</c:v>
                </c:pt>
                <c:pt idx="249">
                  <c:v>108.52131596289351</c:v>
                </c:pt>
                <c:pt idx="250">
                  <c:v>108.52131596289351</c:v>
                </c:pt>
                <c:pt idx="251">
                  <c:v>108.52131596289351</c:v>
                </c:pt>
                <c:pt idx="252">
                  <c:v>109.02316621888782</c:v>
                </c:pt>
                <c:pt idx="253">
                  <c:v>108.96233588482792</c:v>
                </c:pt>
                <c:pt idx="254">
                  <c:v>109.48446291884221</c:v>
                </c:pt>
                <c:pt idx="255">
                  <c:v>110.0065899528565</c:v>
                </c:pt>
                <c:pt idx="256">
                  <c:v>110.13838900998631</c:v>
                </c:pt>
                <c:pt idx="257">
                  <c:v>110.13838900998631</c:v>
                </c:pt>
                <c:pt idx="258">
                  <c:v>109.44390936280224</c:v>
                </c:pt>
                <c:pt idx="259">
                  <c:v>109.33745627819739</c:v>
                </c:pt>
                <c:pt idx="260">
                  <c:v>109.00288944086786</c:v>
                </c:pt>
                <c:pt idx="261">
                  <c:v>109.00288944086786</c:v>
                </c:pt>
                <c:pt idx="262">
                  <c:v>109.20058802656258</c:v>
                </c:pt>
                <c:pt idx="263">
                  <c:v>109.34759466720737</c:v>
                </c:pt>
                <c:pt idx="264">
                  <c:v>109.2715567496325</c:v>
                </c:pt>
                <c:pt idx="265">
                  <c:v>108.98261266284788</c:v>
                </c:pt>
                <c:pt idx="266">
                  <c:v>108.98261266284788</c:v>
                </c:pt>
                <c:pt idx="267">
                  <c:v>109.01809702438283</c:v>
                </c:pt>
                <c:pt idx="268">
                  <c:v>109.2715567496325</c:v>
                </c:pt>
                <c:pt idx="269">
                  <c:v>109.18538044304762</c:v>
                </c:pt>
                <c:pt idx="270">
                  <c:v>109.06878896943277</c:v>
                </c:pt>
                <c:pt idx="271">
                  <c:v>109.06878896943277</c:v>
                </c:pt>
                <c:pt idx="272">
                  <c:v>109.10427333096771</c:v>
                </c:pt>
                <c:pt idx="273">
                  <c:v>109.45911694631724</c:v>
                </c:pt>
                <c:pt idx="274">
                  <c:v>109.41349419577229</c:v>
                </c:pt>
                <c:pt idx="275">
                  <c:v>109.36787144522737</c:v>
                </c:pt>
                <c:pt idx="276">
                  <c:v>109.36787144522737</c:v>
                </c:pt>
                <c:pt idx="277">
                  <c:v>109.4084250012673</c:v>
                </c:pt>
                <c:pt idx="278">
                  <c:v>109.38814822324734</c:v>
                </c:pt>
                <c:pt idx="279">
                  <c:v>109.51487808587217</c:v>
                </c:pt>
                <c:pt idx="280">
                  <c:v>109.81902975617174</c:v>
                </c:pt>
                <c:pt idx="281">
                  <c:v>109.81902975617174</c:v>
                </c:pt>
                <c:pt idx="282">
                  <c:v>109.42870177928728</c:v>
                </c:pt>
                <c:pt idx="283">
                  <c:v>109.39828661225732</c:v>
                </c:pt>
                <c:pt idx="284">
                  <c:v>109.34759466720737</c:v>
                </c:pt>
                <c:pt idx="285">
                  <c:v>109.82916814518173</c:v>
                </c:pt>
                <c:pt idx="286">
                  <c:v>109.82916814518173</c:v>
                </c:pt>
                <c:pt idx="287">
                  <c:v>109.36280225072237</c:v>
                </c:pt>
                <c:pt idx="288">
                  <c:v>109.31211030567243</c:v>
                </c:pt>
                <c:pt idx="289">
                  <c:v>108.75956810462819</c:v>
                </c:pt>
                <c:pt idx="290">
                  <c:v>108.49090079586355</c:v>
                </c:pt>
                <c:pt idx="291">
                  <c:v>108.49090079586355</c:v>
                </c:pt>
                <c:pt idx="292">
                  <c:v>108.31347898818878</c:v>
                </c:pt>
                <c:pt idx="293">
                  <c:v>108.39965529477367</c:v>
                </c:pt>
                <c:pt idx="294">
                  <c:v>108.40472448927866</c:v>
                </c:pt>
                <c:pt idx="295">
                  <c:v>108.43007046180361</c:v>
                </c:pt>
                <c:pt idx="296">
                  <c:v>108.43007046180361</c:v>
                </c:pt>
                <c:pt idx="297">
                  <c:v>108.56186951893345</c:v>
                </c:pt>
                <c:pt idx="298">
                  <c:v>108.63790743650834</c:v>
                </c:pt>
                <c:pt idx="299">
                  <c:v>108.37937851675369</c:v>
                </c:pt>
                <c:pt idx="300">
                  <c:v>108.37937851675369</c:v>
                </c:pt>
                <c:pt idx="301">
                  <c:v>108.47569321234856</c:v>
                </c:pt>
                <c:pt idx="302">
                  <c:v>108.38444771125869</c:v>
                </c:pt>
                <c:pt idx="303">
                  <c:v>108.2222334870989</c:v>
                </c:pt>
                <c:pt idx="304">
                  <c:v>107.8623206772444</c:v>
                </c:pt>
                <c:pt idx="305">
                  <c:v>107.8623206772444</c:v>
                </c:pt>
                <c:pt idx="306">
                  <c:v>107.15263344654535</c:v>
                </c:pt>
                <c:pt idx="307">
                  <c:v>106.77751305317585</c:v>
                </c:pt>
                <c:pt idx="308">
                  <c:v>106.74202869164091</c:v>
                </c:pt>
                <c:pt idx="309">
                  <c:v>106.56460688396614</c:v>
                </c:pt>
                <c:pt idx="310">
                  <c:v>106.56460688396614</c:v>
                </c:pt>
                <c:pt idx="311">
                  <c:v>107.16784103006033</c:v>
                </c:pt>
                <c:pt idx="312">
                  <c:v>107.27936330917017</c:v>
                </c:pt>
                <c:pt idx="313">
                  <c:v>107.81669792669945</c:v>
                </c:pt>
                <c:pt idx="314">
                  <c:v>107.89780503877934</c:v>
                </c:pt>
                <c:pt idx="315">
                  <c:v>107.89780503877934</c:v>
                </c:pt>
                <c:pt idx="316">
                  <c:v>108.38951690576367</c:v>
                </c:pt>
                <c:pt idx="317">
                  <c:v>108.55173112992345</c:v>
                </c:pt>
                <c:pt idx="318">
                  <c:v>108.56693871343845</c:v>
                </c:pt>
                <c:pt idx="319">
                  <c:v>108.55680032442847</c:v>
                </c:pt>
                <c:pt idx="320">
                  <c:v>108.55680032442847</c:v>
                </c:pt>
                <c:pt idx="321">
                  <c:v>108.46555482333858</c:v>
                </c:pt>
                <c:pt idx="322">
                  <c:v>107.8623206772444</c:v>
                </c:pt>
                <c:pt idx="323">
                  <c:v>107.6342069245197</c:v>
                </c:pt>
                <c:pt idx="324">
                  <c:v>107.11714908501041</c:v>
                </c:pt>
                <c:pt idx="325">
                  <c:v>107.11714908501041</c:v>
                </c:pt>
                <c:pt idx="326">
                  <c:v>106.67105996857099</c:v>
                </c:pt>
                <c:pt idx="327">
                  <c:v>106.55446849495615</c:v>
                </c:pt>
                <c:pt idx="328">
                  <c:v>106.21483246312161</c:v>
                </c:pt>
                <c:pt idx="329">
                  <c:v>106.19962487960665</c:v>
                </c:pt>
                <c:pt idx="330">
                  <c:v>106.19962487960665</c:v>
                </c:pt>
                <c:pt idx="331">
                  <c:v>105.90054240381205</c:v>
                </c:pt>
                <c:pt idx="332">
                  <c:v>105.86505804227708</c:v>
                </c:pt>
                <c:pt idx="333">
                  <c:v>106.16920971257667</c:v>
                </c:pt>
                <c:pt idx="334">
                  <c:v>106.98028083337557</c:v>
                </c:pt>
                <c:pt idx="335">
                  <c:v>106.98028083337557</c:v>
                </c:pt>
                <c:pt idx="336">
                  <c:v>106.74202869164091</c:v>
                </c:pt>
                <c:pt idx="337">
                  <c:v>106.74202869164091</c:v>
                </c:pt>
                <c:pt idx="338">
                  <c:v>106.90931211030568</c:v>
                </c:pt>
                <c:pt idx="339">
                  <c:v>106.90931211030568</c:v>
                </c:pt>
                <c:pt idx="340">
                  <c:v>106.90931211030568</c:v>
                </c:pt>
                <c:pt idx="341">
                  <c:v>106.90931211030568</c:v>
                </c:pt>
                <c:pt idx="342">
                  <c:v>106.29593957520152</c:v>
                </c:pt>
                <c:pt idx="343">
                  <c:v>106.29593957520152</c:v>
                </c:pt>
                <c:pt idx="344">
                  <c:v>106.39225427079639</c:v>
                </c:pt>
                <c:pt idx="345">
                  <c:v>106.38211588178638</c:v>
                </c:pt>
                <c:pt idx="346">
                  <c:v>106.09824098950678</c:v>
                </c:pt>
                <c:pt idx="347">
                  <c:v>105.71298220712728</c:v>
                </c:pt>
                <c:pt idx="348">
                  <c:v>105.71298220712728</c:v>
                </c:pt>
                <c:pt idx="349">
                  <c:v>105.53556039945254</c:v>
                </c:pt>
                <c:pt idx="350">
                  <c:v>105.23140872915293</c:v>
                </c:pt>
                <c:pt idx="351">
                  <c:v>105.22127034014295</c:v>
                </c:pt>
                <c:pt idx="352">
                  <c:v>105.40376134232271</c:v>
                </c:pt>
                <c:pt idx="353">
                  <c:v>105.40376134232271</c:v>
                </c:pt>
                <c:pt idx="354">
                  <c:v>105.33279261925281</c:v>
                </c:pt>
                <c:pt idx="355">
                  <c:v>105.42403812034267</c:v>
                </c:pt>
                <c:pt idx="356">
                  <c:v>105.83971206975211</c:v>
                </c:pt>
                <c:pt idx="357">
                  <c:v>106.39732346530137</c:v>
                </c:pt>
                <c:pt idx="358">
                  <c:v>106.39732346530137</c:v>
                </c:pt>
                <c:pt idx="359">
                  <c:v>106.50377654990622</c:v>
                </c:pt>
                <c:pt idx="360">
                  <c:v>106.33649313124145</c:v>
                </c:pt>
                <c:pt idx="361">
                  <c:v>106.37704668728139</c:v>
                </c:pt>
                <c:pt idx="362">
                  <c:v>106.0728950169818</c:v>
                </c:pt>
                <c:pt idx="363">
                  <c:v>106.0728950169818</c:v>
                </c:pt>
                <c:pt idx="364">
                  <c:v>104.99315658741827</c:v>
                </c:pt>
                <c:pt idx="365">
                  <c:v>105.0438485324682</c:v>
                </c:pt>
                <c:pt idx="366">
                  <c:v>104.70421250063366</c:v>
                </c:pt>
                <c:pt idx="367">
                  <c:v>104.70421250063366</c:v>
                </c:pt>
                <c:pt idx="368">
                  <c:v>104.52679069295888</c:v>
                </c:pt>
                <c:pt idx="369">
                  <c:v>104.58762102701883</c:v>
                </c:pt>
                <c:pt idx="370">
                  <c:v>104.55213666548386</c:v>
                </c:pt>
                <c:pt idx="371">
                  <c:v>103.49774420844528</c:v>
                </c:pt>
                <c:pt idx="372">
                  <c:v>103.49774420844528</c:v>
                </c:pt>
                <c:pt idx="373">
                  <c:v>103.16824656562073</c:v>
                </c:pt>
                <c:pt idx="374">
                  <c:v>103.16317737111574</c:v>
                </c:pt>
                <c:pt idx="375">
                  <c:v>103.38622192933543</c:v>
                </c:pt>
                <c:pt idx="376">
                  <c:v>103.57885132052517</c:v>
                </c:pt>
                <c:pt idx="377">
                  <c:v>103.57885132052517</c:v>
                </c:pt>
                <c:pt idx="378">
                  <c:v>103.62447407107011</c:v>
                </c:pt>
                <c:pt idx="379">
                  <c:v>103.77148071171491</c:v>
                </c:pt>
                <c:pt idx="380">
                  <c:v>103.77148071171491</c:v>
                </c:pt>
                <c:pt idx="381">
                  <c:v>103.85765701829979</c:v>
                </c:pt>
                <c:pt idx="382">
                  <c:v>103.85765701829979</c:v>
                </c:pt>
                <c:pt idx="383">
                  <c:v>104.02494043696456</c:v>
                </c:pt>
                <c:pt idx="384">
                  <c:v>103.90834896334972</c:v>
                </c:pt>
                <c:pt idx="385">
                  <c:v>103.75120393369494</c:v>
                </c:pt>
                <c:pt idx="386">
                  <c:v>103.11755462057079</c:v>
                </c:pt>
                <c:pt idx="387">
                  <c:v>103.11755462057079</c:v>
                </c:pt>
                <c:pt idx="388">
                  <c:v>102.95534039641102</c:v>
                </c:pt>
                <c:pt idx="389">
                  <c:v>102.95027120190602</c:v>
                </c:pt>
                <c:pt idx="390">
                  <c:v>103.1124854260658</c:v>
                </c:pt>
                <c:pt idx="391">
                  <c:v>102.6765346986364</c:v>
                </c:pt>
                <c:pt idx="392">
                  <c:v>102.6765346986364</c:v>
                </c:pt>
                <c:pt idx="393">
                  <c:v>102.62077355908147</c:v>
                </c:pt>
                <c:pt idx="394">
                  <c:v>102.5244588634866</c:v>
                </c:pt>
                <c:pt idx="395">
                  <c:v>102.81340295027121</c:v>
                </c:pt>
                <c:pt idx="396">
                  <c:v>102.75764181071628</c:v>
                </c:pt>
                <c:pt idx="397">
                  <c:v>102.75764181071628</c:v>
                </c:pt>
                <c:pt idx="398">
                  <c:v>103.12262381507578</c:v>
                </c:pt>
                <c:pt idx="399">
                  <c:v>103.14796978760076</c:v>
                </c:pt>
                <c:pt idx="400">
                  <c:v>103.15810817661075</c:v>
                </c:pt>
                <c:pt idx="401">
                  <c:v>104.18715466112435</c:v>
                </c:pt>
                <c:pt idx="402">
                  <c:v>104.18715466112435</c:v>
                </c:pt>
                <c:pt idx="403">
                  <c:v>104.23784660617427</c:v>
                </c:pt>
                <c:pt idx="404">
                  <c:v>104.05028640948953</c:v>
                </c:pt>
                <c:pt idx="405">
                  <c:v>103.85258782379482</c:v>
                </c:pt>
                <c:pt idx="406">
                  <c:v>103.56871293151518</c:v>
                </c:pt>
                <c:pt idx="407">
                  <c:v>103.56871293151518</c:v>
                </c:pt>
                <c:pt idx="408">
                  <c:v>103.55350534800021</c:v>
                </c:pt>
                <c:pt idx="409">
                  <c:v>103.50788259745528</c:v>
                </c:pt>
                <c:pt idx="410">
                  <c:v>103.4876058194353</c:v>
                </c:pt>
                <c:pt idx="411">
                  <c:v>103.76641151720993</c:v>
                </c:pt>
                <c:pt idx="412">
                  <c:v>103.76641151720993</c:v>
                </c:pt>
                <c:pt idx="413">
                  <c:v>104.04014802047955</c:v>
                </c:pt>
                <c:pt idx="414">
                  <c:v>104.34429969077912</c:v>
                </c:pt>
                <c:pt idx="415">
                  <c:v>104.25305418968927</c:v>
                </c:pt>
                <c:pt idx="416">
                  <c:v>104.25305418968927</c:v>
                </c:pt>
                <c:pt idx="417">
                  <c:v>104.25305418968927</c:v>
                </c:pt>
                <c:pt idx="418">
                  <c:v>104.32402291275916</c:v>
                </c:pt>
                <c:pt idx="419">
                  <c:v>104.70421250063366</c:v>
                </c:pt>
                <c:pt idx="420">
                  <c:v>105.4189689258377</c:v>
                </c:pt>
                <c:pt idx="421">
                  <c:v>106.35170071475642</c:v>
                </c:pt>
                <c:pt idx="422">
                  <c:v>106.35170071475642</c:v>
                </c:pt>
                <c:pt idx="423">
                  <c:v>106.70147513560097</c:v>
                </c:pt>
                <c:pt idx="424">
                  <c:v>107.416231560805</c:v>
                </c:pt>
                <c:pt idx="425">
                  <c:v>107.26922492016018</c:v>
                </c:pt>
                <c:pt idx="426">
                  <c:v>106.81299741471081</c:v>
                </c:pt>
                <c:pt idx="427">
                  <c:v>106.81299741471081</c:v>
                </c:pt>
                <c:pt idx="428">
                  <c:v>106.39732346530137</c:v>
                </c:pt>
                <c:pt idx="429">
                  <c:v>106.02220307193187</c:v>
                </c:pt>
                <c:pt idx="430">
                  <c:v>105.66735945658235</c:v>
                </c:pt>
                <c:pt idx="431">
                  <c:v>103.97424849191464</c:v>
                </c:pt>
                <c:pt idx="432">
                  <c:v>103.97424849191464</c:v>
                </c:pt>
                <c:pt idx="433">
                  <c:v>103.60419729305015</c:v>
                </c:pt>
                <c:pt idx="434">
                  <c:v>103.94890251938969</c:v>
                </c:pt>
                <c:pt idx="435">
                  <c:v>104.32402291275916</c:v>
                </c:pt>
                <c:pt idx="436">
                  <c:v>103.47239823592031</c:v>
                </c:pt>
                <c:pt idx="437">
                  <c:v>103.47239823592031</c:v>
                </c:pt>
                <c:pt idx="438">
                  <c:v>103.63461246008009</c:v>
                </c:pt>
                <c:pt idx="439">
                  <c:v>104.49637552592893</c:v>
                </c:pt>
                <c:pt idx="440">
                  <c:v>105.16044000608304</c:v>
                </c:pt>
                <c:pt idx="441">
                  <c:v>105.15030161707305</c:v>
                </c:pt>
                <c:pt idx="442">
                  <c:v>105.15030161707305</c:v>
                </c:pt>
                <c:pt idx="443">
                  <c:v>105.24661631266792</c:v>
                </c:pt>
                <c:pt idx="444">
                  <c:v>105.59639073351245</c:v>
                </c:pt>
                <c:pt idx="445">
                  <c:v>105.97658032138693</c:v>
                </c:pt>
                <c:pt idx="446">
                  <c:v>105.13002483905308</c:v>
                </c:pt>
                <c:pt idx="447">
                  <c:v>105.13002483905308</c:v>
                </c:pt>
                <c:pt idx="448">
                  <c:v>104.97287980939831</c:v>
                </c:pt>
                <c:pt idx="449">
                  <c:v>104.91204947533836</c:v>
                </c:pt>
                <c:pt idx="450">
                  <c:v>104.97287980939831</c:v>
                </c:pt>
                <c:pt idx="451">
                  <c:v>103.94383332488468</c:v>
                </c:pt>
                <c:pt idx="452">
                  <c:v>103.94383332488468</c:v>
                </c:pt>
                <c:pt idx="453">
                  <c:v>104.01480204795457</c:v>
                </c:pt>
                <c:pt idx="454">
                  <c:v>103.92355654686472</c:v>
                </c:pt>
                <c:pt idx="455">
                  <c:v>103.9184873523597</c:v>
                </c:pt>
                <c:pt idx="456">
                  <c:v>103.35073756780049</c:v>
                </c:pt>
                <c:pt idx="457">
                  <c:v>103.35073756780049</c:v>
                </c:pt>
                <c:pt idx="458">
                  <c:v>103.36594515131546</c:v>
                </c:pt>
                <c:pt idx="459">
                  <c:v>103.27469965022559</c:v>
                </c:pt>
                <c:pt idx="460">
                  <c:v>103.41156790186041</c:v>
                </c:pt>
                <c:pt idx="461">
                  <c:v>103.68023521062504</c:v>
                </c:pt>
                <c:pt idx="462">
                  <c:v>103.68023521062504</c:v>
                </c:pt>
                <c:pt idx="463">
                  <c:v>103.77148071171491</c:v>
                </c:pt>
                <c:pt idx="464">
                  <c:v>104.19729305013433</c:v>
                </c:pt>
                <c:pt idx="465">
                  <c:v>104.1415319105794</c:v>
                </c:pt>
                <c:pt idx="466">
                  <c:v>104.11618593805446</c:v>
                </c:pt>
                <c:pt idx="467">
                  <c:v>103.4876058194353</c:v>
                </c:pt>
                <c:pt idx="468">
                  <c:v>103.47746743042532</c:v>
                </c:pt>
                <c:pt idx="469">
                  <c:v>103.58392051503017</c:v>
                </c:pt>
                <c:pt idx="470">
                  <c:v>103.58392051503017</c:v>
                </c:pt>
                <c:pt idx="471">
                  <c:v>103.58392051503017</c:v>
                </c:pt>
                <c:pt idx="472">
                  <c:v>103.89314137983476</c:v>
                </c:pt>
                <c:pt idx="473">
                  <c:v>103.88807218532975</c:v>
                </c:pt>
                <c:pt idx="474">
                  <c:v>104.20236224463933</c:v>
                </c:pt>
                <c:pt idx="475">
                  <c:v>103.70558118314999</c:v>
                </c:pt>
                <c:pt idx="476">
                  <c:v>103.70558118314999</c:v>
                </c:pt>
                <c:pt idx="477">
                  <c:v>103.69037359963502</c:v>
                </c:pt>
                <c:pt idx="478">
                  <c:v>103.70051198864502</c:v>
                </c:pt>
                <c:pt idx="479">
                  <c:v>103.79682668423989</c:v>
                </c:pt>
                <c:pt idx="480">
                  <c:v>103.92355654686472</c:v>
                </c:pt>
                <c:pt idx="481">
                  <c:v>103.92355654686472</c:v>
                </c:pt>
                <c:pt idx="482">
                  <c:v>104.44061438637399</c:v>
                </c:pt>
                <c:pt idx="483">
                  <c:v>105.13509403355806</c:v>
                </c:pt>
                <c:pt idx="484">
                  <c:v>106.23510924114159</c:v>
                </c:pt>
                <c:pt idx="485">
                  <c:v>106.8890353322857</c:v>
                </c:pt>
                <c:pt idx="486">
                  <c:v>106.8890353322857</c:v>
                </c:pt>
                <c:pt idx="487">
                  <c:v>106.98535002788057</c:v>
                </c:pt>
                <c:pt idx="488">
                  <c:v>106.98535002788057</c:v>
                </c:pt>
                <c:pt idx="489">
                  <c:v>107.38074719927005</c:v>
                </c:pt>
                <c:pt idx="490">
                  <c:v>107.23374055862524</c:v>
                </c:pt>
                <c:pt idx="491">
                  <c:v>107.23374055862524</c:v>
                </c:pt>
                <c:pt idx="492">
                  <c:v>107.2590865311502</c:v>
                </c:pt>
                <c:pt idx="493">
                  <c:v>107.13235666852538</c:v>
                </c:pt>
                <c:pt idx="494">
                  <c:v>107.17797941907033</c:v>
                </c:pt>
                <c:pt idx="495">
                  <c:v>106.49363816089624</c:v>
                </c:pt>
                <c:pt idx="496">
                  <c:v>106.49363816089624</c:v>
                </c:pt>
                <c:pt idx="497">
                  <c:v>106.71161352461095</c:v>
                </c:pt>
                <c:pt idx="498">
                  <c:v>106.64064480154103</c:v>
                </c:pt>
                <c:pt idx="499">
                  <c:v>106.76737466416586</c:v>
                </c:pt>
                <c:pt idx="500">
                  <c:v>106.43787702134131</c:v>
                </c:pt>
                <c:pt idx="501">
                  <c:v>106.43787702134131</c:v>
                </c:pt>
                <c:pt idx="502">
                  <c:v>106.33649313124145</c:v>
                </c:pt>
                <c:pt idx="503">
                  <c:v>106.26045521366656</c:v>
                </c:pt>
                <c:pt idx="504">
                  <c:v>106.26045521366656</c:v>
                </c:pt>
                <c:pt idx="505">
                  <c:v>106.78258224768085</c:v>
                </c:pt>
                <c:pt idx="506">
                  <c:v>106.8839661377807</c:v>
                </c:pt>
                <c:pt idx="507">
                  <c:v>106.94986566634562</c:v>
                </c:pt>
                <c:pt idx="508">
                  <c:v>106.94986566634562</c:v>
                </c:pt>
                <c:pt idx="509">
                  <c:v>106.94986566634562</c:v>
                </c:pt>
                <c:pt idx="510">
                  <c:v>107.15263344654535</c:v>
                </c:pt>
                <c:pt idx="511">
                  <c:v>107.43143914431997</c:v>
                </c:pt>
                <c:pt idx="512">
                  <c:v>107.43143914431997</c:v>
                </c:pt>
                <c:pt idx="513">
                  <c:v>107.10194150149542</c:v>
                </c:pt>
                <c:pt idx="514">
                  <c:v>107.4821310893699</c:v>
                </c:pt>
                <c:pt idx="515">
                  <c:v>107.7102448420946</c:v>
                </c:pt>
                <c:pt idx="516">
                  <c:v>107.60886095199473</c:v>
                </c:pt>
                <c:pt idx="517">
                  <c:v>107.60886095199473</c:v>
                </c:pt>
                <c:pt idx="518">
                  <c:v>107.49226947837988</c:v>
                </c:pt>
                <c:pt idx="519">
                  <c:v>107.44157753332996</c:v>
                </c:pt>
                <c:pt idx="520">
                  <c:v>107.24387894763524</c:v>
                </c:pt>
                <c:pt idx="521">
                  <c:v>107.1120798905054</c:v>
                </c:pt>
                <c:pt idx="522">
                  <c:v>107.1120798905054</c:v>
                </c:pt>
                <c:pt idx="523">
                  <c:v>107.47199270035991</c:v>
                </c:pt>
                <c:pt idx="524">
                  <c:v>107.88766664976934</c:v>
                </c:pt>
                <c:pt idx="525">
                  <c:v>107.88766664976934</c:v>
                </c:pt>
                <c:pt idx="526">
                  <c:v>108.37937851675369</c:v>
                </c:pt>
                <c:pt idx="527">
                  <c:v>108.37937851675369</c:v>
                </c:pt>
                <c:pt idx="528">
                  <c:v>108.90150555076798</c:v>
                </c:pt>
                <c:pt idx="529">
                  <c:v>108.88629796725301</c:v>
                </c:pt>
                <c:pt idx="530">
                  <c:v>109.19044963755259</c:v>
                </c:pt>
                <c:pt idx="531">
                  <c:v>110.31581081766109</c:v>
                </c:pt>
                <c:pt idx="532">
                  <c:v>110.31581081766109</c:v>
                </c:pt>
                <c:pt idx="533">
                  <c:v>110.74669235058549</c:v>
                </c:pt>
                <c:pt idx="534">
                  <c:v>111.13702032746998</c:v>
                </c:pt>
                <c:pt idx="535">
                  <c:v>111.11167435494501</c:v>
                </c:pt>
                <c:pt idx="536">
                  <c:v>111.45131038677954</c:v>
                </c:pt>
                <c:pt idx="537">
                  <c:v>111.45131038677954</c:v>
                </c:pt>
                <c:pt idx="538">
                  <c:v>111.23840421756982</c:v>
                </c:pt>
                <c:pt idx="539">
                  <c:v>111.67435494499924</c:v>
                </c:pt>
                <c:pt idx="540">
                  <c:v>111.72504689004919</c:v>
                </c:pt>
                <c:pt idx="541">
                  <c:v>112.13058245044864</c:v>
                </c:pt>
                <c:pt idx="542">
                  <c:v>112.76930095807778</c:v>
                </c:pt>
                <c:pt idx="543">
                  <c:v>112.88082323718761</c:v>
                </c:pt>
                <c:pt idx="544">
                  <c:v>113.43843463273687</c:v>
                </c:pt>
                <c:pt idx="545">
                  <c:v>113.50433416130178</c:v>
                </c:pt>
                <c:pt idx="546">
                  <c:v>113.50433416130178</c:v>
                </c:pt>
                <c:pt idx="547">
                  <c:v>113.25594363055711</c:v>
                </c:pt>
                <c:pt idx="548">
                  <c:v>113.31170477011204</c:v>
                </c:pt>
                <c:pt idx="549">
                  <c:v>113.09879860090233</c:v>
                </c:pt>
                <c:pt idx="550">
                  <c:v>113.52968013382673</c:v>
                </c:pt>
                <c:pt idx="551">
                  <c:v>119.21731636842905</c:v>
                </c:pt>
                <c:pt idx="552">
                  <c:v>117.6458660718812</c:v>
                </c:pt>
                <c:pt idx="553">
                  <c:v>117.30623004004663</c:v>
                </c:pt>
                <c:pt idx="554">
                  <c:v>118.62928980584985</c:v>
                </c:pt>
                <c:pt idx="555">
                  <c:v>118.62928980584985</c:v>
                </c:pt>
                <c:pt idx="556">
                  <c:v>119.81548132001825</c:v>
                </c:pt>
                <c:pt idx="557">
                  <c:v>120.00304151670301</c:v>
                </c:pt>
                <c:pt idx="558">
                  <c:v>123.75424545039795</c:v>
                </c:pt>
                <c:pt idx="559">
                  <c:v>129.72575657727987</c:v>
                </c:pt>
                <c:pt idx="560">
                  <c:v>129.72575657727987</c:v>
                </c:pt>
                <c:pt idx="561">
                  <c:v>133.80645815379938</c:v>
                </c:pt>
                <c:pt idx="562">
                  <c:v>131.79905712982207</c:v>
                </c:pt>
                <c:pt idx="563">
                  <c:v>130.72945708926852</c:v>
                </c:pt>
                <c:pt idx="564">
                  <c:v>130.55203528159376</c:v>
                </c:pt>
                <c:pt idx="565">
                  <c:v>130.55203528159376</c:v>
                </c:pt>
                <c:pt idx="566">
                  <c:v>131.91564860343692</c:v>
                </c:pt>
                <c:pt idx="567">
                  <c:v>131.06909312110307</c:v>
                </c:pt>
                <c:pt idx="568">
                  <c:v>131.66218887818727</c:v>
                </c:pt>
                <c:pt idx="569">
                  <c:v>130.38982105743398</c:v>
                </c:pt>
                <c:pt idx="570">
                  <c:v>130.38982105743398</c:v>
                </c:pt>
                <c:pt idx="571">
                  <c:v>130.3188523343641</c:v>
                </c:pt>
                <c:pt idx="572">
                  <c:v>129.36584376742536</c:v>
                </c:pt>
                <c:pt idx="573">
                  <c:v>129.32529021138544</c:v>
                </c:pt>
                <c:pt idx="574">
                  <c:v>125.47270238759062</c:v>
                </c:pt>
                <c:pt idx="575">
                  <c:v>125.47270238759062</c:v>
                </c:pt>
                <c:pt idx="576">
                  <c:v>124.76808435139657</c:v>
                </c:pt>
                <c:pt idx="577">
                  <c:v>124.37268718000711</c:v>
                </c:pt>
                <c:pt idx="578">
                  <c:v>124.2256805393623</c:v>
                </c:pt>
                <c:pt idx="579">
                  <c:v>123.94180564708267</c:v>
                </c:pt>
                <c:pt idx="580">
                  <c:v>123.94180564708267</c:v>
                </c:pt>
                <c:pt idx="581">
                  <c:v>124.2256805393623</c:v>
                </c:pt>
                <c:pt idx="582">
                  <c:v>125.83768439195013</c:v>
                </c:pt>
                <c:pt idx="583">
                  <c:v>126.47133370507427</c:v>
                </c:pt>
                <c:pt idx="584">
                  <c:v>124.85426065798146</c:v>
                </c:pt>
                <c:pt idx="585">
                  <c:v>124.85426065798146</c:v>
                </c:pt>
                <c:pt idx="586">
                  <c:v>124.85426065798146</c:v>
                </c:pt>
                <c:pt idx="587">
                  <c:v>124.85426065798146</c:v>
                </c:pt>
                <c:pt idx="588">
                  <c:v>122.38556293404979</c:v>
                </c:pt>
                <c:pt idx="589">
                  <c:v>122.38556293404979</c:v>
                </c:pt>
                <c:pt idx="590">
                  <c:v>124.41830993055206</c:v>
                </c:pt>
                <c:pt idx="591">
                  <c:v>123.708622699853</c:v>
                </c:pt>
                <c:pt idx="592">
                  <c:v>124.33213362396717</c:v>
                </c:pt>
                <c:pt idx="593">
                  <c:v>123.76438383940793</c:v>
                </c:pt>
                <c:pt idx="594">
                  <c:v>123.44502458559336</c:v>
                </c:pt>
                <c:pt idx="595">
                  <c:v>123.64779236579308</c:v>
                </c:pt>
                <c:pt idx="596">
                  <c:v>124.00770517564759</c:v>
                </c:pt>
                <c:pt idx="597">
                  <c:v>124.00263598114262</c:v>
                </c:pt>
                <c:pt idx="598">
                  <c:v>124.00263598114262</c:v>
                </c:pt>
                <c:pt idx="599">
                  <c:v>123.51092411415827</c:v>
                </c:pt>
                <c:pt idx="600">
                  <c:v>122.46667004612968</c:v>
                </c:pt>
                <c:pt idx="601">
                  <c:v>122.10168804177017</c:v>
                </c:pt>
                <c:pt idx="602">
                  <c:v>121.58969939676587</c:v>
                </c:pt>
                <c:pt idx="603">
                  <c:v>121.58969939676587</c:v>
                </c:pt>
                <c:pt idx="604">
                  <c:v>121.6353221473108</c:v>
                </c:pt>
                <c:pt idx="605">
                  <c:v>121.76205200993563</c:v>
                </c:pt>
                <c:pt idx="606">
                  <c:v>122.11689562528514</c:v>
                </c:pt>
                <c:pt idx="607">
                  <c:v>122.16758757033509</c:v>
                </c:pt>
                <c:pt idx="608">
                  <c:v>122.16758757033509</c:v>
                </c:pt>
                <c:pt idx="609">
                  <c:v>121.7012216758757</c:v>
                </c:pt>
                <c:pt idx="610">
                  <c:v>121.56435342424089</c:v>
                </c:pt>
                <c:pt idx="611">
                  <c:v>121.07771075176156</c:v>
                </c:pt>
                <c:pt idx="612">
                  <c:v>120.69752116388706</c:v>
                </c:pt>
                <c:pt idx="613">
                  <c:v>120.69752116388706</c:v>
                </c:pt>
                <c:pt idx="614">
                  <c:v>120.30212399249761</c:v>
                </c:pt>
                <c:pt idx="615">
                  <c:v>120.57079130126223</c:v>
                </c:pt>
                <c:pt idx="616">
                  <c:v>120.55051452324226</c:v>
                </c:pt>
                <c:pt idx="617">
                  <c:v>120.55051452324226</c:v>
                </c:pt>
                <c:pt idx="618">
                  <c:v>120.98646525067167</c:v>
                </c:pt>
                <c:pt idx="619">
                  <c:v>120.45926902215238</c:v>
                </c:pt>
                <c:pt idx="620">
                  <c:v>120.70765955289706</c:v>
                </c:pt>
                <c:pt idx="621">
                  <c:v>120.42885385512244</c:v>
                </c:pt>
                <c:pt idx="622">
                  <c:v>120.42885385512244</c:v>
                </c:pt>
                <c:pt idx="623">
                  <c:v>120.09935621229788</c:v>
                </c:pt>
                <c:pt idx="624">
                  <c:v>120.27170882546763</c:v>
                </c:pt>
                <c:pt idx="625">
                  <c:v>120.84452780453188</c:v>
                </c:pt>
                <c:pt idx="626">
                  <c:v>120.84452780453188</c:v>
                </c:pt>
                <c:pt idx="627">
                  <c:v>122.28417904394993</c:v>
                </c:pt>
                <c:pt idx="628">
                  <c:v>122.89248238454911</c:v>
                </c:pt>
                <c:pt idx="629">
                  <c:v>122.74547574390431</c:v>
                </c:pt>
                <c:pt idx="630">
                  <c:v>122.74547574390431</c:v>
                </c:pt>
                <c:pt idx="631">
                  <c:v>123.34364069549348</c:v>
                </c:pt>
                <c:pt idx="632">
                  <c:v>123.89111370203275</c:v>
                </c:pt>
                <c:pt idx="633">
                  <c:v>123.68327672732805</c:v>
                </c:pt>
                <c:pt idx="634">
                  <c:v>123.18142647133372</c:v>
                </c:pt>
                <c:pt idx="635">
                  <c:v>123.18142647133372</c:v>
                </c:pt>
                <c:pt idx="636">
                  <c:v>122.59846910325949</c:v>
                </c:pt>
                <c:pt idx="637">
                  <c:v>122.64409185380444</c:v>
                </c:pt>
                <c:pt idx="638">
                  <c:v>121.74177523191567</c:v>
                </c:pt>
                <c:pt idx="639">
                  <c:v>121.6302529528058</c:v>
                </c:pt>
                <c:pt idx="640">
                  <c:v>121.6302529528058</c:v>
                </c:pt>
                <c:pt idx="641">
                  <c:v>121.60997617478583</c:v>
                </c:pt>
                <c:pt idx="642">
                  <c:v>121.0472955847316</c:v>
                </c:pt>
                <c:pt idx="643">
                  <c:v>120.92056572210677</c:v>
                </c:pt>
                <c:pt idx="644">
                  <c:v>121.14361028032647</c:v>
                </c:pt>
                <c:pt idx="645">
                  <c:v>121.14361028032647</c:v>
                </c:pt>
                <c:pt idx="646">
                  <c:v>121.09798752978152</c:v>
                </c:pt>
                <c:pt idx="647">
                  <c:v>122.18279515385005</c:v>
                </c:pt>
                <c:pt idx="648">
                  <c:v>122.57312313073454</c:v>
                </c:pt>
                <c:pt idx="649">
                  <c:v>123.56161605920821</c:v>
                </c:pt>
                <c:pt idx="650">
                  <c:v>123.56161605920821</c:v>
                </c:pt>
                <c:pt idx="651">
                  <c:v>124.0685355097075</c:v>
                </c:pt>
                <c:pt idx="652">
                  <c:v>123.65793075480308</c:v>
                </c:pt>
                <c:pt idx="653">
                  <c:v>123.52613169767324</c:v>
                </c:pt>
                <c:pt idx="654">
                  <c:v>124.10401987124246</c:v>
                </c:pt>
                <c:pt idx="655">
                  <c:v>124.10401987124246</c:v>
                </c:pt>
                <c:pt idx="656">
                  <c:v>124.84919146347646</c:v>
                </c:pt>
                <c:pt idx="657">
                  <c:v>124.55517818218686</c:v>
                </c:pt>
                <c:pt idx="658">
                  <c:v>124.61600851624677</c:v>
                </c:pt>
                <c:pt idx="659">
                  <c:v>124.5196938206519</c:v>
                </c:pt>
                <c:pt idx="660">
                  <c:v>124.5196938206519</c:v>
                </c:pt>
                <c:pt idx="661">
                  <c:v>124.61600851624677</c:v>
                </c:pt>
                <c:pt idx="662">
                  <c:v>125.09251279971612</c:v>
                </c:pt>
                <c:pt idx="663">
                  <c:v>125.18375830080601</c:v>
                </c:pt>
                <c:pt idx="664">
                  <c:v>127.82480863790744</c:v>
                </c:pt>
                <c:pt idx="665">
                  <c:v>127.82480863790744</c:v>
                </c:pt>
                <c:pt idx="666">
                  <c:v>129.53819638059514</c:v>
                </c:pt>
                <c:pt idx="667">
                  <c:v>131.94099457596187</c:v>
                </c:pt>
                <c:pt idx="668">
                  <c:v>134.24747807573377</c:v>
                </c:pt>
                <c:pt idx="669">
                  <c:v>134.99771886247277</c:v>
                </c:pt>
                <c:pt idx="670">
                  <c:v>134.99771886247277</c:v>
                </c:pt>
                <c:pt idx="671">
                  <c:v>134.57697571855832</c:v>
                </c:pt>
                <c:pt idx="672">
                  <c:v>133.79125057028438</c:v>
                </c:pt>
                <c:pt idx="673">
                  <c:v>134.12581740761394</c:v>
                </c:pt>
                <c:pt idx="674">
                  <c:v>133.53272165052974</c:v>
                </c:pt>
                <c:pt idx="675">
                  <c:v>133.53272165052974</c:v>
                </c:pt>
                <c:pt idx="676">
                  <c:v>133.64931312414458</c:v>
                </c:pt>
                <c:pt idx="677">
                  <c:v>133.60369037359965</c:v>
                </c:pt>
                <c:pt idx="678">
                  <c:v>133.46682212196481</c:v>
                </c:pt>
                <c:pt idx="679">
                  <c:v>131.75850357378215</c:v>
                </c:pt>
                <c:pt idx="680">
                  <c:v>131.75850357378215</c:v>
                </c:pt>
                <c:pt idx="681">
                  <c:v>131.49490545952247</c:v>
                </c:pt>
                <c:pt idx="682">
                  <c:v>131.29213767932276</c:v>
                </c:pt>
                <c:pt idx="683">
                  <c:v>130.68890353322857</c:v>
                </c:pt>
                <c:pt idx="684">
                  <c:v>130.06539260911441</c:v>
                </c:pt>
                <c:pt idx="685">
                  <c:v>130.06539260911441</c:v>
                </c:pt>
                <c:pt idx="686">
                  <c:v>130.95250164748822</c:v>
                </c:pt>
                <c:pt idx="687">
                  <c:v>131.31748365184774</c:v>
                </c:pt>
                <c:pt idx="688">
                  <c:v>131.33269123536272</c:v>
                </c:pt>
                <c:pt idx="689">
                  <c:v>131.75850357378215</c:v>
                </c:pt>
                <c:pt idx="690">
                  <c:v>131.75850357378215</c:v>
                </c:pt>
                <c:pt idx="691">
                  <c:v>133.13732447914026</c:v>
                </c:pt>
                <c:pt idx="692">
                  <c:v>133.84194251533432</c:v>
                </c:pt>
                <c:pt idx="693">
                  <c:v>132.99538703300047</c:v>
                </c:pt>
                <c:pt idx="694">
                  <c:v>132.55943630557107</c:v>
                </c:pt>
                <c:pt idx="695">
                  <c:v>132.55943630557107</c:v>
                </c:pt>
                <c:pt idx="696">
                  <c:v>132.75206569676078</c:v>
                </c:pt>
                <c:pt idx="697">
                  <c:v>132.93962589344554</c:v>
                </c:pt>
                <c:pt idx="698">
                  <c:v>132.83824200334567</c:v>
                </c:pt>
                <c:pt idx="699">
                  <c:v>130.68383433872359</c:v>
                </c:pt>
                <c:pt idx="700">
                  <c:v>130.68383433872359</c:v>
                </c:pt>
                <c:pt idx="701">
                  <c:v>130.27829877832411</c:v>
                </c:pt>
                <c:pt idx="702">
                  <c:v>130.31378313985908</c:v>
                </c:pt>
                <c:pt idx="703">
                  <c:v>130.364475084909</c:v>
                </c:pt>
                <c:pt idx="704">
                  <c:v>130.42530541896895</c:v>
                </c:pt>
                <c:pt idx="705">
                  <c:v>130.42530541896895</c:v>
                </c:pt>
                <c:pt idx="706">
                  <c:v>130.3188523343641</c:v>
                </c:pt>
                <c:pt idx="707">
                  <c:v>129.91838596846961</c:v>
                </c:pt>
                <c:pt idx="708">
                  <c:v>129.09210726415574</c:v>
                </c:pt>
                <c:pt idx="709">
                  <c:v>128.75247123232117</c:v>
                </c:pt>
                <c:pt idx="710">
                  <c:v>128.75247123232117</c:v>
                </c:pt>
                <c:pt idx="711">
                  <c:v>128.76767881583618</c:v>
                </c:pt>
                <c:pt idx="712">
                  <c:v>129.43681249049527</c:v>
                </c:pt>
                <c:pt idx="713">
                  <c:v>131.74836518477215</c:v>
                </c:pt>
                <c:pt idx="714">
                  <c:v>133.58341359557969</c:v>
                </c:pt>
                <c:pt idx="715">
                  <c:v>133.58341359557969</c:v>
                </c:pt>
                <c:pt idx="716">
                  <c:v>134.65301363613321</c:v>
                </c:pt>
                <c:pt idx="717">
                  <c:v>133.97881076696913</c:v>
                </c:pt>
                <c:pt idx="718">
                  <c:v>130.68383433872359</c:v>
                </c:pt>
                <c:pt idx="719">
                  <c:v>130.68383433872359</c:v>
                </c:pt>
                <c:pt idx="720">
                  <c:v>130.63314239367364</c:v>
                </c:pt>
                <c:pt idx="721">
                  <c:v>129.61423429817003</c:v>
                </c:pt>
                <c:pt idx="722">
                  <c:v>129.52298879708016</c:v>
                </c:pt>
                <c:pt idx="723">
                  <c:v>130.11608455416436</c:v>
                </c:pt>
                <c:pt idx="724">
                  <c:v>130.11608455416436</c:v>
                </c:pt>
                <c:pt idx="725">
                  <c:v>129.84234805089471</c:v>
                </c:pt>
                <c:pt idx="726">
                  <c:v>129.56354235312008</c:v>
                </c:pt>
                <c:pt idx="727">
                  <c:v>129.40639732346531</c:v>
                </c:pt>
                <c:pt idx="728">
                  <c:v>129.37598215643536</c:v>
                </c:pt>
                <c:pt idx="729">
                  <c:v>129.37598215643536</c:v>
                </c:pt>
                <c:pt idx="730">
                  <c:v>129.3354286003954</c:v>
                </c:pt>
                <c:pt idx="731">
                  <c:v>129.50778121356518</c:v>
                </c:pt>
                <c:pt idx="732">
                  <c:v>129.77137932782483</c:v>
                </c:pt>
                <c:pt idx="733">
                  <c:v>130.87139453540834</c:v>
                </c:pt>
                <c:pt idx="734">
                  <c:v>130.87139453540834</c:v>
                </c:pt>
                <c:pt idx="735">
                  <c:v>131.15526942768795</c:v>
                </c:pt>
                <c:pt idx="736">
                  <c:v>131.31748365184774</c:v>
                </c:pt>
                <c:pt idx="737">
                  <c:v>131.19582298372788</c:v>
                </c:pt>
                <c:pt idx="738">
                  <c:v>130.26309119480916</c:v>
                </c:pt>
                <c:pt idx="739">
                  <c:v>130.26309119480916</c:v>
                </c:pt>
                <c:pt idx="740">
                  <c:v>130.14649972119432</c:v>
                </c:pt>
                <c:pt idx="741">
                  <c:v>129.62944188168501</c:v>
                </c:pt>
                <c:pt idx="742">
                  <c:v>129.17321437623562</c:v>
                </c:pt>
                <c:pt idx="743">
                  <c:v>128.42297358949662</c:v>
                </c:pt>
                <c:pt idx="744">
                  <c:v>128.42297358949662</c:v>
                </c:pt>
                <c:pt idx="745">
                  <c:v>128.18472144776197</c:v>
                </c:pt>
                <c:pt idx="746">
                  <c:v>128.25062097632687</c:v>
                </c:pt>
                <c:pt idx="747">
                  <c:v>127.99209205657222</c:v>
                </c:pt>
                <c:pt idx="748">
                  <c:v>127.07456785116847</c:v>
                </c:pt>
                <c:pt idx="749">
                  <c:v>127.07456785116847</c:v>
                </c:pt>
                <c:pt idx="750">
                  <c:v>128.35200486642674</c:v>
                </c:pt>
                <c:pt idx="751">
                  <c:v>130.06539260911441</c:v>
                </c:pt>
                <c:pt idx="752">
                  <c:v>130.97784762001319</c:v>
                </c:pt>
                <c:pt idx="753">
                  <c:v>131.24651492877783</c:v>
                </c:pt>
                <c:pt idx="754">
                  <c:v>131.24651492877783</c:v>
                </c:pt>
                <c:pt idx="755">
                  <c:v>130.46078978050389</c:v>
                </c:pt>
                <c:pt idx="756">
                  <c:v>130.72945708926852</c:v>
                </c:pt>
                <c:pt idx="757">
                  <c:v>130.72945708926852</c:v>
                </c:pt>
                <c:pt idx="758">
                  <c:v>130.75987225629848</c:v>
                </c:pt>
                <c:pt idx="759">
                  <c:v>130.05018502559943</c:v>
                </c:pt>
                <c:pt idx="760">
                  <c:v>130.05018502559943</c:v>
                </c:pt>
                <c:pt idx="761">
                  <c:v>130.05018502559943</c:v>
                </c:pt>
                <c:pt idx="762">
                  <c:v>130.71931870025853</c:v>
                </c:pt>
                <c:pt idx="763">
                  <c:v>130.77507983981346</c:v>
                </c:pt>
                <c:pt idx="764">
                  <c:v>130.25802200030415</c:v>
                </c:pt>
                <c:pt idx="765">
                  <c:v>128.899477872966</c:v>
                </c:pt>
                <c:pt idx="766">
                  <c:v>128.899477872966</c:v>
                </c:pt>
                <c:pt idx="767">
                  <c:v>129.46722765752523</c:v>
                </c:pt>
                <c:pt idx="768">
                  <c:v>129.31008262787043</c:v>
                </c:pt>
                <c:pt idx="769">
                  <c:v>128.71191767628125</c:v>
                </c:pt>
                <c:pt idx="770">
                  <c:v>129.13773001470065</c:v>
                </c:pt>
                <c:pt idx="771">
                  <c:v>129.13773001470065</c:v>
                </c:pt>
                <c:pt idx="772">
                  <c:v>129.59395752015007</c:v>
                </c:pt>
                <c:pt idx="773">
                  <c:v>130.69397272773355</c:v>
                </c:pt>
                <c:pt idx="774">
                  <c:v>130.87646372991333</c:v>
                </c:pt>
                <c:pt idx="775">
                  <c:v>133.12718609013027</c:v>
                </c:pt>
                <c:pt idx="776">
                  <c:v>133.12718609013027</c:v>
                </c:pt>
                <c:pt idx="777">
                  <c:v>132.78755005829575</c:v>
                </c:pt>
                <c:pt idx="778">
                  <c:v>133.28433111978509</c:v>
                </c:pt>
                <c:pt idx="779">
                  <c:v>133.84701170983931</c:v>
                </c:pt>
                <c:pt idx="780">
                  <c:v>133.22856998023016</c:v>
                </c:pt>
                <c:pt idx="781">
                  <c:v>133.22856998023016</c:v>
                </c:pt>
                <c:pt idx="782">
                  <c:v>132.55943630557107</c:v>
                </c:pt>
                <c:pt idx="783">
                  <c:v>131.7838495463071</c:v>
                </c:pt>
                <c:pt idx="784">
                  <c:v>130.69904192223856</c:v>
                </c:pt>
                <c:pt idx="785">
                  <c:v>131.22116895625285</c:v>
                </c:pt>
                <c:pt idx="786">
                  <c:v>131.22116895625285</c:v>
                </c:pt>
                <c:pt idx="787">
                  <c:v>130.8105642013484</c:v>
                </c:pt>
                <c:pt idx="788">
                  <c:v>130.78014903431844</c:v>
                </c:pt>
                <c:pt idx="789">
                  <c:v>131.30227606833273</c:v>
                </c:pt>
                <c:pt idx="790">
                  <c:v>131.37324479140267</c:v>
                </c:pt>
                <c:pt idx="791">
                  <c:v>131.37831398590765</c:v>
                </c:pt>
                <c:pt idx="792">
                  <c:v>131.61149693313732</c:v>
                </c:pt>
                <c:pt idx="793">
                  <c:v>131.82947229685203</c:v>
                </c:pt>
                <c:pt idx="794">
                  <c:v>131.98154813200185</c:v>
                </c:pt>
                <c:pt idx="795">
                  <c:v>132.0880012166067</c:v>
                </c:pt>
                <c:pt idx="796">
                  <c:v>132.0880012166067</c:v>
                </c:pt>
                <c:pt idx="797">
                  <c:v>131.89537182541696</c:v>
                </c:pt>
                <c:pt idx="798">
                  <c:v>132.98524864399047</c:v>
                </c:pt>
                <c:pt idx="799">
                  <c:v>132.16910832868658</c:v>
                </c:pt>
                <c:pt idx="800">
                  <c:v>132.33132255284636</c:v>
                </c:pt>
                <c:pt idx="801">
                  <c:v>132.33132255284636</c:v>
                </c:pt>
                <c:pt idx="802">
                  <c:v>132.22993866274649</c:v>
                </c:pt>
                <c:pt idx="803">
                  <c:v>132.04237846606176</c:v>
                </c:pt>
                <c:pt idx="804">
                  <c:v>131.45942109798756</c:v>
                </c:pt>
                <c:pt idx="805">
                  <c:v>131.45942109798756</c:v>
                </c:pt>
                <c:pt idx="806">
                  <c:v>131.49490545952247</c:v>
                </c:pt>
                <c:pt idx="807">
                  <c:v>131.38338318041264</c:v>
                </c:pt>
                <c:pt idx="808">
                  <c:v>131.6520504891773</c:v>
                </c:pt>
                <c:pt idx="809">
                  <c:v>131.6520504891773</c:v>
                </c:pt>
                <c:pt idx="810">
                  <c:v>131.6520504891773</c:v>
                </c:pt>
                <c:pt idx="811">
                  <c:v>131.97140974299185</c:v>
                </c:pt>
                <c:pt idx="812">
                  <c:v>132.58478227809601</c:v>
                </c:pt>
                <c:pt idx="813">
                  <c:v>133.17787803518021</c:v>
                </c:pt>
                <c:pt idx="814">
                  <c:v>133.12718609013027</c:v>
                </c:pt>
                <c:pt idx="815">
                  <c:v>133.12718609013027</c:v>
                </c:pt>
                <c:pt idx="816">
                  <c:v>132.95483347696052</c:v>
                </c:pt>
                <c:pt idx="817">
                  <c:v>133.02580220003043</c:v>
                </c:pt>
                <c:pt idx="818">
                  <c:v>132.97004106047549</c:v>
                </c:pt>
                <c:pt idx="819">
                  <c:v>133.7659045977594</c:v>
                </c:pt>
                <c:pt idx="820">
                  <c:v>133.7659045977594</c:v>
                </c:pt>
                <c:pt idx="821">
                  <c:v>134.59725249657828</c:v>
                </c:pt>
                <c:pt idx="822">
                  <c:v>134.56683732954832</c:v>
                </c:pt>
                <c:pt idx="823">
                  <c:v>135.22583261519748</c:v>
                </c:pt>
                <c:pt idx="824">
                  <c:v>133.88249607137425</c:v>
                </c:pt>
                <c:pt idx="825">
                  <c:v>133.88249607137425</c:v>
                </c:pt>
                <c:pt idx="826">
                  <c:v>133.98387996147412</c:v>
                </c:pt>
                <c:pt idx="827">
                  <c:v>133.81659654280935</c:v>
                </c:pt>
                <c:pt idx="828">
                  <c:v>132.53409033304609</c:v>
                </c:pt>
                <c:pt idx="829">
                  <c:v>131.62163532214731</c:v>
                </c:pt>
                <c:pt idx="830">
                  <c:v>131.62163532214731</c:v>
                </c:pt>
                <c:pt idx="831">
                  <c:v>131.59628934962237</c:v>
                </c:pt>
                <c:pt idx="832">
                  <c:v>131.10964667714299</c:v>
                </c:pt>
                <c:pt idx="833">
                  <c:v>131.69767323972221</c:v>
                </c:pt>
                <c:pt idx="834">
                  <c:v>130.21239924975924</c:v>
                </c:pt>
                <c:pt idx="835">
                  <c:v>130.21239924975924</c:v>
                </c:pt>
                <c:pt idx="836">
                  <c:v>129.84741724539973</c:v>
                </c:pt>
                <c:pt idx="837">
                  <c:v>130.0045622750545</c:v>
                </c:pt>
                <c:pt idx="838">
                  <c:v>129.9386627464896</c:v>
                </c:pt>
                <c:pt idx="839">
                  <c:v>129.75617174430982</c:v>
                </c:pt>
                <c:pt idx="840">
                  <c:v>130.05525422010442</c:v>
                </c:pt>
                <c:pt idx="841">
                  <c:v>130.17691488822427</c:v>
                </c:pt>
                <c:pt idx="842">
                  <c:v>129.88797080143965</c:v>
                </c:pt>
                <c:pt idx="843">
                  <c:v>128.52435747959652</c:v>
                </c:pt>
                <c:pt idx="844">
                  <c:v>128.52435747959652</c:v>
                </c:pt>
                <c:pt idx="845">
                  <c:v>128.52435747959652</c:v>
                </c:pt>
                <c:pt idx="846">
                  <c:v>128.52435747959652</c:v>
                </c:pt>
                <c:pt idx="847">
                  <c:v>128.29624372687181</c:v>
                </c:pt>
                <c:pt idx="848">
                  <c:v>127.81973944340245</c:v>
                </c:pt>
                <c:pt idx="849">
                  <c:v>127.81973944340245</c:v>
                </c:pt>
                <c:pt idx="850">
                  <c:v>127.64231763572768</c:v>
                </c:pt>
                <c:pt idx="851">
                  <c:v>127.54600294013281</c:v>
                </c:pt>
                <c:pt idx="852">
                  <c:v>127.54600294013281</c:v>
                </c:pt>
                <c:pt idx="853">
                  <c:v>127.13539818522837</c:v>
                </c:pt>
                <c:pt idx="854">
                  <c:v>127.13539818522837</c:v>
                </c:pt>
                <c:pt idx="855">
                  <c:v>127.19622851928828</c:v>
                </c:pt>
                <c:pt idx="856">
                  <c:v>126.92756121052365</c:v>
                </c:pt>
                <c:pt idx="857">
                  <c:v>127.04415268413851</c:v>
                </c:pt>
                <c:pt idx="858">
                  <c:v>128.39762761697168</c:v>
                </c:pt>
                <c:pt idx="859">
                  <c:v>128.39762761697168</c:v>
                </c:pt>
                <c:pt idx="860">
                  <c:v>128.39255842246666</c:v>
                </c:pt>
                <c:pt idx="861">
                  <c:v>128.31145131038679</c:v>
                </c:pt>
                <c:pt idx="862">
                  <c:v>128.67136412024129</c:v>
                </c:pt>
                <c:pt idx="863">
                  <c:v>128.69671009276627</c:v>
                </c:pt>
                <c:pt idx="864">
                  <c:v>128.69671009276627</c:v>
                </c:pt>
                <c:pt idx="865">
                  <c:v>128.159375475237</c:v>
                </c:pt>
                <c:pt idx="866">
                  <c:v>127.85522380493741</c:v>
                </c:pt>
                <c:pt idx="867">
                  <c:v>126.76534698636388</c:v>
                </c:pt>
                <c:pt idx="868">
                  <c:v>125.76671566888021</c:v>
                </c:pt>
                <c:pt idx="869">
                  <c:v>125.76671566888021</c:v>
                </c:pt>
                <c:pt idx="870">
                  <c:v>126.18238961828965</c:v>
                </c:pt>
                <c:pt idx="871">
                  <c:v>126.05059056115985</c:v>
                </c:pt>
                <c:pt idx="872">
                  <c:v>126.49667967759925</c:v>
                </c:pt>
                <c:pt idx="873">
                  <c:v>127.50544938409287</c:v>
                </c:pt>
                <c:pt idx="874">
                  <c:v>127.50544938409287</c:v>
                </c:pt>
                <c:pt idx="875">
                  <c:v>128.35200486642674</c:v>
                </c:pt>
                <c:pt idx="876">
                  <c:v>128.5953262026664</c:v>
                </c:pt>
                <c:pt idx="877">
                  <c:v>128.56491103563644</c:v>
                </c:pt>
                <c:pt idx="878">
                  <c:v>128.2252750038019</c:v>
                </c:pt>
                <c:pt idx="879">
                  <c:v>128.2252750038019</c:v>
                </c:pt>
                <c:pt idx="880">
                  <c:v>128.04785319612714</c:v>
                </c:pt>
                <c:pt idx="881">
                  <c:v>128.31145131038679</c:v>
                </c:pt>
                <c:pt idx="882">
                  <c:v>128.3722816444467</c:v>
                </c:pt>
                <c:pt idx="883">
                  <c:v>128.88933948395601</c:v>
                </c:pt>
                <c:pt idx="884">
                  <c:v>128.88933948395601</c:v>
                </c:pt>
                <c:pt idx="885">
                  <c:v>128.54463425761648</c:v>
                </c:pt>
                <c:pt idx="886">
                  <c:v>128.45338875652658</c:v>
                </c:pt>
                <c:pt idx="887">
                  <c:v>129.52805799158514</c:v>
                </c:pt>
                <c:pt idx="888">
                  <c:v>130.49627414203883</c:v>
                </c:pt>
                <c:pt idx="889">
                  <c:v>130.49627414203883</c:v>
                </c:pt>
                <c:pt idx="890">
                  <c:v>130.2985755563441</c:v>
                </c:pt>
                <c:pt idx="891">
                  <c:v>130.09073858163939</c:v>
                </c:pt>
                <c:pt idx="892">
                  <c:v>129.83727885638973</c:v>
                </c:pt>
                <c:pt idx="893">
                  <c:v>128.44325036751661</c:v>
                </c:pt>
                <c:pt idx="894">
                  <c:v>128.44325036751661</c:v>
                </c:pt>
                <c:pt idx="895">
                  <c:v>128.54970345212146</c:v>
                </c:pt>
                <c:pt idx="896">
                  <c:v>128.49394231256656</c:v>
                </c:pt>
                <c:pt idx="897">
                  <c:v>128.38748922796168</c:v>
                </c:pt>
                <c:pt idx="898">
                  <c:v>127.41927307750798</c:v>
                </c:pt>
                <c:pt idx="899">
                  <c:v>127.41927307750798</c:v>
                </c:pt>
                <c:pt idx="900">
                  <c:v>127.72342474780758</c:v>
                </c:pt>
                <c:pt idx="901">
                  <c:v>127.8653621939474</c:v>
                </c:pt>
                <c:pt idx="902">
                  <c:v>127.82480863790744</c:v>
                </c:pt>
                <c:pt idx="903">
                  <c:v>126.71465504131393</c:v>
                </c:pt>
                <c:pt idx="904">
                  <c:v>126.71465504131393</c:v>
                </c:pt>
                <c:pt idx="905">
                  <c:v>126.56764840066914</c:v>
                </c:pt>
                <c:pt idx="906">
                  <c:v>126.92249201601867</c:v>
                </c:pt>
                <c:pt idx="907">
                  <c:v>127.53079535661784</c:v>
                </c:pt>
                <c:pt idx="908">
                  <c:v>127.43954985552796</c:v>
                </c:pt>
                <c:pt idx="909">
                  <c:v>127.43954985552796</c:v>
                </c:pt>
                <c:pt idx="910">
                  <c:v>127.57134891265778</c:v>
                </c:pt>
                <c:pt idx="911">
                  <c:v>127.42941146651796</c:v>
                </c:pt>
                <c:pt idx="912">
                  <c:v>127.66766360825265</c:v>
                </c:pt>
                <c:pt idx="913">
                  <c:v>126.85659248745375</c:v>
                </c:pt>
                <c:pt idx="914">
                  <c:v>126.85659248745375</c:v>
                </c:pt>
                <c:pt idx="915">
                  <c:v>126.51695645561921</c:v>
                </c:pt>
                <c:pt idx="916">
                  <c:v>126.58285598418412</c:v>
                </c:pt>
                <c:pt idx="917">
                  <c:v>127.07456785116847</c:v>
                </c:pt>
                <c:pt idx="918">
                  <c:v>127.58148730166776</c:v>
                </c:pt>
                <c:pt idx="919">
                  <c:v>127.58148730166776</c:v>
                </c:pt>
                <c:pt idx="920">
                  <c:v>126.9630455720586</c:v>
                </c:pt>
                <c:pt idx="921">
                  <c:v>127.05936026765347</c:v>
                </c:pt>
                <c:pt idx="922">
                  <c:v>127.02387590611852</c:v>
                </c:pt>
                <c:pt idx="923">
                  <c:v>127.61697166320273</c:v>
                </c:pt>
                <c:pt idx="924">
                  <c:v>127.61697166320273</c:v>
                </c:pt>
                <c:pt idx="925">
                  <c:v>127.07963704567345</c:v>
                </c:pt>
                <c:pt idx="926">
                  <c:v>126.93769959953366</c:v>
                </c:pt>
                <c:pt idx="927">
                  <c:v>127.25705885334823</c:v>
                </c:pt>
                <c:pt idx="928">
                  <c:v>127.3533735489431</c:v>
                </c:pt>
                <c:pt idx="929">
                  <c:v>127.3533735489431</c:v>
                </c:pt>
                <c:pt idx="930">
                  <c:v>127.52065696760786</c:v>
                </c:pt>
                <c:pt idx="931">
                  <c:v>127.6372484412227</c:v>
                </c:pt>
                <c:pt idx="932">
                  <c:v>127.7132863587976</c:v>
                </c:pt>
                <c:pt idx="933">
                  <c:v>126.72479343032391</c:v>
                </c:pt>
                <c:pt idx="934">
                  <c:v>126.72479343032391</c:v>
                </c:pt>
                <c:pt idx="935">
                  <c:v>126.9681147665636</c:v>
                </c:pt>
                <c:pt idx="936">
                  <c:v>126.63354792923406</c:v>
                </c:pt>
                <c:pt idx="937">
                  <c:v>126.34460384244944</c:v>
                </c:pt>
                <c:pt idx="938">
                  <c:v>125.84782278096012</c:v>
                </c:pt>
                <c:pt idx="939">
                  <c:v>125.84782278096012</c:v>
                </c:pt>
                <c:pt idx="940">
                  <c:v>126.72479343032391</c:v>
                </c:pt>
                <c:pt idx="941">
                  <c:v>126.88193845997873</c:v>
                </c:pt>
                <c:pt idx="942">
                  <c:v>126.9782531555736</c:v>
                </c:pt>
                <c:pt idx="943">
                  <c:v>126.74000101383891</c:v>
                </c:pt>
                <c:pt idx="944">
                  <c:v>126.74000101383891</c:v>
                </c:pt>
                <c:pt idx="945">
                  <c:v>126.42571095452935</c:v>
                </c:pt>
                <c:pt idx="946">
                  <c:v>126.72986262482893</c:v>
                </c:pt>
                <c:pt idx="947">
                  <c:v>127.15060576874336</c:v>
                </c:pt>
                <c:pt idx="948">
                  <c:v>127.49024180057791</c:v>
                </c:pt>
                <c:pt idx="949">
                  <c:v>127.49024180057791</c:v>
                </c:pt>
                <c:pt idx="950">
                  <c:v>127.46996502255793</c:v>
                </c:pt>
                <c:pt idx="951">
                  <c:v>126.94276879403863</c:v>
                </c:pt>
                <c:pt idx="952">
                  <c:v>126.63354792923406</c:v>
                </c:pt>
                <c:pt idx="953">
                  <c:v>125.58929386120546</c:v>
                </c:pt>
                <c:pt idx="954">
                  <c:v>125.58929386120546</c:v>
                </c:pt>
                <c:pt idx="955">
                  <c:v>125.31048816343083</c:v>
                </c:pt>
                <c:pt idx="956">
                  <c:v>125.50311755462057</c:v>
                </c:pt>
                <c:pt idx="957">
                  <c:v>125.53353272165053</c:v>
                </c:pt>
                <c:pt idx="958">
                  <c:v>124.25609570639226</c:v>
                </c:pt>
                <c:pt idx="959">
                  <c:v>124.25609570639226</c:v>
                </c:pt>
                <c:pt idx="960">
                  <c:v>124.04318953718256</c:v>
                </c:pt>
                <c:pt idx="961">
                  <c:v>123.57175444821819</c:v>
                </c:pt>
                <c:pt idx="962">
                  <c:v>123.59203122623815</c:v>
                </c:pt>
                <c:pt idx="963">
                  <c:v>123.17635727682871</c:v>
                </c:pt>
                <c:pt idx="964">
                  <c:v>123.17635727682871</c:v>
                </c:pt>
                <c:pt idx="965">
                  <c:v>122.73026816038933</c:v>
                </c:pt>
                <c:pt idx="966">
                  <c:v>122.4413240736047</c:v>
                </c:pt>
                <c:pt idx="967">
                  <c:v>122.6643686318244</c:v>
                </c:pt>
                <c:pt idx="968">
                  <c:v>122.80630607796422</c:v>
                </c:pt>
                <c:pt idx="969">
                  <c:v>122.80630607796422</c:v>
                </c:pt>
                <c:pt idx="970">
                  <c:v>123.57682364272318</c:v>
                </c:pt>
                <c:pt idx="971">
                  <c:v>124.79343032392154</c:v>
                </c:pt>
                <c:pt idx="972">
                  <c:v>124.2358189283723</c:v>
                </c:pt>
                <c:pt idx="973">
                  <c:v>124.2358189283723</c:v>
                </c:pt>
                <c:pt idx="974">
                  <c:v>124.12936584376743</c:v>
                </c:pt>
                <c:pt idx="975">
                  <c:v>123.85562934049779</c:v>
                </c:pt>
                <c:pt idx="976">
                  <c:v>123.43488619658338</c:v>
                </c:pt>
                <c:pt idx="977">
                  <c:v>124.25102651188726</c:v>
                </c:pt>
                <c:pt idx="978">
                  <c:v>124.25102651188726</c:v>
                </c:pt>
                <c:pt idx="979">
                  <c:v>124.67683885030668</c:v>
                </c:pt>
                <c:pt idx="980">
                  <c:v>125.10265118872613</c:v>
                </c:pt>
                <c:pt idx="981">
                  <c:v>125.95934506006995</c:v>
                </c:pt>
                <c:pt idx="982">
                  <c:v>125.97962183808993</c:v>
                </c:pt>
                <c:pt idx="983">
                  <c:v>125.97962183808993</c:v>
                </c:pt>
                <c:pt idx="984">
                  <c:v>126.19252800729964</c:v>
                </c:pt>
                <c:pt idx="985">
                  <c:v>127.409134688498</c:v>
                </c:pt>
                <c:pt idx="986">
                  <c:v>128.08840675216709</c:v>
                </c:pt>
                <c:pt idx="987">
                  <c:v>129.73589496628986</c:v>
                </c:pt>
                <c:pt idx="988">
                  <c:v>129.73589496628986</c:v>
                </c:pt>
                <c:pt idx="989">
                  <c:v>129.51791960257518</c:v>
                </c:pt>
                <c:pt idx="990">
                  <c:v>129.05155370811579</c:v>
                </c:pt>
                <c:pt idx="991">
                  <c:v>128.7423328433112</c:v>
                </c:pt>
                <c:pt idx="992">
                  <c:v>129.00086176306584</c:v>
                </c:pt>
                <c:pt idx="993">
                  <c:v>129.00086176306584</c:v>
                </c:pt>
                <c:pt idx="994">
                  <c:v>128.93496223450094</c:v>
                </c:pt>
                <c:pt idx="995">
                  <c:v>129.19349115425558</c:v>
                </c:pt>
                <c:pt idx="996">
                  <c:v>129.08196887514575</c:v>
                </c:pt>
                <c:pt idx="997">
                  <c:v>127.79946266538248</c:v>
                </c:pt>
                <c:pt idx="998">
                  <c:v>127.79946266538248</c:v>
                </c:pt>
                <c:pt idx="999">
                  <c:v>127.47503421706291</c:v>
                </c:pt>
                <c:pt idx="1000">
                  <c:v>127.5612105236478</c:v>
                </c:pt>
                <c:pt idx="1001">
                  <c:v>128.01236883459219</c:v>
                </c:pt>
                <c:pt idx="1002">
                  <c:v>128.35707406093172</c:v>
                </c:pt>
                <c:pt idx="1003">
                  <c:v>128.35707406093172</c:v>
                </c:pt>
                <c:pt idx="1004">
                  <c:v>128.62574136969636</c:v>
                </c:pt>
                <c:pt idx="1005">
                  <c:v>128.11375272469203</c:v>
                </c:pt>
                <c:pt idx="1006">
                  <c:v>128.2252750038019</c:v>
                </c:pt>
                <c:pt idx="1007">
                  <c:v>127.51051857859787</c:v>
                </c:pt>
                <c:pt idx="1008">
                  <c:v>127.51051857859787</c:v>
                </c:pt>
                <c:pt idx="1009">
                  <c:v>127.6372484412227</c:v>
                </c:pt>
                <c:pt idx="1010">
                  <c:v>127.65752521924267</c:v>
                </c:pt>
                <c:pt idx="1011">
                  <c:v>129.16814518173061</c:v>
                </c:pt>
                <c:pt idx="1012">
                  <c:v>129.16814518173061</c:v>
                </c:pt>
                <c:pt idx="1013">
                  <c:v>129.72068738277488</c:v>
                </c:pt>
                <c:pt idx="1014">
                  <c:v>130.48613575302886</c:v>
                </c:pt>
                <c:pt idx="1015">
                  <c:v>131.22116895625285</c:v>
                </c:pt>
                <c:pt idx="1016">
                  <c:v>131.84974907487202</c:v>
                </c:pt>
                <c:pt idx="1017">
                  <c:v>130.93222486946826</c:v>
                </c:pt>
                <c:pt idx="1018">
                  <c:v>130.65341917169363</c:v>
                </c:pt>
                <c:pt idx="1019">
                  <c:v>130.22253763876921</c:v>
                </c:pt>
                <c:pt idx="1020">
                  <c:v>129.54326557510012</c:v>
                </c:pt>
                <c:pt idx="1021">
                  <c:v>130.16677649921428</c:v>
                </c:pt>
                <c:pt idx="1022">
                  <c:v>130.92715567496327</c:v>
                </c:pt>
                <c:pt idx="1023">
                  <c:v>131.17047701120293</c:v>
                </c:pt>
                <c:pt idx="1024">
                  <c:v>131.52025143204744</c:v>
                </c:pt>
                <c:pt idx="1025">
                  <c:v>130.45065139149389</c:v>
                </c:pt>
                <c:pt idx="1026">
                  <c:v>130.54189689258379</c:v>
                </c:pt>
                <c:pt idx="1027">
                  <c:v>131.36310640239267</c:v>
                </c:pt>
                <c:pt idx="1028">
                  <c:v>132.7469965022558</c:v>
                </c:pt>
                <c:pt idx="1029">
                  <c:v>133.00045622750545</c:v>
                </c:pt>
                <c:pt idx="1030">
                  <c:v>133.28433111978509</c:v>
                </c:pt>
                <c:pt idx="1031">
                  <c:v>132.55436711106606</c:v>
                </c:pt>
                <c:pt idx="1032">
                  <c:v>131.72808840675216</c:v>
                </c:pt>
                <c:pt idx="1033">
                  <c:v>131.37831398590765</c:v>
                </c:pt>
                <c:pt idx="1034">
                  <c:v>131.40872915293761</c:v>
                </c:pt>
                <c:pt idx="1035">
                  <c:v>131.55573579358241</c:v>
                </c:pt>
                <c:pt idx="1036">
                  <c:v>130.80549500684342</c:v>
                </c:pt>
                <c:pt idx="1037">
                  <c:v>130.18705327723427</c:v>
                </c:pt>
                <c:pt idx="1038">
                  <c:v>130.33912911238406</c:v>
                </c:pt>
                <c:pt idx="1039">
                  <c:v>129.77137932782483</c:v>
                </c:pt>
                <c:pt idx="1040">
                  <c:v>129.66999543772494</c:v>
                </c:pt>
                <c:pt idx="1041">
                  <c:v>129.7815177168348</c:v>
                </c:pt>
                <c:pt idx="1042">
                  <c:v>131.84467988036704</c:v>
                </c:pt>
                <c:pt idx="1043">
                  <c:v>131.01840117605315</c:v>
                </c:pt>
                <c:pt idx="1044">
                  <c:v>129.79165610584479</c:v>
                </c:pt>
                <c:pt idx="1045">
                  <c:v>130.48106655852385</c:v>
                </c:pt>
                <c:pt idx="1046">
                  <c:v>130.15663811020431</c:v>
                </c:pt>
                <c:pt idx="1047">
                  <c:v>134.60232169108329</c:v>
                </c:pt>
                <c:pt idx="1048">
                  <c:v>133.92304962741423</c:v>
                </c:pt>
                <c:pt idx="1049">
                  <c:v>161.87965732245146</c:v>
                </c:pt>
                <c:pt idx="1050">
                  <c:v>160.18147716327877</c:v>
                </c:pt>
                <c:pt idx="1051">
                  <c:v>154.79292340447103</c:v>
                </c:pt>
                <c:pt idx="1052">
                  <c:v>150.71729102245652</c:v>
                </c:pt>
                <c:pt idx="1053">
                  <c:v>149.19653267095859</c:v>
                </c:pt>
                <c:pt idx="1054">
                  <c:v>149.21680944897855</c:v>
                </c:pt>
                <c:pt idx="1055">
                  <c:v>149.41450803467328</c:v>
                </c:pt>
                <c:pt idx="1056">
                  <c:v>149.18132508744361</c:v>
                </c:pt>
                <c:pt idx="1057">
                  <c:v>149.36888528412837</c:v>
                </c:pt>
                <c:pt idx="1058">
                  <c:v>142.49505753535763</c:v>
                </c:pt>
                <c:pt idx="1059">
                  <c:v>140.40148020479546</c:v>
                </c:pt>
                <c:pt idx="1060">
                  <c:v>143.16419121001672</c:v>
                </c:pt>
                <c:pt idx="1061">
                  <c:v>143.45820449130633</c:v>
                </c:pt>
                <c:pt idx="1062">
                  <c:v>143.47848126932632</c:v>
                </c:pt>
                <c:pt idx="1063">
                  <c:v>144.50245855933494</c:v>
                </c:pt>
                <c:pt idx="1064">
                  <c:v>143.34668221219647</c:v>
                </c:pt>
                <c:pt idx="1065">
                  <c:v>142.40888122877274</c:v>
                </c:pt>
                <c:pt idx="1066">
                  <c:v>141.77016272114361</c:v>
                </c:pt>
                <c:pt idx="1067">
                  <c:v>140.16322806306079</c:v>
                </c:pt>
                <c:pt idx="1068">
                  <c:v>137.64383839407918</c:v>
                </c:pt>
                <c:pt idx="1069">
                  <c:v>135.27145536574238</c:v>
                </c:pt>
                <c:pt idx="1070">
                  <c:v>135.15486389212754</c:v>
                </c:pt>
                <c:pt idx="1071">
                  <c:v>134.83550463831298</c:v>
                </c:pt>
                <c:pt idx="1072">
                  <c:v>135.01799564049273</c:v>
                </c:pt>
                <c:pt idx="1073">
                  <c:v>134.50600699548843</c:v>
                </c:pt>
                <c:pt idx="1074">
                  <c:v>133.41106098240991</c:v>
                </c:pt>
                <c:pt idx="1075">
                  <c:v>132.12855477264662</c:v>
                </c:pt>
                <c:pt idx="1076">
                  <c:v>129.22897551579055</c:v>
                </c:pt>
                <c:pt idx="1077">
                  <c:v>131.70274243422722</c:v>
                </c:pt>
                <c:pt idx="1078">
                  <c:v>131.52025143204744</c:v>
                </c:pt>
                <c:pt idx="1079">
                  <c:v>126.77041618086886</c:v>
                </c:pt>
                <c:pt idx="1080">
                  <c:v>126.77041618086886</c:v>
                </c:pt>
                <c:pt idx="1081">
                  <c:v>127.23678207532822</c:v>
                </c:pt>
                <c:pt idx="1082">
                  <c:v>127.49024180057791</c:v>
                </c:pt>
                <c:pt idx="1083">
                  <c:v>127.71835555330259</c:v>
                </c:pt>
                <c:pt idx="1084">
                  <c:v>126.94783798854364</c:v>
                </c:pt>
                <c:pt idx="1085">
                  <c:v>125.73630050185027</c:v>
                </c:pt>
                <c:pt idx="1086">
                  <c:v>124.93029857555636</c:v>
                </c:pt>
                <c:pt idx="1087">
                  <c:v>124.94550615907133</c:v>
                </c:pt>
                <c:pt idx="1088">
                  <c:v>124.63628529426674</c:v>
                </c:pt>
                <c:pt idx="1089">
                  <c:v>128.91975465098596</c:v>
                </c:pt>
                <c:pt idx="1090">
                  <c:v>131.85481826937701</c:v>
                </c:pt>
                <c:pt idx="1091">
                  <c:v>131.21103056724289</c:v>
                </c:pt>
                <c:pt idx="1092">
                  <c:v>130.60779642114866</c:v>
                </c:pt>
                <c:pt idx="1093">
                  <c:v>130.83591017387337</c:v>
                </c:pt>
                <c:pt idx="1094">
                  <c:v>131.58615096061237</c:v>
                </c:pt>
                <c:pt idx="1095">
                  <c:v>132.35159933086632</c:v>
                </c:pt>
                <c:pt idx="1096">
                  <c:v>131.97647893749684</c:v>
                </c:pt>
                <c:pt idx="1097">
                  <c:v>132.00182491002181</c:v>
                </c:pt>
                <c:pt idx="1098">
                  <c:v>131.44928270897756</c:v>
                </c:pt>
                <c:pt idx="1099">
                  <c:v>129.45202007401025</c:v>
                </c:pt>
                <c:pt idx="1100">
                  <c:v>129.45708926851523</c:v>
                </c:pt>
                <c:pt idx="1101">
                  <c:v>129.7054797992599</c:v>
                </c:pt>
                <c:pt idx="1102">
                  <c:v>129.47229685203021</c:v>
                </c:pt>
                <c:pt idx="1103">
                  <c:v>129.98935469153952</c:v>
                </c:pt>
                <c:pt idx="1104">
                  <c:v>129.61423429817003</c:v>
                </c:pt>
                <c:pt idx="1105">
                  <c:v>129.36584376742536</c:v>
                </c:pt>
                <c:pt idx="1106">
                  <c:v>128.86399351143103</c:v>
                </c:pt>
                <c:pt idx="1107">
                  <c:v>128.39762761697168</c:v>
                </c:pt>
                <c:pt idx="1108">
                  <c:v>128.32665889390177</c:v>
                </c:pt>
                <c:pt idx="1109">
                  <c:v>128.32665889390177</c:v>
                </c:pt>
                <c:pt idx="1110">
                  <c:v>128.149237086227</c:v>
                </c:pt>
                <c:pt idx="1111">
                  <c:v>127.85015461043241</c:v>
                </c:pt>
                <c:pt idx="1112">
                  <c:v>127.92112333350231</c:v>
                </c:pt>
                <c:pt idx="1113">
                  <c:v>130.09073858163939</c:v>
                </c:pt>
                <c:pt idx="1114">
                  <c:v>131.69260404521722</c:v>
                </c:pt>
                <c:pt idx="1115">
                  <c:v>132.94976428245553</c:v>
                </c:pt>
                <c:pt idx="1116">
                  <c:v>135.11431033608761</c:v>
                </c:pt>
                <c:pt idx="1117">
                  <c:v>137.1115729710549</c:v>
                </c:pt>
                <c:pt idx="1118">
                  <c:v>137.23323363917473</c:v>
                </c:pt>
                <c:pt idx="1119">
                  <c:v>135.22076342069246</c:v>
                </c:pt>
                <c:pt idx="1120">
                  <c:v>134.90140416687788</c:v>
                </c:pt>
                <c:pt idx="1121">
                  <c:v>133.04100978354541</c:v>
                </c:pt>
                <c:pt idx="1122">
                  <c:v>131.88523343640696</c:v>
                </c:pt>
                <c:pt idx="1123">
                  <c:v>130.94236325847822</c:v>
                </c:pt>
                <c:pt idx="1124">
                  <c:v>130.70918031124856</c:v>
                </c:pt>
                <c:pt idx="1125">
                  <c:v>128.92482384549095</c:v>
                </c:pt>
                <c:pt idx="1126">
                  <c:v>127.85015461043241</c:v>
                </c:pt>
                <c:pt idx="1127">
                  <c:v>127.05429107314849</c:v>
                </c:pt>
                <c:pt idx="1128">
                  <c:v>127.75383991483754</c:v>
                </c:pt>
                <c:pt idx="1129">
                  <c:v>129.84234805089471</c:v>
                </c:pt>
                <c:pt idx="1130">
                  <c:v>130.10087697064938</c:v>
                </c:pt>
                <c:pt idx="1131">
                  <c:v>131.05895473209307</c:v>
                </c:pt>
                <c:pt idx="1132">
                  <c:v>133.30967709231004</c:v>
                </c:pt>
                <c:pt idx="1133">
                  <c:v>132.66082019567091</c:v>
                </c:pt>
                <c:pt idx="1134">
                  <c:v>133.60369037359965</c:v>
                </c:pt>
                <c:pt idx="1135">
                  <c:v>134.6732904141532</c:v>
                </c:pt>
                <c:pt idx="1136">
                  <c:v>131.7838495463071</c:v>
                </c:pt>
                <c:pt idx="1137">
                  <c:v>131.7737111572971</c:v>
                </c:pt>
                <c:pt idx="1138">
                  <c:v>131.55573579358241</c:v>
                </c:pt>
                <c:pt idx="1139">
                  <c:v>131.51518223754246</c:v>
                </c:pt>
                <c:pt idx="1140">
                  <c:v>131.00319359253814</c:v>
                </c:pt>
                <c:pt idx="1141">
                  <c:v>130.93222486946826</c:v>
                </c:pt>
                <c:pt idx="1142">
                  <c:v>130.76494145080349</c:v>
                </c:pt>
                <c:pt idx="1143">
                  <c:v>130.62300400466367</c:v>
                </c:pt>
                <c:pt idx="1144">
                  <c:v>130.77001064530847</c:v>
                </c:pt>
                <c:pt idx="1145">
                  <c:v>131.20596137273787</c:v>
                </c:pt>
                <c:pt idx="1146">
                  <c:v>131.51518223754246</c:v>
                </c:pt>
                <c:pt idx="1147">
                  <c:v>130.75987225629848</c:v>
                </c:pt>
                <c:pt idx="1148">
                  <c:v>130.30364475084909</c:v>
                </c:pt>
                <c:pt idx="1149">
                  <c:v>129.05662290262077</c:v>
                </c:pt>
                <c:pt idx="1150">
                  <c:v>129.45202007401025</c:v>
                </c:pt>
                <c:pt idx="1151">
                  <c:v>129.67506463222995</c:v>
                </c:pt>
                <c:pt idx="1152">
                  <c:v>129.7156181882699</c:v>
                </c:pt>
                <c:pt idx="1153">
                  <c:v>129.13773001470065</c:v>
                </c:pt>
                <c:pt idx="1154">
                  <c:v>129.35570537841539</c:v>
                </c:pt>
                <c:pt idx="1155">
                  <c:v>129.70041060475492</c:v>
                </c:pt>
                <c:pt idx="1156">
                  <c:v>129.60409590916007</c:v>
                </c:pt>
                <c:pt idx="1157">
                  <c:v>129.49764282455519</c:v>
                </c:pt>
                <c:pt idx="1158">
                  <c:v>129.35063618391038</c:v>
                </c:pt>
                <c:pt idx="1159">
                  <c:v>129.54833476960513</c:v>
                </c:pt>
                <c:pt idx="1160">
                  <c:v>130.48613575302886</c:v>
                </c:pt>
                <c:pt idx="1161">
                  <c:v>130.43037461347393</c:v>
                </c:pt>
                <c:pt idx="1162">
                  <c:v>130.88153292441831</c:v>
                </c:pt>
                <c:pt idx="1163">
                  <c:v>130.45065139149389</c:v>
                </c:pt>
                <c:pt idx="1164">
                  <c:v>129.78658691133978</c:v>
                </c:pt>
                <c:pt idx="1165">
                  <c:v>129.51285040807016</c:v>
                </c:pt>
                <c:pt idx="1166">
                  <c:v>129.11238404217571</c:v>
                </c:pt>
                <c:pt idx="1167">
                  <c:v>128.68150250925129</c:v>
                </c:pt>
                <c:pt idx="1168">
                  <c:v>128.35707406093172</c:v>
                </c:pt>
                <c:pt idx="1169">
                  <c:v>128.52942667410147</c:v>
                </c:pt>
                <c:pt idx="1170">
                  <c:v>128.66122573123133</c:v>
                </c:pt>
                <c:pt idx="1171">
                  <c:v>128.38748922796168</c:v>
                </c:pt>
                <c:pt idx="1172">
                  <c:v>129.51791960257518</c:v>
                </c:pt>
                <c:pt idx="1173">
                  <c:v>129.02113854108583</c:v>
                </c:pt>
                <c:pt idx="1174">
                  <c:v>127.14046737973338</c:v>
                </c:pt>
                <c:pt idx="1175">
                  <c:v>126.44598773254931</c:v>
                </c:pt>
                <c:pt idx="1176">
                  <c:v>126.20266639630962</c:v>
                </c:pt>
                <c:pt idx="1177">
                  <c:v>126.75013940284889</c:v>
                </c:pt>
                <c:pt idx="1178">
                  <c:v>125.73123130734528</c:v>
                </c:pt>
                <c:pt idx="1179">
                  <c:v>123.1915648603437</c:v>
                </c:pt>
                <c:pt idx="1180">
                  <c:v>124.20033456683733</c:v>
                </c:pt>
                <c:pt idx="1181">
                  <c:v>126.02017539412989</c:v>
                </c:pt>
                <c:pt idx="1182">
                  <c:v>125.90865311502003</c:v>
                </c:pt>
                <c:pt idx="1183">
                  <c:v>127.09484462918843</c:v>
                </c:pt>
                <c:pt idx="1184">
                  <c:v>128.59025700816142</c:v>
                </c:pt>
                <c:pt idx="1185">
                  <c:v>129.26445987732549</c:v>
                </c:pt>
                <c:pt idx="1186">
                  <c:v>130.99305520352817</c:v>
                </c:pt>
                <c:pt idx="1187">
                  <c:v>130.93729406397324</c:v>
                </c:pt>
                <c:pt idx="1188">
                  <c:v>130.2985755563441</c:v>
                </c:pt>
                <c:pt idx="1189">
                  <c:v>129.38105135094034</c:v>
                </c:pt>
                <c:pt idx="1190">
                  <c:v>127.79946266538248</c:v>
                </c:pt>
                <c:pt idx="1191">
                  <c:v>127.38378871597304</c:v>
                </c:pt>
                <c:pt idx="1192">
                  <c:v>127.08470624017845</c:v>
                </c:pt>
                <c:pt idx="1193">
                  <c:v>126.68930906878899</c:v>
                </c:pt>
                <c:pt idx="1194">
                  <c:v>126.16718203477468</c:v>
                </c:pt>
                <c:pt idx="1195">
                  <c:v>125.81740761393016</c:v>
                </c:pt>
                <c:pt idx="1196">
                  <c:v>125.55380949967051</c:v>
                </c:pt>
                <c:pt idx="1197">
                  <c:v>125.53860191615554</c:v>
                </c:pt>
                <c:pt idx="1198">
                  <c:v>125.44228722056067</c:v>
                </c:pt>
                <c:pt idx="1199">
                  <c:v>125.37131849749075</c:v>
                </c:pt>
                <c:pt idx="1200">
                  <c:v>125.52846352714555</c:v>
                </c:pt>
                <c:pt idx="1201">
                  <c:v>125.43721802605566</c:v>
                </c:pt>
                <c:pt idx="1202">
                  <c:v>126.46626451056929</c:v>
                </c:pt>
                <c:pt idx="1203">
                  <c:v>126.46626451056929</c:v>
                </c:pt>
                <c:pt idx="1204">
                  <c:v>126.40036498200436</c:v>
                </c:pt>
                <c:pt idx="1205">
                  <c:v>124.89988340852641</c:v>
                </c:pt>
                <c:pt idx="1206">
                  <c:v>124.58052415471181</c:v>
                </c:pt>
                <c:pt idx="1207">
                  <c:v>124.5957317382268</c:v>
                </c:pt>
                <c:pt idx="1208">
                  <c:v>123.01921224717394</c:v>
                </c:pt>
                <c:pt idx="1209">
                  <c:v>122.88234399553912</c:v>
                </c:pt>
                <c:pt idx="1210">
                  <c:v>122.53256957469458</c:v>
                </c:pt>
                <c:pt idx="1211">
                  <c:v>122.50215440766462</c:v>
                </c:pt>
                <c:pt idx="1212">
                  <c:v>122.33994018350486</c:v>
                </c:pt>
                <c:pt idx="1213">
                  <c:v>122.05099609672024</c:v>
                </c:pt>
                <c:pt idx="1214">
                  <c:v>122.70492218786436</c:v>
                </c:pt>
                <c:pt idx="1215">
                  <c:v>122.6745070208344</c:v>
                </c:pt>
                <c:pt idx="1216">
                  <c:v>122.54777715820957</c:v>
                </c:pt>
                <c:pt idx="1217">
                  <c:v>122.42611649008973</c:v>
                </c:pt>
                <c:pt idx="1218">
                  <c:v>122.47680843513967</c:v>
                </c:pt>
                <c:pt idx="1219">
                  <c:v>122.69478379885436</c:v>
                </c:pt>
                <c:pt idx="1220">
                  <c:v>123.42981700207837</c:v>
                </c:pt>
                <c:pt idx="1221">
                  <c:v>123.30815633395855</c:v>
                </c:pt>
                <c:pt idx="1222">
                  <c:v>123.36391747351348</c:v>
                </c:pt>
                <c:pt idx="1223">
                  <c:v>124.02291275916258</c:v>
                </c:pt>
                <c:pt idx="1224">
                  <c:v>124.35747959649211</c:v>
                </c:pt>
                <c:pt idx="1225">
                  <c:v>125.51832513813557</c:v>
                </c:pt>
                <c:pt idx="1226">
                  <c:v>125.83768439195013</c:v>
                </c:pt>
                <c:pt idx="1227">
                  <c:v>125.60450144472043</c:v>
                </c:pt>
                <c:pt idx="1228">
                  <c:v>125.30541896892585</c:v>
                </c:pt>
                <c:pt idx="1229">
                  <c:v>125.933999087545</c:v>
                </c:pt>
                <c:pt idx="1230">
                  <c:v>126.84138490393879</c:v>
                </c:pt>
                <c:pt idx="1231">
                  <c:v>127.0390834896335</c:v>
                </c:pt>
                <c:pt idx="1232">
                  <c:v>129.07689968064076</c:v>
                </c:pt>
                <c:pt idx="1233">
                  <c:v>129.48243524104021</c:v>
                </c:pt>
                <c:pt idx="1234">
                  <c:v>131.39859076392761</c:v>
                </c:pt>
                <c:pt idx="1235">
                  <c:v>134.81522786029299</c:v>
                </c:pt>
                <c:pt idx="1236">
                  <c:v>136.48806204694074</c:v>
                </c:pt>
                <c:pt idx="1237">
                  <c:v>138.74385360166272</c:v>
                </c:pt>
                <c:pt idx="1238">
                  <c:v>136.47792365793075</c:v>
                </c:pt>
                <c:pt idx="1239">
                  <c:v>135.02306483499774</c:v>
                </c:pt>
                <c:pt idx="1240">
                  <c:v>135.94565823490649</c:v>
                </c:pt>
                <c:pt idx="1241">
                  <c:v>137.3346175292746</c:v>
                </c:pt>
                <c:pt idx="1242">
                  <c:v>138.71343843463276</c:v>
                </c:pt>
                <c:pt idx="1243">
                  <c:v>138.71343843463276</c:v>
                </c:pt>
                <c:pt idx="1244">
                  <c:v>137.31434075125463</c:v>
                </c:pt>
                <c:pt idx="1245">
                  <c:v>138.25721092918334</c:v>
                </c:pt>
                <c:pt idx="1246">
                  <c:v>138.32311045774827</c:v>
                </c:pt>
                <c:pt idx="1247">
                  <c:v>138.45997870938308</c:v>
                </c:pt>
                <c:pt idx="1248">
                  <c:v>137.38024027981956</c:v>
                </c:pt>
                <c:pt idx="1249">
                  <c:v>136.1484260151062</c:v>
                </c:pt>
                <c:pt idx="1250">
                  <c:v>135.78344401074671</c:v>
                </c:pt>
                <c:pt idx="1251">
                  <c:v>133.1170477011203</c:v>
                </c:pt>
                <c:pt idx="1252">
                  <c:v>132.0778628275967</c:v>
                </c:pt>
                <c:pt idx="1253">
                  <c:v>132.62026663963098</c:v>
                </c:pt>
                <c:pt idx="1254">
                  <c:v>133.4211993714199</c:v>
                </c:pt>
                <c:pt idx="1255">
                  <c:v>133.75576620874944</c:v>
                </c:pt>
                <c:pt idx="1256">
                  <c:v>133.83180412632433</c:v>
                </c:pt>
                <c:pt idx="1257">
                  <c:v>133.36036903735996</c:v>
                </c:pt>
                <c:pt idx="1258">
                  <c:v>133.20829320221017</c:v>
                </c:pt>
                <c:pt idx="1259">
                  <c:v>133.07649414508035</c:v>
                </c:pt>
                <c:pt idx="1260">
                  <c:v>133.17280884067523</c:v>
                </c:pt>
                <c:pt idx="1261">
                  <c:v>133.80138895929437</c:v>
                </c:pt>
                <c:pt idx="1262">
                  <c:v>133.87235768236428</c:v>
                </c:pt>
                <c:pt idx="1263">
                  <c:v>134.17144015815887</c:v>
                </c:pt>
                <c:pt idx="1264">
                  <c:v>135.57053784153698</c:v>
                </c:pt>
                <c:pt idx="1265">
                  <c:v>135.75302884371675</c:v>
                </c:pt>
                <c:pt idx="1266">
                  <c:v>135.61109139757693</c:v>
                </c:pt>
                <c:pt idx="1267">
                  <c:v>136.20925634916611</c:v>
                </c:pt>
                <c:pt idx="1268">
                  <c:v>136.80235210625034</c:v>
                </c:pt>
                <c:pt idx="1269">
                  <c:v>137.66411517209917</c:v>
                </c:pt>
                <c:pt idx="1270">
                  <c:v>138.33324884675824</c:v>
                </c:pt>
                <c:pt idx="1271">
                  <c:v>140.34571906524056</c:v>
                </c:pt>
                <c:pt idx="1272">
                  <c:v>140.07198256197091</c:v>
                </c:pt>
                <c:pt idx="1273">
                  <c:v>140.51300248390532</c:v>
                </c:pt>
                <c:pt idx="1274">
                  <c:v>140.71070106960005</c:v>
                </c:pt>
                <c:pt idx="1275">
                  <c:v>140.78166979266996</c:v>
                </c:pt>
                <c:pt idx="1276">
                  <c:v>141.84620063871853</c:v>
                </c:pt>
                <c:pt idx="1277">
                  <c:v>142.55588786941755</c:v>
                </c:pt>
                <c:pt idx="1278">
                  <c:v>141.37983474425914</c:v>
                </c:pt>
                <c:pt idx="1279">
                  <c:v>141.84113144421352</c:v>
                </c:pt>
                <c:pt idx="1280">
                  <c:v>141.80057788817356</c:v>
                </c:pt>
                <c:pt idx="1281">
                  <c:v>141.90703097277841</c:v>
                </c:pt>
                <c:pt idx="1282">
                  <c:v>142.34298170020784</c:v>
                </c:pt>
                <c:pt idx="1283">
                  <c:v>142.02869164089827</c:v>
                </c:pt>
                <c:pt idx="1284">
                  <c:v>142.43422720129772</c:v>
                </c:pt>
                <c:pt idx="1285">
                  <c:v>143.1895371825417</c:v>
                </c:pt>
                <c:pt idx="1286">
                  <c:v>143.22502154407667</c:v>
                </c:pt>
                <c:pt idx="1287">
                  <c:v>143.83332488467585</c:v>
                </c:pt>
                <c:pt idx="1288">
                  <c:v>143.68631824403101</c:v>
                </c:pt>
                <c:pt idx="1289">
                  <c:v>144.33517514067017</c:v>
                </c:pt>
                <c:pt idx="1290">
                  <c:v>144.3098291681452</c:v>
                </c:pt>
                <c:pt idx="1291">
                  <c:v>143.9296395802707</c:v>
                </c:pt>
                <c:pt idx="1292">
                  <c:v>143.39737415724642</c:v>
                </c:pt>
                <c:pt idx="1293">
                  <c:v>143.70152582754602</c:v>
                </c:pt>
                <c:pt idx="1294">
                  <c:v>144.40614386374006</c:v>
                </c:pt>
                <c:pt idx="1295">
                  <c:v>144.53794292086988</c:v>
                </c:pt>
                <c:pt idx="1296">
                  <c:v>145.52643584934356</c:v>
                </c:pt>
                <c:pt idx="1297">
                  <c:v>144.99417042631927</c:v>
                </c:pt>
                <c:pt idx="1298">
                  <c:v>144.97896284280429</c:v>
                </c:pt>
                <c:pt idx="1299">
                  <c:v>144.57342728240482</c:v>
                </c:pt>
                <c:pt idx="1300">
                  <c:v>144.09692299893547</c:v>
                </c:pt>
                <c:pt idx="1301">
                  <c:v>144.49232017032494</c:v>
                </c:pt>
                <c:pt idx="1302">
                  <c:v>144.19830688903534</c:v>
                </c:pt>
                <c:pt idx="1303">
                  <c:v>144.76098747908958</c:v>
                </c:pt>
                <c:pt idx="1304">
                  <c:v>144.83195620215949</c:v>
                </c:pt>
                <c:pt idx="1305">
                  <c:v>144.66467278349472</c:v>
                </c:pt>
                <c:pt idx="1306">
                  <c:v>145.1158310944391</c:v>
                </c:pt>
                <c:pt idx="1307">
                  <c:v>146.97622547777158</c:v>
                </c:pt>
                <c:pt idx="1308">
                  <c:v>147.08267856237646</c:v>
                </c:pt>
                <c:pt idx="1309">
                  <c:v>148.34490799411975</c:v>
                </c:pt>
                <c:pt idx="1310">
                  <c:v>150.73249860597153</c:v>
                </c:pt>
                <c:pt idx="1311">
                  <c:v>149.72879809398287</c:v>
                </c:pt>
                <c:pt idx="1312">
                  <c:v>149.7034521214579</c:v>
                </c:pt>
                <c:pt idx="1313">
                  <c:v>149.71865970497288</c:v>
                </c:pt>
                <c:pt idx="1314">
                  <c:v>149.24215542150353</c:v>
                </c:pt>
                <c:pt idx="1315">
                  <c:v>148.81127388857911</c:v>
                </c:pt>
                <c:pt idx="1316">
                  <c:v>149.44999239620824</c:v>
                </c:pt>
                <c:pt idx="1317">
                  <c:v>149.19653267095859</c:v>
                </c:pt>
                <c:pt idx="1318">
                  <c:v>149.24215542150353</c:v>
                </c:pt>
                <c:pt idx="1319">
                  <c:v>149.14077153140366</c:v>
                </c:pt>
                <c:pt idx="1320">
                  <c:v>149.14077153140366</c:v>
                </c:pt>
                <c:pt idx="1321">
                  <c:v>149.14077153140366</c:v>
                </c:pt>
                <c:pt idx="1322">
                  <c:v>148.91772697318396</c:v>
                </c:pt>
                <c:pt idx="1323">
                  <c:v>148.887311806154</c:v>
                </c:pt>
                <c:pt idx="1324">
                  <c:v>148.29928524357481</c:v>
                </c:pt>
                <c:pt idx="1325">
                  <c:v>147.09788614589144</c:v>
                </c:pt>
                <c:pt idx="1326">
                  <c:v>147.01170983930655</c:v>
                </c:pt>
                <c:pt idx="1327">
                  <c:v>146.50479038880721</c:v>
                </c:pt>
                <c:pt idx="1328">
                  <c:v>146.26146905256755</c:v>
                </c:pt>
                <c:pt idx="1329">
                  <c:v>146.26146905256755</c:v>
                </c:pt>
                <c:pt idx="1330">
                  <c:v>143.39230496274143</c:v>
                </c:pt>
                <c:pt idx="1331">
                  <c:v>143.73194099457598</c:v>
                </c:pt>
                <c:pt idx="1332">
                  <c:v>143.77756374512091</c:v>
                </c:pt>
                <c:pt idx="1333">
                  <c:v>144.42135144725506</c:v>
                </c:pt>
                <c:pt idx="1334">
                  <c:v>146.53013636133218</c:v>
                </c:pt>
                <c:pt idx="1335">
                  <c:v>148.81634308308412</c:v>
                </c:pt>
                <c:pt idx="1336">
                  <c:v>148.69468241496426</c:v>
                </c:pt>
              </c:numCache>
            </c:numRef>
          </c:val>
        </c:ser>
        <c:ser>
          <c:idx val="2"/>
          <c:order val="2"/>
          <c:tx>
            <c:strRef>
              <c:f>CAPM!$E$1</c:f>
              <c:strCache>
                <c:ptCount val="1"/>
                <c:pt idx="0">
                  <c:v>Франк</c:v>
                </c:pt>
              </c:strCache>
            </c:strRef>
          </c:tx>
          <c:marker>
            <c:symbol val="none"/>
          </c:marker>
          <c:cat>
            <c:numRef>
              <c:f>CAPM!$A$2:$A$1338</c:f>
              <c:numCache>
                <c:formatCode>dd/mm/yyyy;@</c:formatCode>
                <c:ptCount val="1337"/>
                <c:pt idx="0">
                  <c:v>43103</c:v>
                </c:pt>
                <c:pt idx="1">
                  <c:v>43104</c:v>
                </c:pt>
                <c:pt idx="2">
                  <c:v>43105</c:v>
                </c:pt>
                <c:pt idx="3">
                  <c:v>43109</c:v>
                </c:pt>
                <c:pt idx="4">
                  <c:v>43110</c:v>
                </c:pt>
                <c:pt idx="5">
                  <c:v>43111</c:v>
                </c:pt>
                <c:pt idx="6">
                  <c:v>43112</c:v>
                </c:pt>
                <c:pt idx="7">
                  <c:v>43115</c:v>
                </c:pt>
                <c:pt idx="8">
                  <c:v>43116</c:v>
                </c:pt>
                <c:pt idx="9">
                  <c:v>43117</c:v>
                </c:pt>
                <c:pt idx="10">
                  <c:v>43118</c:v>
                </c:pt>
                <c:pt idx="11">
                  <c:v>43119</c:v>
                </c:pt>
                <c:pt idx="12">
                  <c:v>43122</c:v>
                </c:pt>
                <c:pt idx="13">
                  <c:v>43123</c:v>
                </c:pt>
                <c:pt idx="14">
                  <c:v>43124</c:v>
                </c:pt>
                <c:pt idx="15">
                  <c:v>43125</c:v>
                </c:pt>
                <c:pt idx="16">
                  <c:v>43126</c:v>
                </c:pt>
                <c:pt idx="17">
                  <c:v>43129</c:v>
                </c:pt>
                <c:pt idx="18">
                  <c:v>43130</c:v>
                </c:pt>
                <c:pt idx="19">
                  <c:v>43131</c:v>
                </c:pt>
                <c:pt idx="20">
                  <c:v>43132</c:v>
                </c:pt>
                <c:pt idx="21">
                  <c:v>43133</c:v>
                </c:pt>
                <c:pt idx="22">
                  <c:v>43136</c:v>
                </c:pt>
                <c:pt idx="23">
                  <c:v>43137</c:v>
                </c:pt>
                <c:pt idx="24">
                  <c:v>43138</c:v>
                </c:pt>
                <c:pt idx="25">
                  <c:v>43139</c:v>
                </c:pt>
                <c:pt idx="26">
                  <c:v>43140</c:v>
                </c:pt>
                <c:pt idx="27">
                  <c:v>43143</c:v>
                </c:pt>
                <c:pt idx="28">
                  <c:v>43144</c:v>
                </c:pt>
                <c:pt idx="29">
                  <c:v>43145</c:v>
                </c:pt>
                <c:pt idx="30">
                  <c:v>43146</c:v>
                </c:pt>
                <c:pt idx="31">
                  <c:v>43147</c:v>
                </c:pt>
                <c:pt idx="32">
                  <c:v>43150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43157</c:v>
                </c:pt>
                <c:pt idx="37">
                  <c:v>43158</c:v>
                </c:pt>
                <c:pt idx="38">
                  <c:v>43159</c:v>
                </c:pt>
                <c:pt idx="39">
                  <c:v>43160</c:v>
                </c:pt>
                <c:pt idx="40">
                  <c:v>43161</c:v>
                </c:pt>
                <c:pt idx="41">
                  <c:v>43164</c:v>
                </c:pt>
                <c:pt idx="42">
                  <c:v>43165</c:v>
                </c:pt>
                <c:pt idx="43">
                  <c:v>43166</c:v>
                </c:pt>
                <c:pt idx="44">
                  <c:v>43168</c:v>
                </c:pt>
                <c:pt idx="45">
                  <c:v>43171</c:v>
                </c:pt>
                <c:pt idx="46">
                  <c:v>43172</c:v>
                </c:pt>
                <c:pt idx="47">
                  <c:v>43173</c:v>
                </c:pt>
                <c:pt idx="48">
                  <c:v>43174</c:v>
                </c:pt>
                <c:pt idx="49">
                  <c:v>43175</c:v>
                </c:pt>
                <c:pt idx="50">
                  <c:v>43178</c:v>
                </c:pt>
                <c:pt idx="51">
                  <c:v>43179</c:v>
                </c:pt>
                <c:pt idx="52">
                  <c:v>43180</c:v>
                </c:pt>
                <c:pt idx="53">
                  <c:v>43181</c:v>
                </c:pt>
                <c:pt idx="54">
                  <c:v>43182</c:v>
                </c:pt>
                <c:pt idx="55">
                  <c:v>43185</c:v>
                </c:pt>
                <c:pt idx="56">
                  <c:v>43186</c:v>
                </c:pt>
                <c:pt idx="57">
                  <c:v>43187</c:v>
                </c:pt>
                <c:pt idx="58">
                  <c:v>43188</c:v>
                </c:pt>
                <c:pt idx="59">
                  <c:v>43189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43199</c:v>
                </c:pt>
                <c:pt idx="66">
                  <c:v>43200</c:v>
                </c:pt>
                <c:pt idx="67">
                  <c:v>43201</c:v>
                </c:pt>
                <c:pt idx="68">
                  <c:v>43202</c:v>
                </c:pt>
                <c:pt idx="69">
                  <c:v>43203</c:v>
                </c:pt>
                <c:pt idx="70">
                  <c:v>43206</c:v>
                </c:pt>
                <c:pt idx="71">
                  <c:v>43207</c:v>
                </c:pt>
                <c:pt idx="72">
                  <c:v>43208</c:v>
                </c:pt>
                <c:pt idx="73">
                  <c:v>43209</c:v>
                </c:pt>
                <c:pt idx="74">
                  <c:v>43210</c:v>
                </c:pt>
                <c:pt idx="75">
                  <c:v>43213</c:v>
                </c:pt>
                <c:pt idx="76">
                  <c:v>43214</c:v>
                </c:pt>
                <c:pt idx="77">
                  <c:v>43215</c:v>
                </c:pt>
                <c:pt idx="78">
                  <c:v>43216</c:v>
                </c:pt>
                <c:pt idx="79">
                  <c:v>43217</c:v>
                </c:pt>
                <c:pt idx="80">
                  <c:v>43218</c:v>
                </c:pt>
                <c:pt idx="81">
                  <c:v>43220</c:v>
                </c:pt>
                <c:pt idx="82">
                  <c:v>43222</c:v>
                </c:pt>
                <c:pt idx="83">
                  <c:v>43223</c:v>
                </c:pt>
                <c:pt idx="84">
                  <c:v>43224</c:v>
                </c:pt>
                <c:pt idx="85">
                  <c:v>43227</c:v>
                </c:pt>
                <c:pt idx="86">
                  <c:v>43228</c:v>
                </c:pt>
                <c:pt idx="87">
                  <c:v>43230</c:v>
                </c:pt>
                <c:pt idx="88">
                  <c:v>43231</c:v>
                </c:pt>
                <c:pt idx="89">
                  <c:v>43234</c:v>
                </c:pt>
                <c:pt idx="90">
                  <c:v>43235</c:v>
                </c:pt>
                <c:pt idx="91">
                  <c:v>43236</c:v>
                </c:pt>
                <c:pt idx="92">
                  <c:v>43237</c:v>
                </c:pt>
                <c:pt idx="93">
                  <c:v>43238</c:v>
                </c:pt>
                <c:pt idx="94">
                  <c:v>43241</c:v>
                </c:pt>
                <c:pt idx="95">
                  <c:v>43242</c:v>
                </c:pt>
                <c:pt idx="96">
                  <c:v>43243</c:v>
                </c:pt>
                <c:pt idx="97">
                  <c:v>43244</c:v>
                </c:pt>
                <c:pt idx="98">
                  <c:v>43245</c:v>
                </c:pt>
                <c:pt idx="99">
                  <c:v>43248</c:v>
                </c:pt>
                <c:pt idx="100">
                  <c:v>43249</c:v>
                </c:pt>
                <c:pt idx="101">
                  <c:v>43250</c:v>
                </c:pt>
                <c:pt idx="102">
                  <c:v>43251</c:v>
                </c:pt>
                <c:pt idx="103">
                  <c:v>43252</c:v>
                </c:pt>
                <c:pt idx="104">
                  <c:v>43255</c:v>
                </c:pt>
                <c:pt idx="105">
                  <c:v>43256</c:v>
                </c:pt>
                <c:pt idx="106">
                  <c:v>43257</c:v>
                </c:pt>
                <c:pt idx="107">
                  <c:v>43258</c:v>
                </c:pt>
                <c:pt idx="108">
                  <c:v>43259</c:v>
                </c:pt>
                <c:pt idx="109">
                  <c:v>43260</c:v>
                </c:pt>
                <c:pt idx="110">
                  <c:v>43262</c:v>
                </c:pt>
                <c:pt idx="111">
                  <c:v>43264</c:v>
                </c:pt>
                <c:pt idx="112">
                  <c:v>43265</c:v>
                </c:pt>
                <c:pt idx="113">
                  <c:v>43266</c:v>
                </c:pt>
                <c:pt idx="114">
                  <c:v>43269</c:v>
                </c:pt>
                <c:pt idx="115">
                  <c:v>43270</c:v>
                </c:pt>
                <c:pt idx="116">
                  <c:v>43271</c:v>
                </c:pt>
                <c:pt idx="117">
                  <c:v>43272</c:v>
                </c:pt>
                <c:pt idx="118">
                  <c:v>43273</c:v>
                </c:pt>
                <c:pt idx="119">
                  <c:v>43276</c:v>
                </c:pt>
                <c:pt idx="120">
                  <c:v>43277</c:v>
                </c:pt>
                <c:pt idx="121">
                  <c:v>43278</c:v>
                </c:pt>
                <c:pt idx="122">
                  <c:v>43279</c:v>
                </c:pt>
                <c:pt idx="123">
                  <c:v>43280</c:v>
                </c:pt>
                <c:pt idx="124">
                  <c:v>43283</c:v>
                </c:pt>
                <c:pt idx="125">
                  <c:v>43284</c:v>
                </c:pt>
                <c:pt idx="126">
                  <c:v>43285</c:v>
                </c:pt>
                <c:pt idx="127">
                  <c:v>43286</c:v>
                </c:pt>
                <c:pt idx="128">
                  <c:v>43287</c:v>
                </c:pt>
                <c:pt idx="129">
                  <c:v>43290</c:v>
                </c:pt>
                <c:pt idx="130">
                  <c:v>43291</c:v>
                </c:pt>
                <c:pt idx="131">
                  <c:v>43292</c:v>
                </c:pt>
                <c:pt idx="132">
                  <c:v>43293</c:v>
                </c:pt>
                <c:pt idx="133">
                  <c:v>43294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43304</c:v>
                </c:pt>
                <c:pt idx="140">
                  <c:v>43305</c:v>
                </c:pt>
                <c:pt idx="141">
                  <c:v>43306</c:v>
                </c:pt>
                <c:pt idx="142">
                  <c:v>43307</c:v>
                </c:pt>
                <c:pt idx="143">
                  <c:v>43308</c:v>
                </c:pt>
                <c:pt idx="144">
                  <c:v>43311</c:v>
                </c:pt>
                <c:pt idx="145">
                  <c:v>43312</c:v>
                </c:pt>
                <c:pt idx="146">
                  <c:v>43313</c:v>
                </c:pt>
                <c:pt idx="147">
                  <c:v>43314</c:v>
                </c:pt>
                <c:pt idx="148">
                  <c:v>43315</c:v>
                </c:pt>
                <c:pt idx="149">
                  <c:v>43318</c:v>
                </c:pt>
                <c:pt idx="150">
                  <c:v>43319</c:v>
                </c:pt>
                <c:pt idx="151">
                  <c:v>43320</c:v>
                </c:pt>
                <c:pt idx="152">
                  <c:v>43321</c:v>
                </c:pt>
                <c:pt idx="153">
                  <c:v>43322</c:v>
                </c:pt>
                <c:pt idx="154">
                  <c:v>43325</c:v>
                </c:pt>
                <c:pt idx="155">
                  <c:v>43326</c:v>
                </c:pt>
                <c:pt idx="156">
                  <c:v>43327</c:v>
                </c:pt>
                <c:pt idx="157">
                  <c:v>43328</c:v>
                </c:pt>
                <c:pt idx="158">
                  <c:v>43329</c:v>
                </c:pt>
                <c:pt idx="159">
                  <c:v>43332</c:v>
                </c:pt>
                <c:pt idx="160">
                  <c:v>43333</c:v>
                </c:pt>
                <c:pt idx="161">
                  <c:v>43334</c:v>
                </c:pt>
                <c:pt idx="162">
                  <c:v>43335</c:v>
                </c:pt>
                <c:pt idx="163">
                  <c:v>43336</c:v>
                </c:pt>
                <c:pt idx="164">
                  <c:v>43339</c:v>
                </c:pt>
                <c:pt idx="165">
                  <c:v>43340</c:v>
                </c:pt>
                <c:pt idx="166">
                  <c:v>43341</c:v>
                </c:pt>
                <c:pt idx="167">
                  <c:v>43342</c:v>
                </c:pt>
                <c:pt idx="168">
                  <c:v>43343</c:v>
                </c:pt>
                <c:pt idx="169">
                  <c:v>43346</c:v>
                </c:pt>
                <c:pt idx="170">
                  <c:v>43347</c:v>
                </c:pt>
                <c:pt idx="171">
                  <c:v>43348</c:v>
                </c:pt>
                <c:pt idx="172">
                  <c:v>43349</c:v>
                </c:pt>
                <c:pt idx="173">
                  <c:v>43350</c:v>
                </c:pt>
                <c:pt idx="174">
                  <c:v>43353</c:v>
                </c:pt>
                <c:pt idx="175">
                  <c:v>43354</c:v>
                </c:pt>
                <c:pt idx="176">
                  <c:v>43355</c:v>
                </c:pt>
                <c:pt idx="177">
                  <c:v>43356</c:v>
                </c:pt>
                <c:pt idx="178">
                  <c:v>43357</c:v>
                </c:pt>
                <c:pt idx="179">
                  <c:v>43360</c:v>
                </c:pt>
                <c:pt idx="180">
                  <c:v>43361</c:v>
                </c:pt>
                <c:pt idx="181">
                  <c:v>43362</c:v>
                </c:pt>
                <c:pt idx="182">
                  <c:v>43363</c:v>
                </c:pt>
                <c:pt idx="183">
                  <c:v>43364</c:v>
                </c:pt>
                <c:pt idx="184">
                  <c:v>43367</c:v>
                </c:pt>
                <c:pt idx="185">
                  <c:v>43368</c:v>
                </c:pt>
                <c:pt idx="186">
                  <c:v>43369</c:v>
                </c:pt>
                <c:pt idx="187">
                  <c:v>43370</c:v>
                </c:pt>
                <c:pt idx="188">
                  <c:v>43371</c:v>
                </c:pt>
                <c:pt idx="189">
                  <c:v>43374</c:v>
                </c:pt>
                <c:pt idx="190">
                  <c:v>43375</c:v>
                </c:pt>
                <c:pt idx="191">
                  <c:v>43376</c:v>
                </c:pt>
                <c:pt idx="192">
                  <c:v>43377</c:v>
                </c:pt>
                <c:pt idx="193">
                  <c:v>43378</c:v>
                </c:pt>
                <c:pt idx="194">
                  <c:v>43381</c:v>
                </c:pt>
                <c:pt idx="195">
                  <c:v>43382</c:v>
                </c:pt>
                <c:pt idx="196">
                  <c:v>43383</c:v>
                </c:pt>
                <c:pt idx="197">
                  <c:v>43384</c:v>
                </c:pt>
                <c:pt idx="198">
                  <c:v>43385</c:v>
                </c:pt>
                <c:pt idx="199">
                  <c:v>43388</c:v>
                </c:pt>
                <c:pt idx="200">
                  <c:v>43389</c:v>
                </c:pt>
                <c:pt idx="201">
                  <c:v>43390</c:v>
                </c:pt>
                <c:pt idx="202">
                  <c:v>43391</c:v>
                </c:pt>
                <c:pt idx="203">
                  <c:v>43392</c:v>
                </c:pt>
                <c:pt idx="204">
                  <c:v>43395</c:v>
                </c:pt>
                <c:pt idx="205">
                  <c:v>43396</c:v>
                </c:pt>
                <c:pt idx="206">
                  <c:v>43397</c:v>
                </c:pt>
                <c:pt idx="207">
                  <c:v>43398</c:v>
                </c:pt>
                <c:pt idx="208">
                  <c:v>43399</c:v>
                </c:pt>
                <c:pt idx="209">
                  <c:v>43402</c:v>
                </c:pt>
                <c:pt idx="210">
                  <c:v>43403</c:v>
                </c:pt>
                <c:pt idx="211">
                  <c:v>43404</c:v>
                </c:pt>
                <c:pt idx="212">
                  <c:v>43405</c:v>
                </c:pt>
                <c:pt idx="213">
                  <c:v>43406</c:v>
                </c:pt>
                <c:pt idx="214">
                  <c:v>43410</c:v>
                </c:pt>
                <c:pt idx="215">
                  <c:v>43411</c:v>
                </c:pt>
                <c:pt idx="216">
                  <c:v>43412</c:v>
                </c:pt>
                <c:pt idx="217">
                  <c:v>43413</c:v>
                </c:pt>
                <c:pt idx="218">
                  <c:v>43416</c:v>
                </c:pt>
                <c:pt idx="219">
                  <c:v>43417</c:v>
                </c:pt>
                <c:pt idx="220">
                  <c:v>43418</c:v>
                </c:pt>
                <c:pt idx="221">
                  <c:v>43419</c:v>
                </c:pt>
                <c:pt idx="222">
                  <c:v>43420</c:v>
                </c:pt>
                <c:pt idx="223">
                  <c:v>43423</c:v>
                </c:pt>
                <c:pt idx="224">
                  <c:v>43424</c:v>
                </c:pt>
                <c:pt idx="225">
                  <c:v>43425</c:v>
                </c:pt>
                <c:pt idx="226">
                  <c:v>43426</c:v>
                </c:pt>
                <c:pt idx="227">
                  <c:v>43427</c:v>
                </c:pt>
                <c:pt idx="228">
                  <c:v>43430</c:v>
                </c:pt>
                <c:pt idx="229">
                  <c:v>43431</c:v>
                </c:pt>
                <c:pt idx="230">
                  <c:v>43432</c:v>
                </c:pt>
                <c:pt idx="231">
                  <c:v>43433</c:v>
                </c:pt>
                <c:pt idx="232">
                  <c:v>43434</c:v>
                </c:pt>
                <c:pt idx="233">
                  <c:v>43437</c:v>
                </c:pt>
                <c:pt idx="234">
                  <c:v>43438</c:v>
                </c:pt>
                <c:pt idx="235">
                  <c:v>43439</c:v>
                </c:pt>
                <c:pt idx="236">
                  <c:v>43440</c:v>
                </c:pt>
                <c:pt idx="237">
                  <c:v>43441</c:v>
                </c:pt>
                <c:pt idx="238">
                  <c:v>43444</c:v>
                </c:pt>
                <c:pt idx="239">
                  <c:v>43445</c:v>
                </c:pt>
                <c:pt idx="240">
                  <c:v>43446</c:v>
                </c:pt>
                <c:pt idx="241">
                  <c:v>43447</c:v>
                </c:pt>
                <c:pt idx="242">
                  <c:v>43448</c:v>
                </c:pt>
                <c:pt idx="243">
                  <c:v>43451</c:v>
                </c:pt>
                <c:pt idx="244">
                  <c:v>43452</c:v>
                </c:pt>
                <c:pt idx="245">
                  <c:v>43453</c:v>
                </c:pt>
                <c:pt idx="246">
                  <c:v>43454</c:v>
                </c:pt>
                <c:pt idx="247">
                  <c:v>43455</c:v>
                </c:pt>
                <c:pt idx="248">
                  <c:v>43458</c:v>
                </c:pt>
                <c:pt idx="249">
                  <c:v>43459</c:v>
                </c:pt>
                <c:pt idx="250">
                  <c:v>43460</c:v>
                </c:pt>
                <c:pt idx="251">
                  <c:v>43461</c:v>
                </c:pt>
                <c:pt idx="252">
                  <c:v>43462</c:v>
                </c:pt>
                <c:pt idx="253">
                  <c:v>43463</c:v>
                </c:pt>
                <c:pt idx="254">
                  <c:v>43468</c:v>
                </c:pt>
                <c:pt idx="255">
                  <c:v>43469</c:v>
                </c:pt>
                <c:pt idx="256">
                  <c:v>43473</c:v>
                </c:pt>
                <c:pt idx="257">
                  <c:v>43474</c:v>
                </c:pt>
                <c:pt idx="258">
                  <c:v>43475</c:v>
                </c:pt>
                <c:pt idx="259">
                  <c:v>43476</c:v>
                </c:pt>
                <c:pt idx="260">
                  <c:v>43479</c:v>
                </c:pt>
                <c:pt idx="261">
                  <c:v>43480</c:v>
                </c:pt>
                <c:pt idx="262">
                  <c:v>43481</c:v>
                </c:pt>
                <c:pt idx="263">
                  <c:v>43482</c:v>
                </c:pt>
                <c:pt idx="264">
                  <c:v>43483</c:v>
                </c:pt>
                <c:pt idx="265">
                  <c:v>43486</c:v>
                </c:pt>
                <c:pt idx="266">
                  <c:v>43487</c:v>
                </c:pt>
                <c:pt idx="267">
                  <c:v>43488</c:v>
                </c:pt>
                <c:pt idx="268">
                  <c:v>43489</c:v>
                </c:pt>
                <c:pt idx="269">
                  <c:v>43490</c:v>
                </c:pt>
                <c:pt idx="270">
                  <c:v>43493</c:v>
                </c:pt>
                <c:pt idx="271">
                  <c:v>43494</c:v>
                </c:pt>
                <c:pt idx="272">
                  <c:v>43495</c:v>
                </c:pt>
                <c:pt idx="273">
                  <c:v>43496</c:v>
                </c:pt>
                <c:pt idx="274">
                  <c:v>43497</c:v>
                </c:pt>
                <c:pt idx="275">
                  <c:v>43500</c:v>
                </c:pt>
                <c:pt idx="276">
                  <c:v>43501</c:v>
                </c:pt>
                <c:pt idx="277">
                  <c:v>43502</c:v>
                </c:pt>
                <c:pt idx="278">
                  <c:v>43503</c:v>
                </c:pt>
                <c:pt idx="279">
                  <c:v>43504</c:v>
                </c:pt>
                <c:pt idx="280">
                  <c:v>43507</c:v>
                </c:pt>
                <c:pt idx="281">
                  <c:v>43508</c:v>
                </c:pt>
                <c:pt idx="282">
                  <c:v>43509</c:v>
                </c:pt>
                <c:pt idx="283">
                  <c:v>43510</c:v>
                </c:pt>
                <c:pt idx="284">
                  <c:v>43511</c:v>
                </c:pt>
                <c:pt idx="285">
                  <c:v>43514</c:v>
                </c:pt>
                <c:pt idx="286">
                  <c:v>43515</c:v>
                </c:pt>
                <c:pt idx="287">
                  <c:v>43516</c:v>
                </c:pt>
                <c:pt idx="288">
                  <c:v>43517</c:v>
                </c:pt>
                <c:pt idx="289">
                  <c:v>43518</c:v>
                </c:pt>
                <c:pt idx="290">
                  <c:v>43521</c:v>
                </c:pt>
                <c:pt idx="291">
                  <c:v>43522</c:v>
                </c:pt>
                <c:pt idx="292">
                  <c:v>43523</c:v>
                </c:pt>
                <c:pt idx="293">
                  <c:v>43524</c:v>
                </c:pt>
                <c:pt idx="294">
                  <c:v>43525</c:v>
                </c:pt>
                <c:pt idx="295">
                  <c:v>43528</c:v>
                </c:pt>
                <c:pt idx="296">
                  <c:v>43529</c:v>
                </c:pt>
                <c:pt idx="297">
                  <c:v>43530</c:v>
                </c:pt>
                <c:pt idx="298">
                  <c:v>43531</c:v>
                </c:pt>
                <c:pt idx="299">
                  <c:v>43535</c:v>
                </c:pt>
                <c:pt idx="300">
                  <c:v>43536</c:v>
                </c:pt>
                <c:pt idx="301">
                  <c:v>43537</c:v>
                </c:pt>
                <c:pt idx="302">
                  <c:v>43538</c:v>
                </c:pt>
                <c:pt idx="303">
                  <c:v>43539</c:v>
                </c:pt>
                <c:pt idx="304">
                  <c:v>43542</c:v>
                </c:pt>
                <c:pt idx="305">
                  <c:v>43543</c:v>
                </c:pt>
                <c:pt idx="306">
                  <c:v>43544</c:v>
                </c:pt>
                <c:pt idx="307">
                  <c:v>43545</c:v>
                </c:pt>
                <c:pt idx="308">
                  <c:v>43546</c:v>
                </c:pt>
                <c:pt idx="309">
                  <c:v>43549</c:v>
                </c:pt>
                <c:pt idx="310">
                  <c:v>43550</c:v>
                </c:pt>
                <c:pt idx="311">
                  <c:v>43551</c:v>
                </c:pt>
                <c:pt idx="312">
                  <c:v>43552</c:v>
                </c:pt>
                <c:pt idx="313">
                  <c:v>43553</c:v>
                </c:pt>
                <c:pt idx="314">
                  <c:v>43556</c:v>
                </c:pt>
                <c:pt idx="315">
                  <c:v>43557</c:v>
                </c:pt>
                <c:pt idx="316">
                  <c:v>43558</c:v>
                </c:pt>
                <c:pt idx="317">
                  <c:v>43559</c:v>
                </c:pt>
                <c:pt idx="318">
                  <c:v>43560</c:v>
                </c:pt>
                <c:pt idx="319">
                  <c:v>43563</c:v>
                </c:pt>
                <c:pt idx="320">
                  <c:v>43564</c:v>
                </c:pt>
                <c:pt idx="321">
                  <c:v>43565</c:v>
                </c:pt>
                <c:pt idx="322">
                  <c:v>43566</c:v>
                </c:pt>
                <c:pt idx="323">
                  <c:v>43567</c:v>
                </c:pt>
                <c:pt idx="324">
                  <c:v>43570</c:v>
                </c:pt>
                <c:pt idx="325">
                  <c:v>43571</c:v>
                </c:pt>
                <c:pt idx="326">
                  <c:v>43572</c:v>
                </c:pt>
                <c:pt idx="327">
                  <c:v>43573</c:v>
                </c:pt>
                <c:pt idx="328">
                  <c:v>43574</c:v>
                </c:pt>
                <c:pt idx="329">
                  <c:v>43577</c:v>
                </c:pt>
                <c:pt idx="330">
                  <c:v>43578</c:v>
                </c:pt>
                <c:pt idx="331">
                  <c:v>43579</c:v>
                </c:pt>
                <c:pt idx="332">
                  <c:v>43580</c:v>
                </c:pt>
                <c:pt idx="333">
                  <c:v>43581</c:v>
                </c:pt>
                <c:pt idx="334">
                  <c:v>43584</c:v>
                </c:pt>
                <c:pt idx="335">
                  <c:v>43585</c:v>
                </c:pt>
                <c:pt idx="336">
                  <c:v>43587</c:v>
                </c:pt>
                <c:pt idx="337">
                  <c:v>43588</c:v>
                </c:pt>
                <c:pt idx="338">
                  <c:v>43591</c:v>
                </c:pt>
                <c:pt idx="339">
                  <c:v>43592</c:v>
                </c:pt>
                <c:pt idx="340">
                  <c:v>43593</c:v>
                </c:pt>
                <c:pt idx="341">
                  <c:v>43595</c:v>
                </c:pt>
                <c:pt idx="342">
                  <c:v>43598</c:v>
                </c:pt>
                <c:pt idx="343">
                  <c:v>43599</c:v>
                </c:pt>
                <c:pt idx="344">
                  <c:v>43600</c:v>
                </c:pt>
                <c:pt idx="345">
                  <c:v>43601</c:v>
                </c:pt>
                <c:pt idx="346">
                  <c:v>43602</c:v>
                </c:pt>
                <c:pt idx="347">
                  <c:v>43605</c:v>
                </c:pt>
                <c:pt idx="348">
                  <c:v>43606</c:v>
                </c:pt>
                <c:pt idx="349">
                  <c:v>43607</c:v>
                </c:pt>
                <c:pt idx="350">
                  <c:v>43608</c:v>
                </c:pt>
                <c:pt idx="351">
                  <c:v>43609</c:v>
                </c:pt>
                <c:pt idx="352">
                  <c:v>43612</c:v>
                </c:pt>
                <c:pt idx="353">
                  <c:v>43613</c:v>
                </c:pt>
                <c:pt idx="354">
                  <c:v>43614</c:v>
                </c:pt>
                <c:pt idx="355">
                  <c:v>43615</c:v>
                </c:pt>
                <c:pt idx="356">
                  <c:v>43616</c:v>
                </c:pt>
                <c:pt idx="357">
                  <c:v>43619</c:v>
                </c:pt>
                <c:pt idx="358">
                  <c:v>43620</c:v>
                </c:pt>
                <c:pt idx="359">
                  <c:v>43621</c:v>
                </c:pt>
                <c:pt idx="360">
                  <c:v>43622</c:v>
                </c:pt>
                <c:pt idx="361">
                  <c:v>43623</c:v>
                </c:pt>
                <c:pt idx="362">
                  <c:v>43626</c:v>
                </c:pt>
                <c:pt idx="363">
                  <c:v>43627</c:v>
                </c:pt>
                <c:pt idx="364">
                  <c:v>43629</c:v>
                </c:pt>
                <c:pt idx="365">
                  <c:v>43630</c:v>
                </c:pt>
                <c:pt idx="366">
                  <c:v>43633</c:v>
                </c:pt>
                <c:pt idx="367">
                  <c:v>43634</c:v>
                </c:pt>
                <c:pt idx="368">
                  <c:v>43635</c:v>
                </c:pt>
                <c:pt idx="369">
                  <c:v>43636</c:v>
                </c:pt>
                <c:pt idx="370">
                  <c:v>43637</c:v>
                </c:pt>
                <c:pt idx="371">
                  <c:v>43640</c:v>
                </c:pt>
                <c:pt idx="372">
                  <c:v>43641</c:v>
                </c:pt>
                <c:pt idx="373">
                  <c:v>43642</c:v>
                </c:pt>
                <c:pt idx="374">
                  <c:v>43643</c:v>
                </c:pt>
                <c:pt idx="375">
                  <c:v>43644</c:v>
                </c:pt>
                <c:pt idx="376">
                  <c:v>43647</c:v>
                </c:pt>
                <c:pt idx="377">
                  <c:v>43648</c:v>
                </c:pt>
                <c:pt idx="378">
                  <c:v>43649</c:v>
                </c:pt>
                <c:pt idx="379">
                  <c:v>43650</c:v>
                </c:pt>
                <c:pt idx="380">
                  <c:v>43651</c:v>
                </c:pt>
                <c:pt idx="381">
                  <c:v>43654</c:v>
                </c:pt>
                <c:pt idx="382">
                  <c:v>43655</c:v>
                </c:pt>
                <c:pt idx="383">
                  <c:v>43656</c:v>
                </c:pt>
                <c:pt idx="384">
                  <c:v>43657</c:v>
                </c:pt>
                <c:pt idx="385">
                  <c:v>43658</c:v>
                </c:pt>
                <c:pt idx="386">
                  <c:v>43661</c:v>
                </c:pt>
                <c:pt idx="387">
                  <c:v>43662</c:v>
                </c:pt>
                <c:pt idx="388">
                  <c:v>43663</c:v>
                </c:pt>
                <c:pt idx="389">
                  <c:v>43664</c:v>
                </c:pt>
                <c:pt idx="390">
                  <c:v>43665</c:v>
                </c:pt>
                <c:pt idx="391">
                  <c:v>43668</c:v>
                </c:pt>
                <c:pt idx="392">
                  <c:v>43669</c:v>
                </c:pt>
                <c:pt idx="393">
                  <c:v>43670</c:v>
                </c:pt>
                <c:pt idx="394">
                  <c:v>43671</c:v>
                </c:pt>
                <c:pt idx="395">
                  <c:v>43672</c:v>
                </c:pt>
                <c:pt idx="396">
                  <c:v>43675</c:v>
                </c:pt>
                <c:pt idx="397">
                  <c:v>43676</c:v>
                </c:pt>
                <c:pt idx="398">
                  <c:v>43677</c:v>
                </c:pt>
                <c:pt idx="399">
                  <c:v>43678</c:v>
                </c:pt>
                <c:pt idx="400">
                  <c:v>43679</c:v>
                </c:pt>
                <c:pt idx="401">
                  <c:v>43682</c:v>
                </c:pt>
                <c:pt idx="402">
                  <c:v>43683</c:v>
                </c:pt>
                <c:pt idx="403">
                  <c:v>43684</c:v>
                </c:pt>
                <c:pt idx="404">
                  <c:v>43685</c:v>
                </c:pt>
                <c:pt idx="405">
                  <c:v>43686</c:v>
                </c:pt>
                <c:pt idx="406">
                  <c:v>43689</c:v>
                </c:pt>
                <c:pt idx="407">
                  <c:v>43690</c:v>
                </c:pt>
                <c:pt idx="408">
                  <c:v>43691</c:v>
                </c:pt>
                <c:pt idx="409">
                  <c:v>43692</c:v>
                </c:pt>
                <c:pt idx="410">
                  <c:v>43693</c:v>
                </c:pt>
                <c:pt idx="411">
                  <c:v>43696</c:v>
                </c:pt>
                <c:pt idx="412">
                  <c:v>43697</c:v>
                </c:pt>
                <c:pt idx="413">
                  <c:v>43698</c:v>
                </c:pt>
                <c:pt idx="414">
                  <c:v>43699</c:v>
                </c:pt>
                <c:pt idx="415">
                  <c:v>43700</c:v>
                </c:pt>
                <c:pt idx="416">
                  <c:v>43703</c:v>
                </c:pt>
                <c:pt idx="417">
                  <c:v>43704</c:v>
                </c:pt>
                <c:pt idx="418">
                  <c:v>43705</c:v>
                </c:pt>
                <c:pt idx="419">
                  <c:v>43706</c:v>
                </c:pt>
                <c:pt idx="420">
                  <c:v>43707</c:v>
                </c:pt>
                <c:pt idx="421">
                  <c:v>43710</c:v>
                </c:pt>
                <c:pt idx="422">
                  <c:v>43711</c:v>
                </c:pt>
                <c:pt idx="423">
                  <c:v>43712</c:v>
                </c:pt>
                <c:pt idx="424">
                  <c:v>43713</c:v>
                </c:pt>
                <c:pt idx="425">
                  <c:v>43714</c:v>
                </c:pt>
                <c:pt idx="426">
                  <c:v>43717</c:v>
                </c:pt>
                <c:pt idx="427">
                  <c:v>43718</c:v>
                </c:pt>
                <c:pt idx="428">
                  <c:v>43719</c:v>
                </c:pt>
                <c:pt idx="429">
                  <c:v>43720</c:v>
                </c:pt>
                <c:pt idx="430">
                  <c:v>43721</c:v>
                </c:pt>
                <c:pt idx="431">
                  <c:v>43724</c:v>
                </c:pt>
                <c:pt idx="432">
                  <c:v>43725</c:v>
                </c:pt>
                <c:pt idx="433">
                  <c:v>43726</c:v>
                </c:pt>
                <c:pt idx="434">
                  <c:v>43727</c:v>
                </c:pt>
                <c:pt idx="435">
                  <c:v>43728</c:v>
                </c:pt>
                <c:pt idx="436">
                  <c:v>43731</c:v>
                </c:pt>
                <c:pt idx="437">
                  <c:v>43732</c:v>
                </c:pt>
                <c:pt idx="438">
                  <c:v>43733</c:v>
                </c:pt>
                <c:pt idx="439">
                  <c:v>43734</c:v>
                </c:pt>
                <c:pt idx="440">
                  <c:v>43735</c:v>
                </c:pt>
                <c:pt idx="441">
                  <c:v>43738</c:v>
                </c:pt>
                <c:pt idx="442">
                  <c:v>43739</c:v>
                </c:pt>
                <c:pt idx="443">
                  <c:v>43740</c:v>
                </c:pt>
                <c:pt idx="444">
                  <c:v>43741</c:v>
                </c:pt>
                <c:pt idx="445">
                  <c:v>43742</c:v>
                </c:pt>
                <c:pt idx="446">
                  <c:v>43745</c:v>
                </c:pt>
                <c:pt idx="447">
                  <c:v>43746</c:v>
                </c:pt>
                <c:pt idx="448">
                  <c:v>43747</c:v>
                </c:pt>
                <c:pt idx="449">
                  <c:v>43748</c:v>
                </c:pt>
                <c:pt idx="450">
                  <c:v>43749</c:v>
                </c:pt>
                <c:pt idx="451">
                  <c:v>43752</c:v>
                </c:pt>
                <c:pt idx="452">
                  <c:v>43753</c:v>
                </c:pt>
                <c:pt idx="453">
                  <c:v>43754</c:v>
                </c:pt>
                <c:pt idx="454">
                  <c:v>43755</c:v>
                </c:pt>
                <c:pt idx="455">
                  <c:v>43756</c:v>
                </c:pt>
                <c:pt idx="456">
                  <c:v>43759</c:v>
                </c:pt>
                <c:pt idx="457">
                  <c:v>43760</c:v>
                </c:pt>
                <c:pt idx="458">
                  <c:v>43761</c:v>
                </c:pt>
                <c:pt idx="459">
                  <c:v>43762</c:v>
                </c:pt>
                <c:pt idx="460">
                  <c:v>43763</c:v>
                </c:pt>
                <c:pt idx="461">
                  <c:v>43766</c:v>
                </c:pt>
                <c:pt idx="462">
                  <c:v>43767</c:v>
                </c:pt>
                <c:pt idx="463">
                  <c:v>43768</c:v>
                </c:pt>
                <c:pt idx="464">
                  <c:v>43769</c:v>
                </c:pt>
                <c:pt idx="465">
                  <c:v>43770</c:v>
                </c:pt>
                <c:pt idx="466">
                  <c:v>43774</c:v>
                </c:pt>
                <c:pt idx="467">
                  <c:v>43775</c:v>
                </c:pt>
                <c:pt idx="468">
                  <c:v>43776</c:v>
                </c:pt>
                <c:pt idx="469">
                  <c:v>43777</c:v>
                </c:pt>
                <c:pt idx="470">
                  <c:v>43780</c:v>
                </c:pt>
                <c:pt idx="471">
                  <c:v>43781</c:v>
                </c:pt>
                <c:pt idx="472">
                  <c:v>43782</c:v>
                </c:pt>
                <c:pt idx="473">
                  <c:v>43783</c:v>
                </c:pt>
                <c:pt idx="474">
                  <c:v>43784</c:v>
                </c:pt>
                <c:pt idx="475">
                  <c:v>43787</c:v>
                </c:pt>
                <c:pt idx="476">
                  <c:v>43788</c:v>
                </c:pt>
                <c:pt idx="477">
                  <c:v>43789</c:v>
                </c:pt>
                <c:pt idx="478">
                  <c:v>43790</c:v>
                </c:pt>
                <c:pt idx="479">
                  <c:v>43791</c:v>
                </c:pt>
                <c:pt idx="480">
                  <c:v>43794</c:v>
                </c:pt>
                <c:pt idx="481">
                  <c:v>43795</c:v>
                </c:pt>
                <c:pt idx="482">
                  <c:v>43796</c:v>
                </c:pt>
                <c:pt idx="483">
                  <c:v>43797</c:v>
                </c:pt>
                <c:pt idx="484">
                  <c:v>43798</c:v>
                </c:pt>
                <c:pt idx="485">
                  <c:v>43801</c:v>
                </c:pt>
                <c:pt idx="486">
                  <c:v>43802</c:v>
                </c:pt>
                <c:pt idx="487">
                  <c:v>43803</c:v>
                </c:pt>
                <c:pt idx="488">
                  <c:v>43804</c:v>
                </c:pt>
                <c:pt idx="489">
                  <c:v>43805</c:v>
                </c:pt>
                <c:pt idx="490">
                  <c:v>43808</c:v>
                </c:pt>
                <c:pt idx="491">
                  <c:v>43809</c:v>
                </c:pt>
                <c:pt idx="492">
                  <c:v>43810</c:v>
                </c:pt>
                <c:pt idx="493">
                  <c:v>43811</c:v>
                </c:pt>
                <c:pt idx="494">
                  <c:v>43812</c:v>
                </c:pt>
                <c:pt idx="495">
                  <c:v>43815</c:v>
                </c:pt>
                <c:pt idx="496">
                  <c:v>43816</c:v>
                </c:pt>
                <c:pt idx="497">
                  <c:v>43817</c:v>
                </c:pt>
                <c:pt idx="498">
                  <c:v>43818</c:v>
                </c:pt>
                <c:pt idx="499">
                  <c:v>43819</c:v>
                </c:pt>
                <c:pt idx="500">
                  <c:v>43822</c:v>
                </c:pt>
                <c:pt idx="501">
                  <c:v>43823</c:v>
                </c:pt>
                <c:pt idx="502">
                  <c:v>43824</c:v>
                </c:pt>
                <c:pt idx="503">
                  <c:v>43825</c:v>
                </c:pt>
                <c:pt idx="504">
                  <c:v>43826</c:v>
                </c:pt>
                <c:pt idx="505">
                  <c:v>43829</c:v>
                </c:pt>
                <c:pt idx="506">
                  <c:v>43833</c:v>
                </c:pt>
                <c:pt idx="507">
                  <c:v>43836</c:v>
                </c:pt>
                <c:pt idx="508">
                  <c:v>43838</c:v>
                </c:pt>
                <c:pt idx="509">
                  <c:v>43839</c:v>
                </c:pt>
                <c:pt idx="510">
                  <c:v>43840</c:v>
                </c:pt>
                <c:pt idx="511">
                  <c:v>43843</c:v>
                </c:pt>
                <c:pt idx="512">
                  <c:v>43844</c:v>
                </c:pt>
                <c:pt idx="513">
                  <c:v>43845</c:v>
                </c:pt>
                <c:pt idx="514">
                  <c:v>43846</c:v>
                </c:pt>
                <c:pt idx="515">
                  <c:v>43847</c:v>
                </c:pt>
                <c:pt idx="516">
                  <c:v>43850</c:v>
                </c:pt>
                <c:pt idx="517">
                  <c:v>43851</c:v>
                </c:pt>
                <c:pt idx="518">
                  <c:v>43852</c:v>
                </c:pt>
                <c:pt idx="519">
                  <c:v>43853</c:v>
                </c:pt>
                <c:pt idx="520">
                  <c:v>43854</c:v>
                </c:pt>
                <c:pt idx="521">
                  <c:v>43857</c:v>
                </c:pt>
                <c:pt idx="522">
                  <c:v>43858</c:v>
                </c:pt>
                <c:pt idx="523">
                  <c:v>43859</c:v>
                </c:pt>
                <c:pt idx="524">
                  <c:v>43860</c:v>
                </c:pt>
                <c:pt idx="525">
                  <c:v>43861</c:v>
                </c:pt>
                <c:pt idx="526">
                  <c:v>43864</c:v>
                </c:pt>
                <c:pt idx="527">
                  <c:v>43865</c:v>
                </c:pt>
                <c:pt idx="528">
                  <c:v>43866</c:v>
                </c:pt>
                <c:pt idx="529">
                  <c:v>43867</c:v>
                </c:pt>
                <c:pt idx="530">
                  <c:v>43868</c:v>
                </c:pt>
                <c:pt idx="531">
                  <c:v>43871</c:v>
                </c:pt>
                <c:pt idx="532">
                  <c:v>43872</c:v>
                </c:pt>
                <c:pt idx="533">
                  <c:v>43873</c:v>
                </c:pt>
                <c:pt idx="534">
                  <c:v>43874</c:v>
                </c:pt>
                <c:pt idx="535">
                  <c:v>43875</c:v>
                </c:pt>
                <c:pt idx="536">
                  <c:v>43878</c:v>
                </c:pt>
                <c:pt idx="537">
                  <c:v>43879</c:v>
                </c:pt>
                <c:pt idx="538">
                  <c:v>43880</c:v>
                </c:pt>
                <c:pt idx="539">
                  <c:v>43881</c:v>
                </c:pt>
                <c:pt idx="540">
                  <c:v>43882</c:v>
                </c:pt>
                <c:pt idx="541">
                  <c:v>43886</c:v>
                </c:pt>
                <c:pt idx="542">
                  <c:v>43887</c:v>
                </c:pt>
                <c:pt idx="543">
                  <c:v>43888</c:v>
                </c:pt>
                <c:pt idx="544">
                  <c:v>43889</c:v>
                </c:pt>
                <c:pt idx="545">
                  <c:v>43892</c:v>
                </c:pt>
                <c:pt idx="546">
                  <c:v>43893</c:v>
                </c:pt>
                <c:pt idx="547">
                  <c:v>43894</c:v>
                </c:pt>
                <c:pt idx="548">
                  <c:v>43895</c:v>
                </c:pt>
                <c:pt idx="549">
                  <c:v>43896</c:v>
                </c:pt>
                <c:pt idx="550">
                  <c:v>43900</c:v>
                </c:pt>
                <c:pt idx="551">
                  <c:v>43901</c:v>
                </c:pt>
                <c:pt idx="552">
                  <c:v>43902</c:v>
                </c:pt>
                <c:pt idx="553">
                  <c:v>43903</c:v>
                </c:pt>
                <c:pt idx="554">
                  <c:v>43906</c:v>
                </c:pt>
                <c:pt idx="555">
                  <c:v>43907</c:v>
                </c:pt>
                <c:pt idx="556">
                  <c:v>43908</c:v>
                </c:pt>
                <c:pt idx="557">
                  <c:v>43909</c:v>
                </c:pt>
                <c:pt idx="558">
                  <c:v>43910</c:v>
                </c:pt>
                <c:pt idx="559">
                  <c:v>43913</c:v>
                </c:pt>
                <c:pt idx="560">
                  <c:v>43914</c:v>
                </c:pt>
                <c:pt idx="561">
                  <c:v>43915</c:v>
                </c:pt>
                <c:pt idx="562">
                  <c:v>43916</c:v>
                </c:pt>
                <c:pt idx="563">
                  <c:v>43917</c:v>
                </c:pt>
                <c:pt idx="564">
                  <c:v>43920</c:v>
                </c:pt>
                <c:pt idx="565">
                  <c:v>43921</c:v>
                </c:pt>
                <c:pt idx="566">
                  <c:v>43922</c:v>
                </c:pt>
                <c:pt idx="567">
                  <c:v>43923</c:v>
                </c:pt>
                <c:pt idx="568">
                  <c:v>43924</c:v>
                </c:pt>
                <c:pt idx="569">
                  <c:v>43927</c:v>
                </c:pt>
                <c:pt idx="570">
                  <c:v>43928</c:v>
                </c:pt>
                <c:pt idx="571">
                  <c:v>43929</c:v>
                </c:pt>
                <c:pt idx="572">
                  <c:v>43930</c:v>
                </c:pt>
                <c:pt idx="573">
                  <c:v>43931</c:v>
                </c:pt>
                <c:pt idx="574">
                  <c:v>43934</c:v>
                </c:pt>
                <c:pt idx="575">
                  <c:v>43935</c:v>
                </c:pt>
                <c:pt idx="576">
                  <c:v>43936</c:v>
                </c:pt>
                <c:pt idx="577">
                  <c:v>43937</c:v>
                </c:pt>
                <c:pt idx="578">
                  <c:v>43938</c:v>
                </c:pt>
                <c:pt idx="579">
                  <c:v>43941</c:v>
                </c:pt>
                <c:pt idx="580">
                  <c:v>43942</c:v>
                </c:pt>
                <c:pt idx="581">
                  <c:v>43943</c:v>
                </c:pt>
                <c:pt idx="582">
                  <c:v>43944</c:v>
                </c:pt>
                <c:pt idx="583">
                  <c:v>43945</c:v>
                </c:pt>
                <c:pt idx="584">
                  <c:v>43948</c:v>
                </c:pt>
                <c:pt idx="585">
                  <c:v>43949</c:v>
                </c:pt>
                <c:pt idx="586">
                  <c:v>43950</c:v>
                </c:pt>
                <c:pt idx="587">
                  <c:v>43951</c:v>
                </c:pt>
                <c:pt idx="588">
                  <c:v>43955</c:v>
                </c:pt>
                <c:pt idx="589">
                  <c:v>43956</c:v>
                </c:pt>
                <c:pt idx="590">
                  <c:v>43957</c:v>
                </c:pt>
                <c:pt idx="591">
                  <c:v>43958</c:v>
                </c:pt>
                <c:pt idx="592">
                  <c:v>43959</c:v>
                </c:pt>
                <c:pt idx="593">
                  <c:v>43963</c:v>
                </c:pt>
                <c:pt idx="594">
                  <c:v>43964</c:v>
                </c:pt>
                <c:pt idx="595">
                  <c:v>43965</c:v>
                </c:pt>
                <c:pt idx="596">
                  <c:v>43966</c:v>
                </c:pt>
                <c:pt idx="597">
                  <c:v>43969</c:v>
                </c:pt>
                <c:pt idx="598">
                  <c:v>43970</c:v>
                </c:pt>
                <c:pt idx="599">
                  <c:v>43971</c:v>
                </c:pt>
                <c:pt idx="600">
                  <c:v>43972</c:v>
                </c:pt>
                <c:pt idx="601">
                  <c:v>43973</c:v>
                </c:pt>
                <c:pt idx="602">
                  <c:v>43976</c:v>
                </c:pt>
                <c:pt idx="603">
                  <c:v>43977</c:v>
                </c:pt>
                <c:pt idx="604">
                  <c:v>43978</c:v>
                </c:pt>
                <c:pt idx="605">
                  <c:v>43979</c:v>
                </c:pt>
                <c:pt idx="606">
                  <c:v>43980</c:v>
                </c:pt>
                <c:pt idx="607">
                  <c:v>43983</c:v>
                </c:pt>
                <c:pt idx="608">
                  <c:v>43984</c:v>
                </c:pt>
                <c:pt idx="609">
                  <c:v>43985</c:v>
                </c:pt>
                <c:pt idx="610">
                  <c:v>43986</c:v>
                </c:pt>
                <c:pt idx="611">
                  <c:v>43987</c:v>
                </c:pt>
                <c:pt idx="612">
                  <c:v>43990</c:v>
                </c:pt>
                <c:pt idx="613">
                  <c:v>43991</c:v>
                </c:pt>
                <c:pt idx="614">
                  <c:v>43992</c:v>
                </c:pt>
                <c:pt idx="615">
                  <c:v>43993</c:v>
                </c:pt>
                <c:pt idx="616">
                  <c:v>43997</c:v>
                </c:pt>
                <c:pt idx="617">
                  <c:v>43998</c:v>
                </c:pt>
                <c:pt idx="618">
                  <c:v>43999</c:v>
                </c:pt>
                <c:pt idx="619">
                  <c:v>44000</c:v>
                </c:pt>
                <c:pt idx="620">
                  <c:v>44001</c:v>
                </c:pt>
                <c:pt idx="621">
                  <c:v>44004</c:v>
                </c:pt>
                <c:pt idx="622">
                  <c:v>44005</c:v>
                </c:pt>
                <c:pt idx="623">
                  <c:v>44007</c:v>
                </c:pt>
                <c:pt idx="624">
                  <c:v>44008</c:v>
                </c:pt>
                <c:pt idx="625">
                  <c:v>44011</c:v>
                </c:pt>
                <c:pt idx="626">
                  <c:v>44012</c:v>
                </c:pt>
                <c:pt idx="627">
                  <c:v>44014</c:v>
                </c:pt>
                <c:pt idx="628">
                  <c:v>44015</c:v>
                </c:pt>
                <c:pt idx="629">
                  <c:v>44018</c:v>
                </c:pt>
                <c:pt idx="630">
                  <c:v>44019</c:v>
                </c:pt>
                <c:pt idx="631">
                  <c:v>44020</c:v>
                </c:pt>
                <c:pt idx="632">
                  <c:v>44021</c:v>
                </c:pt>
                <c:pt idx="633">
                  <c:v>44022</c:v>
                </c:pt>
                <c:pt idx="634">
                  <c:v>44025</c:v>
                </c:pt>
                <c:pt idx="635">
                  <c:v>44026</c:v>
                </c:pt>
                <c:pt idx="636">
                  <c:v>44027</c:v>
                </c:pt>
                <c:pt idx="637">
                  <c:v>44028</c:v>
                </c:pt>
                <c:pt idx="638">
                  <c:v>44029</c:v>
                </c:pt>
                <c:pt idx="639">
                  <c:v>44032</c:v>
                </c:pt>
                <c:pt idx="640">
                  <c:v>44033</c:v>
                </c:pt>
                <c:pt idx="641">
                  <c:v>44034</c:v>
                </c:pt>
                <c:pt idx="642">
                  <c:v>44035</c:v>
                </c:pt>
                <c:pt idx="643">
                  <c:v>44036</c:v>
                </c:pt>
                <c:pt idx="644">
                  <c:v>44039</c:v>
                </c:pt>
                <c:pt idx="645">
                  <c:v>44040</c:v>
                </c:pt>
                <c:pt idx="646">
                  <c:v>44041</c:v>
                </c:pt>
                <c:pt idx="647">
                  <c:v>44042</c:v>
                </c:pt>
                <c:pt idx="648">
                  <c:v>44043</c:v>
                </c:pt>
                <c:pt idx="649">
                  <c:v>44046</c:v>
                </c:pt>
                <c:pt idx="650">
                  <c:v>44047</c:v>
                </c:pt>
                <c:pt idx="651">
                  <c:v>44048</c:v>
                </c:pt>
                <c:pt idx="652">
                  <c:v>44049</c:v>
                </c:pt>
                <c:pt idx="653">
                  <c:v>44050</c:v>
                </c:pt>
                <c:pt idx="654">
                  <c:v>44053</c:v>
                </c:pt>
                <c:pt idx="655">
                  <c:v>44054</c:v>
                </c:pt>
                <c:pt idx="656">
                  <c:v>44055</c:v>
                </c:pt>
                <c:pt idx="657">
                  <c:v>44056</c:v>
                </c:pt>
                <c:pt idx="658">
                  <c:v>44057</c:v>
                </c:pt>
                <c:pt idx="659">
                  <c:v>44060</c:v>
                </c:pt>
                <c:pt idx="660">
                  <c:v>44061</c:v>
                </c:pt>
                <c:pt idx="661">
                  <c:v>44062</c:v>
                </c:pt>
                <c:pt idx="662">
                  <c:v>44063</c:v>
                </c:pt>
                <c:pt idx="663">
                  <c:v>44064</c:v>
                </c:pt>
                <c:pt idx="664">
                  <c:v>44067</c:v>
                </c:pt>
                <c:pt idx="665">
                  <c:v>44068</c:v>
                </c:pt>
                <c:pt idx="666">
                  <c:v>44069</c:v>
                </c:pt>
                <c:pt idx="667">
                  <c:v>44070</c:v>
                </c:pt>
                <c:pt idx="668">
                  <c:v>44071</c:v>
                </c:pt>
                <c:pt idx="669">
                  <c:v>44074</c:v>
                </c:pt>
                <c:pt idx="670">
                  <c:v>44075</c:v>
                </c:pt>
                <c:pt idx="671">
                  <c:v>44076</c:v>
                </c:pt>
                <c:pt idx="672">
                  <c:v>44077</c:v>
                </c:pt>
                <c:pt idx="673">
                  <c:v>44078</c:v>
                </c:pt>
                <c:pt idx="674">
                  <c:v>44081</c:v>
                </c:pt>
                <c:pt idx="675">
                  <c:v>44082</c:v>
                </c:pt>
                <c:pt idx="676">
                  <c:v>44083</c:v>
                </c:pt>
                <c:pt idx="677">
                  <c:v>44084</c:v>
                </c:pt>
                <c:pt idx="678">
                  <c:v>44085</c:v>
                </c:pt>
                <c:pt idx="679">
                  <c:v>44088</c:v>
                </c:pt>
                <c:pt idx="680">
                  <c:v>44089</c:v>
                </c:pt>
                <c:pt idx="681">
                  <c:v>44090</c:v>
                </c:pt>
                <c:pt idx="682">
                  <c:v>44091</c:v>
                </c:pt>
                <c:pt idx="683">
                  <c:v>44092</c:v>
                </c:pt>
                <c:pt idx="684">
                  <c:v>44095</c:v>
                </c:pt>
                <c:pt idx="685">
                  <c:v>44096</c:v>
                </c:pt>
                <c:pt idx="686">
                  <c:v>44097</c:v>
                </c:pt>
                <c:pt idx="687">
                  <c:v>44098</c:v>
                </c:pt>
                <c:pt idx="688">
                  <c:v>44099</c:v>
                </c:pt>
                <c:pt idx="689">
                  <c:v>44102</c:v>
                </c:pt>
                <c:pt idx="690">
                  <c:v>44103</c:v>
                </c:pt>
                <c:pt idx="691">
                  <c:v>44104</c:v>
                </c:pt>
                <c:pt idx="692">
                  <c:v>44105</c:v>
                </c:pt>
                <c:pt idx="693">
                  <c:v>44106</c:v>
                </c:pt>
                <c:pt idx="694">
                  <c:v>44109</c:v>
                </c:pt>
                <c:pt idx="695">
                  <c:v>44110</c:v>
                </c:pt>
                <c:pt idx="696">
                  <c:v>44111</c:v>
                </c:pt>
                <c:pt idx="697">
                  <c:v>44112</c:v>
                </c:pt>
                <c:pt idx="698">
                  <c:v>44113</c:v>
                </c:pt>
                <c:pt idx="699">
                  <c:v>44116</c:v>
                </c:pt>
                <c:pt idx="700">
                  <c:v>44117</c:v>
                </c:pt>
                <c:pt idx="701">
                  <c:v>44118</c:v>
                </c:pt>
                <c:pt idx="702">
                  <c:v>44119</c:v>
                </c:pt>
                <c:pt idx="703">
                  <c:v>44120</c:v>
                </c:pt>
                <c:pt idx="704">
                  <c:v>44123</c:v>
                </c:pt>
                <c:pt idx="705">
                  <c:v>44124</c:v>
                </c:pt>
                <c:pt idx="706">
                  <c:v>44125</c:v>
                </c:pt>
                <c:pt idx="707">
                  <c:v>44126</c:v>
                </c:pt>
                <c:pt idx="708">
                  <c:v>44127</c:v>
                </c:pt>
                <c:pt idx="709">
                  <c:v>44130</c:v>
                </c:pt>
                <c:pt idx="710">
                  <c:v>44131</c:v>
                </c:pt>
                <c:pt idx="711">
                  <c:v>44132</c:v>
                </c:pt>
                <c:pt idx="712">
                  <c:v>44133</c:v>
                </c:pt>
                <c:pt idx="713">
                  <c:v>44134</c:v>
                </c:pt>
                <c:pt idx="714">
                  <c:v>44137</c:v>
                </c:pt>
                <c:pt idx="715">
                  <c:v>44138</c:v>
                </c:pt>
                <c:pt idx="716">
                  <c:v>44140</c:v>
                </c:pt>
                <c:pt idx="717">
                  <c:v>44141</c:v>
                </c:pt>
                <c:pt idx="718">
                  <c:v>44144</c:v>
                </c:pt>
                <c:pt idx="719">
                  <c:v>44145</c:v>
                </c:pt>
                <c:pt idx="720">
                  <c:v>44146</c:v>
                </c:pt>
                <c:pt idx="721">
                  <c:v>44147</c:v>
                </c:pt>
                <c:pt idx="722">
                  <c:v>44148</c:v>
                </c:pt>
                <c:pt idx="723">
                  <c:v>44151</c:v>
                </c:pt>
                <c:pt idx="724">
                  <c:v>44152</c:v>
                </c:pt>
                <c:pt idx="725">
                  <c:v>44153</c:v>
                </c:pt>
                <c:pt idx="726">
                  <c:v>44154</c:v>
                </c:pt>
                <c:pt idx="727">
                  <c:v>44155</c:v>
                </c:pt>
                <c:pt idx="728">
                  <c:v>44158</c:v>
                </c:pt>
                <c:pt idx="729">
                  <c:v>44159</c:v>
                </c:pt>
                <c:pt idx="730">
                  <c:v>44160</c:v>
                </c:pt>
                <c:pt idx="731">
                  <c:v>44161</c:v>
                </c:pt>
                <c:pt idx="732">
                  <c:v>44162</c:v>
                </c:pt>
                <c:pt idx="733">
                  <c:v>44165</c:v>
                </c:pt>
                <c:pt idx="734">
                  <c:v>44166</c:v>
                </c:pt>
                <c:pt idx="735">
                  <c:v>44167</c:v>
                </c:pt>
                <c:pt idx="736">
                  <c:v>44168</c:v>
                </c:pt>
                <c:pt idx="737">
                  <c:v>44169</c:v>
                </c:pt>
                <c:pt idx="738">
                  <c:v>44172</c:v>
                </c:pt>
                <c:pt idx="739">
                  <c:v>44173</c:v>
                </c:pt>
                <c:pt idx="740">
                  <c:v>44174</c:v>
                </c:pt>
                <c:pt idx="741">
                  <c:v>44175</c:v>
                </c:pt>
                <c:pt idx="742">
                  <c:v>44176</c:v>
                </c:pt>
                <c:pt idx="743">
                  <c:v>44179</c:v>
                </c:pt>
                <c:pt idx="744">
                  <c:v>44180</c:v>
                </c:pt>
                <c:pt idx="745">
                  <c:v>44181</c:v>
                </c:pt>
                <c:pt idx="746">
                  <c:v>44182</c:v>
                </c:pt>
                <c:pt idx="747">
                  <c:v>44183</c:v>
                </c:pt>
                <c:pt idx="748">
                  <c:v>44186</c:v>
                </c:pt>
                <c:pt idx="749">
                  <c:v>44187</c:v>
                </c:pt>
                <c:pt idx="750">
                  <c:v>44188</c:v>
                </c:pt>
                <c:pt idx="751">
                  <c:v>44189</c:v>
                </c:pt>
                <c:pt idx="752">
                  <c:v>44190</c:v>
                </c:pt>
                <c:pt idx="753">
                  <c:v>44193</c:v>
                </c:pt>
                <c:pt idx="754">
                  <c:v>44194</c:v>
                </c:pt>
                <c:pt idx="755">
                  <c:v>44195</c:v>
                </c:pt>
                <c:pt idx="756">
                  <c:v>44200</c:v>
                </c:pt>
                <c:pt idx="757">
                  <c:v>44201</c:v>
                </c:pt>
                <c:pt idx="758">
                  <c:v>44202</c:v>
                </c:pt>
                <c:pt idx="759">
                  <c:v>44204</c:v>
                </c:pt>
                <c:pt idx="760">
                  <c:v>44207</c:v>
                </c:pt>
                <c:pt idx="761">
                  <c:v>44208</c:v>
                </c:pt>
                <c:pt idx="762">
                  <c:v>44209</c:v>
                </c:pt>
                <c:pt idx="763">
                  <c:v>44210</c:v>
                </c:pt>
                <c:pt idx="764">
                  <c:v>44211</c:v>
                </c:pt>
                <c:pt idx="765">
                  <c:v>44214</c:v>
                </c:pt>
                <c:pt idx="766">
                  <c:v>44215</c:v>
                </c:pt>
                <c:pt idx="767">
                  <c:v>44216</c:v>
                </c:pt>
                <c:pt idx="768">
                  <c:v>44217</c:v>
                </c:pt>
                <c:pt idx="769">
                  <c:v>44218</c:v>
                </c:pt>
                <c:pt idx="770">
                  <c:v>44221</c:v>
                </c:pt>
                <c:pt idx="771">
                  <c:v>44222</c:v>
                </c:pt>
                <c:pt idx="772">
                  <c:v>44223</c:v>
                </c:pt>
                <c:pt idx="773">
                  <c:v>44224</c:v>
                </c:pt>
                <c:pt idx="774">
                  <c:v>44225</c:v>
                </c:pt>
                <c:pt idx="775">
                  <c:v>44228</c:v>
                </c:pt>
                <c:pt idx="776">
                  <c:v>44229</c:v>
                </c:pt>
                <c:pt idx="777">
                  <c:v>44230</c:v>
                </c:pt>
                <c:pt idx="778">
                  <c:v>44231</c:v>
                </c:pt>
                <c:pt idx="779">
                  <c:v>44232</c:v>
                </c:pt>
                <c:pt idx="780">
                  <c:v>44235</c:v>
                </c:pt>
                <c:pt idx="781">
                  <c:v>44236</c:v>
                </c:pt>
                <c:pt idx="782">
                  <c:v>44237</c:v>
                </c:pt>
                <c:pt idx="783">
                  <c:v>44238</c:v>
                </c:pt>
                <c:pt idx="784">
                  <c:v>44239</c:v>
                </c:pt>
                <c:pt idx="785">
                  <c:v>44242</c:v>
                </c:pt>
                <c:pt idx="786">
                  <c:v>44243</c:v>
                </c:pt>
                <c:pt idx="787">
                  <c:v>44244</c:v>
                </c:pt>
                <c:pt idx="788">
                  <c:v>44245</c:v>
                </c:pt>
                <c:pt idx="789">
                  <c:v>44246</c:v>
                </c:pt>
                <c:pt idx="790">
                  <c:v>44247</c:v>
                </c:pt>
                <c:pt idx="791">
                  <c:v>44249</c:v>
                </c:pt>
                <c:pt idx="792">
                  <c:v>44251</c:v>
                </c:pt>
                <c:pt idx="793">
                  <c:v>44252</c:v>
                </c:pt>
                <c:pt idx="794">
                  <c:v>44253</c:v>
                </c:pt>
                <c:pt idx="795">
                  <c:v>44256</c:v>
                </c:pt>
                <c:pt idx="796">
                  <c:v>44257</c:v>
                </c:pt>
                <c:pt idx="797">
                  <c:v>44258</c:v>
                </c:pt>
                <c:pt idx="798">
                  <c:v>44259</c:v>
                </c:pt>
                <c:pt idx="799">
                  <c:v>44260</c:v>
                </c:pt>
                <c:pt idx="800">
                  <c:v>44264</c:v>
                </c:pt>
                <c:pt idx="801">
                  <c:v>44265</c:v>
                </c:pt>
                <c:pt idx="802">
                  <c:v>44266</c:v>
                </c:pt>
                <c:pt idx="803">
                  <c:v>44267</c:v>
                </c:pt>
                <c:pt idx="804">
                  <c:v>44270</c:v>
                </c:pt>
                <c:pt idx="805">
                  <c:v>44271</c:v>
                </c:pt>
                <c:pt idx="806">
                  <c:v>44272</c:v>
                </c:pt>
                <c:pt idx="807">
                  <c:v>44273</c:v>
                </c:pt>
                <c:pt idx="808">
                  <c:v>44274</c:v>
                </c:pt>
                <c:pt idx="809">
                  <c:v>44277</c:v>
                </c:pt>
                <c:pt idx="810">
                  <c:v>44278</c:v>
                </c:pt>
                <c:pt idx="811">
                  <c:v>44279</c:v>
                </c:pt>
                <c:pt idx="812">
                  <c:v>44280</c:v>
                </c:pt>
                <c:pt idx="813">
                  <c:v>44281</c:v>
                </c:pt>
                <c:pt idx="814">
                  <c:v>44284</c:v>
                </c:pt>
                <c:pt idx="815">
                  <c:v>44285</c:v>
                </c:pt>
                <c:pt idx="816">
                  <c:v>44286</c:v>
                </c:pt>
                <c:pt idx="817">
                  <c:v>44287</c:v>
                </c:pt>
                <c:pt idx="818">
                  <c:v>44288</c:v>
                </c:pt>
                <c:pt idx="819">
                  <c:v>44291</c:v>
                </c:pt>
                <c:pt idx="820">
                  <c:v>44292</c:v>
                </c:pt>
                <c:pt idx="821">
                  <c:v>44293</c:v>
                </c:pt>
                <c:pt idx="822">
                  <c:v>44294</c:v>
                </c:pt>
                <c:pt idx="823">
                  <c:v>44295</c:v>
                </c:pt>
                <c:pt idx="824">
                  <c:v>44298</c:v>
                </c:pt>
                <c:pt idx="825">
                  <c:v>44299</c:v>
                </c:pt>
                <c:pt idx="826">
                  <c:v>44300</c:v>
                </c:pt>
                <c:pt idx="827">
                  <c:v>44301</c:v>
                </c:pt>
                <c:pt idx="828">
                  <c:v>44302</c:v>
                </c:pt>
                <c:pt idx="829">
                  <c:v>44305</c:v>
                </c:pt>
                <c:pt idx="830">
                  <c:v>44306</c:v>
                </c:pt>
                <c:pt idx="831">
                  <c:v>44307</c:v>
                </c:pt>
                <c:pt idx="832">
                  <c:v>44308</c:v>
                </c:pt>
                <c:pt idx="833">
                  <c:v>44309</c:v>
                </c:pt>
                <c:pt idx="834">
                  <c:v>44312</c:v>
                </c:pt>
                <c:pt idx="835">
                  <c:v>44313</c:v>
                </c:pt>
                <c:pt idx="836">
                  <c:v>44314</c:v>
                </c:pt>
                <c:pt idx="837">
                  <c:v>44315</c:v>
                </c:pt>
                <c:pt idx="838">
                  <c:v>44316</c:v>
                </c:pt>
                <c:pt idx="839">
                  <c:v>44320</c:v>
                </c:pt>
                <c:pt idx="840">
                  <c:v>44321</c:v>
                </c:pt>
                <c:pt idx="841">
                  <c:v>44322</c:v>
                </c:pt>
                <c:pt idx="842">
                  <c:v>44323</c:v>
                </c:pt>
                <c:pt idx="843">
                  <c:v>44326</c:v>
                </c:pt>
                <c:pt idx="844">
                  <c:v>44327</c:v>
                </c:pt>
                <c:pt idx="845">
                  <c:v>44328</c:v>
                </c:pt>
                <c:pt idx="846">
                  <c:v>44329</c:v>
                </c:pt>
                <c:pt idx="847">
                  <c:v>44330</c:v>
                </c:pt>
                <c:pt idx="848">
                  <c:v>44333</c:v>
                </c:pt>
                <c:pt idx="849">
                  <c:v>44334</c:v>
                </c:pt>
                <c:pt idx="850">
                  <c:v>44335</c:v>
                </c:pt>
                <c:pt idx="851">
                  <c:v>44336</c:v>
                </c:pt>
                <c:pt idx="852">
                  <c:v>44337</c:v>
                </c:pt>
                <c:pt idx="853">
                  <c:v>44340</c:v>
                </c:pt>
                <c:pt idx="854">
                  <c:v>44341</c:v>
                </c:pt>
                <c:pt idx="855">
                  <c:v>44342</c:v>
                </c:pt>
                <c:pt idx="856">
                  <c:v>44343</c:v>
                </c:pt>
                <c:pt idx="857">
                  <c:v>44344</c:v>
                </c:pt>
                <c:pt idx="858">
                  <c:v>44347</c:v>
                </c:pt>
                <c:pt idx="859">
                  <c:v>44348</c:v>
                </c:pt>
                <c:pt idx="860">
                  <c:v>44349</c:v>
                </c:pt>
                <c:pt idx="861">
                  <c:v>44350</c:v>
                </c:pt>
                <c:pt idx="862">
                  <c:v>44351</c:v>
                </c:pt>
                <c:pt idx="863">
                  <c:v>44354</c:v>
                </c:pt>
                <c:pt idx="864">
                  <c:v>44355</c:v>
                </c:pt>
                <c:pt idx="865">
                  <c:v>44356</c:v>
                </c:pt>
                <c:pt idx="866">
                  <c:v>44357</c:v>
                </c:pt>
                <c:pt idx="867">
                  <c:v>44358</c:v>
                </c:pt>
                <c:pt idx="868">
                  <c:v>44361</c:v>
                </c:pt>
                <c:pt idx="869">
                  <c:v>44362</c:v>
                </c:pt>
                <c:pt idx="870">
                  <c:v>44363</c:v>
                </c:pt>
                <c:pt idx="871">
                  <c:v>44364</c:v>
                </c:pt>
                <c:pt idx="872">
                  <c:v>44365</c:v>
                </c:pt>
                <c:pt idx="873">
                  <c:v>44368</c:v>
                </c:pt>
                <c:pt idx="874">
                  <c:v>44369</c:v>
                </c:pt>
                <c:pt idx="875">
                  <c:v>44370</c:v>
                </c:pt>
                <c:pt idx="876">
                  <c:v>44371</c:v>
                </c:pt>
                <c:pt idx="877">
                  <c:v>44372</c:v>
                </c:pt>
                <c:pt idx="878">
                  <c:v>44375</c:v>
                </c:pt>
                <c:pt idx="879">
                  <c:v>44376</c:v>
                </c:pt>
                <c:pt idx="880">
                  <c:v>44377</c:v>
                </c:pt>
                <c:pt idx="881">
                  <c:v>44378</c:v>
                </c:pt>
                <c:pt idx="882">
                  <c:v>44379</c:v>
                </c:pt>
                <c:pt idx="883">
                  <c:v>44382</c:v>
                </c:pt>
                <c:pt idx="884">
                  <c:v>44383</c:v>
                </c:pt>
                <c:pt idx="885">
                  <c:v>44384</c:v>
                </c:pt>
                <c:pt idx="886">
                  <c:v>44385</c:v>
                </c:pt>
                <c:pt idx="887">
                  <c:v>44386</c:v>
                </c:pt>
                <c:pt idx="888">
                  <c:v>44389</c:v>
                </c:pt>
                <c:pt idx="889">
                  <c:v>44390</c:v>
                </c:pt>
                <c:pt idx="890">
                  <c:v>44391</c:v>
                </c:pt>
                <c:pt idx="891">
                  <c:v>44392</c:v>
                </c:pt>
                <c:pt idx="892">
                  <c:v>44393</c:v>
                </c:pt>
                <c:pt idx="893">
                  <c:v>44396</c:v>
                </c:pt>
                <c:pt idx="894">
                  <c:v>44397</c:v>
                </c:pt>
                <c:pt idx="895">
                  <c:v>44398</c:v>
                </c:pt>
                <c:pt idx="896">
                  <c:v>44399</c:v>
                </c:pt>
                <c:pt idx="897">
                  <c:v>44400</c:v>
                </c:pt>
                <c:pt idx="898">
                  <c:v>44403</c:v>
                </c:pt>
                <c:pt idx="899">
                  <c:v>44404</c:v>
                </c:pt>
                <c:pt idx="900">
                  <c:v>44405</c:v>
                </c:pt>
                <c:pt idx="901">
                  <c:v>44406</c:v>
                </c:pt>
                <c:pt idx="902">
                  <c:v>44407</c:v>
                </c:pt>
                <c:pt idx="903">
                  <c:v>44410</c:v>
                </c:pt>
                <c:pt idx="904">
                  <c:v>44411</c:v>
                </c:pt>
                <c:pt idx="905">
                  <c:v>44412</c:v>
                </c:pt>
                <c:pt idx="906">
                  <c:v>44413</c:v>
                </c:pt>
                <c:pt idx="907">
                  <c:v>44414</c:v>
                </c:pt>
                <c:pt idx="908">
                  <c:v>44417</c:v>
                </c:pt>
                <c:pt idx="909">
                  <c:v>44418</c:v>
                </c:pt>
                <c:pt idx="910">
                  <c:v>44419</c:v>
                </c:pt>
                <c:pt idx="911">
                  <c:v>44420</c:v>
                </c:pt>
                <c:pt idx="912">
                  <c:v>44421</c:v>
                </c:pt>
                <c:pt idx="913">
                  <c:v>44424</c:v>
                </c:pt>
                <c:pt idx="914">
                  <c:v>44425</c:v>
                </c:pt>
                <c:pt idx="915">
                  <c:v>44426</c:v>
                </c:pt>
                <c:pt idx="916">
                  <c:v>44427</c:v>
                </c:pt>
                <c:pt idx="917">
                  <c:v>44428</c:v>
                </c:pt>
                <c:pt idx="918">
                  <c:v>44431</c:v>
                </c:pt>
                <c:pt idx="919">
                  <c:v>44432</c:v>
                </c:pt>
                <c:pt idx="920">
                  <c:v>44433</c:v>
                </c:pt>
                <c:pt idx="921">
                  <c:v>44434</c:v>
                </c:pt>
                <c:pt idx="922">
                  <c:v>44435</c:v>
                </c:pt>
                <c:pt idx="923">
                  <c:v>44438</c:v>
                </c:pt>
                <c:pt idx="924">
                  <c:v>44439</c:v>
                </c:pt>
                <c:pt idx="925">
                  <c:v>44440</c:v>
                </c:pt>
                <c:pt idx="926">
                  <c:v>44441</c:v>
                </c:pt>
                <c:pt idx="927">
                  <c:v>44442</c:v>
                </c:pt>
                <c:pt idx="928">
                  <c:v>44445</c:v>
                </c:pt>
                <c:pt idx="929">
                  <c:v>44446</c:v>
                </c:pt>
                <c:pt idx="930">
                  <c:v>44447</c:v>
                </c:pt>
                <c:pt idx="931">
                  <c:v>44448</c:v>
                </c:pt>
                <c:pt idx="932">
                  <c:v>44449</c:v>
                </c:pt>
                <c:pt idx="933">
                  <c:v>44452</c:v>
                </c:pt>
                <c:pt idx="934">
                  <c:v>44453</c:v>
                </c:pt>
                <c:pt idx="935">
                  <c:v>44454</c:v>
                </c:pt>
                <c:pt idx="936">
                  <c:v>44455</c:v>
                </c:pt>
                <c:pt idx="937">
                  <c:v>44456</c:v>
                </c:pt>
                <c:pt idx="938">
                  <c:v>44459</c:v>
                </c:pt>
                <c:pt idx="939">
                  <c:v>44460</c:v>
                </c:pt>
                <c:pt idx="940">
                  <c:v>44461</c:v>
                </c:pt>
                <c:pt idx="941">
                  <c:v>44462</c:v>
                </c:pt>
                <c:pt idx="942">
                  <c:v>44463</c:v>
                </c:pt>
                <c:pt idx="943">
                  <c:v>44466</c:v>
                </c:pt>
                <c:pt idx="944">
                  <c:v>44467</c:v>
                </c:pt>
                <c:pt idx="945">
                  <c:v>44468</c:v>
                </c:pt>
                <c:pt idx="946">
                  <c:v>44469</c:v>
                </c:pt>
                <c:pt idx="947">
                  <c:v>44470</c:v>
                </c:pt>
                <c:pt idx="948">
                  <c:v>44473</c:v>
                </c:pt>
                <c:pt idx="949">
                  <c:v>44474</c:v>
                </c:pt>
                <c:pt idx="950">
                  <c:v>44475</c:v>
                </c:pt>
                <c:pt idx="951">
                  <c:v>44476</c:v>
                </c:pt>
                <c:pt idx="952">
                  <c:v>44477</c:v>
                </c:pt>
                <c:pt idx="953">
                  <c:v>44480</c:v>
                </c:pt>
                <c:pt idx="954">
                  <c:v>44481</c:v>
                </c:pt>
                <c:pt idx="955">
                  <c:v>44482</c:v>
                </c:pt>
                <c:pt idx="956">
                  <c:v>44483</c:v>
                </c:pt>
                <c:pt idx="957">
                  <c:v>44484</c:v>
                </c:pt>
                <c:pt idx="958">
                  <c:v>44487</c:v>
                </c:pt>
                <c:pt idx="959">
                  <c:v>44488</c:v>
                </c:pt>
                <c:pt idx="960">
                  <c:v>44489</c:v>
                </c:pt>
                <c:pt idx="961">
                  <c:v>44490</c:v>
                </c:pt>
                <c:pt idx="962">
                  <c:v>44491</c:v>
                </c:pt>
                <c:pt idx="963">
                  <c:v>44494</c:v>
                </c:pt>
                <c:pt idx="964">
                  <c:v>44495</c:v>
                </c:pt>
                <c:pt idx="965">
                  <c:v>44496</c:v>
                </c:pt>
                <c:pt idx="966">
                  <c:v>44497</c:v>
                </c:pt>
                <c:pt idx="967">
                  <c:v>44498</c:v>
                </c:pt>
                <c:pt idx="968">
                  <c:v>44501</c:v>
                </c:pt>
                <c:pt idx="969">
                  <c:v>44502</c:v>
                </c:pt>
                <c:pt idx="970">
                  <c:v>44503</c:v>
                </c:pt>
                <c:pt idx="971">
                  <c:v>44505</c:v>
                </c:pt>
                <c:pt idx="972">
                  <c:v>44508</c:v>
                </c:pt>
                <c:pt idx="973">
                  <c:v>44509</c:v>
                </c:pt>
                <c:pt idx="974">
                  <c:v>44510</c:v>
                </c:pt>
                <c:pt idx="975">
                  <c:v>44511</c:v>
                </c:pt>
                <c:pt idx="976">
                  <c:v>44512</c:v>
                </c:pt>
                <c:pt idx="977">
                  <c:v>44515</c:v>
                </c:pt>
                <c:pt idx="978">
                  <c:v>44516</c:v>
                </c:pt>
                <c:pt idx="979">
                  <c:v>44517</c:v>
                </c:pt>
                <c:pt idx="980">
                  <c:v>44518</c:v>
                </c:pt>
                <c:pt idx="981">
                  <c:v>44519</c:v>
                </c:pt>
                <c:pt idx="982">
                  <c:v>44522</c:v>
                </c:pt>
                <c:pt idx="983">
                  <c:v>44523</c:v>
                </c:pt>
                <c:pt idx="984">
                  <c:v>44524</c:v>
                </c:pt>
                <c:pt idx="985">
                  <c:v>44525</c:v>
                </c:pt>
                <c:pt idx="986">
                  <c:v>44526</c:v>
                </c:pt>
                <c:pt idx="987">
                  <c:v>44529</c:v>
                </c:pt>
                <c:pt idx="988">
                  <c:v>44530</c:v>
                </c:pt>
                <c:pt idx="989">
                  <c:v>44531</c:v>
                </c:pt>
                <c:pt idx="990">
                  <c:v>44532</c:v>
                </c:pt>
                <c:pt idx="991">
                  <c:v>44533</c:v>
                </c:pt>
                <c:pt idx="992">
                  <c:v>44536</c:v>
                </c:pt>
                <c:pt idx="993">
                  <c:v>44537</c:v>
                </c:pt>
                <c:pt idx="994">
                  <c:v>44538</c:v>
                </c:pt>
                <c:pt idx="995">
                  <c:v>44539</c:v>
                </c:pt>
                <c:pt idx="996">
                  <c:v>44540</c:v>
                </c:pt>
                <c:pt idx="997">
                  <c:v>44543</c:v>
                </c:pt>
                <c:pt idx="998">
                  <c:v>44544</c:v>
                </c:pt>
                <c:pt idx="999">
                  <c:v>44545</c:v>
                </c:pt>
                <c:pt idx="1000">
                  <c:v>44546</c:v>
                </c:pt>
                <c:pt idx="1001">
                  <c:v>44547</c:v>
                </c:pt>
                <c:pt idx="1002">
                  <c:v>44550</c:v>
                </c:pt>
                <c:pt idx="1003">
                  <c:v>44551</c:v>
                </c:pt>
                <c:pt idx="1004">
                  <c:v>44552</c:v>
                </c:pt>
                <c:pt idx="1005">
                  <c:v>44553</c:v>
                </c:pt>
                <c:pt idx="1006">
                  <c:v>44554</c:v>
                </c:pt>
                <c:pt idx="1007">
                  <c:v>44557</c:v>
                </c:pt>
                <c:pt idx="1008">
                  <c:v>44558</c:v>
                </c:pt>
                <c:pt idx="1009">
                  <c:v>44559</c:v>
                </c:pt>
                <c:pt idx="1010">
                  <c:v>44560</c:v>
                </c:pt>
                <c:pt idx="1011">
                  <c:v>44564</c:v>
                </c:pt>
                <c:pt idx="1012">
                  <c:v>44565</c:v>
                </c:pt>
                <c:pt idx="1013">
                  <c:v>44566</c:v>
                </c:pt>
                <c:pt idx="1014">
                  <c:v>44567</c:v>
                </c:pt>
                <c:pt idx="1015">
                  <c:v>44571</c:v>
                </c:pt>
                <c:pt idx="1016">
                  <c:v>44572</c:v>
                </c:pt>
                <c:pt idx="1017">
                  <c:v>44573</c:v>
                </c:pt>
                <c:pt idx="1018">
                  <c:v>44574</c:v>
                </c:pt>
                <c:pt idx="1019">
                  <c:v>44575</c:v>
                </c:pt>
                <c:pt idx="1020">
                  <c:v>44578</c:v>
                </c:pt>
                <c:pt idx="1021">
                  <c:v>44579</c:v>
                </c:pt>
                <c:pt idx="1022">
                  <c:v>44580</c:v>
                </c:pt>
                <c:pt idx="1023">
                  <c:v>44581</c:v>
                </c:pt>
                <c:pt idx="1024">
                  <c:v>44582</c:v>
                </c:pt>
                <c:pt idx="1025">
                  <c:v>44585</c:v>
                </c:pt>
                <c:pt idx="1026">
                  <c:v>44586</c:v>
                </c:pt>
                <c:pt idx="1027">
                  <c:v>44587</c:v>
                </c:pt>
                <c:pt idx="1028">
                  <c:v>44588</c:v>
                </c:pt>
                <c:pt idx="1029">
                  <c:v>44589</c:v>
                </c:pt>
                <c:pt idx="1030">
                  <c:v>44592</c:v>
                </c:pt>
                <c:pt idx="1031">
                  <c:v>44593</c:v>
                </c:pt>
                <c:pt idx="1032">
                  <c:v>44594</c:v>
                </c:pt>
                <c:pt idx="1033">
                  <c:v>44595</c:v>
                </c:pt>
                <c:pt idx="1034">
                  <c:v>44596</c:v>
                </c:pt>
                <c:pt idx="1035">
                  <c:v>44599</c:v>
                </c:pt>
                <c:pt idx="1036">
                  <c:v>44600</c:v>
                </c:pt>
                <c:pt idx="1037">
                  <c:v>44601</c:v>
                </c:pt>
                <c:pt idx="1038">
                  <c:v>44602</c:v>
                </c:pt>
                <c:pt idx="1039">
                  <c:v>44603</c:v>
                </c:pt>
                <c:pt idx="1040">
                  <c:v>44606</c:v>
                </c:pt>
                <c:pt idx="1041">
                  <c:v>44607</c:v>
                </c:pt>
                <c:pt idx="1042">
                  <c:v>44608</c:v>
                </c:pt>
                <c:pt idx="1043">
                  <c:v>44609</c:v>
                </c:pt>
                <c:pt idx="1044">
                  <c:v>44610</c:v>
                </c:pt>
                <c:pt idx="1045">
                  <c:v>44613</c:v>
                </c:pt>
                <c:pt idx="1046">
                  <c:v>44614</c:v>
                </c:pt>
                <c:pt idx="1047">
                  <c:v>44616</c:v>
                </c:pt>
                <c:pt idx="1048">
                  <c:v>44617</c:v>
                </c:pt>
                <c:pt idx="1049">
                  <c:v>44649</c:v>
                </c:pt>
                <c:pt idx="1050">
                  <c:v>44650</c:v>
                </c:pt>
                <c:pt idx="1051">
                  <c:v>44651</c:v>
                </c:pt>
                <c:pt idx="1052">
                  <c:v>44652</c:v>
                </c:pt>
                <c:pt idx="1053">
                  <c:v>44655</c:v>
                </c:pt>
                <c:pt idx="1054">
                  <c:v>44656</c:v>
                </c:pt>
                <c:pt idx="1055">
                  <c:v>44657</c:v>
                </c:pt>
                <c:pt idx="1056">
                  <c:v>44658</c:v>
                </c:pt>
                <c:pt idx="1057">
                  <c:v>44659</c:v>
                </c:pt>
                <c:pt idx="1058">
                  <c:v>44662</c:v>
                </c:pt>
                <c:pt idx="1059">
                  <c:v>44663</c:v>
                </c:pt>
                <c:pt idx="1060">
                  <c:v>44664</c:v>
                </c:pt>
                <c:pt idx="1061">
                  <c:v>44665</c:v>
                </c:pt>
                <c:pt idx="1062">
                  <c:v>44666</c:v>
                </c:pt>
                <c:pt idx="1063">
                  <c:v>44669</c:v>
                </c:pt>
                <c:pt idx="1064">
                  <c:v>44670</c:v>
                </c:pt>
                <c:pt idx="1065">
                  <c:v>44671</c:v>
                </c:pt>
                <c:pt idx="1066">
                  <c:v>44672</c:v>
                </c:pt>
                <c:pt idx="1067">
                  <c:v>44673</c:v>
                </c:pt>
                <c:pt idx="1068">
                  <c:v>44676</c:v>
                </c:pt>
                <c:pt idx="1069">
                  <c:v>44677</c:v>
                </c:pt>
                <c:pt idx="1070">
                  <c:v>44678</c:v>
                </c:pt>
                <c:pt idx="1071">
                  <c:v>44679</c:v>
                </c:pt>
                <c:pt idx="1072">
                  <c:v>44680</c:v>
                </c:pt>
                <c:pt idx="1073">
                  <c:v>44685</c:v>
                </c:pt>
                <c:pt idx="1074">
                  <c:v>44686</c:v>
                </c:pt>
                <c:pt idx="1075">
                  <c:v>44687</c:v>
                </c:pt>
                <c:pt idx="1076">
                  <c:v>44692</c:v>
                </c:pt>
                <c:pt idx="1077">
                  <c:v>44693</c:v>
                </c:pt>
                <c:pt idx="1078">
                  <c:v>44694</c:v>
                </c:pt>
                <c:pt idx="1079">
                  <c:v>44697</c:v>
                </c:pt>
                <c:pt idx="1080">
                  <c:v>44698</c:v>
                </c:pt>
                <c:pt idx="1081">
                  <c:v>44699</c:v>
                </c:pt>
                <c:pt idx="1082">
                  <c:v>44700</c:v>
                </c:pt>
                <c:pt idx="1083">
                  <c:v>44701</c:v>
                </c:pt>
                <c:pt idx="1084">
                  <c:v>44704</c:v>
                </c:pt>
                <c:pt idx="1085">
                  <c:v>44705</c:v>
                </c:pt>
                <c:pt idx="1086">
                  <c:v>44706</c:v>
                </c:pt>
                <c:pt idx="1087">
                  <c:v>44707</c:v>
                </c:pt>
                <c:pt idx="1088">
                  <c:v>44708</c:v>
                </c:pt>
                <c:pt idx="1089">
                  <c:v>44711</c:v>
                </c:pt>
                <c:pt idx="1090">
                  <c:v>44712</c:v>
                </c:pt>
                <c:pt idx="1091">
                  <c:v>44713</c:v>
                </c:pt>
                <c:pt idx="1092">
                  <c:v>44714</c:v>
                </c:pt>
                <c:pt idx="1093">
                  <c:v>44715</c:v>
                </c:pt>
                <c:pt idx="1094">
                  <c:v>44718</c:v>
                </c:pt>
                <c:pt idx="1095">
                  <c:v>44719</c:v>
                </c:pt>
                <c:pt idx="1096">
                  <c:v>44720</c:v>
                </c:pt>
                <c:pt idx="1097">
                  <c:v>44721</c:v>
                </c:pt>
                <c:pt idx="1098">
                  <c:v>44722</c:v>
                </c:pt>
                <c:pt idx="1099">
                  <c:v>44726</c:v>
                </c:pt>
                <c:pt idx="1100">
                  <c:v>44727</c:v>
                </c:pt>
                <c:pt idx="1101">
                  <c:v>44728</c:v>
                </c:pt>
                <c:pt idx="1102">
                  <c:v>44729</c:v>
                </c:pt>
                <c:pt idx="1103">
                  <c:v>44732</c:v>
                </c:pt>
                <c:pt idx="1104">
                  <c:v>44733</c:v>
                </c:pt>
                <c:pt idx="1105">
                  <c:v>44734</c:v>
                </c:pt>
                <c:pt idx="1106">
                  <c:v>44735</c:v>
                </c:pt>
                <c:pt idx="1107">
                  <c:v>44736</c:v>
                </c:pt>
                <c:pt idx="1108">
                  <c:v>44739</c:v>
                </c:pt>
                <c:pt idx="1109">
                  <c:v>44740</c:v>
                </c:pt>
                <c:pt idx="1110">
                  <c:v>44741</c:v>
                </c:pt>
                <c:pt idx="1111">
                  <c:v>44742</c:v>
                </c:pt>
                <c:pt idx="1112">
                  <c:v>44743</c:v>
                </c:pt>
                <c:pt idx="1113">
                  <c:v>44746</c:v>
                </c:pt>
                <c:pt idx="1114">
                  <c:v>44747</c:v>
                </c:pt>
                <c:pt idx="1115">
                  <c:v>44748</c:v>
                </c:pt>
                <c:pt idx="1116">
                  <c:v>44749</c:v>
                </c:pt>
                <c:pt idx="1117">
                  <c:v>44750</c:v>
                </c:pt>
                <c:pt idx="1118">
                  <c:v>44753</c:v>
                </c:pt>
                <c:pt idx="1119">
                  <c:v>44754</c:v>
                </c:pt>
                <c:pt idx="1120">
                  <c:v>44755</c:v>
                </c:pt>
                <c:pt idx="1121">
                  <c:v>44756</c:v>
                </c:pt>
                <c:pt idx="1122">
                  <c:v>44757</c:v>
                </c:pt>
                <c:pt idx="1123">
                  <c:v>44760</c:v>
                </c:pt>
                <c:pt idx="1124">
                  <c:v>44761</c:v>
                </c:pt>
                <c:pt idx="1125">
                  <c:v>44762</c:v>
                </c:pt>
                <c:pt idx="1126">
                  <c:v>44763</c:v>
                </c:pt>
                <c:pt idx="1127">
                  <c:v>44764</c:v>
                </c:pt>
                <c:pt idx="1128">
                  <c:v>44767</c:v>
                </c:pt>
                <c:pt idx="1129">
                  <c:v>44768</c:v>
                </c:pt>
                <c:pt idx="1130">
                  <c:v>44769</c:v>
                </c:pt>
                <c:pt idx="1131">
                  <c:v>44770</c:v>
                </c:pt>
                <c:pt idx="1132">
                  <c:v>44771</c:v>
                </c:pt>
                <c:pt idx="1133">
                  <c:v>44774</c:v>
                </c:pt>
                <c:pt idx="1134">
                  <c:v>44775</c:v>
                </c:pt>
                <c:pt idx="1135">
                  <c:v>44776</c:v>
                </c:pt>
                <c:pt idx="1136">
                  <c:v>44777</c:v>
                </c:pt>
                <c:pt idx="1137">
                  <c:v>44778</c:v>
                </c:pt>
                <c:pt idx="1138">
                  <c:v>44781</c:v>
                </c:pt>
                <c:pt idx="1139">
                  <c:v>44782</c:v>
                </c:pt>
                <c:pt idx="1140">
                  <c:v>44783</c:v>
                </c:pt>
                <c:pt idx="1141">
                  <c:v>44784</c:v>
                </c:pt>
                <c:pt idx="1142">
                  <c:v>44785</c:v>
                </c:pt>
                <c:pt idx="1143">
                  <c:v>44788</c:v>
                </c:pt>
                <c:pt idx="1144">
                  <c:v>44789</c:v>
                </c:pt>
                <c:pt idx="1145">
                  <c:v>44790</c:v>
                </c:pt>
                <c:pt idx="1146">
                  <c:v>44791</c:v>
                </c:pt>
                <c:pt idx="1147">
                  <c:v>44792</c:v>
                </c:pt>
                <c:pt idx="1148">
                  <c:v>44795</c:v>
                </c:pt>
                <c:pt idx="1149">
                  <c:v>44796</c:v>
                </c:pt>
                <c:pt idx="1150">
                  <c:v>44797</c:v>
                </c:pt>
                <c:pt idx="1151">
                  <c:v>44798</c:v>
                </c:pt>
                <c:pt idx="1152">
                  <c:v>44799</c:v>
                </c:pt>
                <c:pt idx="1153">
                  <c:v>44802</c:v>
                </c:pt>
                <c:pt idx="1154">
                  <c:v>44803</c:v>
                </c:pt>
                <c:pt idx="1155">
                  <c:v>44804</c:v>
                </c:pt>
                <c:pt idx="1156">
                  <c:v>44805</c:v>
                </c:pt>
                <c:pt idx="1157">
                  <c:v>44806</c:v>
                </c:pt>
                <c:pt idx="1158">
                  <c:v>44809</c:v>
                </c:pt>
                <c:pt idx="1159">
                  <c:v>44810</c:v>
                </c:pt>
                <c:pt idx="1160">
                  <c:v>44811</c:v>
                </c:pt>
                <c:pt idx="1161">
                  <c:v>44812</c:v>
                </c:pt>
                <c:pt idx="1162">
                  <c:v>44813</c:v>
                </c:pt>
                <c:pt idx="1163">
                  <c:v>44816</c:v>
                </c:pt>
                <c:pt idx="1164">
                  <c:v>44817</c:v>
                </c:pt>
                <c:pt idx="1165">
                  <c:v>44818</c:v>
                </c:pt>
                <c:pt idx="1166">
                  <c:v>44819</c:v>
                </c:pt>
                <c:pt idx="1167">
                  <c:v>44820</c:v>
                </c:pt>
                <c:pt idx="1168">
                  <c:v>44823</c:v>
                </c:pt>
                <c:pt idx="1169">
                  <c:v>44824</c:v>
                </c:pt>
                <c:pt idx="1170">
                  <c:v>44825</c:v>
                </c:pt>
                <c:pt idx="1171">
                  <c:v>44826</c:v>
                </c:pt>
                <c:pt idx="1172">
                  <c:v>44827</c:v>
                </c:pt>
                <c:pt idx="1173">
                  <c:v>44830</c:v>
                </c:pt>
                <c:pt idx="1174">
                  <c:v>44831</c:v>
                </c:pt>
                <c:pt idx="1175">
                  <c:v>44832</c:v>
                </c:pt>
                <c:pt idx="1176">
                  <c:v>44833</c:v>
                </c:pt>
                <c:pt idx="1177">
                  <c:v>44834</c:v>
                </c:pt>
                <c:pt idx="1178">
                  <c:v>44837</c:v>
                </c:pt>
                <c:pt idx="1179">
                  <c:v>44838</c:v>
                </c:pt>
                <c:pt idx="1180">
                  <c:v>44839</c:v>
                </c:pt>
                <c:pt idx="1181">
                  <c:v>44840</c:v>
                </c:pt>
                <c:pt idx="1182">
                  <c:v>44841</c:v>
                </c:pt>
                <c:pt idx="1183">
                  <c:v>44844</c:v>
                </c:pt>
                <c:pt idx="1184">
                  <c:v>44845</c:v>
                </c:pt>
                <c:pt idx="1185">
                  <c:v>44846</c:v>
                </c:pt>
                <c:pt idx="1186">
                  <c:v>44847</c:v>
                </c:pt>
                <c:pt idx="1187">
                  <c:v>44848</c:v>
                </c:pt>
                <c:pt idx="1188">
                  <c:v>44851</c:v>
                </c:pt>
                <c:pt idx="1189">
                  <c:v>44852</c:v>
                </c:pt>
                <c:pt idx="1190">
                  <c:v>44853</c:v>
                </c:pt>
                <c:pt idx="1191">
                  <c:v>44854</c:v>
                </c:pt>
                <c:pt idx="1192">
                  <c:v>44855</c:v>
                </c:pt>
                <c:pt idx="1193">
                  <c:v>44858</c:v>
                </c:pt>
                <c:pt idx="1194">
                  <c:v>44859</c:v>
                </c:pt>
                <c:pt idx="1195">
                  <c:v>44860</c:v>
                </c:pt>
                <c:pt idx="1196">
                  <c:v>44861</c:v>
                </c:pt>
                <c:pt idx="1197">
                  <c:v>44862</c:v>
                </c:pt>
                <c:pt idx="1198">
                  <c:v>44865</c:v>
                </c:pt>
                <c:pt idx="1199">
                  <c:v>44866</c:v>
                </c:pt>
                <c:pt idx="1200">
                  <c:v>44867</c:v>
                </c:pt>
                <c:pt idx="1201">
                  <c:v>44868</c:v>
                </c:pt>
                <c:pt idx="1202">
                  <c:v>44872</c:v>
                </c:pt>
                <c:pt idx="1203">
                  <c:v>44873</c:v>
                </c:pt>
                <c:pt idx="1204">
                  <c:v>44874</c:v>
                </c:pt>
                <c:pt idx="1205">
                  <c:v>44875</c:v>
                </c:pt>
                <c:pt idx="1206">
                  <c:v>44876</c:v>
                </c:pt>
                <c:pt idx="1207">
                  <c:v>44879</c:v>
                </c:pt>
                <c:pt idx="1208">
                  <c:v>44880</c:v>
                </c:pt>
                <c:pt idx="1209">
                  <c:v>44881</c:v>
                </c:pt>
                <c:pt idx="1210">
                  <c:v>44882</c:v>
                </c:pt>
                <c:pt idx="1211">
                  <c:v>44883</c:v>
                </c:pt>
                <c:pt idx="1212">
                  <c:v>44886</c:v>
                </c:pt>
                <c:pt idx="1213">
                  <c:v>44887</c:v>
                </c:pt>
                <c:pt idx="1214">
                  <c:v>44888</c:v>
                </c:pt>
                <c:pt idx="1215">
                  <c:v>44889</c:v>
                </c:pt>
                <c:pt idx="1216">
                  <c:v>44890</c:v>
                </c:pt>
                <c:pt idx="1217">
                  <c:v>44893</c:v>
                </c:pt>
                <c:pt idx="1218">
                  <c:v>44894</c:v>
                </c:pt>
                <c:pt idx="1219">
                  <c:v>44895</c:v>
                </c:pt>
                <c:pt idx="1220">
                  <c:v>44896</c:v>
                </c:pt>
                <c:pt idx="1221">
                  <c:v>44897</c:v>
                </c:pt>
                <c:pt idx="1222">
                  <c:v>44900</c:v>
                </c:pt>
                <c:pt idx="1223">
                  <c:v>44901</c:v>
                </c:pt>
                <c:pt idx="1224">
                  <c:v>44902</c:v>
                </c:pt>
                <c:pt idx="1225">
                  <c:v>44903</c:v>
                </c:pt>
                <c:pt idx="1226">
                  <c:v>44904</c:v>
                </c:pt>
                <c:pt idx="1227">
                  <c:v>44907</c:v>
                </c:pt>
                <c:pt idx="1228">
                  <c:v>44908</c:v>
                </c:pt>
                <c:pt idx="1229">
                  <c:v>44909</c:v>
                </c:pt>
                <c:pt idx="1230">
                  <c:v>44910</c:v>
                </c:pt>
                <c:pt idx="1231">
                  <c:v>44911</c:v>
                </c:pt>
                <c:pt idx="1232">
                  <c:v>44914</c:v>
                </c:pt>
                <c:pt idx="1233">
                  <c:v>44915</c:v>
                </c:pt>
                <c:pt idx="1234">
                  <c:v>44916</c:v>
                </c:pt>
                <c:pt idx="1235">
                  <c:v>44917</c:v>
                </c:pt>
                <c:pt idx="1236">
                  <c:v>44918</c:v>
                </c:pt>
                <c:pt idx="1237">
                  <c:v>44921</c:v>
                </c:pt>
                <c:pt idx="1238">
                  <c:v>44922</c:v>
                </c:pt>
                <c:pt idx="1239">
                  <c:v>44923</c:v>
                </c:pt>
                <c:pt idx="1240">
                  <c:v>44924</c:v>
                </c:pt>
                <c:pt idx="1241">
                  <c:v>44925</c:v>
                </c:pt>
                <c:pt idx="1242">
                  <c:v>44929</c:v>
                </c:pt>
                <c:pt idx="1243">
                  <c:v>44930</c:v>
                </c:pt>
                <c:pt idx="1244">
                  <c:v>44931</c:v>
                </c:pt>
                <c:pt idx="1245">
                  <c:v>44932</c:v>
                </c:pt>
                <c:pt idx="1246">
                  <c:v>44935</c:v>
                </c:pt>
                <c:pt idx="1247">
                  <c:v>44936</c:v>
                </c:pt>
                <c:pt idx="1248">
                  <c:v>44937</c:v>
                </c:pt>
                <c:pt idx="1249">
                  <c:v>44938</c:v>
                </c:pt>
                <c:pt idx="1250">
                  <c:v>44939</c:v>
                </c:pt>
                <c:pt idx="1251">
                  <c:v>44942</c:v>
                </c:pt>
                <c:pt idx="1252">
                  <c:v>44943</c:v>
                </c:pt>
                <c:pt idx="1253">
                  <c:v>44944</c:v>
                </c:pt>
                <c:pt idx="1254">
                  <c:v>44945</c:v>
                </c:pt>
                <c:pt idx="1255">
                  <c:v>44946</c:v>
                </c:pt>
                <c:pt idx="1256">
                  <c:v>44949</c:v>
                </c:pt>
                <c:pt idx="1257">
                  <c:v>44950</c:v>
                </c:pt>
                <c:pt idx="1258">
                  <c:v>44951</c:v>
                </c:pt>
                <c:pt idx="1259">
                  <c:v>44952</c:v>
                </c:pt>
                <c:pt idx="1260">
                  <c:v>44953</c:v>
                </c:pt>
                <c:pt idx="1261">
                  <c:v>44956</c:v>
                </c:pt>
                <c:pt idx="1262">
                  <c:v>44957</c:v>
                </c:pt>
                <c:pt idx="1263">
                  <c:v>44958</c:v>
                </c:pt>
                <c:pt idx="1264">
                  <c:v>44959</c:v>
                </c:pt>
                <c:pt idx="1265">
                  <c:v>44960</c:v>
                </c:pt>
                <c:pt idx="1266">
                  <c:v>44963</c:v>
                </c:pt>
                <c:pt idx="1267">
                  <c:v>44964</c:v>
                </c:pt>
                <c:pt idx="1268">
                  <c:v>44965</c:v>
                </c:pt>
                <c:pt idx="1269">
                  <c:v>44966</c:v>
                </c:pt>
                <c:pt idx="1270">
                  <c:v>44967</c:v>
                </c:pt>
                <c:pt idx="1271">
                  <c:v>44970</c:v>
                </c:pt>
                <c:pt idx="1272">
                  <c:v>44971</c:v>
                </c:pt>
                <c:pt idx="1273">
                  <c:v>44972</c:v>
                </c:pt>
                <c:pt idx="1274">
                  <c:v>44973</c:v>
                </c:pt>
                <c:pt idx="1275">
                  <c:v>44974</c:v>
                </c:pt>
                <c:pt idx="1276">
                  <c:v>44977</c:v>
                </c:pt>
                <c:pt idx="1277">
                  <c:v>44978</c:v>
                </c:pt>
                <c:pt idx="1278">
                  <c:v>44979</c:v>
                </c:pt>
                <c:pt idx="1279">
                  <c:v>44981</c:v>
                </c:pt>
                <c:pt idx="1280">
                  <c:v>44984</c:v>
                </c:pt>
                <c:pt idx="1281">
                  <c:v>44985</c:v>
                </c:pt>
                <c:pt idx="1282">
                  <c:v>44986</c:v>
                </c:pt>
                <c:pt idx="1283">
                  <c:v>44987</c:v>
                </c:pt>
                <c:pt idx="1284">
                  <c:v>44988</c:v>
                </c:pt>
                <c:pt idx="1285">
                  <c:v>44991</c:v>
                </c:pt>
                <c:pt idx="1286">
                  <c:v>44992</c:v>
                </c:pt>
                <c:pt idx="1287">
                  <c:v>44994</c:v>
                </c:pt>
                <c:pt idx="1288">
                  <c:v>44995</c:v>
                </c:pt>
                <c:pt idx="1289">
                  <c:v>44998</c:v>
                </c:pt>
                <c:pt idx="1290">
                  <c:v>44999</c:v>
                </c:pt>
                <c:pt idx="1291">
                  <c:v>45000</c:v>
                </c:pt>
                <c:pt idx="1292">
                  <c:v>45001</c:v>
                </c:pt>
                <c:pt idx="1293">
                  <c:v>45002</c:v>
                </c:pt>
                <c:pt idx="1294">
                  <c:v>45005</c:v>
                </c:pt>
                <c:pt idx="1295">
                  <c:v>45006</c:v>
                </c:pt>
                <c:pt idx="1296">
                  <c:v>45007</c:v>
                </c:pt>
                <c:pt idx="1297">
                  <c:v>45008</c:v>
                </c:pt>
                <c:pt idx="1298">
                  <c:v>45009</c:v>
                </c:pt>
                <c:pt idx="1299">
                  <c:v>45012</c:v>
                </c:pt>
                <c:pt idx="1300">
                  <c:v>45013</c:v>
                </c:pt>
                <c:pt idx="1301">
                  <c:v>45014</c:v>
                </c:pt>
                <c:pt idx="1302">
                  <c:v>45015</c:v>
                </c:pt>
                <c:pt idx="1303">
                  <c:v>45016</c:v>
                </c:pt>
                <c:pt idx="1304">
                  <c:v>45019</c:v>
                </c:pt>
                <c:pt idx="1305">
                  <c:v>45020</c:v>
                </c:pt>
                <c:pt idx="1306">
                  <c:v>45021</c:v>
                </c:pt>
                <c:pt idx="1307">
                  <c:v>45022</c:v>
                </c:pt>
                <c:pt idx="1308">
                  <c:v>45023</c:v>
                </c:pt>
                <c:pt idx="1309">
                  <c:v>45026</c:v>
                </c:pt>
                <c:pt idx="1310">
                  <c:v>45027</c:v>
                </c:pt>
                <c:pt idx="1311">
                  <c:v>45028</c:v>
                </c:pt>
                <c:pt idx="1312">
                  <c:v>45029</c:v>
                </c:pt>
                <c:pt idx="1313">
                  <c:v>45030</c:v>
                </c:pt>
                <c:pt idx="1314">
                  <c:v>45033</c:v>
                </c:pt>
                <c:pt idx="1315">
                  <c:v>45034</c:v>
                </c:pt>
                <c:pt idx="1316">
                  <c:v>45035</c:v>
                </c:pt>
                <c:pt idx="1317">
                  <c:v>45036</c:v>
                </c:pt>
                <c:pt idx="1318">
                  <c:v>45037</c:v>
                </c:pt>
                <c:pt idx="1319">
                  <c:v>45040</c:v>
                </c:pt>
                <c:pt idx="1320">
                  <c:v>45041</c:v>
                </c:pt>
                <c:pt idx="1321">
                  <c:v>45042</c:v>
                </c:pt>
                <c:pt idx="1322">
                  <c:v>45043</c:v>
                </c:pt>
                <c:pt idx="1323">
                  <c:v>45044</c:v>
                </c:pt>
                <c:pt idx="1324">
                  <c:v>45048</c:v>
                </c:pt>
                <c:pt idx="1325">
                  <c:v>45049</c:v>
                </c:pt>
                <c:pt idx="1326">
                  <c:v>45050</c:v>
                </c:pt>
                <c:pt idx="1327">
                  <c:v>45051</c:v>
                </c:pt>
                <c:pt idx="1328">
                  <c:v>45054</c:v>
                </c:pt>
                <c:pt idx="1329">
                  <c:v>45056</c:v>
                </c:pt>
                <c:pt idx="1330">
                  <c:v>45057</c:v>
                </c:pt>
                <c:pt idx="1331">
                  <c:v>45058</c:v>
                </c:pt>
                <c:pt idx="1332">
                  <c:v>45061</c:v>
                </c:pt>
                <c:pt idx="1333">
                  <c:v>45062</c:v>
                </c:pt>
                <c:pt idx="1334">
                  <c:v>45063</c:v>
                </c:pt>
                <c:pt idx="1335">
                  <c:v>45064</c:v>
                </c:pt>
                <c:pt idx="1336">
                  <c:v>45065</c:v>
                </c:pt>
              </c:numCache>
            </c:numRef>
          </c:cat>
          <c:val>
            <c:numRef>
              <c:f>CAPM!$E$2:$E$1338</c:f>
              <c:numCache>
                <c:formatCode>General</c:formatCode>
                <c:ptCount val="1337"/>
                <c:pt idx="0">
                  <c:v>100</c:v>
                </c:pt>
                <c:pt idx="1">
                  <c:v>101.12845496122489</c:v>
                </c:pt>
                <c:pt idx="2">
                  <c:v>101.08868562338436</c:v>
                </c:pt>
                <c:pt idx="3">
                  <c:v>101.62060051700138</c:v>
                </c:pt>
                <c:pt idx="4">
                  <c:v>101.72996619606283</c:v>
                </c:pt>
                <c:pt idx="5">
                  <c:v>102.00338039371643</c:v>
                </c:pt>
                <c:pt idx="6">
                  <c:v>102.50546828395305</c:v>
                </c:pt>
                <c:pt idx="7">
                  <c:v>102.70928614038576</c:v>
                </c:pt>
                <c:pt idx="8">
                  <c:v>103.15669119109165</c:v>
                </c:pt>
                <c:pt idx="9">
                  <c:v>102.70928614038576</c:v>
                </c:pt>
                <c:pt idx="10">
                  <c:v>103.06223901372041</c:v>
                </c:pt>
                <c:pt idx="11">
                  <c:v>103.27102803738316</c:v>
                </c:pt>
                <c:pt idx="12">
                  <c:v>102.08291906939749</c:v>
                </c:pt>
                <c:pt idx="13">
                  <c:v>102.41598727381188</c:v>
                </c:pt>
                <c:pt idx="14">
                  <c:v>102.18731358122886</c:v>
                </c:pt>
                <c:pt idx="15">
                  <c:v>103.46987472658579</c:v>
                </c:pt>
                <c:pt idx="16">
                  <c:v>104.21057864386556</c:v>
                </c:pt>
                <c:pt idx="17">
                  <c:v>104.91151322330481</c:v>
                </c:pt>
                <c:pt idx="18">
                  <c:v>105.17001391926824</c:v>
                </c:pt>
                <c:pt idx="19">
                  <c:v>105.59753430105388</c:v>
                </c:pt>
                <c:pt idx="20">
                  <c:v>105.62239013720419</c:v>
                </c:pt>
                <c:pt idx="21">
                  <c:v>105.38377411016106</c:v>
                </c:pt>
                <c:pt idx="22">
                  <c:v>105.46828395307217</c:v>
                </c:pt>
                <c:pt idx="23">
                  <c:v>105.89580433485781</c:v>
                </c:pt>
                <c:pt idx="24">
                  <c:v>105.87591966593754</c:v>
                </c:pt>
                <c:pt idx="25">
                  <c:v>105.16504275203816</c:v>
                </c:pt>
                <c:pt idx="26">
                  <c:v>105.00596540067606</c:v>
                </c:pt>
                <c:pt idx="27">
                  <c:v>106.06482402068005</c:v>
                </c:pt>
                <c:pt idx="28">
                  <c:v>105.77649632133625</c:v>
                </c:pt>
                <c:pt idx="29">
                  <c:v>105.85603499701729</c:v>
                </c:pt>
                <c:pt idx="30">
                  <c:v>105.87591966593754</c:v>
                </c:pt>
                <c:pt idx="31">
                  <c:v>105.86100616424737</c:v>
                </c:pt>
                <c:pt idx="32">
                  <c:v>105.78146748856631</c:v>
                </c:pt>
                <c:pt idx="33">
                  <c:v>105.0308212368264</c:v>
                </c:pt>
                <c:pt idx="34">
                  <c:v>104.33485782461722</c:v>
                </c:pt>
                <c:pt idx="35">
                  <c:v>104.14098230264464</c:v>
                </c:pt>
                <c:pt idx="36">
                  <c:v>104.26526148339629</c:v>
                </c:pt>
                <c:pt idx="37">
                  <c:v>104.15589580433486</c:v>
                </c:pt>
                <c:pt idx="38">
                  <c:v>103.63392324517797</c:v>
                </c:pt>
                <c:pt idx="39">
                  <c:v>103.11195068602106</c:v>
                </c:pt>
                <c:pt idx="40">
                  <c:v>102.9777291708093</c:v>
                </c:pt>
                <c:pt idx="41">
                  <c:v>103.91230861006163</c:v>
                </c:pt>
                <c:pt idx="42">
                  <c:v>104.68781069795187</c:v>
                </c:pt>
                <c:pt idx="43">
                  <c:v>103.9471067806721</c:v>
                </c:pt>
                <c:pt idx="44">
                  <c:v>103.84768343607078</c:v>
                </c:pt>
                <c:pt idx="45">
                  <c:v>103.84768343607078</c:v>
                </c:pt>
                <c:pt idx="46">
                  <c:v>102.40107377212168</c:v>
                </c:pt>
                <c:pt idx="47">
                  <c:v>102.68443030423542</c:v>
                </c:pt>
                <c:pt idx="48">
                  <c:v>102.96778683634916</c:v>
                </c:pt>
                <c:pt idx="49">
                  <c:v>102.92304633127857</c:v>
                </c:pt>
                <c:pt idx="50">
                  <c:v>102.74408431099623</c:v>
                </c:pt>
                <c:pt idx="51">
                  <c:v>102.3563332670511</c:v>
                </c:pt>
                <c:pt idx="52">
                  <c:v>102.58003579240405</c:v>
                </c:pt>
                <c:pt idx="53">
                  <c:v>102.24199642075959</c:v>
                </c:pt>
                <c:pt idx="54">
                  <c:v>102.12268840723802</c:v>
                </c:pt>
                <c:pt idx="55">
                  <c:v>102.22211175183931</c:v>
                </c:pt>
                <c:pt idx="56">
                  <c:v>102.33644859813084</c:v>
                </c:pt>
                <c:pt idx="57">
                  <c:v>102.17240007953866</c:v>
                </c:pt>
                <c:pt idx="58">
                  <c:v>102.04314973155697</c:v>
                </c:pt>
                <c:pt idx="59">
                  <c:v>101.52117717240006</c:v>
                </c:pt>
                <c:pt idx="60">
                  <c:v>101.69019685822229</c:v>
                </c:pt>
                <c:pt idx="61">
                  <c:v>101.69019685822229</c:v>
                </c:pt>
                <c:pt idx="62">
                  <c:v>101.96858222310598</c:v>
                </c:pt>
                <c:pt idx="63">
                  <c:v>101.95863988864585</c:v>
                </c:pt>
                <c:pt idx="64">
                  <c:v>101.62060051700138</c:v>
                </c:pt>
                <c:pt idx="65">
                  <c:v>101.39192682441836</c:v>
                </c:pt>
                <c:pt idx="66">
                  <c:v>102.24199642075959</c:v>
                </c:pt>
                <c:pt idx="67">
                  <c:v>105.32909127063033</c:v>
                </c:pt>
                <c:pt idx="68">
                  <c:v>107.44183734340824</c:v>
                </c:pt>
                <c:pt idx="69">
                  <c:v>105.73175581626565</c:v>
                </c:pt>
                <c:pt idx="70">
                  <c:v>105.24458142771923</c:v>
                </c:pt>
                <c:pt idx="71">
                  <c:v>105.24458142771923</c:v>
                </c:pt>
                <c:pt idx="72">
                  <c:v>105.24458142771923</c:v>
                </c:pt>
                <c:pt idx="73">
                  <c:v>103.97196261682242</c:v>
                </c:pt>
                <c:pt idx="74">
                  <c:v>103.03241201034002</c:v>
                </c:pt>
                <c:pt idx="75">
                  <c:v>102.25193875521973</c:v>
                </c:pt>
                <c:pt idx="76">
                  <c:v>102.11274607277788</c:v>
                </c:pt>
                <c:pt idx="77">
                  <c:v>101.89898588188505</c:v>
                </c:pt>
                <c:pt idx="78">
                  <c:v>101.40684032610855</c:v>
                </c:pt>
                <c:pt idx="79">
                  <c:v>101.40684032610855</c:v>
                </c:pt>
                <c:pt idx="80">
                  <c:v>100.89481010141179</c:v>
                </c:pt>
                <c:pt idx="81">
                  <c:v>100.64128057267847</c:v>
                </c:pt>
                <c:pt idx="82">
                  <c:v>100.64128057267847</c:v>
                </c:pt>
                <c:pt idx="83">
                  <c:v>100.79538675681049</c:v>
                </c:pt>
                <c:pt idx="84">
                  <c:v>100.83018492742096</c:v>
                </c:pt>
                <c:pt idx="85">
                  <c:v>100.76058858620003</c:v>
                </c:pt>
                <c:pt idx="86">
                  <c:v>99.955259494929393</c:v>
                </c:pt>
                <c:pt idx="87">
                  <c:v>100.20381785643268</c:v>
                </c:pt>
                <c:pt idx="88">
                  <c:v>99.955259494929393</c:v>
                </c:pt>
                <c:pt idx="89">
                  <c:v>99.557566116524143</c:v>
                </c:pt>
                <c:pt idx="90">
                  <c:v>99.448200437462717</c:v>
                </c:pt>
                <c:pt idx="91">
                  <c:v>99.42334460131238</c:v>
                </c:pt>
                <c:pt idx="92">
                  <c:v>99.42334460131238</c:v>
                </c:pt>
                <c:pt idx="93">
                  <c:v>99.015708888446994</c:v>
                </c:pt>
                <c:pt idx="94">
                  <c:v>99.075362895207789</c:v>
                </c:pt>
                <c:pt idx="95">
                  <c:v>99.587393119904533</c:v>
                </c:pt>
                <c:pt idx="96">
                  <c:v>99.358719427321518</c:v>
                </c:pt>
                <c:pt idx="97">
                  <c:v>100.23861602704314</c:v>
                </c:pt>
                <c:pt idx="98">
                  <c:v>100.15410618413202</c:v>
                </c:pt>
                <c:pt idx="99">
                  <c:v>100.18890435474249</c:v>
                </c:pt>
                <c:pt idx="100">
                  <c:v>100.57665539868761</c:v>
                </c:pt>
                <c:pt idx="101">
                  <c:v>101.0837144561543</c:v>
                </c:pt>
                <c:pt idx="102">
                  <c:v>101.6603698548419</c:v>
                </c:pt>
                <c:pt idx="103">
                  <c:v>101.41181149333863</c:v>
                </c:pt>
                <c:pt idx="104">
                  <c:v>101.45158083117914</c:v>
                </c:pt>
                <c:pt idx="105">
                  <c:v>101.19308013521574</c:v>
                </c:pt>
                <c:pt idx="106">
                  <c:v>101.14833963014514</c:v>
                </c:pt>
                <c:pt idx="107">
                  <c:v>100.80532909127062</c:v>
                </c:pt>
                <c:pt idx="108">
                  <c:v>101.0837144561543</c:v>
                </c:pt>
                <c:pt idx="109">
                  <c:v>101.1980513024458</c:v>
                </c:pt>
                <c:pt idx="110">
                  <c:v>101.1980513024458</c:v>
                </c:pt>
                <c:pt idx="111">
                  <c:v>101.18810896798567</c:v>
                </c:pt>
                <c:pt idx="112">
                  <c:v>101.17319546629548</c:v>
                </c:pt>
                <c:pt idx="113">
                  <c:v>100.91966593756213</c:v>
                </c:pt>
                <c:pt idx="114">
                  <c:v>99.751441638496715</c:v>
                </c:pt>
                <c:pt idx="115">
                  <c:v>100.303241201034</c:v>
                </c:pt>
                <c:pt idx="116">
                  <c:v>100.65619407436866</c:v>
                </c:pt>
                <c:pt idx="117">
                  <c:v>99.985086498309784</c:v>
                </c:pt>
                <c:pt idx="118">
                  <c:v>100.09942334460129</c:v>
                </c:pt>
                <c:pt idx="119">
                  <c:v>100.29827003380392</c:v>
                </c:pt>
                <c:pt idx="120">
                  <c:v>100.39769337840525</c:v>
                </c:pt>
                <c:pt idx="121">
                  <c:v>100.19387552197254</c:v>
                </c:pt>
                <c:pt idx="122">
                  <c:v>100.11433684629151</c:v>
                </c:pt>
                <c:pt idx="123">
                  <c:v>99.726585802346378</c:v>
                </c:pt>
                <c:pt idx="124">
                  <c:v>99.711672300656176</c:v>
                </c:pt>
                <c:pt idx="125">
                  <c:v>99.711672300656176</c:v>
                </c:pt>
                <c:pt idx="126">
                  <c:v>99.711672300656176</c:v>
                </c:pt>
                <c:pt idx="127">
                  <c:v>99.870749652018276</c:v>
                </c:pt>
                <c:pt idx="128">
                  <c:v>99.567508450984278</c:v>
                </c:pt>
                <c:pt idx="129">
                  <c:v>99.443229270232635</c:v>
                </c:pt>
                <c:pt idx="130">
                  <c:v>99.487969775303242</c:v>
                </c:pt>
                <c:pt idx="131">
                  <c:v>98.697554185722808</c:v>
                </c:pt>
                <c:pt idx="132">
                  <c:v>98.439053489759388</c:v>
                </c:pt>
                <c:pt idx="133">
                  <c:v>98.19546629548617</c:v>
                </c:pt>
                <c:pt idx="134">
                  <c:v>97.569099224497904</c:v>
                </c:pt>
                <c:pt idx="135">
                  <c:v>98.105985285344985</c:v>
                </c:pt>
                <c:pt idx="136">
                  <c:v>98.936170212765944</c:v>
                </c:pt>
                <c:pt idx="137">
                  <c:v>98.836746868164639</c:v>
                </c:pt>
                <c:pt idx="138">
                  <c:v>99.015708888446994</c:v>
                </c:pt>
                <c:pt idx="139">
                  <c:v>99.502883276993416</c:v>
                </c:pt>
                <c:pt idx="140">
                  <c:v>99.69178763173592</c:v>
                </c:pt>
                <c:pt idx="141">
                  <c:v>99.45317160469277</c:v>
                </c:pt>
                <c:pt idx="142">
                  <c:v>99.781268641877105</c:v>
                </c:pt>
                <c:pt idx="143">
                  <c:v>99.58242195267448</c:v>
                </c:pt>
                <c:pt idx="144">
                  <c:v>99.299065420560737</c:v>
                </c:pt>
                <c:pt idx="145">
                  <c:v>99.736528136806513</c:v>
                </c:pt>
                <c:pt idx="146">
                  <c:v>99.885663153708492</c:v>
                </c:pt>
                <c:pt idx="147">
                  <c:v>99.701729966196041</c:v>
                </c:pt>
                <c:pt idx="148">
                  <c:v>100.02982700338039</c:v>
                </c:pt>
                <c:pt idx="149">
                  <c:v>100.57665539868761</c:v>
                </c:pt>
                <c:pt idx="150">
                  <c:v>100.54682839530722</c:v>
                </c:pt>
                <c:pt idx="151">
                  <c:v>100.47226088685623</c:v>
                </c:pt>
                <c:pt idx="152">
                  <c:v>100.42752038178564</c:v>
                </c:pt>
                <c:pt idx="153">
                  <c:v>102.2966792602903</c:v>
                </c:pt>
                <c:pt idx="154">
                  <c:v>102.72917080930601</c:v>
                </c:pt>
                <c:pt idx="155">
                  <c:v>103.484788228276</c:v>
                </c:pt>
                <c:pt idx="156">
                  <c:v>103.00755617418969</c:v>
                </c:pt>
                <c:pt idx="157">
                  <c:v>102.36130443428115</c:v>
                </c:pt>
                <c:pt idx="158">
                  <c:v>102.74408431099623</c:v>
                </c:pt>
                <c:pt idx="159">
                  <c:v>102.31656392921056</c:v>
                </c:pt>
                <c:pt idx="160">
                  <c:v>102.197255915689</c:v>
                </c:pt>
                <c:pt idx="161">
                  <c:v>102.73911314376615</c:v>
                </c:pt>
                <c:pt idx="162">
                  <c:v>103.32571087691389</c:v>
                </c:pt>
                <c:pt idx="163">
                  <c:v>103.86756810499104</c:v>
                </c:pt>
                <c:pt idx="164">
                  <c:v>103.85762577053092</c:v>
                </c:pt>
                <c:pt idx="165">
                  <c:v>103.94213561344202</c:v>
                </c:pt>
                <c:pt idx="166">
                  <c:v>104.75740703917279</c:v>
                </c:pt>
                <c:pt idx="167">
                  <c:v>105.56273613044341</c:v>
                </c:pt>
                <c:pt idx="168">
                  <c:v>106.57188307814674</c:v>
                </c:pt>
                <c:pt idx="169">
                  <c:v>107.12865380791408</c:v>
                </c:pt>
                <c:pt idx="170">
                  <c:v>107.00437462716245</c:v>
                </c:pt>
                <c:pt idx="171">
                  <c:v>107.30761582819645</c:v>
                </c:pt>
                <c:pt idx="172">
                  <c:v>107.95883873533505</c:v>
                </c:pt>
                <c:pt idx="173">
                  <c:v>108.66971564923443</c:v>
                </c:pt>
                <c:pt idx="174">
                  <c:v>110.13123881487371</c:v>
                </c:pt>
                <c:pt idx="175">
                  <c:v>110.37482600914693</c:v>
                </c:pt>
                <c:pt idx="176">
                  <c:v>110.52396102604891</c:v>
                </c:pt>
                <c:pt idx="177">
                  <c:v>110.75760588586201</c:v>
                </c:pt>
                <c:pt idx="178">
                  <c:v>110.33505667130642</c:v>
                </c:pt>
                <c:pt idx="179">
                  <c:v>110.26048916285542</c:v>
                </c:pt>
                <c:pt idx="180">
                  <c:v>110.00695963412207</c:v>
                </c:pt>
                <c:pt idx="181">
                  <c:v>109.70868960031815</c:v>
                </c:pt>
                <c:pt idx="182">
                  <c:v>108.17259892622788</c:v>
                </c:pt>
                <c:pt idx="183">
                  <c:v>107.45675084509841</c:v>
                </c:pt>
                <c:pt idx="184">
                  <c:v>108.09803141777689</c:v>
                </c:pt>
                <c:pt idx="185">
                  <c:v>107.88924239411413</c:v>
                </c:pt>
                <c:pt idx="186">
                  <c:v>107.44183734340824</c:v>
                </c:pt>
                <c:pt idx="187">
                  <c:v>107.77987671505268</c:v>
                </c:pt>
                <c:pt idx="188">
                  <c:v>108.13282958838734</c:v>
                </c:pt>
                <c:pt idx="189">
                  <c:v>107.79976138397294</c:v>
                </c:pt>
                <c:pt idx="190">
                  <c:v>107.04414396500299</c:v>
                </c:pt>
                <c:pt idx="191">
                  <c:v>107.29270232650626</c:v>
                </c:pt>
                <c:pt idx="192">
                  <c:v>107.54623185523961</c:v>
                </c:pt>
                <c:pt idx="193">
                  <c:v>107.79976138397294</c:v>
                </c:pt>
                <c:pt idx="194">
                  <c:v>107.81964605289321</c:v>
                </c:pt>
                <c:pt idx="195">
                  <c:v>108.08808908331676</c:v>
                </c:pt>
                <c:pt idx="196">
                  <c:v>107.67548220322131</c:v>
                </c:pt>
                <c:pt idx="197">
                  <c:v>107.49154901570888</c:v>
                </c:pt>
                <c:pt idx="198">
                  <c:v>107.68542453768143</c:v>
                </c:pt>
                <c:pt idx="199">
                  <c:v>106.6215947504474</c:v>
                </c:pt>
                <c:pt idx="200">
                  <c:v>106.79558560349969</c:v>
                </c:pt>
                <c:pt idx="201">
                  <c:v>106.14933386359117</c:v>
                </c:pt>
                <c:pt idx="202">
                  <c:v>105.52793795983295</c:v>
                </c:pt>
                <c:pt idx="203">
                  <c:v>105.63233247166433</c:v>
                </c:pt>
                <c:pt idx="204">
                  <c:v>105.51799562537282</c:v>
                </c:pt>
                <c:pt idx="205">
                  <c:v>104.56850268443029</c:v>
                </c:pt>
                <c:pt idx="206">
                  <c:v>105.00099423344601</c:v>
                </c:pt>
                <c:pt idx="207">
                  <c:v>105.00596540067606</c:v>
                </c:pt>
                <c:pt idx="208">
                  <c:v>105.0159077351362</c:v>
                </c:pt>
                <c:pt idx="209">
                  <c:v>104.86677271823424</c:v>
                </c:pt>
                <c:pt idx="210">
                  <c:v>105.12030224696757</c:v>
                </c:pt>
                <c:pt idx="211">
                  <c:v>105.05070590574665</c:v>
                </c:pt>
                <c:pt idx="212">
                  <c:v>104.7424935374826</c:v>
                </c:pt>
                <c:pt idx="213">
                  <c:v>104.99105189898587</c:v>
                </c:pt>
                <c:pt idx="214">
                  <c:v>105.0457347385166</c:v>
                </c:pt>
                <c:pt idx="215">
                  <c:v>104.94134022668523</c:v>
                </c:pt>
                <c:pt idx="216">
                  <c:v>104.94134022668523</c:v>
                </c:pt>
                <c:pt idx="217">
                  <c:v>105.1898985881885</c:v>
                </c:pt>
                <c:pt idx="218">
                  <c:v>105.22469675879894</c:v>
                </c:pt>
                <c:pt idx="219">
                  <c:v>105.52793795983295</c:v>
                </c:pt>
                <c:pt idx="220">
                  <c:v>105.45834161861204</c:v>
                </c:pt>
                <c:pt idx="221">
                  <c:v>105.71684231457544</c:v>
                </c:pt>
                <c:pt idx="222">
                  <c:v>104.75243587194274</c:v>
                </c:pt>
                <c:pt idx="223">
                  <c:v>104.0763571286538</c:v>
                </c:pt>
                <c:pt idx="224">
                  <c:v>104.96619606283554</c:v>
                </c:pt>
                <c:pt idx="225">
                  <c:v>105.10538874527738</c:v>
                </c:pt>
                <c:pt idx="226">
                  <c:v>105.22469675879894</c:v>
                </c:pt>
                <c:pt idx="227">
                  <c:v>105.13521574865777</c:v>
                </c:pt>
                <c:pt idx="228">
                  <c:v>105.12527341419765</c:v>
                </c:pt>
                <c:pt idx="229">
                  <c:v>105.62239013720419</c:v>
                </c:pt>
                <c:pt idx="230">
                  <c:v>105.95545834161861</c:v>
                </c:pt>
                <c:pt idx="231">
                  <c:v>106.83038377411015</c:v>
                </c:pt>
                <c:pt idx="232">
                  <c:v>106.9248359514814</c:v>
                </c:pt>
                <c:pt idx="233">
                  <c:v>106.32332471664346</c:v>
                </c:pt>
                <c:pt idx="234">
                  <c:v>106.10459335852056</c:v>
                </c:pt>
                <c:pt idx="235">
                  <c:v>106.4774309007755</c:v>
                </c:pt>
                <c:pt idx="236">
                  <c:v>106.31338238218332</c:v>
                </c:pt>
                <c:pt idx="237">
                  <c:v>106.3879498906343</c:v>
                </c:pt>
                <c:pt idx="238">
                  <c:v>106.69119109166832</c:v>
                </c:pt>
                <c:pt idx="239">
                  <c:v>106.57685424537681</c:v>
                </c:pt>
                <c:pt idx="240">
                  <c:v>107.07397096838338</c:v>
                </c:pt>
                <c:pt idx="241">
                  <c:v>106.44760389739511</c:v>
                </c:pt>
                <c:pt idx="242">
                  <c:v>106.21395903758201</c:v>
                </c:pt>
                <c:pt idx="243">
                  <c:v>105.82123682640682</c:v>
                </c:pt>
                <c:pt idx="244">
                  <c:v>106.00019884668919</c:v>
                </c:pt>
                <c:pt idx="245">
                  <c:v>106.6215947504474</c:v>
                </c:pt>
                <c:pt idx="246">
                  <c:v>106.59673891429706</c:v>
                </c:pt>
                <c:pt idx="247">
                  <c:v>107.06402863392324</c:v>
                </c:pt>
                <c:pt idx="248">
                  <c:v>106.93477828594153</c:v>
                </c:pt>
                <c:pt idx="249">
                  <c:v>106.93477828594153</c:v>
                </c:pt>
                <c:pt idx="250">
                  <c:v>106.93477828594153</c:v>
                </c:pt>
                <c:pt idx="251">
                  <c:v>108.0682044143965</c:v>
                </c:pt>
                <c:pt idx="252">
                  <c:v>107.80970371843307</c:v>
                </c:pt>
                <c:pt idx="253">
                  <c:v>108.99284151918869</c:v>
                </c:pt>
                <c:pt idx="254">
                  <c:v>109.67886259693776</c:v>
                </c:pt>
                <c:pt idx="255">
                  <c:v>109.79319944322927</c:v>
                </c:pt>
                <c:pt idx="256">
                  <c:v>109.37562139590375</c:v>
                </c:pt>
                <c:pt idx="257">
                  <c:v>109.4402465698946</c:v>
                </c:pt>
                <c:pt idx="258">
                  <c:v>109.4402465698946</c:v>
                </c:pt>
                <c:pt idx="259">
                  <c:v>109.65897792801749</c:v>
                </c:pt>
                <c:pt idx="260">
                  <c:v>108.78405249552594</c:v>
                </c:pt>
                <c:pt idx="261">
                  <c:v>108.9630145158083</c:v>
                </c:pt>
                <c:pt idx="262">
                  <c:v>108.86359117120701</c:v>
                </c:pt>
                <c:pt idx="263">
                  <c:v>108.4261284549612</c:v>
                </c:pt>
                <c:pt idx="264">
                  <c:v>107.93398289918471</c:v>
                </c:pt>
                <c:pt idx="265">
                  <c:v>107.51640485185919</c:v>
                </c:pt>
                <c:pt idx="266">
                  <c:v>107.16842314575462</c:v>
                </c:pt>
                <c:pt idx="267">
                  <c:v>107.46172201232849</c:v>
                </c:pt>
                <c:pt idx="268">
                  <c:v>107.25790415589579</c:v>
                </c:pt>
                <c:pt idx="269">
                  <c:v>107.68045337045137</c:v>
                </c:pt>
                <c:pt idx="270">
                  <c:v>107.41201034002782</c:v>
                </c:pt>
                <c:pt idx="271">
                  <c:v>107.8643865579638</c:v>
                </c:pt>
                <c:pt idx="272">
                  <c:v>108.2123682640684</c:v>
                </c:pt>
                <c:pt idx="273">
                  <c:v>107.7202227082919</c:v>
                </c:pt>
                <c:pt idx="274">
                  <c:v>107.61085702923044</c:v>
                </c:pt>
                <c:pt idx="275">
                  <c:v>108.01352157486578</c:v>
                </c:pt>
                <c:pt idx="276">
                  <c:v>107.58103002585005</c:v>
                </c:pt>
                <c:pt idx="277">
                  <c:v>107.21316365082519</c:v>
                </c:pt>
                <c:pt idx="278">
                  <c:v>107.33744283157684</c:v>
                </c:pt>
                <c:pt idx="279">
                  <c:v>107.40206800556768</c:v>
                </c:pt>
                <c:pt idx="280">
                  <c:v>107.48160668124875</c:v>
                </c:pt>
                <c:pt idx="281">
                  <c:v>106.98448995824218</c:v>
                </c:pt>
                <c:pt idx="282">
                  <c:v>106.45754623185523</c:v>
                </c:pt>
                <c:pt idx="283">
                  <c:v>106.59176774706701</c:v>
                </c:pt>
                <c:pt idx="284">
                  <c:v>106.85026844303042</c:v>
                </c:pt>
                <c:pt idx="285">
                  <c:v>107.01928812885265</c:v>
                </c:pt>
                <c:pt idx="286">
                  <c:v>106.89003778087094</c:v>
                </c:pt>
                <c:pt idx="287">
                  <c:v>106.70610459335852</c:v>
                </c:pt>
                <c:pt idx="288">
                  <c:v>106.57188307814674</c:v>
                </c:pt>
                <c:pt idx="289">
                  <c:v>106.2288725392722</c:v>
                </c:pt>
                <c:pt idx="290">
                  <c:v>106.29846888049313</c:v>
                </c:pt>
                <c:pt idx="291">
                  <c:v>106.2736130443428</c:v>
                </c:pt>
                <c:pt idx="292">
                  <c:v>106.35812288725391</c:v>
                </c:pt>
                <c:pt idx="293">
                  <c:v>106.63153708490754</c:v>
                </c:pt>
                <c:pt idx="294">
                  <c:v>106.75581626565916</c:v>
                </c:pt>
                <c:pt idx="295">
                  <c:v>106.3183535494134</c:v>
                </c:pt>
                <c:pt idx="296">
                  <c:v>106.34320938556372</c:v>
                </c:pt>
                <c:pt idx="297">
                  <c:v>106.43766156293496</c:v>
                </c:pt>
                <c:pt idx="298">
                  <c:v>105.90077550208788</c:v>
                </c:pt>
                <c:pt idx="299">
                  <c:v>105.80632332471664</c:v>
                </c:pt>
                <c:pt idx="300">
                  <c:v>105.55279379598329</c:v>
                </c:pt>
                <c:pt idx="301">
                  <c:v>105.41857228077151</c:v>
                </c:pt>
                <c:pt idx="302">
                  <c:v>105.50805329091268</c:v>
                </c:pt>
                <c:pt idx="303">
                  <c:v>105.50308212368263</c:v>
                </c:pt>
                <c:pt idx="304">
                  <c:v>105.36886060847087</c:v>
                </c:pt>
                <c:pt idx="305">
                  <c:v>104.98110956452575</c:v>
                </c:pt>
                <c:pt idx="306">
                  <c:v>104.72260886856232</c:v>
                </c:pt>
                <c:pt idx="307">
                  <c:v>104.70769536687213</c:v>
                </c:pt>
                <c:pt idx="308">
                  <c:v>104.96122489560548</c:v>
                </c:pt>
                <c:pt idx="309">
                  <c:v>104.88168621992442</c:v>
                </c:pt>
                <c:pt idx="310">
                  <c:v>105.69695764565519</c:v>
                </c:pt>
                <c:pt idx="311">
                  <c:v>105.96540067607874</c:v>
                </c:pt>
                <c:pt idx="312">
                  <c:v>106.45257506462517</c:v>
                </c:pt>
                <c:pt idx="313">
                  <c:v>106.30344004772319</c:v>
                </c:pt>
                <c:pt idx="314">
                  <c:v>106.20401670312189</c:v>
                </c:pt>
                <c:pt idx="315">
                  <c:v>106.91986478425133</c:v>
                </c:pt>
                <c:pt idx="316">
                  <c:v>106.51222907138595</c:v>
                </c:pt>
                <c:pt idx="317">
                  <c:v>106.84032610857028</c:v>
                </c:pt>
                <c:pt idx="318">
                  <c:v>106.69119109166832</c:v>
                </c:pt>
                <c:pt idx="319">
                  <c:v>106.42771922847483</c:v>
                </c:pt>
                <c:pt idx="320">
                  <c:v>106.39292105786438</c:v>
                </c:pt>
                <c:pt idx="321">
                  <c:v>105.89580433485781</c:v>
                </c:pt>
                <c:pt idx="322">
                  <c:v>105.51302445814277</c:v>
                </c:pt>
                <c:pt idx="323">
                  <c:v>104.84688804931397</c:v>
                </c:pt>
                <c:pt idx="324">
                  <c:v>104.95128256114536</c:v>
                </c:pt>
                <c:pt idx="325">
                  <c:v>104.35971366076754</c:v>
                </c:pt>
                <c:pt idx="326">
                  <c:v>103.89242394114137</c:v>
                </c:pt>
                <c:pt idx="327">
                  <c:v>103.29091270630343</c:v>
                </c:pt>
                <c:pt idx="328">
                  <c:v>103.03241201034002</c:v>
                </c:pt>
                <c:pt idx="329">
                  <c:v>102.72917080930601</c:v>
                </c:pt>
                <c:pt idx="330">
                  <c:v>102.35136209982103</c:v>
                </c:pt>
                <c:pt idx="331">
                  <c:v>101.93378405249551</c:v>
                </c:pt>
                <c:pt idx="332">
                  <c:v>102.22708291906939</c:v>
                </c:pt>
                <c:pt idx="333">
                  <c:v>102.67945913700537</c:v>
                </c:pt>
                <c:pt idx="334">
                  <c:v>102.82362298667726</c:v>
                </c:pt>
                <c:pt idx="335">
                  <c:v>102.92304633127857</c:v>
                </c:pt>
                <c:pt idx="336">
                  <c:v>102.76396897991648</c:v>
                </c:pt>
                <c:pt idx="337">
                  <c:v>102.94790216742891</c:v>
                </c:pt>
                <c:pt idx="338">
                  <c:v>103.1368065221714</c:v>
                </c:pt>
                <c:pt idx="339">
                  <c:v>103.1368065221714</c:v>
                </c:pt>
                <c:pt idx="340">
                  <c:v>103.1368065221714</c:v>
                </c:pt>
                <c:pt idx="341">
                  <c:v>103.1368065221714</c:v>
                </c:pt>
                <c:pt idx="342">
                  <c:v>103.02744084310994</c:v>
                </c:pt>
                <c:pt idx="343">
                  <c:v>103.46490355935573</c:v>
                </c:pt>
                <c:pt idx="344">
                  <c:v>103.51461523165639</c:v>
                </c:pt>
                <c:pt idx="345">
                  <c:v>103.30085504076355</c:v>
                </c:pt>
                <c:pt idx="346">
                  <c:v>102.95784450188903</c:v>
                </c:pt>
                <c:pt idx="347">
                  <c:v>102.53032412010339</c:v>
                </c:pt>
                <c:pt idx="348">
                  <c:v>102.51043945118313</c:v>
                </c:pt>
                <c:pt idx="349">
                  <c:v>102.17240007953866</c:v>
                </c:pt>
                <c:pt idx="350">
                  <c:v>102.11274607277788</c:v>
                </c:pt>
                <c:pt idx="351">
                  <c:v>102.44084310996222</c:v>
                </c:pt>
                <c:pt idx="352">
                  <c:v>103.05229667926028</c:v>
                </c:pt>
                <c:pt idx="353">
                  <c:v>102.72917080930601</c:v>
                </c:pt>
                <c:pt idx="354">
                  <c:v>102.96281566911911</c:v>
                </c:pt>
                <c:pt idx="355">
                  <c:v>103.23622986677272</c:v>
                </c:pt>
                <c:pt idx="356">
                  <c:v>103.19646052893218</c:v>
                </c:pt>
                <c:pt idx="357">
                  <c:v>103.87751043945117</c:v>
                </c:pt>
                <c:pt idx="358">
                  <c:v>104.51879101212964</c:v>
                </c:pt>
                <c:pt idx="359">
                  <c:v>104.92642672499503</c:v>
                </c:pt>
                <c:pt idx="360">
                  <c:v>105.21972559156889</c:v>
                </c:pt>
                <c:pt idx="361">
                  <c:v>104.90654205607476</c:v>
                </c:pt>
                <c:pt idx="362">
                  <c:v>104.56353151720023</c:v>
                </c:pt>
                <c:pt idx="363">
                  <c:v>104.38456949691788</c:v>
                </c:pt>
                <c:pt idx="364">
                  <c:v>103.84271226884073</c:v>
                </c:pt>
                <c:pt idx="365">
                  <c:v>103.61900974348777</c:v>
                </c:pt>
                <c:pt idx="366">
                  <c:v>103.1368065221714</c:v>
                </c:pt>
                <c:pt idx="367">
                  <c:v>102.5452376217936</c:v>
                </c:pt>
                <c:pt idx="368">
                  <c:v>102.53032412010339</c:v>
                </c:pt>
                <c:pt idx="369">
                  <c:v>102.69934380592562</c:v>
                </c:pt>
                <c:pt idx="370">
                  <c:v>103.22628753231257</c:v>
                </c:pt>
                <c:pt idx="371">
                  <c:v>103.2809703718433</c:v>
                </c:pt>
                <c:pt idx="372">
                  <c:v>103.71843308808907</c:v>
                </c:pt>
                <c:pt idx="373">
                  <c:v>103.63889441240802</c:v>
                </c:pt>
                <c:pt idx="374">
                  <c:v>103.73831775700934</c:v>
                </c:pt>
                <c:pt idx="375">
                  <c:v>103.86259693776098</c:v>
                </c:pt>
                <c:pt idx="376">
                  <c:v>104.16086697156491</c:v>
                </c:pt>
                <c:pt idx="377">
                  <c:v>103.36548021475441</c:v>
                </c:pt>
                <c:pt idx="378">
                  <c:v>103.06223901372041</c:v>
                </c:pt>
                <c:pt idx="379">
                  <c:v>103.06223901372041</c:v>
                </c:pt>
                <c:pt idx="380">
                  <c:v>103.27599920461324</c:v>
                </c:pt>
                <c:pt idx="381">
                  <c:v>103.14674885663153</c:v>
                </c:pt>
                <c:pt idx="382">
                  <c:v>102.91807516404852</c:v>
                </c:pt>
                <c:pt idx="383">
                  <c:v>102.44581427719227</c:v>
                </c:pt>
                <c:pt idx="384">
                  <c:v>102.6148339630145</c:v>
                </c:pt>
                <c:pt idx="385">
                  <c:v>102.53032412010339</c:v>
                </c:pt>
                <c:pt idx="386">
                  <c:v>102.43587194273215</c:v>
                </c:pt>
                <c:pt idx="387">
                  <c:v>102.75402664545635</c:v>
                </c:pt>
                <c:pt idx="388">
                  <c:v>102.5452376217936</c:v>
                </c:pt>
                <c:pt idx="389">
                  <c:v>102.197255915689</c:v>
                </c:pt>
                <c:pt idx="390">
                  <c:v>102.36130443428115</c:v>
                </c:pt>
                <c:pt idx="391">
                  <c:v>102.37621793597137</c:v>
                </c:pt>
                <c:pt idx="392">
                  <c:v>102.46569894611254</c:v>
                </c:pt>
                <c:pt idx="393">
                  <c:v>102.10280373831775</c:v>
                </c:pt>
                <c:pt idx="394">
                  <c:v>102.32153509644064</c:v>
                </c:pt>
                <c:pt idx="395">
                  <c:v>102.21216941737919</c:v>
                </c:pt>
                <c:pt idx="396">
                  <c:v>101.61065818254126</c:v>
                </c:pt>
                <c:pt idx="397">
                  <c:v>102.02326506263668</c:v>
                </c:pt>
                <c:pt idx="398">
                  <c:v>102.11274607277788</c:v>
                </c:pt>
                <c:pt idx="399">
                  <c:v>102.12268840723802</c:v>
                </c:pt>
                <c:pt idx="400">
                  <c:v>102.14257307615827</c:v>
                </c:pt>
                <c:pt idx="401">
                  <c:v>103.62398091071782</c:v>
                </c:pt>
                <c:pt idx="402">
                  <c:v>104.82203221316364</c:v>
                </c:pt>
                <c:pt idx="403">
                  <c:v>104.70769536687213</c:v>
                </c:pt>
                <c:pt idx="404">
                  <c:v>104.04155895804335</c:v>
                </c:pt>
                <c:pt idx="405">
                  <c:v>104.22052097832569</c:v>
                </c:pt>
                <c:pt idx="406">
                  <c:v>104.39948299860805</c:v>
                </c:pt>
                <c:pt idx="407">
                  <c:v>104.38954066414793</c:v>
                </c:pt>
                <c:pt idx="408">
                  <c:v>104.78723404255318</c:v>
                </c:pt>
                <c:pt idx="409">
                  <c:v>104.17578047325512</c:v>
                </c:pt>
                <c:pt idx="410">
                  <c:v>104.48399284151917</c:v>
                </c:pt>
                <c:pt idx="411">
                  <c:v>103.77808709484987</c:v>
                </c:pt>
                <c:pt idx="412">
                  <c:v>104.1906939749453</c:v>
                </c:pt>
                <c:pt idx="413">
                  <c:v>104.52376217935969</c:v>
                </c:pt>
                <c:pt idx="414">
                  <c:v>104.31000198846688</c:v>
                </c:pt>
                <c:pt idx="415">
                  <c:v>103.95207794790215</c:v>
                </c:pt>
                <c:pt idx="416">
                  <c:v>103.59415390733743</c:v>
                </c:pt>
                <c:pt idx="417">
                  <c:v>104.54364684827998</c:v>
                </c:pt>
                <c:pt idx="418">
                  <c:v>104.76237820640286</c:v>
                </c:pt>
                <c:pt idx="419">
                  <c:v>105.2893219327898</c:v>
                </c:pt>
                <c:pt idx="420">
                  <c:v>105.74169815072578</c:v>
                </c:pt>
                <c:pt idx="421">
                  <c:v>105.46331278584212</c:v>
                </c:pt>
                <c:pt idx="422">
                  <c:v>105.54782262875324</c:v>
                </c:pt>
                <c:pt idx="423">
                  <c:v>106.43766156293496</c:v>
                </c:pt>
                <c:pt idx="424">
                  <c:v>106.80552793795982</c:v>
                </c:pt>
                <c:pt idx="425">
                  <c:v>106.74090276396898</c:v>
                </c:pt>
                <c:pt idx="426">
                  <c:v>105.81626565917676</c:v>
                </c:pt>
                <c:pt idx="427">
                  <c:v>105.39371644462118</c:v>
                </c:pt>
                <c:pt idx="428">
                  <c:v>105.0159077351362</c:v>
                </c:pt>
                <c:pt idx="429">
                  <c:v>104.32491549015707</c:v>
                </c:pt>
                <c:pt idx="430">
                  <c:v>104.17578047325512</c:v>
                </c:pt>
                <c:pt idx="431">
                  <c:v>103.2958838735335</c:v>
                </c:pt>
                <c:pt idx="432">
                  <c:v>102.62477629747464</c:v>
                </c:pt>
                <c:pt idx="433">
                  <c:v>102.49552594949293</c:v>
                </c:pt>
                <c:pt idx="434">
                  <c:v>102.77888248160667</c:v>
                </c:pt>
                <c:pt idx="435">
                  <c:v>102.90813282958838</c:v>
                </c:pt>
                <c:pt idx="436">
                  <c:v>102.37124676874129</c:v>
                </c:pt>
                <c:pt idx="437">
                  <c:v>102.52038178564327</c:v>
                </c:pt>
                <c:pt idx="438">
                  <c:v>103.57426923841717</c:v>
                </c:pt>
                <c:pt idx="439">
                  <c:v>104.60827202227081</c:v>
                </c:pt>
                <c:pt idx="440">
                  <c:v>103.70849075362894</c:v>
                </c:pt>
                <c:pt idx="441">
                  <c:v>103.92225094452176</c:v>
                </c:pt>
                <c:pt idx="442">
                  <c:v>103.78802942931</c:v>
                </c:pt>
                <c:pt idx="443">
                  <c:v>103.40027838536489</c:v>
                </c:pt>
                <c:pt idx="444">
                  <c:v>103.9471067806721</c:v>
                </c:pt>
                <c:pt idx="445">
                  <c:v>103.42513422151519</c:v>
                </c:pt>
                <c:pt idx="446">
                  <c:v>103.58918274010738</c:v>
                </c:pt>
                <c:pt idx="447">
                  <c:v>103.58421157287729</c:v>
                </c:pt>
                <c:pt idx="448">
                  <c:v>103.70849075362894</c:v>
                </c:pt>
                <c:pt idx="449">
                  <c:v>103.60906740902763</c:v>
                </c:pt>
                <c:pt idx="450">
                  <c:v>103.36050904752436</c:v>
                </c:pt>
                <c:pt idx="451">
                  <c:v>102.12765957446807</c:v>
                </c:pt>
                <c:pt idx="452">
                  <c:v>102.49552594949293</c:v>
                </c:pt>
                <c:pt idx="453">
                  <c:v>102.09783257108768</c:v>
                </c:pt>
                <c:pt idx="454">
                  <c:v>102.10280373831775</c:v>
                </c:pt>
                <c:pt idx="455">
                  <c:v>102.12765957446807</c:v>
                </c:pt>
                <c:pt idx="456">
                  <c:v>102.58003579240405</c:v>
                </c:pt>
                <c:pt idx="457">
                  <c:v>102.89321932789818</c:v>
                </c:pt>
                <c:pt idx="458">
                  <c:v>102.44581427719227</c:v>
                </c:pt>
                <c:pt idx="459">
                  <c:v>102.47067011334261</c:v>
                </c:pt>
                <c:pt idx="460">
                  <c:v>102.51541061841318</c:v>
                </c:pt>
                <c:pt idx="461">
                  <c:v>102.55517995625372</c:v>
                </c:pt>
                <c:pt idx="462">
                  <c:v>102.23205408629947</c:v>
                </c:pt>
                <c:pt idx="463">
                  <c:v>102.64963213362498</c:v>
                </c:pt>
                <c:pt idx="464">
                  <c:v>102.94293100019885</c:v>
                </c:pt>
                <c:pt idx="465">
                  <c:v>103.35553788029428</c:v>
                </c:pt>
                <c:pt idx="466">
                  <c:v>102.72917080930601</c:v>
                </c:pt>
                <c:pt idx="467">
                  <c:v>102.45078544442235</c:v>
                </c:pt>
                <c:pt idx="468">
                  <c:v>102.31656392921056</c:v>
                </c:pt>
                <c:pt idx="469">
                  <c:v>102.31656392921056</c:v>
                </c:pt>
                <c:pt idx="470">
                  <c:v>102.31656392921056</c:v>
                </c:pt>
                <c:pt idx="471">
                  <c:v>102.36130443428115</c:v>
                </c:pt>
                <c:pt idx="472">
                  <c:v>102.44084310996222</c:v>
                </c:pt>
                <c:pt idx="473">
                  <c:v>103.25114336846291</c:v>
                </c:pt>
                <c:pt idx="474">
                  <c:v>103.4400477232054</c:v>
                </c:pt>
                <c:pt idx="475">
                  <c:v>102.73911314376615</c:v>
                </c:pt>
                <c:pt idx="476">
                  <c:v>102.63968979916484</c:v>
                </c:pt>
                <c:pt idx="477">
                  <c:v>102.56015112348378</c:v>
                </c:pt>
                <c:pt idx="478">
                  <c:v>102.66951680254523</c:v>
                </c:pt>
                <c:pt idx="479">
                  <c:v>102.76894014714654</c:v>
                </c:pt>
                <c:pt idx="480">
                  <c:v>102.58500695963411</c:v>
                </c:pt>
                <c:pt idx="481">
                  <c:v>102.67448796977529</c:v>
                </c:pt>
                <c:pt idx="482">
                  <c:v>103.3406243786041</c:v>
                </c:pt>
                <c:pt idx="483">
                  <c:v>104.394511831378</c:v>
                </c:pt>
                <c:pt idx="484">
                  <c:v>105.20481208987869</c:v>
                </c:pt>
                <c:pt idx="485">
                  <c:v>104.85683038377411</c:v>
                </c:pt>
                <c:pt idx="486">
                  <c:v>104.91648439053489</c:v>
                </c:pt>
                <c:pt idx="487">
                  <c:v>106.03996818452973</c:v>
                </c:pt>
                <c:pt idx="488">
                  <c:v>106.51720023861603</c:v>
                </c:pt>
                <c:pt idx="489">
                  <c:v>106.41777689401469</c:v>
                </c:pt>
                <c:pt idx="490">
                  <c:v>106.42771922847483</c:v>
                </c:pt>
                <c:pt idx="491">
                  <c:v>106.2288725392722</c:v>
                </c:pt>
                <c:pt idx="492">
                  <c:v>106.54205607476635</c:v>
                </c:pt>
                <c:pt idx="493">
                  <c:v>106.71604692781864</c:v>
                </c:pt>
                <c:pt idx="494">
                  <c:v>106.69616225889838</c:v>
                </c:pt>
                <c:pt idx="495">
                  <c:v>106.3183535494134</c:v>
                </c:pt>
                <c:pt idx="496">
                  <c:v>106.40783455955457</c:v>
                </c:pt>
                <c:pt idx="497">
                  <c:v>106.33326705110358</c:v>
                </c:pt>
                <c:pt idx="498">
                  <c:v>106.78564326903955</c:v>
                </c:pt>
                <c:pt idx="499">
                  <c:v>106.63650825213759</c:v>
                </c:pt>
                <c:pt idx="500">
                  <c:v>106.51222907138595</c:v>
                </c:pt>
                <c:pt idx="501">
                  <c:v>106.37800755617418</c:v>
                </c:pt>
                <c:pt idx="502">
                  <c:v>106.02008351560944</c:v>
                </c:pt>
                <c:pt idx="503">
                  <c:v>106.02008351560944</c:v>
                </c:pt>
                <c:pt idx="504">
                  <c:v>106.34320938556372</c:v>
                </c:pt>
                <c:pt idx="505">
                  <c:v>107.23801948697553</c:v>
                </c:pt>
                <c:pt idx="506">
                  <c:v>108.25213760190891</c:v>
                </c:pt>
                <c:pt idx="507">
                  <c:v>107.82461722012327</c:v>
                </c:pt>
                <c:pt idx="508">
                  <c:v>107.82461722012327</c:v>
                </c:pt>
                <c:pt idx="509">
                  <c:v>108.1676277589978</c:v>
                </c:pt>
                <c:pt idx="510">
                  <c:v>107.96878106979517</c:v>
                </c:pt>
                <c:pt idx="511">
                  <c:v>108.09306025054681</c:v>
                </c:pt>
                <c:pt idx="512">
                  <c:v>107.97375223702525</c:v>
                </c:pt>
                <c:pt idx="513">
                  <c:v>108.70451381984489</c:v>
                </c:pt>
                <c:pt idx="514">
                  <c:v>109.30602505468282</c:v>
                </c:pt>
                <c:pt idx="515">
                  <c:v>109.64406442632729</c:v>
                </c:pt>
                <c:pt idx="516">
                  <c:v>109.29111155299265</c:v>
                </c:pt>
                <c:pt idx="517">
                  <c:v>108.88347584012726</c:v>
                </c:pt>
                <c:pt idx="518">
                  <c:v>108.8039371644462</c:v>
                </c:pt>
                <c:pt idx="519">
                  <c:v>108.26705110359913</c:v>
                </c:pt>
                <c:pt idx="520">
                  <c:v>108.43607078942134</c:v>
                </c:pt>
                <c:pt idx="521">
                  <c:v>108.20242592960827</c:v>
                </c:pt>
                <c:pt idx="522">
                  <c:v>108.63491747862396</c:v>
                </c:pt>
                <c:pt idx="523">
                  <c:v>109.20660171008153</c:v>
                </c:pt>
                <c:pt idx="524">
                  <c:v>108.53549413402266</c:v>
                </c:pt>
                <c:pt idx="525">
                  <c:v>109.48001590773514</c:v>
                </c:pt>
                <c:pt idx="526">
                  <c:v>109.54961224895605</c:v>
                </c:pt>
                <c:pt idx="527">
                  <c:v>110.76754822032213</c:v>
                </c:pt>
                <c:pt idx="528">
                  <c:v>110.24060449393517</c:v>
                </c:pt>
                <c:pt idx="529">
                  <c:v>110.09146947703319</c:v>
                </c:pt>
                <c:pt idx="530">
                  <c:v>110.2505468283953</c:v>
                </c:pt>
                <c:pt idx="531">
                  <c:v>110.84708689600318</c:v>
                </c:pt>
                <c:pt idx="532">
                  <c:v>111.10061642473653</c:v>
                </c:pt>
                <c:pt idx="533">
                  <c:v>111.53310797375222</c:v>
                </c:pt>
                <c:pt idx="534">
                  <c:v>111.82143567309603</c:v>
                </c:pt>
                <c:pt idx="535">
                  <c:v>112.01531119506859</c:v>
                </c:pt>
                <c:pt idx="536">
                  <c:v>111.40882879300058</c:v>
                </c:pt>
                <c:pt idx="537">
                  <c:v>111.12050109365678</c:v>
                </c:pt>
                <c:pt idx="538">
                  <c:v>111.6524159872738</c:v>
                </c:pt>
                <c:pt idx="539">
                  <c:v>111.38397295685027</c:v>
                </c:pt>
                <c:pt idx="540">
                  <c:v>111.50328097037183</c:v>
                </c:pt>
                <c:pt idx="541">
                  <c:v>112.73115927619804</c:v>
                </c:pt>
                <c:pt idx="542">
                  <c:v>113.23821833366472</c:v>
                </c:pt>
                <c:pt idx="543">
                  <c:v>114.16782660568701</c:v>
                </c:pt>
                <c:pt idx="544">
                  <c:v>114.24736528136806</c:v>
                </c:pt>
                <c:pt idx="545">
                  <c:v>115.49015708888446</c:v>
                </c:pt>
                <c:pt idx="546">
                  <c:v>115.45535891827399</c:v>
                </c:pt>
                <c:pt idx="547">
                  <c:v>116.08669715649233</c:v>
                </c:pt>
                <c:pt idx="548">
                  <c:v>116.23086100616423</c:v>
                </c:pt>
                <c:pt idx="549">
                  <c:v>116.65341022071982</c:v>
                </c:pt>
                <c:pt idx="550">
                  <c:v>125.84509842911113</c:v>
                </c:pt>
                <c:pt idx="551">
                  <c:v>123.65778484788227</c:v>
                </c:pt>
                <c:pt idx="552">
                  <c:v>122.76794591370052</c:v>
                </c:pt>
                <c:pt idx="553">
                  <c:v>124.40843109962219</c:v>
                </c:pt>
                <c:pt idx="554">
                  <c:v>123.00159077351361</c:v>
                </c:pt>
                <c:pt idx="555">
                  <c:v>124.6669317955856</c:v>
                </c:pt>
                <c:pt idx="556">
                  <c:v>123.51362099821037</c:v>
                </c:pt>
                <c:pt idx="557">
                  <c:v>126.47643666732948</c:v>
                </c:pt>
                <c:pt idx="558">
                  <c:v>129.62815669119109</c:v>
                </c:pt>
                <c:pt idx="559">
                  <c:v>129.36468482799759</c:v>
                </c:pt>
                <c:pt idx="560">
                  <c:v>132.93398289918471</c:v>
                </c:pt>
                <c:pt idx="561">
                  <c:v>132.73016504275202</c:v>
                </c:pt>
                <c:pt idx="562">
                  <c:v>130.99025651222905</c:v>
                </c:pt>
                <c:pt idx="563">
                  <c:v>132.43686617617814</c:v>
                </c:pt>
                <c:pt idx="564">
                  <c:v>132.8643865579638</c:v>
                </c:pt>
                <c:pt idx="565">
                  <c:v>135.35494134022667</c:v>
                </c:pt>
                <c:pt idx="566">
                  <c:v>133.30184927420959</c:v>
                </c:pt>
                <c:pt idx="567">
                  <c:v>133.52058063233247</c:v>
                </c:pt>
                <c:pt idx="568">
                  <c:v>133.16762775899778</c:v>
                </c:pt>
                <c:pt idx="569">
                  <c:v>130.7516404851859</c:v>
                </c:pt>
                <c:pt idx="570">
                  <c:v>130.76655398687612</c:v>
                </c:pt>
                <c:pt idx="571">
                  <c:v>130.38377411016106</c:v>
                </c:pt>
                <c:pt idx="572">
                  <c:v>130.55776496321334</c:v>
                </c:pt>
                <c:pt idx="573">
                  <c:v>129.01173195466296</c:v>
                </c:pt>
                <c:pt idx="574">
                  <c:v>127.41598727381188</c:v>
                </c:pt>
                <c:pt idx="575">
                  <c:v>126.65042752038177</c:v>
                </c:pt>
                <c:pt idx="576">
                  <c:v>126.59574468085107</c:v>
                </c:pt>
                <c:pt idx="577">
                  <c:v>126.39689799164844</c:v>
                </c:pt>
                <c:pt idx="578">
                  <c:v>126.31238814873733</c:v>
                </c:pt>
                <c:pt idx="579">
                  <c:v>125.0695963412209</c:v>
                </c:pt>
                <c:pt idx="580">
                  <c:v>126.01908928216345</c:v>
                </c:pt>
                <c:pt idx="581">
                  <c:v>127.08789023662756</c:v>
                </c:pt>
                <c:pt idx="582">
                  <c:v>127.99761383972957</c:v>
                </c:pt>
                <c:pt idx="583">
                  <c:v>125.7655597534301</c:v>
                </c:pt>
                <c:pt idx="584">
                  <c:v>125.36786637502485</c:v>
                </c:pt>
                <c:pt idx="585">
                  <c:v>125.36786637502485</c:v>
                </c:pt>
                <c:pt idx="586">
                  <c:v>125.36786637502485</c:v>
                </c:pt>
                <c:pt idx="587">
                  <c:v>124.28415191887055</c:v>
                </c:pt>
                <c:pt idx="588">
                  <c:v>123.46888049313976</c:v>
                </c:pt>
                <c:pt idx="589">
                  <c:v>126.54106184132034</c:v>
                </c:pt>
                <c:pt idx="590">
                  <c:v>125.04474050507058</c:v>
                </c:pt>
                <c:pt idx="591">
                  <c:v>124.99005766553985</c:v>
                </c:pt>
                <c:pt idx="592">
                  <c:v>125.0845098429111</c:v>
                </c:pt>
                <c:pt idx="593">
                  <c:v>124.5774507854444</c:v>
                </c:pt>
                <c:pt idx="594">
                  <c:v>124.75641280572677</c:v>
                </c:pt>
                <c:pt idx="595">
                  <c:v>125.28832769934381</c:v>
                </c:pt>
                <c:pt idx="596">
                  <c:v>125.25850069596339</c:v>
                </c:pt>
                <c:pt idx="597">
                  <c:v>125.02485583615032</c:v>
                </c:pt>
                <c:pt idx="598">
                  <c:v>124.53271028037382</c:v>
                </c:pt>
                <c:pt idx="599">
                  <c:v>123.59813084112149</c:v>
                </c:pt>
                <c:pt idx="600">
                  <c:v>123.85166036985484</c:v>
                </c:pt>
                <c:pt idx="601">
                  <c:v>122.66355140186914</c:v>
                </c:pt>
                <c:pt idx="602">
                  <c:v>122.58898389341817</c:v>
                </c:pt>
                <c:pt idx="603">
                  <c:v>122.74309007755021</c:v>
                </c:pt>
                <c:pt idx="604">
                  <c:v>123.32968781069795</c:v>
                </c:pt>
                <c:pt idx="605">
                  <c:v>123.50864983098032</c:v>
                </c:pt>
                <c:pt idx="606">
                  <c:v>123.80194869755418</c:v>
                </c:pt>
                <c:pt idx="607">
                  <c:v>124.64207595943526</c:v>
                </c:pt>
                <c:pt idx="608">
                  <c:v>124.20461324318948</c:v>
                </c:pt>
                <c:pt idx="609">
                  <c:v>123.98091071783655</c:v>
                </c:pt>
                <c:pt idx="610">
                  <c:v>123.37442831576853</c:v>
                </c:pt>
                <c:pt idx="611">
                  <c:v>124.11016106581825</c:v>
                </c:pt>
                <c:pt idx="612">
                  <c:v>123.64784251342213</c:v>
                </c:pt>
                <c:pt idx="613">
                  <c:v>122.5392722211175</c:v>
                </c:pt>
                <c:pt idx="614">
                  <c:v>123.91628554384569</c:v>
                </c:pt>
                <c:pt idx="615">
                  <c:v>124.56253728375421</c:v>
                </c:pt>
                <c:pt idx="616">
                  <c:v>124.86080731755814</c:v>
                </c:pt>
                <c:pt idx="617">
                  <c:v>124.62716245774507</c:v>
                </c:pt>
                <c:pt idx="618">
                  <c:v>124.70670113342611</c:v>
                </c:pt>
                <c:pt idx="619">
                  <c:v>124.66196062835552</c:v>
                </c:pt>
                <c:pt idx="620">
                  <c:v>124.74647047126663</c:v>
                </c:pt>
                <c:pt idx="621">
                  <c:v>124.15987273811889</c:v>
                </c:pt>
                <c:pt idx="622">
                  <c:v>124.20461324318948</c:v>
                </c:pt>
                <c:pt idx="623">
                  <c:v>124.85583615032809</c:v>
                </c:pt>
                <c:pt idx="624">
                  <c:v>124.88069198647842</c:v>
                </c:pt>
                <c:pt idx="625">
                  <c:v>125.01491350169019</c:v>
                </c:pt>
                <c:pt idx="626">
                  <c:v>126.22290713859613</c:v>
                </c:pt>
                <c:pt idx="627">
                  <c:v>127.12765957446808</c:v>
                </c:pt>
                <c:pt idx="628">
                  <c:v>127.56512229071384</c:v>
                </c:pt>
                <c:pt idx="629">
                  <c:v>127.56512229071384</c:v>
                </c:pt>
                <c:pt idx="630">
                  <c:v>128.40524955259494</c:v>
                </c:pt>
                <c:pt idx="631">
                  <c:v>128.65380791409822</c:v>
                </c:pt>
                <c:pt idx="632">
                  <c:v>128.81288526546032</c:v>
                </c:pt>
                <c:pt idx="633">
                  <c:v>128.94213561344202</c:v>
                </c:pt>
                <c:pt idx="634">
                  <c:v>128.27599920461324</c:v>
                </c:pt>
                <c:pt idx="635">
                  <c:v>127.6595744680851</c:v>
                </c:pt>
                <c:pt idx="636">
                  <c:v>127.95784450188903</c:v>
                </c:pt>
                <c:pt idx="637">
                  <c:v>127.01332272817658</c:v>
                </c:pt>
                <c:pt idx="638">
                  <c:v>126.1135414595347</c:v>
                </c:pt>
                <c:pt idx="639">
                  <c:v>126.55597534301052</c:v>
                </c:pt>
                <c:pt idx="640">
                  <c:v>126.95366872141577</c:v>
                </c:pt>
                <c:pt idx="641">
                  <c:v>126.56591767747065</c:v>
                </c:pt>
                <c:pt idx="642">
                  <c:v>126.98349572479616</c:v>
                </c:pt>
                <c:pt idx="643">
                  <c:v>127.94790216742889</c:v>
                </c:pt>
                <c:pt idx="644">
                  <c:v>128.49473056273612</c:v>
                </c:pt>
                <c:pt idx="645">
                  <c:v>129.05647245973353</c:v>
                </c:pt>
                <c:pt idx="646">
                  <c:v>130.35394710678065</c:v>
                </c:pt>
                <c:pt idx="647">
                  <c:v>131.24875720819247</c:v>
                </c:pt>
                <c:pt idx="648">
                  <c:v>132.62079936369059</c:v>
                </c:pt>
                <c:pt idx="649">
                  <c:v>133.49572479618215</c:v>
                </c:pt>
                <c:pt idx="650">
                  <c:v>132.56114535692979</c:v>
                </c:pt>
                <c:pt idx="651">
                  <c:v>132.59097236031019</c:v>
                </c:pt>
                <c:pt idx="652">
                  <c:v>133.27699343805924</c:v>
                </c:pt>
                <c:pt idx="653">
                  <c:v>133.50566713064225</c:v>
                </c:pt>
                <c:pt idx="654">
                  <c:v>133.16762775899778</c:v>
                </c:pt>
                <c:pt idx="655">
                  <c:v>133.62000397693376</c:v>
                </c:pt>
                <c:pt idx="656">
                  <c:v>133.72936965599521</c:v>
                </c:pt>
                <c:pt idx="657">
                  <c:v>133.66971564923443</c:v>
                </c:pt>
                <c:pt idx="658">
                  <c:v>134.41041956651421</c:v>
                </c:pt>
                <c:pt idx="659">
                  <c:v>133.92324517796777</c:v>
                </c:pt>
                <c:pt idx="660">
                  <c:v>134.73851660369854</c:v>
                </c:pt>
                <c:pt idx="661">
                  <c:v>135.4096241797574</c:v>
                </c:pt>
                <c:pt idx="662">
                  <c:v>135.95645257506462</c:v>
                </c:pt>
                <c:pt idx="663">
                  <c:v>135.48419168820837</c:v>
                </c:pt>
                <c:pt idx="664">
                  <c:v>137.67647643666731</c:v>
                </c:pt>
                <c:pt idx="665">
                  <c:v>139.6748856631537</c:v>
                </c:pt>
                <c:pt idx="666">
                  <c:v>142.30960429508846</c:v>
                </c:pt>
                <c:pt idx="667">
                  <c:v>144.78524557566115</c:v>
                </c:pt>
                <c:pt idx="668">
                  <c:v>145.60051700139192</c:v>
                </c:pt>
                <c:pt idx="669">
                  <c:v>146.41578842712266</c:v>
                </c:pt>
                <c:pt idx="670">
                  <c:v>145.8938158679658</c:v>
                </c:pt>
                <c:pt idx="671">
                  <c:v>145.24756412805726</c:v>
                </c:pt>
                <c:pt idx="672">
                  <c:v>144.44720620401668</c:v>
                </c:pt>
                <c:pt idx="673">
                  <c:v>144.29310001988466</c:v>
                </c:pt>
                <c:pt idx="674">
                  <c:v>143.83078146748855</c:v>
                </c:pt>
                <c:pt idx="675">
                  <c:v>143.43805925631338</c:v>
                </c:pt>
                <c:pt idx="676">
                  <c:v>142.5084509842911</c:v>
                </c:pt>
                <c:pt idx="677">
                  <c:v>142.56810499105188</c:v>
                </c:pt>
                <c:pt idx="678">
                  <c:v>142.99065420560746</c:v>
                </c:pt>
                <c:pt idx="679">
                  <c:v>142.30463312785841</c:v>
                </c:pt>
                <c:pt idx="680">
                  <c:v>141.87711274607278</c:v>
                </c:pt>
                <c:pt idx="681">
                  <c:v>141.9566514217538</c:v>
                </c:pt>
                <c:pt idx="682">
                  <c:v>141.45953469874726</c:v>
                </c:pt>
                <c:pt idx="683">
                  <c:v>140.63929210578641</c:v>
                </c:pt>
                <c:pt idx="684">
                  <c:v>140.46033008550407</c:v>
                </c:pt>
                <c:pt idx="685">
                  <c:v>140.33605090475243</c:v>
                </c:pt>
                <c:pt idx="686">
                  <c:v>140.51004175780471</c:v>
                </c:pt>
                <c:pt idx="687">
                  <c:v>140.11234837939946</c:v>
                </c:pt>
                <c:pt idx="688">
                  <c:v>139.8339630145158</c:v>
                </c:pt>
                <c:pt idx="689">
                  <c:v>139.2722211175184</c:v>
                </c:pt>
                <c:pt idx="690">
                  <c:v>140.82322529329886</c:v>
                </c:pt>
                <c:pt idx="691">
                  <c:v>142.25492145555776</c:v>
                </c:pt>
                <c:pt idx="692">
                  <c:v>141.25571684231457</c:v>
                </c:pt>
                <c:pt idx="693">
                  <c:v>141.0220719825015</c:v>
                </c:pt>
                <c:pt idx="694">
                  <c:v>141.2060051700139</c:v>
                </c:pt>
                <c:pt idx="695">
                  <c:v>142.1057864386558</c:v>
                </c:pt>
                <c:pt idx="696">
                  <c:v>142.49353748260091</c:v>
                </c:pt>
                <c:pt idx="697">
                  <c:v>141.92185325114338</c:v>
                </c:pt>
                <c:pt idx="698">
                  <c:v>141.53907337442831</c:v>
                </c:pt>
                <c:pt idx="699">
                  <c:v>140.30125273414197</c:v>
                </c:pt>
                <c:pt idx="700">
                  <c:v>140.16206005170014</c:v>
                </c:pt>
                <c:pt idx="701">
                  <c:v>140.24656989461124</c:v>
                </c:pt>
                <c:pt idx="702">
                  <c:v>139.70471266653408</c:v>
                </c:pt>
                <c:pt idx="703">
                  <c:v>140.02286736925828</c:v>
                </c:pt>
                <c:pt idx="704">
                  <c:v>139.79916484390532</c:v>
                </c:pt>
                <c:pt idx="705">
                  <c:v>140.13720421554979</c:v>
                </c:pt>
                <c:pt idx="706">
                  <c:v>140.31616623583216</c:v>
                </c:pt>
                <c:pt idx="707">
                  <c:v>139.94829986080731</c:v>
                </c:pt>
                <c:pt idx="708">
                  <c:v>139.55060648240206</c:v>
                </c:pt>
                <c:pt idx="709">
                  <c:v>139.60031815470271</c:v>
                </c:pt>
                <c:pt idx="710">
                  <c:v>139.21256711075759</c:v>
                </c:pt>
                <c:pt idx="711">
                  <c:v>139.59534698747265</c:v>
                </c:pt>
                <c:pt idx="712">
                  <c:v>141.6832372241002</c:v>
                </c:pt>
                <c:pt idx="713">
                  <c:v>143.19447206204015</c:v>
                </c:pt>
                <c:pt idx="714">
                  <c:v>143.01551004175781</c:v>
                </c:pt>
                <c:pt idx="715">
                  <c:v>143.90037780870946</c:v>
                </c:pt>
                <c:pt idx="716">
                  <c:v>143.45297275800357</c:v>
                </c:pt>
                <c:pt idx="717">
                  <c:v>143.21435673096042</c:v>
                </c:pt>
                <c:pt idx="718">
                  <c:v>142.12567110757604</c:v>
                </c:pt>
                <c:pt idx="719">
                  <c:v>142.29966196062833</c:v>
                </c:pt>
                <c:pt idx="720">
                  <c:v>138.75024855836151</c:v>
                </c:pt>
                <c:pt idx="721">
                  <c:v>138.44700735732749</c:v>
                </c:pt>
                <c:pt idx="722">
                  <c:v>139.66991449592365</c:v>
                </c:pt>
                <c:pt idx="723">
                  <c:v>139.65002982700338</c:v>
                </c:pt>
                <c:pt idx="724">
                  <c:v>139.73951083714454</c:v>
                </c:pt>
                <c:pt idx="725">
                  <c:v>139.52575064625174</c:v>
                </c:pt>
                <c:pt idx="726">
                  <c:v>139.4859813084112</c:v>
                </c:pt>
                <c:pt idx="727">
                  <c:v>139.08828793000595</c:v>
                </c:pt>
                <c:pt idx="728">
                  <c:v>139.26724995028832</c:v>
                </c:pt>
                <c:pt idx="729">
                  <c:v>139.2722211175184</c:v>
                </c:pt>
                <c:pt idx="730">
                  <c:v>139.38655796380991</c:v>
                </c:pt>
                <c:pt idx="731">
                  <c:v>139.49592364287133</c:v>
                </c:pt>
                <c:pt idx="732">
                  <c:v>140.38576257705307</c:v>
                </c:pt>
                <c:pt idx="733">
                  <c:v>141.53907337442831</c:v>
                </c:pt>
                <c:pt idx="734">
                  <c:v>142.37422946907932</c:v>
                </c:pt>
                <c:pt idx="735">
                  <c:v>142.08590176973553</c:v>
                </c:pt>
                <c:pt idx="736">
                  <c:v>142.85146152316563</c:v>
                </c:pt>
                <c:pt idx="737">
                  <c:v>143.80095446410817</c:v>
                </c:pt>
                <c:pt idx="738">
                  <c:v>143.28395307218133</c:v>
                </c:pt>
                <c:pt idx="739">
                  <c:v>142.85146152316563</c:v>
                </c:pt>
                <c:pt idx="740">
                  <c:v>142.94094253330681</c:v>
                </c:pt>
                <c:pt idx="741">
                  <c:v>142.60290316166234</c:v>
                </c:pt>
                <c:pt idx="742">
                  <c:v>142.48359514814078</c:v>
                </c:pt>
                <c:pt idx="743">
                  <c:v>141.95168025452375</c:v>
                </c:pt>
                <c:pt idx="744">
                  <c:v>141.93676675283356</c:v>
                </c:pt>
                <c:pt idx="745">
                  <c:v>141.97653609067407</c:v>
                </c:pt>
                <c:pt idx="746">
                  <c:v>142.13064227480612</c:v>
                </c:pt>
                <c:pt idx="747">
                  <c:v>141.44959236428713</c:v>
                </c:pt>
                <c:pt idx="748">
                  <c:v>140.80831179160865</c:v>
                </c:pt>
                <c:pt idx="749">
                  <c:v>141.67329488964006</c:v>
                </c:pt>
                <c:pt idx="750">
                  <c:v>143.81586796579833</c:v>
                </c:pt>
                <c:pt idx="751">
                  <c:v>144.45217737124676</c:v>
                </c:pt>
                <c:pt idx="752">
                  <c:v>144.80513024458142</c:v>
                </c:pt>
                <c:pt idx="753">
                  <c:v>144.80513024458142</c:v>
                </c:pt>
                <c:pt idx="754">
                  <c:v>143.93020481208987</c:v>
                </c:pt>
                <c:pt idx="755">
                  <c:v>144.33286935772517</c:v>
                </c:pt>
                <c:pt idx="756">
                  <c:v>144.89461125472258</c:v>
                </c:pt>
                <c:pt idx="757">
                  <c:v>145.74965201829389</c:v>
                </c:pt>
                <c:pt idx="758">
                  <c:v>145.82919069397494</c:v>
                </c:pt>
                <c:pt idx="759">
                  <c:v>145.4464108172599</c:v>
                </c:pt>
                <c:pt idx="760">
                  <c:v>145.4464108172599</c:v>
                </c:pt>
                <c:pt idx="761">
                  <c:v>144.11413799960229</c:v>
                </c:pt>
                <c:pt idx="762">
                  <c:v>144.07933982899183</c:v>
                </c:pt>
                <c:pt idx="763">
                  <c:v>143.95506064824019</c:v>
                </c:pt>
                <c:pt idx="764">
                  <c:v>144.11413799960229</c:v>
                </c:pt>
                <c:pt idx="765">
                  <c:v>141.88705508053289</c:v>
                </c:pt>
                <c:pt idx="766">
                  <c:v>142.39908530522965</c:v>
                </c:pt>
                <c:pt idx="767">
                  <c:v>142.7967786836349</c:v>
                </c:pt>
                <c:pt idx="768">
                  <c:v>142.04116126466494</c:v>
                </c:pt>
                <c:pt idx="769">
                  <c:v>142.15549811095644</c:v>
                </c:pt>
                <c:pt idx="770">
                  <c:v>143.09504871743883</c:v>
                </c:pt>
                <c:pt idx="771">
                  <c:v>143.26406840326106</c:v>
                </c:pt>
                <c:pt idx="772">
                  <c:v>144.11910916683235</c:v>
                </c:pt>
                <c:pt idx="773">
                  <c:v>144.59634122091867</c:v>
                </c:pt>
                <c:pt idx="774">
                  <c:v>146.50526943726385</c:v>
                </c:pt>
                <c:pt idx="775">
                  <c:v>146.76377013322727</c:v>
                </c:pt>
                <c:pt idx="776">
                  <c:v>145.55577649632133</c:v>
                </c:pt>
                <c:pt idx="777">
                  <c:v>145.59554583416184</c:v>
                </c:pt>
                <c:pt idx="778">
                  <c:v>146.0528932193279</c:v>
                </c:pt>
                <c:pt idx="779">
                  <c:v>145.26744879697753</c:v>
                </c:pt>
                <c:pt idx="780">
                  <c:v>144.68582223105983</c:v>
                </c:pt>
                <c:pt idx="781">
                  <c:v>144.27818651819445</c:v>
                </c:pt>
                <c:pt idx="782">
                  <c:v>144.62119705706897</c:v>
                </c:pt>
                <c:pt idx="783">
                  <c:v>143.75621395903755</c:v>
                </c:pt>
                <c:pt idx="784">
                  <c:v>143.80095446410817</c:v>
                </c:pt>
                <c:pt idx="785">
                  <c:v>144.18373434082321</c:v>
                </c:pt>
                <c:pt idx="786">
                  <c:v>144.02465698946114</c:v>
                </c:pt>
                <c:pt idx="787">
                  <c:v>144.37760986279577</c:v>
                </c:pt>
                <c:pt idx="788">
                  <c:v>143.89540664147941</c:v>
                </c:pt>
                <c:pt idx="789">
                  <c:v>143.6667329488964</c:v>
                </c:pt>
                <c:pt idx="790">
                  <c:v>144.08928216345197</c:v>
                </c:pt>
                <c:pt idx="791">
                  <c:v>144.08928216345197</c:v>
                </c:pt>
                <c:pt idx="792">
                  <c:v>143.69158878504672</c:v>
                </c:pt>
                <c:pt idx="793">
                  <c:v>142.72221117518393</c:v>
                </c:pt>
                <c:pt idx="794">
                  <c:v>142.72221117518393</c:v>
                </c:pt>
                <c:pt idx="795">
                  <c:v>143.24418373434082</c:v>
                </c:pt>
                <c:pt idx="796">
                  <c:v>141.88208391330284</c:v>
                </c:pt>
                <c:pt idx="797">
                  <c:v>141.98647842513421</c:v>
                </c:pt>
                <c:pt idx="798">
                  <c:v>141.59872738118909</c:v>
                </c:pt>
                <c:pt idx="799">
                  <c:v>140.45535891827402</c:v>
                </c:pt>
                <c:pt idx="800">
                  <c:v>139.64008749254324</c:v>
                </c:pt>
                <c:pt idx="801">
                  <c:v>138.95406641479417</c:v>
                </c:pt>
                <c:pt idx="802">
                  <c:v>139.31199045535891</c:v>
                </c:pt>
                <c:pt idx="803">
                  <c:v>139.3567309604295</c:v>
                </c:pt>
                <c:pt idx="804">
                  <c:v>138.45694969178763</c:v>
                </c:pt>
                <c:pt idx="805">
                  <c:v>138.74527739113142</c:v>
                </c:pt>
                <c:pt idx="806">
                  <c:v>138.88944124080331</c:v>
                </c:pt>
                <c:pt idx="807">
                  <c:v>139.37661562934977</c:v>
                </c:pt>
                <c:pt idx="808">
                  <c:v>139.70968383376416</c:v>
                </c:pt>
                <c:pt idx="809">
                  <c:v>138.91429707695366</c:v>
                </c:pt>
                <c:pt idx="810">
                  <c:v>139.62020282362298</c:v>
                </c:pt>
                <c:pt idx="811">
                  <c:v>139.97812686418769</c:v>
                </c:pt>
                <c:pt idx="812">
                  <c:v>139.69477033207394</c:v>
                </c:pt>
                <c:pt idx="813">
                  <c:v>139.57546231855238</c:v>
                </c:pt>
                <c:pt idx="814">
                  <c:v>138.8794989063432</c:v>
                </c:pt>
                <c:pt idx="815">
                  <c:v>138.91429707695366</c:v>
                </c:pt>
                <c:pt idx="816">
                  <c:v>138.44203619009741</c:v>
                </c:pt>
                <c:pt idx="817">
                  <c:v>138.30781467488566</c:v>
                </c:pt>
                <c:pt idx="818">
                  <c:v>138.16365082521375</c:v>
                </c:pt>
                <c:pt idx="819">
                  <c:v>139.4114137999602</c:v>
                </c:pt>
                <c:pt idx="820">
                  <c:v>139.94829986080731</c:v>
                </c:pt>
                <c:pt idx="821">
                  <c:v>140.64923444024654</c:v>
                </c:pt>
                <c:pt idx="822">
                  <c:v>142.71724000795385</c:v>
                </c:pt>
                <c:pt idx="823">
                  <c:v>142.49850864983097</c:v>
                </c:pt>
                <c:pt idx="824">
                  <c:v>141.71803539471065</c:v>
                </c:pt>
                <c:pt idx="825">
                  <c:v>142.20023861602704</c:v>
                </c:pt>
                <c:pt idx="826">
                  <c:v>141.76277589978127</c:v>
                </c:pt>
                <c:pt idx="827">
                  <c:v>141.01212964804134</c:v>
                </c:pt>
                <c:pt idx="828">
                  <c:v>140.76854245376813</c:v>
                </c:pt>
                <c:pt idx="829">
                  <c:v>140.41558958043348</c:v>
                </c:pt>
                <c:pt idx="830">
                  <c:v>141.27063034400476</c:v>
                </c:pt>
                <c:pt idx="831">
                  <c:v>140.34102207198251</c:v>
                </c:pt>
                <c:pt idx="832">
                  <c:v>140.84310996221913</c:v>
                </c:pt>
                <c:pt idx="833">
                  <c:v>140.80831179160865</c:v>
                </c:pt>
                <c:pt idx="834">
                  <c:v>139.62020282362298</c:v>
                </c:pt>
                <c:pt idx="835">
                  <c:v>139.39650029827001</c:v>
                </c:pt>
                <c:pt idx="836">
                  <c:v>139.46112547226087</c:v>
                </c:pt>
                <c:pt idx="837">
                  <c:v>139.15788427122689</c:v>
                </c:pt>
                <c:pt idx="838">
                  <c:v>140.05766553986876</c:v>
                </c:pt>
                <c:pt idx="839">
                  <c:v>139.81407834559553</c:v>
                </c:pt>
                <c:pt idx="840">
                  <c:v>139.43626963611055</c:v>
                </c:pt>
                <c:pt idx="841">
                  <c:v>139.17776894014713</c:v>
                </c:pt>
                <c:pt idx="842">
                  <c:v>139.28713461920856</c:v>
                </c:pt>
                <c:pt idx="843">
                  <c:v>138.86955657188307</c:v>
                </c:pt>
                <c:pt idx="844">
                  <c:v>138.86955657188307</c:v>
                </c:pt>
                <c:pt idx="845">
                  <c:v>138.86955657188307</c:v>
                </c:pt>
                <c:pt idx="846">
                  <c:v>139.20759594352754</c:v>
                </c:pt>
                <c:pt idx="847">
                  <c:v>138.60608470868956</c:v>
                </c:pt>
                <c:pt idx="848">
                  <c:v>139.07337442831576</c:v>
                </c:pt>
                <c:pt idx="849">
                  <c:v>138.9640087492543</c:v>
                </c:pt>
                <c:pt idx="850">
                  <c:v>139.38158679657982</c:v>
                </c:pt>
                <c:pt idx="851">
                  <c:v>138.79996023066215</c:v>
                </c:pt>
                <c:pt idx="852">
                  <c:v>138.54145953469873</c:v>
                </c:pt>
                <c:pt idx="853">
                  <c:v>139.06840326108568</c:v>
                </c:pt>
                <c:pt idx="854">
                  <c:v>138.98389341817457</c:v>
                </c:pt>
                <c:pt idx="855">
                  <c:v>139.23742294690791</c:v>
                </c:pt>
                <c:pt idx="856">
                  <c:v>139.28216345197851</c:v>
                </c:pt>
                <c:pt idx="857">
                  <c:v>139.55060648240206</c:v>
                </c:pt>
                <c:pt idx="858">
                  <c:v>140.0377808709485</c:v>
                </c:pt>
                <c:pt idx="859">
                  <c:v>139.85881885066613</c:v>
                </c:pt>
                <c:pt idx="860">
                  <c:v>139.95327102803739</c:v>
                </c:pt>
                <c:pt idx="861">
                  <c:v>140.05766553986876</c:v>
                </c:pt>
                <c:pt idx="862">
                  <c:v>140.18691588785046</c:v>
                </c:pt>
                <c:pt idx="863">
                  <c:v>139.5704911513223</c:v>
                </c:pt>
                <c:pt idx="864">
                  <c:v>139.73951083714454</c:v>
                </c:pt>
                <c:pt idx="865">
                  <c:v>139.77430900775502</c:v>
                </c:pt>
                <c:pt idx="866">
                  <c:v>138.8049313978922</c:v>
                </c:pt>
                <c:pt idx="867">
                  <c:v>138.51660369854841</c:v>
                </c:pt>
                <c:pt idx="868">
                  <c:v>137.55716842314575</c:v>
                </c:pt>
                <c:pt idx="869">
                  <c:v>137.62676476436667</c:v>
                </c:pt>
                <c:pt idx="870">
                  <c:v>137.56213959037581</c:v>
                </c:pt>
                <c:pt idx="871">
                  <c:v>138.03440047723203</c:v>
                </c:pt>
                <c:pt idx="872">
                  <c:v>137.02525352952873</c:v>
                </c:pt>
                <c:pt idx="873">
                  <c:v>136.12050109365677</c:v>
                </c:pt>
                <c:pt idx="874">
                  <c:v>136.62756015112348</c:v>
                </c:pt>
                <c:pt idx="875">
                  <c:v>136.91091668323722</c:v>
                </c:pt>
                <c:pt idx="876">
                  <c:v>137.30363889441239</c:v>
                </c:pt>
                <c:pt idx="877">
                  <c:v>137.13461920859015</c:v>
                </c:pt>
                <c:pt idx="878">
                  <c:v>137.16444621197056</c:v>
                </c:pt>
                <c:pt idx="879">
                  <c:v>136.74189699741498</c:v>
                </c:pt>
                <c:pt idx="880">
                  <c:v>136.7269834957248</c:v>
                </c:pt>
                <c:pt idx="881">
                  <c:v>136.47842513422151</c:v>
                </c:pt>
                <c:pt idx="882">
                  <c:v>135.92662557168424</c:v>
                </c:pt>
                <c:pt idx="883">
                  <c:v>136.37900178962019</c:v>
                </c:pt>
                <c:pt idx="884">
                  <c:v>136.85623384370649</c:v>
                </c:pt>
                <c:pt idx="885">
                  <c:v>136.37403062239014</c:v>
                </c:pt>
                <c:pt idx="886">
                  <c:v>137.62676476436667</c:v>
                </c:pt>
                <c:pt idx="887">
                  <c:v>140.42056074766353</c:v>
                </c:pt>
                <c:pt idx="888">
                  <c:v>139.95327102803739</c:v>
                </c:pt>
                <c:pt idx="889">
                  <c:v>139.51083714456152</c:v>
                </c:pt>
                <c:pt idx="890">
                  <c:v>139.28713461920856</c:v>
                </c:pt>
                <c:pt idx="891">
                  <c:v>138.54145953469873</c:v>
                </c:pt>
                <c:pt idx="892">
                  <c:v>138.63591171207</c:v>
                </c:pt>
                <c:pt idx="893">
                  <c:v>137.09982103797969</c:v>
                </c:pt>
                <c:pt idx="894">
                  <c:v>136.87114734539668</c:v>
                </c:pt>
                <c:pt idx="895">
                  <c:v>137.30861006164247</c:v>
                </c:pt>
                <c:pt idx="896">
                  <c:v>136.55796380990256</c:v>
                </c:pt>
                <c:pt idx="897">
                  <c:v>136.2050109365679</c:v>
                </c:pt>
                <c:pt idx="898">
                  <c:v>135.71783654802147</c:v>
                </c:pt>
                <c:pt idx="899">
                  <c:v>136.50825213760189</c:v>
                </c:pt>
                <c:pt idx="900">
                  <c:v>136.53310797375224</c:v>
                </c:pt>
                <c:pt idx="901">
                  <c:v>137.045138198449</c:v>
                </c:pt>
                <c:pt idx="902">
                  <c:v>137.36329290117317</c:v>
                </c:pt>
                <c:pt idx="903">
                  <c:v>137.30861006164247</c:v>
                </c:pt>
                <c:pt idx="904">
                  <c:v>137.16444621197056</c:v>
                </c:pt>
                <c:pt idx="905">
                  <c:v>137.6913899383575</c:v>
                </c:pt>
                <c:pt idx="906">
                  <c:v>138.25313183535494</c:v>
                </c:pt>
                <c:pt idx="907">
                  <c:v>138.39729568502682</c:v>
                </c:pt>
                <c:pt idx="908">
                  <c:v>137.59196659375618</c:v>
                </c:pt>
                <c:pt idx="909">
                  <c:v>136.54802147544243</c:v>
                </c:pt>
                <c:pt idx="910">
                  <c:v>135.61841320342015</c:v>
                </c:pt>
                <c:pt idx="911">
                  <c:v>135.55378802942928</c:v>
                </c:pt>
                <c:pt idx="912">
                  <c:v>135.44442235036786</c:v>
                </c:pt>
                <c:pt idx="913">
                  <c:v>134.92244979121097</c:v>
                </c:pt>
                <c:pt idx="914">
                  <c:v>135.74269238417179</c:v>
                </c:pt>
                <c:pt idx="915">
                  <c:v>136.2050109365679</c:v>
                </c:pt>
                <c:pt idx="916">
                  <c:v>136.36408828793</c:v>
                </c:pt>
                <c:pt idx="917">
                  <c:v>136.7269834957248</c:v>
                </c:pt>
                <c:pt idx="918">
                  <c:v>136.51322330483197</c:v>
                </c:pt>
                <c:pt idx="919">
                  <c:v>135.80731755816265</c:v>
                </c:pt>
                <c:pt idx="920">
                  <c:v>136.51322330483197</c:v>
                </c:pt>
                <c:pt idx="921">
                  <c:v>136.36905945516006</c:v>
                </c:pt>
                <c:pt idx="922">
                  <c:v>136.38397295685027</c:v>
                </c:pt>
                <c:pt idx="923">
                  <c:v>136.43368462915092</c:v>
                </c:pt>
                <c:pt idx="924">
                  <c:v>136.24478027440841</c:v>
                </c:pt>
                <c:pt idx="925">
                  <c:v>136.22489560548814</c:v>
                </c:pt>
                <c:pt idx="926">
                  <c:v>136.13541459534699</c:v>
                </c:pt>
                <c:pt idx="927">
                  <c:v>136.47842513422151</c:v>
                </c:pt>
                <c:pt idx="928">
                  <c:v>136.55299264267251</c:v>
                </c:pt>
                <c:pt idx="929">
                  <c:v>136.5231656392921</c:v>
                </c:pt>
                <c:pt idx="930">
                  <c:v>136.89600318154703</c:v>
                </c:pt>
                <c:pt idx="931">
                  <c:v>136.00119308013518</c:v>
                </c:pt>
                <c:pt idx="932">
                  <c:v>135.76754822032211</c:v>
                </c:pt>
                <c:pt idx="933">
                  <c:v>135.61344203619009</c:v>
                </c:pt>
                <c:pt idx="934">
                  <c:v>135.05170013919266</c:v>
                </c:pt>
                <c:pt idx="935">
                  <c:v>134.68880493139787</c:v>
                </c:pt>
                <c:pt idx="936">
                  <c:v>135.05170013919266</c:v>
                </c:pt>
                <c:pt idx="937">
                  <c:v>133.69457148538476</c:v>
                </c:pt>
                <c:pt idx="938">
                  <c:v>133.10300258500695</c:v>
                </c:pt>
                <c:pt idx="939">
                  <c:v>133.34658977928015</c:v>
                </c:pt>
                <c:pt idx="940">
                  <c:v>134.48995824219526</c:v>
                </c:pt>
                <c:pt idx="941">
                  <c:v>134.95724796182142</c:v>
                </c:pt>
                <c:pt idx="942">
                  <c:v>134.50487174388547</c:v>
                </c:pt>
                <c:pt idx="943">
                  <c:v>134.67886259693776</c:v>
                </c:pt>
                <c:pt idx="944">
                  <c:v>133.66971564923443</c:v>
                </c:pt>
                <c:pt idx="945">
                  <c:v>133.91330284350764</c:v>
                </c:pt>
                <c:pt idx="946">
                  <c:v>134.22648637900178</c:v>
                </c:pt>
                <c:pt idx="947">
                  <c:v>133.66474448200438</c:v>
                </c:pt>
                <c:pt idx="948">
                  <c:v>134.01272618810896</c:v>
                </c:pt>
                <c:pt idx="949">
                  <c:v>134.54464108172598</c:v>
                </c:pt>
                <c:pt idx="950">
                  <c:v>134.34082322529329</c:v>
                </c:pt>
                <c:pt idx="951">
                  <c:v>133.48081129449193</c:v>
                </c:pt>
                <c:pt idx="952">
                  <c:v>133.5305229667926</c:v>
                </c:pt>
                <c:pt idx="953">
                  <c:v>132.58600119308014</c:v>
                </c:pt>
                <c:pt idx="954">
                  <c:v>132.39212567110755</c:v>
                </c:pt>
                <c:pt idx="955">
                  <c:v>132.72519387552197</c:v>
                </c:pt>
                <c:pt idx="956">
                  <c:v>132.65559753430102</c:v>
                </c:pt>
                <c:pt idx="957">
                  <c:v>133.3963014515808</c:v>
                </c:pt>
                <c:pt idx="958">
                  <c:v>131.98448995824216</c:v>
                </c:pt>
                <c:pt idx="959">
                  <c:v>131.29349771326306</c:v>
                </c:pt>
                <c:pt idx="960">
                  <c:v>131.92980711871147</c:v>
                </c:pt>
                <c:pt idx="961">
                  <c:v>131.18413203420161</c:v>
                </c:pt>
                <c:pt idx="962">
                  <c:v>131.79061443626964</c:v>
                </c:pt>
                <c:pt idx="963">
                  <c:v>131.77570093457942</c:v>
                </c:pt>
                <c:pt idx="964">
                  <c:v>130.93557367269835</c:v>
                </c:pt>
                <c:pt idx="965">
                  <c:v>130.45834161861202</c:v>
                </c:pt>
                <c:pt idx="966">
                  <c:v>130.95048717438854</c:v>
                </c:pt>
                <c:pt idx="967">
                  <c:v>131.55199840922648</c:v>
                </c:pt>
                <c:pt idx="968">
                  <c:v>132.1833366474448</c:v>
                </c:pt>
                <c:pt idx="969">
                  <c:v>132.40206800556771</c:v>
                </c:pt>
                <c:pt idx="970">
                  <c:v>133.33664744482002</c:v>
                </c:pt>
                <c:pt idx="971">
                  <c:v>133.94810101411812</c:v>
                </c:pt>
                <c:pt idx="972">
                  <c:v>133.15768542453768</c:v>
                </c:pt>
                <c:pt idx="973">
                  <c:v>133.05329091270627</c:v>
                </c:pt>
                <c:pt idx="974">
                  <c:v>133.06323324716641</c:v>
                </c:pt>
                <c:pt idx="975">
                  <c:v>132.68542453768143</c:v>
                </c:pt>
                <c:pt idx="976">
                  <c:v>131.86021077749055</c:v>
                </c:pt>
                <c:pt idx="977">
                  <c:v>132.11871147345397</c:v>
                </c:pt>
                <c:pt idx="978">
                  <c:v>132.85941539073374</c:v>
                </c:pt>
                <c:pt idx="979">
                  <c:v>132.30264466096639</c:v>
                </c:pt>
                <c:pt idx="980">
                  <c:v>132.58600119308014</c:v>
                </c:pt>
                <c:pt idx="981">
                  <c:v>133.28693577251937</c:v>
                </c:pt>
                <c:pt idx="982">
                  <c:v>133.46092662557166</c:v>
                </c:pt>
                <c:pt idx="983">
                  <c:v>133.32670511035991</c:v>
                </c:pt>
                <c:pt idx="984">
                  <c:v>134.06243786040963</c:v>
                </c:pt>
                <c:pt idx="985">
                  <c:v>134.22648637900178</c:v>
                </c:pt>
                <c:pt idx="986">
                  <c:v>135.20083515609463</c:v>
                </c:pt>
                <c:pt idx="987">
                  <c:v>137.31358122887252</c:v>
                </c:pt>
                <c:pt idx="988">
                  <c:v>137.32849473056274</c:v>
                </c:pt>
                <c:pt idx="989">
                  <c:v>137.83555378802942</c:v>
                </c:pt>
                <c:pt idx="990">
                  <c:v>137.3185523961026</c:v>
                </c:pt>
                <c:pt idx="991">
                  <c:v>137.36826406840325</c:v>
                </c:pt>
                <c:pt idx="992">
                  <c:v>137.40306223901371</c:v>
                </c:pt>
                <c:pt idx="993">
                  <c:v>137.05010936567905</c:v>
                </c:pt>
                <c:pt idx="994">
                  <c:v>137.18930204812088</c:v>
                </c:pt>
                <c:pt idx="995">
                  <c:v>136.95068602107776</c:v>
                </c:pt>
                <c:pt idx="996">
                  <c:v>136.71206999403461</c:v>
                </c:pt>
                <c:pt idx="997">
                  <c:v>135.66812487572079</c:v>
                </c:pt>
                <c:pt idx="998">
                  <c:v>135.16106581825412</c:v>
                </c:pt>
                <c:pt idx="999">
                  <c:v>135.87691389938357</c:v>
                </c:pt>
                <c:pt idx="1000">
                  <c:v>135.82720222708289</c:v>
                </c:pt>
                <c:pt idx="1001">
                  <c:v>136.33923245177965</c:v>
                </c:pt>
                <c:pt idx="1002">
                  <c:v>137.10976337243986</c:v>
                </c:pt>
                <c:pt idx="1003">
                  <c:v>136.49830980314178</c:v>
                </c:pt>
                <c:pt idx="1004">
                  <c:v>136.46351163253129</c:v>
                </c:pt>
                <c:pt idx="1005">
                  <c:v>136.02107774905548</c:v>
                </c:pt>
                <c:pt idx="1006">
                  <c:v>135.82720222708289</c:v>
                </c:pt>
                <c:pt idx="1007">
                  <c:v>136.30940544839927</c:v>
                </c:pt>
                <c:pt idx="1008">
                  <c:v>136.10558759196658</c:v>
                </c:pt>
                <c:pt idx="1009">
                  <c:v>136.60270431497315</c:v>
                </c:pt>
                <c:pt idx="1010">
                  <c:v>136.54305030821237</c:v>
                </c:pt>
                <c:pt idx="1011">
                  <c:v>137.99463113939152</c:v>
                </c:pt>
                <c:pt idx="1012">
                  <c:v>139.4859813084112</c:v>
                </c:pt>
                <c:pt idx="1013">
                  <c:v>139.41638496719028</c:v>
                </c:pt>
                <c:pt idx="1014">
                  <c:v>140.5150129250348</c:v>
                </c:pt>
                <c:pt idx="1015">
                  <c:v>140.758600119308</c:v>
                </c:pt>
                <c:pt idx="1016">
                  <c:v>139.41638496719028</c:v>
                </c:pt>
                <c:pt idx="1017">
                  <c:v>138.3276993438059</c:v>
                </c:pt>
                <c:pt idx="1018">
                  <c:v>138.31278584211572</c:v>
                </c:pt>
                <c:pt idx="1019">
                  <c:v>139.20262477629745</c:v>
                </c:pt>
                <c:pt idx="1020">
                  <c:v>140.1222907138596</c:v>
                </c:pt>
                <c:pt idx="1021">
                  <c:v>140.55975343010539</c:v>
                </c:pt>
                <c:pt idx="1022">
                  <c:v>140.62437860409625</c:v>
                </c:pt>
                <c:pt idx="1023">
                  <c:v>140.85305229667927</c:v>
                </c:pt>
                <c:pt idx="1024">
                  <c:v>139.74945317160467</c:v>
                </c:pt>
                <c:pt idx="1025">
                  <c:v>140.29131039968183</c:v>
                </c:pt>
                <c:pt idx="1026">
                  <c:v>141.30542851461522</c:v>
                </c:pt>
                <c:pt idx="1027">
                  <c:v>141.62358321733942</c:v>
                </c:pt>
                <c:pt idx="1028">
                  <c:v>141.73792006363092</c:v>
                </c:pt>
                <c:pt idx="1029">
                  <c:v>140.93259097236029</c:v>
                </c:pt>
                <c:pt idx="1030">
                  <c:v>139.60031815470271</c:v>
                </c:pt>
                <c:pt idx="1031">
                  <c:v>138.63591171207</c:v>
                </c:pt>
                <c:pt idx="1032">
                  <c:v>139.60031815470271</c:v>
                </c:pt>
                <c:pt idx="1033">
                  <c:v>140.07257904155895</c:v>
                </c:pt>
                <c:pt idx="1034">
                  <c:v>139.87373235235631</c:v>
                </c:pt>
                <c:pt idx="1035">
                  <c:v>139.23245177967786</c:v>
                </c:pt>
                <c:pt idx="1036">
                  <c:v>138.04434281169216</c:v>
                </c:pt>
                <c:pt idx="1037">
                  <c:v>138.43706502286736</c:v>
                </c:pt>
                <c:pt idx="1038">
                  <c:v>137.79081328295882</c:v>
                </c:pt>
                <c:pt idx="1039">
                  <c:v>137.6814476038974</c:v>
                </c:pt>
                <c:pt idx="1040">
                  <c:v>137.18930204812088</c:v>
                </c:pt>
                <c:pt idx="1041">
                  <c:v>139.8787035195864</c:v>
                </c:pt>
                <c:pt idx="1042">
                  <c:v>138.87452773911315</c:v>
                </c:pt>
                <c:pt idx="1043">
                  <c:v>137.6814476038974</c:v>
                </c:pt>
                <c:pt idx="1044">
                  <c:v>138.86458540465301</c:v>
                </c:pt>
                <c:pt idx="1045">
                  <c:v>138.65082521376019</c:v>
                </c:pt>
                <c:pt idx="1046">
                  <c:v>140.11234837939946</c:v>
                </c:pt>
                <c:pt idx="1047">
                  <c:v>142.71724000795385</c:v>
                </c:pt>
                <c:pt idx="1048">
                  <c:v>150.94452177371247</c:v>
                </c:pt>
                <c:pt idx="1049">
                  <c:v>167.90614436269635</c:v>
                </c:pt>
                <c:pt idx="1050">
                  <c:v>162.17935971366074</c:v>
                </c:pt>
                <c:pt idx="1051">
                  <c:v>159.56452575064623</c:v>
                </c:pt>
                <c:pt idx="1052">
                  <c:v>158.38138794989061</c:v>
                </c:pt>
                <c:pt idx="1053">
                  <c:v>158.36647444820042</c:v>
                </c:pt>
                <c:pt idx="1054">
                  <c:v>158.0234639093259</c:v>
                </c:pt>
                <c:pt idx="1055">
                  <c:v>158.13282958838735</c:v>
                </c:pt>
                <c:pt idx="1056">
                  <c:v>156.89003778087095</c:v>
                </c:pt>
                <c:pt idx="1057">
                  <c:v>149.72658580234636</c:v>
                </c:pt>
                <c:pt idx="1058">
                  <c:v>147.19626168224298</c:v>
                </c:pt>
                <c:pt idx="1059">
                  <c:v>150.35792404056471</c:v>
                </c:pt>
                <c:pt idx="1060">
                  <c:v>150.79538675681047</c:v>
                </c:pt>
                <c:pt idx="1061">
                  <c:v>150.84012726188107</c:v>
                </c:pt>
                <c:pt idx="1062">
                  <c:v>151.64048518592162</c:v>
                </c:pt>
                <c:pt idx="1063">
                  <c:v>149.18472857426923</c:v>
                </c:pt>
                <c:pt idx="1064">
                  <c:v>147.98667727182342</c:v>
                </c:pt>
                <c:pt idx="1065">
                  <c:v>146.83336647444818</c:v>
                </c:pt>
                <c:pt idx="1066">
                  <c:v>144.9393517597932</c:v>
                </c:pt>
                <c:pt idx="1067">
                  <c:v>142.2648637900179</c:v>
                </c:pt>
                <c:pt idx="1068">
                  <c:v>138.8496719029628</c:v>
                </c:pt>
                <c:pt idx="1069">
                  <c:v>138.2431895008948</c:v>
                </c:pt>
                <c:pt idx="1070">
                  <c:v>137.954861801551</c:v>
                </c:pt>
                <c:pt idx="1071">
                  <c:v>137.41797574070389</c:v>
                </c:pt>
                <c:pt idx="1072">
                  <c:v>135.76257705309206</c:v>
                </c:pt>
                <c:pt idx="1073">
                  <c:v>135.02187313581229</c:v>
                </c:pt>
                <c:pt idx="1074">
                  <c:v>132.0988268045337</c:v>
                </c:pt>
                <c:pt idx="1075">
                  <c:v>129.5535891827401</c:v>
                </c:pt>
                <c:pt idx="1076">
                  <c:v>129.53867568104988</c:v>
                </c:pt>
                <c:pt idx="1077">
                  <c:v>130.52296679260289</c:v>
                </c:pt>
                <c:pt idx="1078">
                  <c:v>126.88904354742493</c:v>
                </c:pt>
                <c:pt idx="1079">
                  <c:v>124.15987273811889</c:v>
                </c:pt>
                <c:pt idx="1080">
                  <c:v>124.15490157088884</c:v>
                </c:pt>
                <c:pt idx="1081">
                  <c:v>125.47723205408627</c:v>
                </c:pt>
                <c:pt idx="1082">
                  <c:v>125.74567508450984</c:v>
                </c:pt>
                <c:pt idx="1083">
                  <c:v>127.45078544442234</c:v>
                </c:pt>
                <c:pt idx="1084">
                  <c:v>126.82441837343409</c:v>
                </c:pt>
                <c:pt idx="1085">
                  <c:v>126.77470670113341</c:v>
                </c:pt>
                <c:pt idx="1086">
                  <c:v>127.00835156094649</c:v>
                </c:pt>
                <c:pt idx="1087">
                  <c:v>126.85424537681448</c:v>
                </c:pt>
                <c:pt idx="1088">
                  <c:v>131.76078743288923</c:v>
                </c:pt>
                <c:pt idx="1089">
                  <c:v>134.81805527937959</c:v>
                </c:pt>
                <c:pt idx="1090">
                  <c:v>134.38556373036388</c:v>
                </c:pt>
                <c:pt idx="1091">
                  <c:v>133.42115728773115</c:v>
                </c:pt>
                <c:pt idx="1092">
                  <c:v>133.43607078942136</c:v>
                </c:pt>
                <c:pt idx="1093">
                  <c:v>134.35076555975343</c:v>
                </c:pt>
                <c:pt idx="1094">
                  <c:v>135.27043149731554</c:v>
                </c:pt>
                <c:pt idx="1095">
                  <c:v>134.70371843308808</c:v>
                </c:pt>
                <c:pt idx="1096">
                  <c:v>132.55120302246965</c:v>
                </c:pt>
                <c:pt idx="1097">
                  <c:v>131.87512427918074</c:v>
                </c:pt>
                <c:pt idx="1098">
                  <c:v>130.26943726386955</c:v>
                </c:pt>
                <c:pt idx="1099">
                  <c:v>127.74408431099621</c:v>
                </c:pt>
                <c:pt idx="1100">
                  <c:v>128.04235434480015</c:v>
                </c:pt>
                <c:pt idx="1101">
                  <c:v>127.36130443428115</c:v>
                </c:pt>
                <c:pt idx="1102">
                  <c:v>130.01093656790613</c:v>
                </c:pt>
                <c:pt idx="1103">
                  <c:v>131.52714257307613</c:v>
                </c:pt>
                <c:pt idx="1104">
                  <c:v>131.6215947504474</c:v>
                </c:pt>
                <c:pt idx="1105">
                  <c:v>130.72678464903558</c:v>
                </c:pt>
                <c:pt idx="1106">
                  <c:v>130.38874527739111</c:v>
                </c:pt>
                <c:pt idx="1107">
                  <c:v>130.23463909325909</c:v>
                </c:pt>
                <c:pt idx="1108">
                  <c:v>131.43766156293498</c:v>
                </c:pt>
                <c:pt idx="1109">
                  <c:v>131.22390137204215</c:v>
                </c:pt>
                <c:pt idx="1110">
                  <c:v>131.35315172002385</c:v>
                </c:pt>
                <c:pt idx="1111">
                  <c:v>131.44760389739511</c:v>
                </c:pt>
                <c:pt idx="1112">
                  <c:v>133.08311791608668</c:v>
                </c:pt>
                <c:pt idx="1113">
                  <c:v>134.63909325909722</c:v>
                </c:pt>
                <c:pt idx="1114">
                  <c:v>135.88188506661362</c:v>
                </c:pt>
                <c:pt idx="1115">
                  <c:v>137.32352356333266</c:v>
                </c:pt>
                <c:pt idx="1116">
                  <c:v>138.51660369854841</c:v>
                </c:pt>
                <c:pt idx="1117">
                  <c:v>138.39232451779677</c:v>
                </c:pt>
                <c:pt idx="1118">
                  <c:v>135.6979518791012</c:v>
                </c:pt>
                <c:pt idx="1119">
                  <c:v>134.77828594153905</c:v>
                </c:pt>
                <c:pt idx="1120">
                  <c:v>132.46669317955855</c:v>
                </c:pt>
                <c:pt idx="1121">
                  <c:v>132.14853847683435</c:v>
                </c:pt>
                <c:pt idx="1122">
                  <c:v>130.63233247166434</c:v>
                </c:pt>
                <c:pt idx="1123">
                  <c:v>130.83117916086698</c:v>
                </c:pt>
                <c:pt idx="1124">
                  <c:v>129.73255120302247</c:v>
                </c:pt>
                <c:pt idx="1125">
                  <c:v>129.31000198846687</c:v>
                </c:pt>
                <c:pt idx="1126">
                  <c:v>128.6289520779479</c:v>
                </c:pt>
                <c:pt idx="1127">
                  <c:v>128.91230861006161</c:v>
                </c:pt>
                <c:pt idx="1128">
                  <c:v>131.7061045933585</c:v>
                </c:pt>
                <c:pt idx="1129">
                  <c:v>132.60588586200038</c:v>
                </c:pt>
                <c:pt idx="1130">
                  <c:v>133.06820441439649</c:v>
                </c:pt>
                <c:pt idx="1131">
                  <c:v>135.96142374229467</c:v>
                </c:pt>
                <c:pt idx="1132">
                  <c:v>135.55378802942928</c:v>
                </c:pt>
                <c:pt idx="1133">
                  <c:v>137.43786040962416</c:v>
                </c:pt>
                <c:pt idx="1134">
                  <c:v>139.23742294690791</c:v>
                </c:pt>
                <c:pt idx="1135">
                  <c:v>135.88188506661362</c:v>
                </c:pt>
                <c:pt idx="1136">
                  <c:v>134.66394909524755</c:v>
                </c:pt>
                <c:pt idx="1137">
                  <c:v>134.43030423543448</c:v>
                </c:pt>
                <c:pt idx="1138">
                  <c:v>135.08649830980312</c:v>
                </c:pt>
                <c:pt idx="1139">
                  <c:v>134.01769735533901</c:v>
                </c:pt>
                <c:pt idx="1140">
                  <c:v>134.83296878106978</c:v>
                </c:pt>
                <c:pt idx="1141">
                  <c:v>135.00198846689202</c:v>
                </c:pt>
                <c:pt idx="1142">
                  <c:v>136.15529926426726</c:v>
                </c:pt>
                <c:pt idx="1143">
                  <c:v>136.00616424736526</c:v>
                </c:pt>
                <c:pt idx="1144">
                  <c:v>135.98627957844502</c:v>
                </c:pt>
                <c:pt idx="1145">
                  <c:v>135.75760588586201</c:v>
                </c:pt>
                <c:pt idx="1146">
                  <c:v>134.88765162060051</c:v>
                </c:pt>
                <c:pt idx="1147">
                  <c:v>134.05746669317955</c:v>
                </c:pt>
                <c:pt idx="1148">
                  <c:v>132.40703917279777</c:v>
                </c:pt>
                <c:pt idx="1149">
                  <c:v>132.39709683833763</c:v>
                </c:pt>
                <c:pt idx="1150">
                  <c:v>131.63650825213759</c:v>
                </c:pt>
                <c:pt idx="1151">
                  <c:v>132.25790415589577</c:v>
                </c:pt>
                <c:pt idx="1152">
                  <c:v>131.61662358321735</c:v>
                </c:pt>
                <c:pt idx="1153">
                  <c:v>131.591767747067</c:v>
                </c:pt>
                <c:pt idx="1154">
                  <c:v>131.56691191091667</c:v>
                </c:pt>
                <c:pt idx="1155">
                  <c:v>130.90574666931795</c:v>
                </c:pt>
                <c:pt idx="1156">
                  <c:v>129.70272419964206</c:v>
                </c:pt>
                <c:pt idx="1157">
                  <c:v>129.75740703917279</c:v>
                </c:pt>
                <c:pt idx="1158">
                  <c:v>129.54364684827996</c:v>
                </c:pt>
                <c:pt idx="1159">
                  <c:v>130.43348578246173</c:v>
                </c:pt>
                <c:pt idx="1160">
                  <c:v>130.49313978922251</c:v>
                </c:pt>
                <c:pt idx="1161">
                  <c:v>130.47822628753229</c:v>
                </c:pt>
                <c:pt idx="1162">
                  <c:v>131.26864187711274</c:v>
                </c:pt>
                <c:pt idx="1163">
                  <c:v>133.15768542453768</c:v>
                </c:pt>
                <c:pt idx="1164">
                  <c:v>132.78484788228275</c:v>
                </c:pt>
                <c:pt idx="1165">
                  <c:v>133.22231059852851</c:v>
                </c:pt>
                <c:pt idx="1166">
                  <c:v>131.2736130443428</c:v>
                </c:pt>
                <c:pt idx="1167">
                  <c:v>131.47743090077549</c:v>
                </c:pt>
                <c:pt idx="1168">
                  <c:v>130.87094849870749</c:v>
                </c:pt>
                <c:pt idx="1169">
                  <c:v>130.53290912706302</c:v>
                </c:pt>
                <c:pt idx="1170">
                  <c:v>130.32909127063033</c:v>
                </c:pt>
                <c:pt idx="1171">
                  <c:v>131.79558560349969</c:v>
                </c:pt>
                <c:pt idx="1172">
                  <c:v>129.45913700536886</c:v>
                </c:pt>
                <c:pt idx="1173">
                  <c:v>127.08291906939749</c:v>
                </c:pt>
                <c:pt idx="1174">
                  <c:v>125.42254921455557</c:v>
                </c:pt>
                <c:pt idx="1175">
                  <c:v>125.0695963412209</c:v>
                </c:pt>
                <c:pt idx="1176">
                  <c:v>125.23861602704314</c:v>
                </c:pt>
                <c:pt idx="1177">
                  <c:v>125.71584808112945</c:v>
                </c:pt>
                <c:pt idx="1178">
                  <c:v>123.57824617220122</c:v>
                </c:pt>
                <c:pt idx="1179">
                  <c:v>122.95187910121295</c:v>
                </c:pt>
                <c:pt idx="1180">
                  <c:v>125.02485583615032</c:v>
                </c:pt>
                <c:pt idx="1181">
                  <c:v>125.42254921455557</c:v>
                </c:pt>
                <c:pt idx="1182">
                  <c:v>126.76476436667328</c:v>
                </c:pt>
                <c:pt idx="1183">
                  <c:v>127.30165042752037</c:v>
                </c:pt>
                <c:pt idx="1184">
                  <c:v>127.04314973155697</c:v>
                </c:pt>
                <c:pt idx="1185">
                  <c:v>128.56432690395704</c:v>
                </c:pt>
                <c:pt idx="1186">
                  <c:v>128.90733744283156</c:v>
                </c:pt>
                <c:pt idx="1187">
                  <c:v>127.97275800357923</c:v>
                </c:pt>
                <c:pt idx="1188">
                  <c:v>126.47643666732948</c:v>
                </c:pt>
                <c:pt idx="1189">
                  <c:v>124.9850864983098</c:v>
                </c:pt>
                <c:pt idx="1190">
                  <c:v>125.53688606084708</c:v>
                </c:pt>
                <c:pt idx="1191">
                  <c:v>124.67687413004572</c:v>
                </c:pt>
                <c:pt idx="1192">
                  <c:v>123.63292901173195</c:v>
                </c:pt>
                <c:pt idx="1193">
                  <c:v>122.2956850268443</c:v>
                </c:pt>
                <c:pt idx="1194">
                  <c:v>123.26506263670709</c:v>
                </c:pt>
                <c:pt idx="1195">
                  <c:v>122.76297474647046</c:v>
                </c:pt>
                <c:pt idx="1196">
                  <c:v>124.38357526347185</c:v>
                </c:pt>
                <c:pt idx="1197">
                  <c:v>124.32392125671107</c:v>
                </c:pt>
                <c:pt idx="1198">
                  <c:v>123.61304434281169</c:v>
                </c:pt>
                <c:pt idx="1199">
                  <c:v>123.18552396102605</c:v>
                </c:pt>
                <c:pt idx="1200">
                  <c:v>123.87651620600515</c:v>
                </c:pt>
                <c:pt idx="1201">
                  <c:v>123.43905348975937</c:v>
                </c:pt>
                <c:pt idx="1202">
                  <c:v>122.50944521773711</c:v>
                </c:pt>
                <c:pt idx="1203">
                  <c:v>122.78285941539072</c:v>
                </c:pt>
                <c:pt idx="1204">
                  <c:v>123.8268045337045</c:v>
                </c:pt>
                <c:pt idx="1205">
                  <c:v>123.99582421952674</c:v>
                </c:pt>
                <c:pt idx="1206">
                  <c:v>123.72241002187312</c:v>
                </c:pt>
                <c:pt idx="1207">
                  <c:v>125.77053092066015</c:v>
                </c:pt>
                <c:pt idx="1208">
                  <c:v>127.41101610658183</c:v>
                </c:pt>
                <c:pt idx="1209">
                  <c:v>127.92801749850864</c:v>
                </c:pt>
                <c:pt idx="1210">
                  <c:v>127.69437263869557</c:v>
                </c:pt>
                <c:pt idx="1211">
                  <c:v>126.61065818254124</c:v>
                </c:pt>
                <c:pt idx="1212">
                  <c:v>125.8798965997216</c:v>
                </c:pt>
                <c:pt idx="1213">
                  <c:v>125.45237621793596</c:v>
                </c:pt>
                <c:pt idx="1214">
                  <c:v>125.8798965997216</c:v>
                </c:pt>
                <c:pt idx="1215">
                  <c:v>126.31735931596738</c:v>
                </c:pt>
                <c:pt idx="1216">
                  <c:v>127.27679459137003</c:v>
                </c:pt>
                <c:pt idx="1217">
                  <c:v>127.1376019089282</c:v>
                </c:pt>
                <c:pt idx="1218">
                  <c:v>127.66951680254523</c:v>
                </c:pt>
                <c:pt idx="1219">
                  <c:v>127.20719825014912</c:v>
                </c:pt>
                <c:pt idx="1220">
                  <c:v>127.31656392921057</c:v>
                </c:pt>
                <c:pt idx="1221">
                  <c:v>128.19646052893219</c:v>
                </c:pt>
                <c:pt idx="1222">
                  <c:v>130.01590773513621</c:v>
                </c:pt>
                <c:pt idx="1223">
                  <c:v>130.55776496321334</c:v>
                </c:pt>
                <c:pt idx="1224">
                  <c:v>130.47822628753229</c:v>
                </c:pt>
                <c:pt idx="1225">
                  <c:v>131.06482402068005</c:v>
                </c:pt>
                <c:pt idx="1226">
                  <c:v>130.70192881288526</c:v>
                </c:pt>
                <c:pt idx="1227">
                  <c:v>131.56691191091667</c:v>
                </c:pt>
                <c:pt idx="1228">
                  <c:v>132.39709683833763</c:v>
                </c:pt>
                <c:pt idx="1229">
                  <c:v>132.83455955458339</c:v>
                </c:pt>
                <c:pt idx="1230">
                  <c:v>134.43527540266453</c:v>
                </c:pt>
                <c:pt idx="1231">
                  <c:v>136.30443428116919</c:v>
                </c:pt>
                <c:pt idx="1232">
                  <c:v>136.56293497713261</c:v>
                </c:pt>
                <c:pt idx="1233">
                  <c:v>138.52157486577849</c:v>
                </c:pt>
                <c:pt idx="1234">
                  <c:v>142.81169218532509</c:v>
                </c:pt>
                <c:pt idx="1235">
                  <c:v>144.49691787631733</c:v>
                </c:pt>
                <c:pt idx="1236">
                  <c:v>147.34539669914494</c:v>
                </c:pt>
                <c:pt idx="1237">
                  <c:v>143.68164645058658</c:v>
                </c:pt>
                <c:pt idx="1238">
                  <c:v>142.06601710081526</c:v>
                </c:pt>
                <c:pt idx="1239">
                  <c:v>143.57725193875521</c:v>
                </c:pt>
                <c:pt idx="1240">
                  <c:v>144.76038973951083</c:v>
                </c:pt>
                <c:pt idx="1241">
                  <c:v>147.30065619407435</c:v>
                </c:pt>
                <c:pt idx="1242">
                  <c:v>147.30065619407435</c:v>
                </c:pt>
                <c:pt idx="1243">
                  <c:v>143.67667528335653</c:v>
                </c:pt>
                <c:pt idx="1244">
                  <c:v>146.22688407238019</c:v>
                </c:pt>
                <c:pt idx="1245">
                  <c:v>146.4555577649632</c:v>
                </c:pt>
                <c:pt idx="1246">
                  <c:v>144.43229270232649</c:v>
                </c:pt>
                <c:pt idx="1247">
                  <c:v>145.71982501491348</c:v>
                </c:pt>
                <c:pt idx="1248">
                  <c:v>145.14316961622589</c:v>
                </c:pt>
                <c:pt idx="1249">
                  <c:v>144.24835951481407</c:v>
                </c:pt>
                <c:pt idx="1250">
                  <c:v>140.15708888447006</c:v>
                </c:pt>
                <c:pt idx="1251">
                  <c:v>139.46112547226087</c:v>
                </c:pt>
                <c:pt idx="1252">
                  <c:v>140.60946510240603</c:v>
                </c:pt>
                <c:pt idx="1253">
                  <c:v>141.70809306025055</c:v>
                </c:pt>
                <c:pt idx="1254">
                  <c:v>143.60707894213559</c:v>
                </c:pt>
                <c:pt idx="1255">
                  <c:v>143.22429906542055</c:v>
                </c:pt>
                <c:pt idx="1256">
                  <c:v>142.07098826804531</c:v>
                </c:pt>
                <c:pt idx="1257">
                  <c:v>142.37920063630941</c:v>
                </c:pt>
                <c:pt idx="1258">
                  <c:v>141.61861205010936</c:v>
                </c:pt>
                <c:pt idx="1259">
                  <c:v>141.4694770332074</c:v>
                </c:pt>
                <c:pt idx="1260">
                  <c:v>142.70232650626366</c:v>
                </c:pt>
                <c:pt idx="1261">
                  <c:v>142.51342215152116</c:v>
                </c:pt>
                <c:pt idx="1262">
                  <c:v>143.17458739311991</c:v>
                </c:pt>
                <c:pt idx="1263">
                  <c:v>143.41817458739311</c:v>
                </c:pt>
                <c:pt idx="1264">
                  <c:v>145.32213163650823</c:v>
                </c:pt>
                <c:pt idx="1265">
                  <c:v>146.48041360111353</c:v>
                </c:pt>
                <c:pt idx="1266">
                  <c:v>146.33624975144164</c:v>
                </c:pt>
                <c:pt idx="1267">
                  <c:v>145.17796778683632</c:v>
                </c:pt>
                <c:pt idx="1268">
                  <c:v>145.78942135613443</c:v>
                </c:pt>
                <c:pt idx="1269">
                  <c:v>147.7828594153907</c:v>
                </c:pt>
                <c:pt idx="1270">
                  <c:v>149.8210379797176</c:v>
                </c:pt>
                <c:pt idx="1271">
                  <c:v>148.83674686816465</c:v>
                </c:pt>
                <c:pt idx="1272">
                  <c:v>149.2592960827202</c:v>
                </c:pt>
                <c:pt idx="1273">
                  <c:v>150.26844303042353</c:v>
                </c:pt>
                <c:pt idx="1274">
                  <c:v>149.69178763173593</c:v>
                </c:pt>
                <c:pt idx="1275">
                  <c:v>150.80532909127061</c:v>
                </c:pt>
                <c:pt idx="1276">
                  <c:v>149.96023066215946</c:v>
                </c:pt>
                <c:pt idx="1277">
                  <c:v>150.11433684629148</c:v>
                </c:pt>
                <c:pt idx="1278">
                  <c:v>150.606482402068</c:v>
                </c:pt>
                <c:pt idx="1279">
                  <c:v>149.03559355736726</c:v>
                </c:pt>
                <c:pt idx="1280">
                  <c:v>148.90137204215549</c:v>
                </c:pt>
                <c:pt idx="1281">
                  <c:v>148.29488964008746</c:v>
                </c:pt>
                <c:pt idx="1282">
                  <c:v>148.51859216544042</c:v>
                </c:pt>
                <c:pt idx="1283">
                  <c:v>148.99085305229667</c:v>
                </c:pt>
                <c:pt idx="1284">
                  <c:v>149.15987273811891</c:v>
                </c:pt>
                <c:pt idx="1285">
                  <c:v>149.77132630741696</c:v>
                </c:pt>
                <c:pt idx="1286">
                  <c:v>150.93955060648241</c:v>
                </c:pt>
                <c:pt idx="1287">
                  <c:v>151.10857029230462</c:v>
                </c:pt>
                <c:pt idx="1288">
                  <c:v>151.01908928216343</c:v>
                </c:pt>
                <c:pt idx="1289">
                  <c:v>152.10777490554781</c:v>
                </c:pt>
                <c:pt idx="1290">
                  <c:v>154.4790216742891</c:v>
                </c:pt>
                <c:pt idx="1291">
                  <c:v>154.245376814476</c:v>
                </c:pt>
                <c:pt idx="1292">
                  <c:v>153.45993239212567</c:v>
                </c:pt>
                <c:pt idx="1293">
                  <c:v>152.71425730761581</c:v>
                </c:pt>
                <c:pt idx="1294">
                  <c:v>153.01252734141974</c:v>
                </c:pt>
                <c:pt idx="1295">
                  <c:v>153.56929807118709</c:v>
                </c:pt>
                <c:pt idx="1296">
                  <c:v>153.40524955259494</c:v>
                </c:pt>
                <c:pt idx="1297">
                  <c:v>154.22052097832571</c:v>
                </c:pt>
                <c:pt idx="1298">
                  <c:v>154.71763770133225</c:v>
                </c:pt>
                <c:pt idx="1299">
                  <c:v>153.86756810499105</c:v>
                </c:pt>
                <c:pt idx="1300">
                  <c:v>154.59335852058061</c:v>
                </c:pt>
                <c:pt idx="1301">
                  <c:v>154.09127063034398</c:v>
                </c:pt>
                <c:pt idx="1302">
                  <c:v>154.82700338039371</c:v>
                </c:pt>
                <c:pt idx="1303">
                  <c:v>155.07059057466694</c:v>
                </c:pt>
                <c:pt idx="1304">
                  <c:v>154.67289719626169</c:v>
                </c:pt>
                <c:pt idx="1305">
                  <c:v>155.15510041757804</c:v>
                </c:pt>
                <c:pt idx="1306">
                  <c:v>158.11294491946708</c:v>
                </c:pt>
                <c:pt idx="1307">
                  <c:v>159.33585205806321</c:v>
                </c:pt>
                <c:pt idx="1308">
                  <c:v>160.67806721018096</c:v>
                </c:pt>
                <c:pt idx="1309">
                  <c:v>163.44203619009741</c:v>
                </c:pt>
                <c:pt idx="1310">
                  <c:v>162.10479220520978</c:v>
                </c:pt>
                <c:pt idx="1311">
                  <c:v>162.30861006164247</c:v>
                </c:pt>
                <c:pt idx="1312">
                  <c:v>162.77589978126863</c:v>
                </c:pt>
                <c:pt idx="1313">
                  <c:v>164.40644263273015</c:v>
                </c:pt>
                <c:pt idx="1314">
                  <c:v>164.32193278981902</c:v>
                </c:pt>
                <c:pt idx="1315">
                  <c:v>163.88447007357325</c:v>
                </c:pt>
                <c:pt idx="1316">
                  <c:v>163.22330483197453</c:v>
                </c:pt>
                <c:pt idx="1317">
                  <c:v>162.76098627957842</c:v>
                </c:pt>
                <c:pt idx="1318">
                  <c:v>163.34261284549612</c:v>
                </c:pt>
                <c:pt idx="1319">
                  <c:v>163.34261284549612</c:v>
                </c:pt>
                <c:pt idx="1320">
                  <c:v>163.34261284549612</c:v>
                </c:pt>
                <c:pt idx="1321">
                  <c:v>163.33764167826604</c:v>
                </c:pt>
                <c:pt idx="1322">
                  <c:v>164.10817259892622</c:v>
                </c:pt>
                <c:pt idx="1323">
                  <c:v>163.36746868164644</c:v>
                </c:pt>
                <c:pt idx="1324">
                  <c:v>161.31437661562933</c:v>
                </c:pt>
                <c:pt idx="1325">
                  <c:v>160.34997017299662</c:v>
                </c:pt>
                <c:pt idx="1326">
                  <c:v>161.8114933386359</c:v>
                </c:pt>
                <c:pt idx="1327">
                  <c:v>161.59773314774307</c:v>
                </c:pt>
                <c:pt idx="1328">
                  <c:v>161.59773314774307</c:v>
                </c:pt>
                <c:pt idx="1329">
                  <c:v>157.59097236031019</c:v>
                </c:pt>
                <c:pt idx="1330">
                  <c:v>158.29190693974945</c:v>
                </c:pt>
                <c:pt idx="1331">
                  <c:v>155.66215947504472</c:v>
                </c:pt>
                <c:pt idx="1332">
                  <c:v>157.68045337045137</c:v>
                </c:pt>
                <c:pt idx="1333">
                  <c:v>160.19586398886457</c:v>
                </c:pt>
                <c:pt idx="1334">
                  <c:v>162.48260091469476</c:v>
                </c:pt>
                <c:pt idx="1335">
                  <c:v>162.30861006164247</c:v>
                </c:pt>
                <c:pt idx="1336">
                  <c:v>161.96559952276795</c:v>
                </c:pt>
              </c:numCache>
            </c:numRef>
          </c:val>
        </c:ser>
        <c:marker val="1"/>
        <c:axId val="76235136"/>
        <c:axId val="76236672"/>
      </c:lineChart>
      <c:dateAx>
        <c:axId val="76235136"/>
        <c:scaling>
          <c:orientation val="minMax"/>
        </c:scaling>
        <c:axPos val="b"/>
        <c:numFmt formatCode="dd/mm/yyyy;@" sourceLinked="1"/>
        <c:majorTickMark val="none"/>
        <c:tickLblPos val="nextTo"/>
        <c:crossAx val="76236672"/>
        <c:crosses val="autoZero"/>
        <c:auto val="1"/>
        <c:lblOffset val="100"/>
      </c:dateAx>
      <c:valAx>
        <c:axId val="7623667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762351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CAPM!$B$1</c:f>
              <c:strCache>
                <c:ptCount val="1"/>
                <c:pt idx="0">
                  <c:v>Облигации</c:v>
                </c:pt>
              </c:strCache>
            </c:strRef>
          </c:tx>
          <c:marker>
            <c:symbol val="none"/>
          </c:marker>
          <c:cat>
            <c:numRef>
              <c:f>CAPM!$A$2:$A$1338</c:f>
              <c:numCache>
                <c:formatCode>dd/mm/yyyy;@</c:formatCode>
                <c:ptCount val="1337"/>
                <c:pt idx="0">
                  <c:v>43103</c:v>
                </c:pt>
                <c:pt idx="1">
                  <c:v>43104</c:v>
                </c:pt>
                <c:pt idx="2">
                  <c:v>43105</c:v>
                </c:pt>
                <c:pt idx="3">
                  <c:v>43109</c:v>
                </c:pt>
                <c:pt idx="4">
                  <c:v>43110</c:v>
                </c:pt>
                <c:pt idx="5">
                  <c:v>43111</c:v>
                </c:pt>
                <c:pt idx="6">
                  <c:v>43112</c:v>
                </c:pt>
                <c:pt idx="7">
                  <c:v>43115</c:v>
                </c:pt>
                <c:pt idx="8">
                  <c:v>43116</c:v>
                </c:pt>
                <c:pt idx="9">
                  <c:v>43117</c:v>
                </c:pt>
                <c:pt idx="10">
                  <c:v>43118</c:v>
                </c:pt>
                <c:pt idx="11">
                  <c:v>43119</c:v>
                </c:pt>
                <c:pt idx="12">
                  <c:v>43122</c:v>
                </c:pt>
                <c:pt idx="13">
                  <c:v>43123</c:v>
                </c:pt>
                <c:pt idx="14">
                  <c:v>43124</c:v>
                </c:pt>
                <c:pt idx="15">
                  <c:v>43125</c:v>
                </c:pt>
                <c:pt idx="16">
                  <c:v>43126</c:v>
                </c:pt>
                <c:pt idx="17">
                  <c:v>43129</c:v>
                </c:pt>
                <c:pt idx="18">
                  <c:v>43130</c:v>
                </c:pt>
                <c:pt idx="19">
                  <c:v>43131</c:v>
                </c:pt>
                <c:pt idx="20">
                  <c:v>43132</c:v>
                </c:pt>
                <c:pt idx="21">
                  <c:v>43133</c:v>
                </c:pt>
                <c:pt idx="22">
                  <c:v>43136</c:v>
                </c:pt>
                <c:pt idx="23">
                  <c:v>43137</c:v>
                </c:pt>
                <c:pt idx="24">
                  <c:v>43138</c:v>
                </c:pt>
                <c:pt idx="25">
                  <c:v>43139</c:v>
                </c:pt>
                <c:pt idx="26">
                  <c:v>43140</c:v>
                </c:pt>
                <c:pt idx="27">
                  <c:v>43143</c:v>
                </c:pt>
                <c:pt idx="28">
                  <c:v>43144</c:v>
                </c:pt>
                <c:pt idx="29">
                  <c:v>43145</c:v>
                </c:pt>
                <c:pt idx="30">
                  <c:v>43146</c:v>
                </c:pt>
                <c:pt idx="31">
                  <c:v>43147</c:v>
                </c:pt>
                <c:pt idx="32">
                  <c:v>43150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43157</c:v>
                </c:pt>
                <c:pt idx="37">
                  <c:v>43158</c:v>
                </c:pt>
                <c:pt idx="38">
                  <c:v>43159</c:v>
                </c:pt>
                <c:pt idx="39">
                  <c:v>43160</c:v>
                </c:pt>
                <c:pt idx="40">
                  <c:v>43161</c:v>
                </c:pt>
                <c:pt idx="41">
                  <c:v>43164</c:v>
                </c:pt>
                <c:pt idx="42">
                  <c:v>43165</c:v>
                </c:pt>
                <c:pt idx="43">
                  <c:v>43166</c:v>
                </c:pt>
                <c:pt idx="44">
                  <c:v>43168</c:v>
                </c:pt>
                <c:pt idx="45">
                  <c:v>43171</c:v>
                </c:pt>
                <c:pt idx="46">
                  <c:v>43172</c:v>
                </c:pt>
                <c:pt idx="47">
                  <c:v>43173</c:v>
                </c:pt>
                <c:pt idx="48">
                  <c:v>43174</c:v>
                </c:pt>
                <c:pt idx="49">
                  <c:v>43175</c:v>
                </c:pt>
                <c:pt idx="50">
                  <c:v>43178</c:v>
                </c:pt>
                <c:pt idx="51">
                  <c:v>43179</c:v>
                </c:pt>
                <c:pt idx="52">
                  <c:v>43180</c:v>
                </c:pt>
                <c:pt idx="53">
                  <c:v>43181</c:v>
                </c:pt>
                <c:pt idx="54">
                  <c:v>43182</c:v>
                </c:pt>
                <c:pt idx="55">
                  <c:v>43185</c:v>
                </c:pt>
                <c:pt idx="56">
                  <c:v>43186</c:v>
                </c:pt>
                <c:pt idx="57">
                  <c:v>43187</c:v>
                </c:pt>
                <c:pt idx="58">
                  <c:v>43188</c:v>
                </c:pt>
                <c:pt idx="59">
                  <c:v>43189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43199</c:v>
                </c:pt>
                <c:pt idx="66">
                  <c:v>43200</c:v>
                </c:pt>
                <c:pt idx="67">
                  <c:v>43201</c:v>
                </c:pt>
                <c:pt idx="68">
                  <c:v>43202</c:v>
                </c:pt>
                <c:pt idx="69">
                  <c:v>43203</c:v>
                </c:pt>
                <c:pt idx="70">
                  <c:v>43206</c:v>
                </c:pt>
                <c:pt idx="71">
                  <c:v>43207</c:v>
                </c:pt>
                <c:pt idx="72">
                  <c:v>43208</c:v>
                </c:pt>
                <c:pt idx="73">
                  <c:v>43209</c:v>
                </c:pt>
                <c:pt idx="74">
                  <c:v>43210</c:v>
                </c:pt>
                <c:pt idx="75">
                  <c:v>43213</c:v>
                </c:pt>
                <c:pt idx="76">
                  <c:v>43214</c:v>
                </c:pt>
                <c:pt idx="77">
                  <c:v>43215</c:v>
                </c:pt>
                <c:pt idx="78">
                  <c:v>43216</c:v>
                </c:pt>
                <c:pt idx="79">
                  <c:v>43217</c:v>
                </c:pt>
                <c:pt idx="80">
                  <c:v>43218</c:v>
                </c:pt>
                <c:pt idx="81">
                  <c:v>43220</c:v>
                </c:pt>
                <c:pt idx="82">
                  <c:v>43222</c:v>
                </c:pt>
                <c:pt idx="83">
                  <c:v>43223</c:v>
                </c:pt>
                <c:pt idx="84">
                  <c:v>43224</c:v>
                </c:pt>
                <c:pt idx="85">
                  <c:v>43227</c:v>
                </c:pt>
                <c:pt idx="86">
                  <c:v>43228</c:v>
                </c:pt>
                <c:pt idx="87">
                  <c:v>43230</c:v>
                </c:pt>
                <c:pt idx="88">
                  <c:v>43231</c:v>
                </c:pt>
                <c:pt idx="89">
                  <c:v>43234</c:v>
                </c:pt>
                <c:pt idx="90">
                  <c:v>43235</c:v>
                </c:pt>
                <c:pt idx="91">
                  <c:v>43236</c:v>
                </c:pt>
                <c:pt idx="92">
                  <c:v>43237</c:v>
                </c:pt>
                <c:pt idx="93">
                  <c:v>43238</c:v>
                </c:pt>
                <c:pt idx="94">
                  <c:v>43241</c:v>
                </c:pt>
                <c:pt idx="95">
                  <c:v>43242</c:v>
                </c:pt>
                <c:pt idx="96">
                  <c:v>43243</c:v>
                </c:pt>
                <c:pt idx="97">
                  <c:v>43244</c:v>
                </c:pt>
                <c:pt idx="98">
                  <c:v>43245</c:v>
                </c:pt>
                <c:pt idx="99">
                  <c:v>43248</c:v>
                </c:pt>
                <c:pt idx="100">
                  <c:v>43249</c:v>
                </c:pt>
                <c:pt idx="101">
                  <c:v>43250</c:v>
                </c:pt>
                <c:pt idx="102">
                  <c:v>43251</c:v>
                </c:pt>
                <c:pt idx="103">
                  <c:v>43252</c:v>
                </c:pt>
                <c:pt idx="104">
                  <c:v>43255</c:v>
                </c:pt>
                <c:pt idx="105">
                  <c:v>43256</c:v>
                </c:pt>
                <c:pt idx="106">
                  <c:v>43257</c:v>
                </c:pt>
                <c:pt idx="107">
                  <c:v>43258</c:v>
                </c:pt>
                <c:pt idx="108">
                  <c:v>43259</c:v>
                </c:pt>
                <c:pt idx="109">
                  <c:v>43260</c:v>
                </c:pt>
                <c:pt idx="110">
                  <c:v>43262</c:v>
                </c:pt>
                <c:pt idx="111">
                  <c:v>43264</c:v>
                </c:pt>
                <c:pt idx="112">
                  <c:v>43265</c:v>
                </c:pt>
                <c:pt idx="113">
                  <c:v>43266</c:v>
                </c:pt>
                <c:pt idx="114">
                  <c:v>43269</c:v>
                </c:pt>
                <c:pt idx="115">
                  <c:v>43270</c:v>
                </c:pt>
                <c:pt idx="116">
                  <c:v>43271</c:v>
                </c:pt>
                <c:pt idx="117">
                  <c:v>43272</c:v>
                </c:pt>
                <c:pt idx="118">
                  <c:v>43273</c:v>
                </c:pt>
                <c:pt idx="119">
                  <c:v>43276</c:v>
                </c:pt>
                <c:pt idx="120">
                  <c:v>43277</c:v>
                </c:pt>
                <c:pt idx="121">
                  <c:v>43278</c:v>
                </c:pt>
                <c:pt idx="122">
                  <c:v>43279</c:v>
                </c:pt>
                <c:pt idx="123">
                  <c:v>43280</c:v>
                </c:pt>
                <c:pt idx="124">
                  <c:v>43283</c:v>
                </c:pt>
                <c:pt idx="125">
                  <c:v>43284</c:v>
                </c:pt>
                <c:pt idx="126">
                  <c:v>43285</c:v>
                </c:pt>
                <c:pt idx="127">
                  <c:v>43286</c:v>
                </c:pt>
                <c:pt idx="128">
                  <c:v>43287</c:v>
                </c:pt>
                <c:pt idx="129">
                  <c:v>43290</c:v>
                </c:pt>
                <c:pt idx="130">
                  <c:v>43291</c:v>
                </c:pt>
                <c:pt idx="131">
                  <c:v>43292</c:v>
                </c:pt>
                <c:pt idx="132">
                  <c:v>43293</c:v>
                </c:pt>
                <c:pt idx="133">
                  <c:v>43294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43304</c:v>
                </c:pt>
                <c:pt idx="140">
                  <c:v>43305</c:v>
                </c:pt>
                <c:pt idx="141">
                  <c:v>43306</c:v>
                </c:pt>
                <c:pt idx="142">
                  <c:v>43307</c:v>
                </c:pt>
                <c:pt idx="143">
                  <c:v>43308</c:v>
                </c:pt>
                <c:pt idx="144">
                  <c:v>43311</c:v>
                </c:pt>
                <c:pt idx="145">
                  <c:v>43312</c:v>
                </c:pt>
                <c:pt idx="146">
                  <c:v>43313</c:v>
                </c:pt>
                <c:pt idx="147">
                  <c:v>43314</c:v>
                </c:pt>
                <c:pt idx="148">
                  <c:v>43315</c:v>
                </c:pt>
                <c:pt idx="149">
                  <c:v>43318</c:v>
                </c:pt>
                <c:pt idx="150">
                  <c:v>43319</c:v>
                </c:pt>
                <c:pt idx="151">
                  <c:v>43320</c:v>
                </c:pt>
                <c:pt idx="152">
                  <c:v>43321</c:v>
                </c:pt>
                <c:pt idx="153">
                  <c:v>43322</c:v>
                </c:pt>
                <c:pt idx="154">
                  <c:v>43325</c:v>
                </c:pt>
                <c:pt idx="155">
                  <c:v>43326</c:v>
                </c:pt>
                <c:pt idx="156">
                  <c:v>43327</c:v>
                </c:pt>
                <c:pt idx="157">
                  <c:v>43328</c:v>
                </c:pt>
                <c:pt idx="158">
                  <c:v>43329</c:v>
                </c:pt>
                <c:pt idx="159">
                  <c:v>43332</c:v>
                </c:pt>
                <c:pt idx="160">
                  <c:v>43333</c:v>
                </c:pt>
                <c:pt idx="161">
                  <c:v>43334</c:v>
                </c:pt>
                <c:pt idx="162">
                  <c:v>43335</c:v>
                </c:pt>
                <c:pt idx="163">
                  <c:v>43336</c:v>
                </c:pt>
                <c:pt idx="164">
                  <c:v>43339</c:v>
                </c:pt>
                <c:pt idx="165">
                  <c:v>43340</c:v>
                </c:pt>
                <c:pt idx="166">
                  <c:v>43341</c:v>
                </c:pt>
                <c:pt idx="167">
                  <c:v>43342</c:v>
                </c:pt>
                <c:pt idx="168">
                  <c:v>43343</c:v>
                </c:pt>
                <c:pt idx="169">
                  <c:v>43346</c:v>
                </c:pt>
                <c:pt idx="170">
                  <c:v>43347</c:v>
                </c:pt>
                <c:pt idx="171">
                  <c:v>43348</c:v>
                </c:pt>
                <c:pt idx="172">
                  <c:v>43349</c:v>
                </c:pt>
                <c:pt idx="173">
                  <c:v>43350</c:v>
                </c:pt>
                <c:pt idx="174">
                  <c:v>43353</c:v>
                </c:pt>
                <c:pt idx="175">
                  <c:v>43354</c:v>
                </c:pt>
                <c:pt idx="176">
                  <c:v>43355</c:v>
                </c:pt>
                <c:pt idx="177">
                  <c:v>43356</c:v>
                </c:pt>
                <c:pt idx="178">
                  <c:v>43357</c:v>
                </c:pt>
                <c:pt idx="179">
                  <c:v>43360</c:v>
                </c:pt>
                <c:pt idx="180">
                  <c:v>43361</c:v>
                </c:pt>
                <c:pt idx="181">
                  <c:v>43362</c:v>
                </c:pt>
                <c:pt idx="182">
                  <c:v>43363</c:v>
                </c:pt>
                <c:pt idx="183">
                  <c:v>43364</c:v>
                </c:pt>
                <c:pt idx="184">
                  <c:v>43367</c:v>
                </c:pt>
                <c:pt idx="185">
                  <c:v>43368</c:v>
                </c:pt>
                <c:pt idx="186">
                  <c:v>43369</c:v>
                </c:pt>
                <c:pt idx="187">
                  <c:v>43370</c:v>
                </c:pt>
                <c:pt idx="188">
                  <c:v>43371</c:v>
                </c:pt>
                <c:pt idx="189">
                  <c:v>43374</c:v>
                </c:pt>
                <c:pt idx="190">
                  <c:v>43375</c:v>
                </c:pt>
                <c:pt idx="191">
                  <c:v>43376</c:v>
                </c:pt>
                <c:pt idx="192">
                  <c:v>43377</c:v>
                </c:pt>
                <c:pt idx="193">
                  <c:v>43378</c:v>
                </c:pt>
                <c:pt idx="194">
                  <c:v>43381</c:v>
                </c:pt>
                <c:pt idx="195">
                  <c:v>43382</c:v>
                </c:pt>
                <c:pt idx="196">
                  <c:v>43383</c:v>
                </c:pt>
                <c:pt idx="197">
                  <c:v>43384</c:v>
                </c:pt>
                <c:pt idx="198">
                  <c:v>43385</c:v>
                </c:pt>
                <c:pt idx="199">
                  <c:v>43388</c:v>
                </c:pt>
                <c:pt idx="200">
                  <c:v>43389</c:v>
                </c:pt>
                <c:pt idx="201">
                  <c:v>43390</c:v>
                </c:pt>
                <c:pt idx="202">
                  <c:v>43391</c:v>
                </c:pt>
                <c:pt idx="203">
                  <c:v>43392</c:v>
                </c:pt>
                <c:pt idx="204">
                  <c:v>43395</c:v>
                </c:pt>
                <c:pt idx="205">
                  <c:v>43396</c:v>
                </c:pt>
                <c:pt idx="206">
                  <c:v>43397</c:v>
                </c:pt>
                <c:pt idx="207">
                  <c:v>43398</c:v>
                </c:pt>
                <c:pt idx="208">
                  <c:v>43399</c:v>
                </c:pt>
                <c:pt idx="209">
                  <c:v>43402</c:v>
                </c:pt>
                <c:pt idx="210">
                  <c:v>43403</c:v>
                </c:pt>
                <c:pt idx="211">
                  <c:v>43404</c:v>
                </c:pt>
                <c:pt idx="212">
                  <c:v>43405</c:v>
                </c:pt>
                <c:pt idx="213">
                  <c:v>43406</c:v>
                </c:pt>
                <c:pt idx="214">
                  <c:v>43410</c:v>
                </c:pt>
                <c:pt idx="215">
                  <c:v>43411</c:v>
                </c:pt>
                <c:pt idx="216">
                  <c:v>43412</c:v>
                </c:pt>
                <c:pt idx="217">
                  <c:v>43413</c:v>
                </c:pt>
                <c:pt idx="218">
                  <c:v>43416</c:v>
                </c:pt>
                <c:pt idx="219">
                  <c:v>43417</c:v>
                </c:pt>
                <c:pt idx="220">
                  <c:v>43418</c:v>
                </c:pt>
                <c:pt idx="221">
                  <c:v>43419</c:v>
                </c:pt>
                <c:pt idx="222">
                  <c:v>43420</c:v>
                </c:pt>
                <c:pt idx="223">
                  <c:v>43423</c:v>
                </c:pt>
                <c:pt idx="224">
                  <c:v>43424</c:v>
                </c:pt>
                <c:pt idx="225">
                  <c:v>43425</c:v>
                </c:pt>
                <c:pt idx="226">
                  <c:v>43426</c:v>
                </c:pt>
                <c:pt idx="227">
                  <c:v>43427</c:v>
                </c:pt>
                <c:pt idx="228">
                  <c:v>43430</c:v>
                </c:pt>
                <c:pt idx="229">
                  <c:v>43431</c:v>
                </c:pt>
                <c:pt idx="230">
                  <c:v>43432</c:v>
                </c:pt>
                <c:pt idx="231">
                  <c:v>43433</c:v>
                </c:pt>
                <c:pt idx="232">
                  <c:v>43434</c:v>
                </c:pt>
                <c:pt idx="233">
                  <c:v>43437</c:v>
                </c:pt>
                <c:pt idx="234">
                  <c:v>43438</c:v>
                </c:pt>
                <c:pt idx="235">
                  <c:v>43439</c:v>
                </c:pt>
                <c:pt idx="236">
                  <c:v>43440</c:v>
                </c:pt>
                <c:pt idx="237">
                  <c:v>43441</c:v>
                </c:pt>
                <c:pt idx="238">
                  <c:v>43444</c:v>
                </c:pt>
                <c:pt idx="239">
                  <c:v>43445</c:v>
                </c:pt>
                <c:pt idx="240">
                  <c:v>43446</c:v>
                </c:pt>
                <c:pt idx="241">
                  <c:v>43447</c:v>
                </c:pt>
                <c:pt idx="242">
                  <c:v>43448</c:v>
                </c:pt>
                <c:pt idx="243">
                  <c:v>43451</c:v>
                </c:pt>
                <c:pt idx="244">
                  <c:v>43452</c:v>
                </c:pt>
                <c:pt idx="245">
                  <c:v>43453</c:v>
                </c:pt>
                <c:pt idx="246">
                  <c:v>43454</c:v>
                </c:pt>
                <c:pt idx="247">
                  <c:v>43455</c:v>
                </c:pt>
                <c:pt idx="248">
                  <c:v>43458</c:v>
                </c:pt>
                <c:pt idx="249">
                  <c:v>43459</c:v>
                </c:pt>
                <c:pt idx="250">
                  <c:v>43460</c:v>
                </c:pt>
                <c:pt idx="251">
                  <c:v>43461</c:v>
                </c:pt>
                <c:pt idx="252">
                  <c:v>43462</c:v>
                </c:pt>
                <c:pt idx="253">
                  <c:v>43463</c:v>
                </c:pt>
                <c:pt idx="254">
                  <c:v>43468</c:v>
                </c:pt>
                <c:pt idx="255">
                  <c:v>43469</c:v>
                </c:pt>
                <c:pt idx="256">
                  <c:v>43473</c:v>
                </c:pt>
                <c:pt idx="257">
                  <c:v>43474</c:v>
                </c:pt>
                <c:pt idx="258">
                  <c:v>43475</c:v>
                </c:pt>
                <c:pt idx="259">
                  <c:v>43476</c:v>
                </c:pt>
                <c:pt idx="260">
                  <c:v>43479</c:v>
                </c:pt>
                <c:pt idx="261">
                  <c:v>43480</c:v>
                </c:pt>
                <c:pt idx="262">
                  <c:v>43481</c:v>
                </c:pt>
                <c:pt idx="263">
                  <c:v>43482</c:v>
                </c:pt>
                <c:pt idx="264">
                  <c:v>43483</c:v>
                </c:pt>
                <c:pt idx="265">
                  <c:v>43486</c:v>
                </c:pt>
                <c:pt idx="266">
                  <c:v>43487</c:v>
                </c:pt>
                <c:pt idx="267">
                  <c:v>43488</c:v>
                </c:pt>
                <c:pt idx="268">
                  <c:v>43489</c:v>
                </c:pt>
                <c:pt idx="269">
                  <c:v>43490</c:v>
                </c:pt>
                <c:pt idx="270">
                  <c:v>43493</c:v>
                </c:pt>
                <c:pt idx="271">
                  <c:v>43494</c:v>
                </c:pt>
                <c:pt idx="272">
                  <c:v>43495</c:v>
                </c:pt>
                <c:pt idx="273">
                  <c:v>43496</c:v>
                </c:pt>
                <c:pt idx="274">
                  <c:v>43497</c:v>
                </c:pt>
                <c:pt idx="275">
                  <c:v>43500</c:v>
                </c:pt>
                <c:pt idx="276">
                  <c:v>43501</c:v>
                </c:pt>
                <c:pt idx="277">
                  <c:v>43502</c:v>
                </c:pt>
                <c:pt idx="278">
                  <c:v>43503</c:v>
                </c:pt>
                <c:pt idx="279">
                  <c:v>43504</c:v>
                </c:pt>
                <c:pt idx="280">
                  <c:v>43507</c:v>
                </c:pt>
                <c:pt idx="281">
                  <c:v>43508</c:v>
                </c:pt>
                <c:pt idx="282">
                  <c:v>43509</c:v>
                </c:pt>
                <c:pt idx="283">
                  <c:v>43510</c:v>
                </c:pt>
                <c:pt idx="284">
                  <c:v>43511</c:v>
                </c:pt>
                <c:pt idx="285">
                  <c:v>43514</c:v>
                </c:pt>
                <c:pt idx="286">
                  <c:v>43515</c:v>
                </c:pt>
                <c:pt idx="287">
                  <c:v>43516</c:v>
                </c:pt>
                <c:pt idx="288">
                  <c:v>43517</c:v>
                </c:pt>
                <c:pt idx="289">
                  <c:v>43518</c:v>
                </c:pt>
                <c:pt idx="290">
                  <c:v>43521</c:v>
                </c:pt>
                <c:pt idx="291">
                  <c:v>43522</c:v>
                </c:pt>
                <c:pt idx="292">
                  <c:v>43523</c:v>
                </c:pt>
                <c:pt idx="293">
                  <c:v>43524</c:v>
                </c:pt>
                <c:pt idx="294">
                  <c:v>43525</c:v>
                </c:pt>
                <c:pt idx="295">
                  <c:v>43528</c:v>
                </c:pt>
                <c:pt idx="296">
                  <c:v>43529</c:v>
                </c:pt>
                <c:pt idx="297">
                  <c:v>43530</c:v>
                </c:pt>
                <c:pt idx="298">
                  <c:v>43531</c:v>
                </c:pt>
                <c:pt idx="299">
                  <c:v>43535</c:v>
                </c:pt>
                <c:pt idx="300">
                  <c:v>43536</c:v>
                </c:pt>
                <c:pt idx="301">
                  <c:v>43537</c:v>
                </c:pt>
                <c:pt idx="302">
                  <c:v>43538</c:v>
                </c:pt>
                <c:pt idx="303">
                  <c:v>43539</c:v>
                </c:pt>
                <c:pt idx="304">
                  <c:v>43542</c:v>
                </c:pt>
                <c:pt idx="305">
                  <c:v>43543</c:v>
                </c:pt>
                <c:pt idx="306">
                  <c:v>43544</c:v>
                </c:pt>
                <c:pt idx="307">
                  <c:v>43545</c:v>
                </c:pt>
                <c:pt idx="308">
                  <c:v>43546</c:v>
                </c:pt>
                <c:pt idx="309">
                  <c:v>43549</c:v>
                </c:pt>
                <c:pt idx="310">
                  <c:v>43550</c:v>
                </c:pt>
                <c:pt idx="311">
                  <c:v>43551</c:v>
                </c:pt>
                <c:pt idx="312">
                  <c:v>43552</c:v>
                </c:pt>
                <c:pt idx="313">
                  <c:v>43553</c:v>
                </c:pt>
                <c:pt idx="314">
                  <c:v>43556</c:v>
                </c:pt>
                <c:pt idx="315">
                  <c:v>43557</c:v>
                </c:pt>
                <c:pt idx="316">
                  <c:v>43558</c:v>
                </c:pt>
                <c:pt idx="317">
                  <c:v>43559</c:v>
                </c:pt>
                <c:pt idx="318">
                  <c:v>43560</c:v>
                </c:pt>
                <c:pt idx="319">
                  <c:v>43563</c:v>
                </c:pt>
                <c:pt idx="320">
                  <c:v>43564</c:v>
                </c:pt>
                <c:pt idx="321">
                  <c:v>43565</c:v>
                </c:pt>
                <c:pt idx="322">
                  <c:v>43566</c:v>
                </c:pt>
                <c:pt idx="323">
                  <c:v>43567</c:v>
                </c:pt>
                <c:pt idx="324">
                  <c:v>43570</c:v>
                </c:pt>
                <c:pt idx="325">
                  <c:v>43571</c:v>
                </c:pt>
                <c:pt idx="326">
                  <c:v>43572</c:v>
                </c:pt>
                <c:pt idx="327">
                  <c:v>43573</c:v>
                </c:pt>
                <c:pt idx="328">
                  <c:v>43574</c:v>
                </c:pt>
                <c:pt idx="329">
                  <c:v>43577</c:v>
                </c:pt>
                <c:pt idx="330">
                  <c:v>43578</c:v>
                </c:pt>
                <c:pt idx="331">
                  <c:v>43579</c:v>
                </c:pt>
                <c:pt idx="332">
                  <c:v>43580</c:v>
                </c:pt>
                <c:pt idx="333">
                  <c:v>43581</c:v>
                </c:pt>
                <c:pt idx="334">
                  <c:v>43584</c:v>
                </c:pt>
                <c:pt idx="335">
                  <c:v>43585</c:v>
                </c:pt>
                <c:pt idx="336">
                  <c:v>43587</c:v>
                </c:pt>
                <c:pt idx="337">
                  <c:v>43588</c:v>
                </c:pt>
                <c:pt idx="338">
                  <c:v>43591</c:v>
                </c:pt>
                <c:pt idx="339">
                  <c:v>43592</c:v>
                </c:pt>
                <c:pt idx="340">
                  <c:v>43593</c:v>
                </c:pt>
                <c:pt idx="341">
                  <c:v>43595</c:v>
                </c:pt>
                <c:pt idx="342">
                  <c:v>43598</c:v>
                </c:pt>
                <c:pt idx="343">
                  <c:v>43599</c:v>
                </c:pt>
                <c:pt idx="344">
                  <c:v>43600</c:v>
                </c:pt>
                <c:pt idx="345">
                  <c:v>43601</c:v>
                </c:pt>
                <c:pt idx="346">
                  <c:v>43602</c:v>
                </c:pt>
                <c:pt idx="347">
                  <c:v>43605</c:v>
                </c:pt>
                <c:pt idx="348">
                  <c:v>43606</c:v>
                </c:pt>
                <c:pt idx="349">
                  <c:v>43607</c:v>
                </c:pt>
                <c:pt idx="350">
                  <c:v>43608</c:v>
                </c:pt>
                <c:pt idx="351">
                  <c:v>43609</c:v>
                </c:pt>
                <c:pt idx="352">
                  <c:v>43612</c:v>
                </c:pt>
                <c:pt idx="353">
                  <c:v>43613</c:v>
                </c:pt>
                <c:pt idx="354">
                  <c:v>43614</c:v>
                </c:pt>
                <c:pt idx="355">
                  <c:v>43615</c:v>
                </c:pt>
                <c:pt idx="356">
                  <c:v>43616</c:v>
                </c:pt>
                <c:pt idx="357">
                  <c:v>43619</c:v>
                </c:pt>
                <c:pt idx="358">
                  <c:v>43620</c:v>
                </c:pt>
                <c:pt idx="359">
                  <c:v>43621</c:v>
                </c:pt>
                <c:pt idx="360">
                  <c:v>43622</c:v>
                </c:pt>
                <c:pt idx="361">
                  <c:v>43623</c:v>
                </c:pt>
                <c:pt idx="362">
                  <c:v>43626</c:v>
                </c:pt>
                <c:pt idx="363">
                  <c:v>43627</c:v>
                </c:pt>
                <c:pt idx="364">
                  <c:v>43629</c:v>
                </c:pt>
                <c:pt idx="365">
                  <c:v>43630</c:v>
                </c:pt>
                <c:pt idx="366">
                  <c:v>43633</c:v>
                </c:pt>
                <c:pt idx="367">
                  <c:v>43634</c:v>
                </c:pt>
                <c:pt idx="368">
                  <c:v>43635</c:v>
                </c:pt>
                <c:pt idx="369">
                  <c:v>43636</c:v>
                </c:pt>
                <c:pt idx="370">
                  <c:v>43637</c:v>
                </c:pt>
                <c:pt idx="371">
                  <c:v>43640</c:v>
                </c:pt>
                <c:pt idx="372">
                  <c:v>43641</c:v>
                </c:pt>
                <c:pt idx="373">
                  <c:v>43642</c:v>
                </c:pt>
                <c:pt idx="374">
                  <c:v>43643</c:v>
                </c:pt>
                <c:pt idx="375">
                  <c:v>43644</c:v>
                </c:pt>
                <c:pt idx="376">
                  <c:v>43647</c:v>
                </c:pt>
                <c:pt idx="377">
                  <c:v>43648</c:v>
                </c:pt>
                <c:pt idx="378">
                  <c:v>43649</c:v>
                </c:pt>
                <c:pt idx="379">
                  <c:v>43650</c:v>
                </c:pt>
                <c:pt idx="380">
                  <c:v>43651</c:v>
                </c:pt>
                <c:pt idx="381">
                  <c:v>43654</c:v>
                </c:pt>
                <c:pt idx="382">
                  <c:v>43655</c:v>
                </c:pt>
                <c:pt idx="383">
                  <c:v>43656</c:v>
                </c:pt>
                <c:pt idx="384">
                  <c:v>43657</c:v>
                </c:pt>
                <c:pt idx="385">
                  <c:v>43658</c:v>
                </c:pt>
                <c:pt idx="386">
                  <c:v>43661</c:v>
                </c:pt>
                <c:pt idx="387">
                  <c:v>43662</c:v>
                </c:pt>
                <c:pt idx="388">
                  <c:v>43663</c:v>
                </c:pt>
                <c:pt idx="389">
                  <c:v>43664</c:v>
                </c:pt>
                <c:pt idx="390">
                  <c:v>43665</c:v>
                </c:pt>
                <c:pt idx="391">
                  <c:v>43668</c:v>
                </c:pt>
                <c:pt idx="392">
                  <c:v>43669</c:v>
                </c:pt>
                <c:pt idx="393">
                  <c:v>43670</c:v>
                </c:pt>
                <c:pt idx="394">
                  <c:v>43671</c:v>
                </c:pt>
                <c:pt idx="395">
                  <c:v>43672</c:v>
                </c:pt>
                <c:pt idx="396">
                  <c:v>43675</c:v>
                </c:pt>
                <c:pt idx="397">
                  <c:v>43676</c:v>
                </c:pt>
                <c:pt idx="398">
                  <c:v>43677</c:v>
                </c:pt>
                <c:pt idx="399">
                  <c:v>43678</c:v>
                </c:pt>
                <c:pt idx="400">
                  <c:v>43679</c:v>
                </c:pt>
                <c:pt idx="401">
                  <c:v>43682</c:v>
                </c:pt>
                <c:pt idx="402">
                  <c:v>43683</c:v>
                </c:pt>
                <c:pt idx="403">
                  <c:v>43684</c:v>
                </c:pt>
                <c:pt idx="404">
                  <c:v>43685</c:v>
                </c:pt>
                <c:pt idx="405">
                  <c:v>43686</c:v>
                </c:pt>
                <c:pt idx="406">
                  <c:v>43689</c:v>
                </c:pt>
                <c:pt idx="407">
                  <c:v>43690</c:v>
                </c:pt>
                <c:pt idx="408">
                  <c:v>43691</c:v>
                </c:pt>
                <c:pt idx="409">
                  <c:v>43692</c:v>
                </c:pt>
                <c:pt idx="410">
                  <c:v>43693</c:v>
                </c:pt>
                <c:pt idx="411">
                  <c:v>43696</c:v>
                </c:pt>
                <c:pt idx="412">
                  <c:v>43697</c:v>
                </c:pt>
                <c:pt idx="413">
                  <c:v>43698</c:v>
                </c:pt>
                <c:pt idx="414">
                  <c:v>43699</c:v>
                </c:pt>
                <c:pt idx="415">
                  <c:v>43700</c:v>
                </c:pt>
                <c:pt idx="416">
                  <c:v>43703</c:v>
                </c:pt>
                <c:pt idx="417">
                  <c:v>43704</c:v>
                </c:pt>
                <c:pt idx="418">
                  <c:v>43705</c:v>
                </c:pt>
                <c:pt idx="419">
                  <c:v>43706</c:v>
                </c:pt>
                <c:pt idx="420">
                  <c:v>43707</c:v>
                </c:pt>
                <c:pt idx="421">
                  <c:v>43710</c:v>
                </c:pt>
                <c:pt idx="422">
                  <c:v>43711</c:v>
                </c:pt>
                <c:pt idx="423">
                  <c:v>43712</c:v>
                </c:pt>
                <c:pt idx="424">
                  <c:v>43713</c:v>
                </c:pt>
                <c:pt idx="425">
                  <c:v>43714</c:v>
                </c:pt>
                <c:pt idx="426">
                  <c:v>43717</c:v>
                </c:pt>
                <c:pt idx="427">
                  <c:v>43718</c:v>
                </c:pt>
                <c:pt idx="428">
                  <c:v>43719</c:v>
                </c:pt>
                <c:pt idx="429">
                  <c:v>43720</c:v>
                </c:pt>
                <c:pt idx="430">
                  <c:v>43721</c:v>
                </c:pt>
                <c:pt idx="431">
                  <c:v>43724</c:v>
                </c:pt>
                <c:pt idx="432">
                  <c:v>43725</c:v>
                </c:pt>
                <c:pt idx="433">
                  <c:v>43726</c:v>
                </c:pt>
                <c:pt idx="434">
                  <c:v>43727</c:v>
                </c:pt>
                <c:pt idx="435">
                  <c:v>43728</c:v>
                </c:pt>
                <c:pt idx="436">
                  <c:v>43731</c:v>
                </c:pt>
                <c:pt idx="437">
                  <c:v>43732</c:v>
                </c:pt>
                <c:pt idx="438">
                  <c:v>43733</c:v>
                </c:pt>
                <c:pt idx="439">
                  <c:v>43734</c:v>
                </c:pt>
                <c:pt idx="440">
                  <c:v>43735</c:v>
                </c:pt>
                <c:pt idx="441">
                  <c:v>43738</c:v>
                </c:pt>
                <c:pt idx="442">
                  <c:v>43739</c:v>
                </c:pt>
                <c:pt idx="443">
                  <c:v>43740</c:v>
                </c:pt>
                <c:pt idx="444">
                  <c:v>43741</c:v>
                </c:pt>
                <c:pt idx="445">
                  <c:v>43742</c:v>
                </c:pt>
                <c:pt idx="446">
                  <c:v>43745</c:v>
                </c:pt>
                <c:pt idx="447">
                  <c:v>43746</c:v>
                </c:pt>
                <c:pt idx="448">
                  <c:v>43747</c:v>
                </c:pt>
                <c:pt idx="449">
                  <c:v>43748</c:v>
                </c:pt>
                <c:pt idx="450">
                  <c:v>43749</c:v>
                </c:pt>
                <c:pt idx="451">
                  <c:v>43752</c:v>
                </c:pt>
                <c:pt idx="452">
                  <c:v>43753</c:v>
                </c:pt>
                <c:pt idx="453">
                  <c:v>43754</c:v>
                </c:pt>
                <c:pt idx="454">
                  <c:v>43755</c:v>
                </c:pt>
                <c:pt idx="455">
                  <c:v>43756</c:v>
                </c:pt>
                <c:pt idx="456">
                  <c:v>43759</c:v>
                </c:pt>
                <c:pt idx="457">
                  <c:v>43760</c:v>
                </c:pt>
                <c:pt idx="458">
                  <c:v>43761</c:v>
                </c:pt>
                <c:pt idx="459">
                  <c:v>43762</c:v>
                </c:pt>
                <c:pt idx="460">
                  <c:v>43763</c:v>
                </c:pt>
                <c:pt idx="461">
                  <c:v>43766</c:v>
                </c:pt>
                <c:pt idx="462">
                  <c:v>43767</c:v>
                </c:pt>
                <c:pt idx="463">
                  <c:v>43768</c:v>
                </c:pt>
                <c:pt idx="464">
                  <c:v>43769</c:v>
                </c:pt>
                <c:pt idx="465">
                  <c:v>43770</c:v>
                </c:pt>
                <c:pt idx="466">
                  <c:v>43774</c:v>
                </c:pt>
                <c:pt idx="467">
                  <c:v>43775</c:v>
                </c:pt>
                <c:pt idx="468">
                  <c:v>43776</c:v>
                </c:pt>
                <c:pt idx="469">
                  <c:v>43777</c:v>
                </c:pt>
                <c:pt idx="470">
                  <c:v>43780</c:v>
                </c:pt>
                <c:pt idx="471">
                  <c:v>43781</c:v>
                </c:pt>
                <c:pt idx="472">
                  <c:v>43782</c:v>
                </c:pt>
                <c:pt idx="473">
                  <c:v>43783</c:v>
                </c:pt>
                <c:pt idx="474">
                  <c:v>43784</c:v>
                </c:pt>
                <c:pt idx="475">
                  <c:v>43787</c:v>
                </c:pt>
                <c:pt idx="476">
                  <c:v>43788</c:v>
                </c:pt>
                <c:pt idx="477">
                  <c:v>43789</c:v>
                </c:pt>
                <c:pt idx="478">
                  <c:v>43790</c:v>
                </c:pt>
                <c:pt idx="479">
                  <c:v>43791</c:v>
                </c:pt>
                <c:pt idx="480">
                  <c:v>43794</c:v>
                </c:pt>
                <c:pt idx="481">
                  <c:v>43795</c:v>
                </c:pt>
                <c:pt idx="482">
                  <c:v>43796</c:v>
                </c:pt>
                <c:pt idx="483">
                  <c:v>43797</c:v>
                </c:pt>
                <c:pt idx="484">
                  <c:v>43798</c:v>
                </c:pt>
                <c:pt idx="485">
                  <c:v>43801</c:v>
                </c:pt>
                <c:pt idx="486">
                  <c:v>43802</c:v>
                </c:pt>
                <c:pt idx="487">
                  <c:v>43803</c:v>
                </c:pt>
                <c:pt idx="488">
                  <c:v>43804</c:v>
                </c:pt>
                <c:pt idx="489">
                  <c:v>43805</c:v>
                </c:pt>
                <c:pt idx="490">
                  <c:v>43808</c:v>
                </c:pt>
                <c:pt idx="491">
                  <c:v>43809</c:v>
                </c:pt>
                <c:pt idx="492">
                  <c:v>43810</c:v>
                </c:pt>
                <c:pt idx="493">
                  <c:v>43811</c:v>
                </c:pt>
                <c:pt idx="494">
                  <c:v>43812</c:v>
                </c:pt>
                <c:pt idx="495">
                  <c:v>43815</c:v>
                </c:pt>
                <c:pt idx="496">
                  <c:v>43816</c:v>
                </c:pt>
                <c:pt idx="497">
                  <c:v>43817</c:v>
                </c:pt>
                <c:pt idx="498">
                  <c:v>43818</c:v>
                </c:pt>
                <c:pt idx="499">
                  <c:v>43819</c:v>
                </c:pt>
                <c:pt idx="500">
                  <c:v>43822</c:v>
                </c:pt>
                <c:pt idx="501">
                  <c:v>43823</c:v>
                </c:pt>
                <c:pt idx="502">
                  <c:v>43824</c:v>
                </c:pt>
                <c:pt idx="503">
                  <c:v>43825</c:v>
                </c:pt>
                <c:pt idx="504">
                  <c:v>43826</c:v>
                </c:pt>
                <c:pt idx="505">
                  <c:v>43829</c:v>
                </c:pt>
                <c:pt idx="506">
                  <c:v>43833</c:v>
                </c:pt>
                <c:pt idx="507">
                  <c:v>43836</c:v>
                </c:pt>
                <c:pt idx="508">
                  <c:v>43838</c:v>
                </c:pt>
                <c:pt idx="509">
                  <c:v>43839</c:v>
                </c:pt>
                <c:pt idx="510">
                  <c:v>43840</c:v>
                </c:pt>
                <c:pt idx="511">
                  <c:v>43843</c:v>
                </c:pt>
                <c:pt idx="512">
                  <c:v>43844</c:v>
                </c:pt>
                <c:pt idx="513">
                  <c:v>43845</c:v>
                </c:pt>
                <c:pt idx="514">
                  <c:v>43846</c:v>
                </c:pt>
                <c:pt idx="515">
                  <c:v>43847</c:v>
                </c:pt>
                <c:pt idx="516">
                  <c:v>43850</c:v>
                </c:pt>
                <c:pt idx="517">
                  <c:v>43851</c:v>
                </c:pt>
                <c:pt idx="518">
                  <c:v>43852</c:v>
                </c:pt>
                <c:pt idx="519">
                  <c:v>43853</c:v>
                </c:pt>
                <c:pt idx="520">
                  <c:v>43854</c:v>
                </c:pt>
                <c:pt idx="521">
                  <c:v>43857</c:v>
                </c:pt>
                <c:pt idx="522">
                  <c:v>43858</c:v>
                </c:pt>
                <c:pt idx="523">
                  <c:v>43859</c:v>
                </c:pt>
                <c:pt idx="524">
                  <c:v>43860</c:v>
                </c:pt>
                <c:pt idx="525">
                  <c:v>43861</c:v>
                </c:pt>
                <c:pt idx="526">
                  <c:v>43864</c:v>
                </c:pt>
                <c:pt idx="527">
                  <c:v>43865</c:v>
                </c:pt>
                <c:pt idx="528">
                  <c:v>43866</c:v>
                </c:pt>
                <c:pt idx="529">
                  <c:v>43867</c:v>
                </c:pt>
                <c:pt idx="530">
                  <c:v>43868</c:v>
                </c:pt>
                <c:pt idx="531">
                  <c:v>43871</c:v>
                </c:pt>
                <c:pt idx="532">
                  <c:v>43872</c:v>
                </c:pt>
                <c:pt idx="533">
                  <c:v>43873</c:v>
                </c:pt>
                <c:pt idx="534">
                  <c:v>43874</c:v>
                </c:pt>
                <c:pt idx="535">
                  <c:v>43875</c:v>
                </c:pt>
                <c:pt idx="536">
                  <c:v>43878</c:v>
                </c:pt>
                <c:pt idx="537">
                  <c:v>43879</c:v>
                </c:pt>
                <c:pt idx="538">
                  <c:v>43880</c:v>
                </c:pt>
                <c:pt idx="539">
                  <c:v>43881</c:v>
                </c:pt>
                <c:pt idx="540">
                  <c:v>43882</c:v>
                </c:pt>
                <c:pt idx="541">
                  <c:v>43886</c:v>
                </c:pt>
                <c:pt idx="542">
                  <c:v>43887</c:v>
                </c:pt>
                <c:pt idx="543">
                  <c:v>43888</c:v>
                </c:pt>
                <c:pt idx="544">
                  <c:v>43889</c:v>
                </c:pt>
                <c:pt idx="545">
                  <c:v>43892</c:v>
                </c:pt>
                <c:pt idx="546">
                  <c:v>43893</c:v>
                </c:pt>
                <c:pt idx="547">
                  <c:v>43894</c:v>
                </c:pt>
                <c:pt idx="548">
                  <c:v>43895</c:v>
                </c:pt>
                <c:pt idx="549">
                  <c:v>43896</c:v>
                </c:pt>
                <c:pt idx="550">
                  <c:v>43900</c:v>
                </c:pt>
                <c:pt idx="551">
                  <c:v>43901</c:v>
                </c:pt>
                <c:pt idx="552">
                  <c:v>43902</c:v>
                </c:pt>
                <c:pt idx="553">
                  <c:v>43903</c:v>
                </c:pt>
                <c:pt idx="554">
                  <c:v>43906</c:v>
                </c:pt>
                <c:pt idx="555">
                  <c:v>43907</c:v>
                </c:pt>
                <c:pt idx="556">
                  <c:v>43908</c:v>
                </c:pt>
                <c:pt idx="557">
                  <c:v>43909</c:v>
                </c:pt>
                <c:pt idx="558">
                  <c:v>43910</c:v>
                </c:pt>
                <c:pt idx="559">
                  <c:v>43913</c:v>
                </c:pt>
                <c:pt idx="560">
                  <c:v>43914</c:v>
                </c:pt>
                <c:pt idx="561">
                  <c:v>43915</c:v>
                </c:pt>
                <c:pt idx="562">
                  <c:v>43916</c:v>
                </c:pt>
                <c:pt idx="563">
                  <c:v>43917</c:v>
                </c:pt>
                <c:pt idx="564">
                  <c:v>43920</c:v>
                </c:pt>
                <c:pt idx="565">
                  <c:v>43921</c:v>
                </c:pt>
                <c:pt idx="566">
                  <c:v>43922</c:v>
                </c:pt>
                <c:pt idx="567">
                  <c:v>43923</c:v>
                </c:pt>
                <c:pt idx="568">
                  <c:v>43924</c:v>
                </c:pt>
                <c:pt idx="569">
                  <c:v>43927</c:v>
                </c:pt>
                <c:pt idx="570">
                  <c:v>43928</c:v>
                </c:pt>
                <c:pt idx="571">
                  <c:v>43929</c:v>
                </c:pt>
                <c:pt idx="572">
                  <c:v>43930</c:v>
                </c:pt>
                <c:pt idx="573">
                  <c:v>43931</c:v>
                </c:pt>
                <c:pt idx="574">
                  <c:v>43934</c:v>
                </c:pt>
                <c:pt idx="575">
                  <c:v>43935</c:v>
                </c:pt>
                <c:pt idx="576">
                  <c:v>43936</c:v>
                </c:pt>
                <c:pt idx="577">
                  <c:v>43937</c:v>
                </c:pt>
                <c:pt idx="578">
                  <c:v>43938</c:v>
                </c:pt>
                <c:pt idx="579">
                  <c:v>43941</c:v>
                </c:pt>
                <c:pt idx="580">
                  <c:v>43942</c:v>
                </c:pt>
                <c:pt idx="581">
                  <c:v>43943</c:v>
                </c:pt>
                <c:pt idx="582">
                  <c:v>43944</c:v>
                </c:pt>
                <c:pt idx="583">
                  <c:v>43945</c:v>
                </c:pt>
                <c:pt idx="584">
                  <c:v>43948</c:v>
                </c:pt>
                <c:pt idx="585">
                  <c:v>43949</c:v>
                </c:pt>
                <c:pt idx="586">
                  <c:v>43950</c:v>
                </c:pt>
                <c:pt idx="587">
                  <c:v>43951</c:v>
                </c:pt>
                <c:pt idx="588">
                  <c:v>43955</c:v>
                </c:pt>
                <c:pt idx="589">
                  <c:v>43956</c:v>
                </c:pt>
                <c:pt idx="590">
                  <c:v>43957</c:v>
                </c:pt>
                <c:pt idx="591">
                  <c:v>43958</c:v>
                </c:pt>
                <c:pt idx="592">
                  <c:v>43959</c:v>
                </c:pt>
                <c:pt idx="593">
                  <c:v>43963</c:v>
                </c:pt>
                <c:pt idx="594">
                  <c:v>43964</c:v>
                </c:pt>
                <c:pt idx="595">
                  <c:v>43965</c:v>
                </c:pt>
                <c:pt idx="596">
                  <c:v>43966</c:v>
                </c:pt>
                <c:pt idx="597">
                  <c:v>43969</c:v>
                </c:pt>
                <c:pt idx="598">
                  <c:v>43970</c:v>
                </c:pt>
                <c:pt idx="599">
                  <c:v>43971</c:v>
                </c:pt>
                <c:pt idx="600">
                  <c:v>43972</c:v>
                </c:pt>
                <c:pt idx="601">
                  <c:v>43973</c:v>
                </c:pt>
                <c:pt idx="602">
                  <c:v>43976</c:v>
                </c:pt>
                <c:pt idx="603">
                  <c:v>43977</c:v>
                </c:pt>
                <c:pt idx="604">
                  <c:v>43978</c:v>
                </c:pt>
                <c:pt idx="605">
                  <c:v>43979</c:v>
                </c:pt>
                <c:pt idx="606">
                  <c:v>43980</c:v>
                </c:pt>
                <c:pt idx="607">
                  <c:v>43983</c:v>
                </c:pt>
                <c:pt idx="608">
                  <c:v>43984</c:v>
                </c:pt>
                <c:pt idx="609">
                  <c:v>43985</c:v>
                </c:pt>
                <c:pt idx="610">
                  <c:v>43986</c:v>
                </c:pt>
                <c:pt idx="611">
                  <c:v>43987</c:v>
                </c:pt>
                <c:pt idx="612">
                  <c:v>43990</c:v>
                </c:pt>
                <c:pt idx="613">
                  <c:v>43991</c:v>
                </c:pt>
                <c:pt idx="614">
                  <c:v>43992</c:v>
                </c:pt>
                <c:pt idx="615">
                  <c:v>43993</c:v>
                </c:pt>
                <c:pt idx="616">
                  <c:v>43997</c:v>
                </c:pt>
                <c:pt idx="617">
                  <c:v>43998</c:v>
                </c:pt>
                <c:pt idx="618">
                  <c:v>43999</c:v>
                </c:pt>
                <c:pt idx="619">
                  <c:v>44000</c:v>
                </c:pt>
                <c:pt idx="620">
                  <c:v>44001</c:v>
                </c:pt>
                <c:pt idx="621">
                  <c:v>44004</c:v>
                </c:pt>
                <c:pt idx="622">
                  <c:v>44005</c:v>
                </c:pt>
                <c:pt idx="623">
                  <c:v>44007</c:v>
                </c:pt>
                <c:pt idx="624">
                  <c:v>44008</c:v>
                </c:pt>
                <c:pt idx="625">
                  <c:v>44011</c:v>
                </c:pt>
                <c:pt idx="626">
                  <c:v>44012</c:v>
                </c:pt>
                <c:pt idx="627">
                  <c:v>44014</c:v>
                </c:pt>
                <c:pt idx="628">
                  <c:v>44015</c:v>
                </c:pt>
                <c:pt idx="629">
                  <c:v>44018</c:v>
                </c:pt>
                <c:pt idx="630">
                  <c:v>44019</c:v>
                </c:pt>
                <c:pt idx="631">
                  <c:v>44020</c:v>
                </c:pt>
                <c:pt idx="632">
                  <c:v>44021</c:v>
                </c:pt>
                <c:pt idx="633">
                  <c:v>44022</c:v>
                </c:pt>
                <c:pt idx="634">
                  <c:v>44025</c:v>
                </c:pt>
                <c:pt idx="635">
                  <c:v>44026</c:v>
                </c:pt>
                <c:pt idx="636">
                  <c:v>44027</c:v>
                </c:pt>
                <c:pt idx="637">
                  <c:v>44028</c:v>
                </c:pt>
                <c:pt idx="638">
                  <c:v>44029</c:v>
                </c:pt>
                <c:pt idx="639">
                  <c:v>44032</c:v>
                </c:pt>
                <c:pt idx="640">
                  <c:v>44033</c:v>
                </c:pt>
                <c:pt idx="641">
                  <c:v>44034</c:v>
                </c:pt>
                <c:pt idx="642">
                  <c:v>44035</c:v>
                </c:pt>
                <c:pt idx="643">
                  <c:v>44036</c:v>
                </c:pt>
                <c:pt idx="644">
                  <c:v>44039</c:v>
                </c:pt>
                <c:pt idx="645">
                  <c:v>44040</c:v>
                </c:pt>
                <c:pt idx="646">
                  <c:v>44041</c:v>
                </c:pt>
                <c:pt idx="647">
                  <c:v>44042</c:v>
                </c:pt>
                <c:pt idx="648">
                  <c:v>44043</c:v>
                </c:pt>
                <c:pt idx="649">
                  <c:v>44046</c:v>
                </c:pt>
                <c:pt idx="650">
                  <c:v>44047</c:v>
                </c:pt>
                <c:pt idx="651">
                  <c:v>44048</c:v>
                </c:pt>
                <c:pt idx="652">
                  <c:v>44049</c:v>
                </c:pt>
                <c:pt idx="653">
                  <c:v>44050</c:v>
                </c:pt>
                <c:pt idx="654">
                  <c:v>44053</c:v>
                </c:pt>
                <c:pt idx="655">
                  <c:v>44054</c:v>
                </c:pt>
                <c:pt idx="656">
                  <c:v>44055</c:v>
                </c:pt>
                <c:pt idx="657">
                  <c:v>44056</c:v>
                </c:pt>
                <c:pt idx="658">
                  <c:v>44057</c:v>
                </c:pt>
                <c:pt idx="659">
                  <c:v>44060</c:v>
                </c:pt>
                <c:pt idx="660">
                  <c:v>44061</c:v>
                </c:pt>
                <c:pt idx="661">
                  <c:v>44062</c:v>
                </c:pt>
                <c:pt idx="662">
                  <c:v>44063</c:v>
                </c:pt>
                <c:pt idx="663">
                  <c:v>44064</c:v>
                </c:pt>
                <c:pt idx="664">
                  <c:v>44067</c:v>
                </c:pt>
                <c:pt idx="665">
                  <c:v>44068</c:v>
                </c:pt>
                <c:pt idx="666">
                  <c:v>44069</c:v>
                </c:pt>
                <c:pt idx="667">
                  <c:v>44070</c:v>
                </c:pt>
                <c:pt idx="668">
                  <c:v>44071</c:v>
                </c:pt>
                <c:pt idx="669">
                  <c:v>44074</c:v>
                </c:pt>
                <c:pt idx="670">
                  <c:v>44075</c:v>
                </c:pt>
                <c:pt idx="671">
                  <c:v>44076</c:v>
                </c:pt>
                <c:pt idx="672">
                  <c:v>44077</c:v>
                </c:pt>
                <c:pt idx="673">
                  <c:v>44078</c:v>
                </c:pt>
                <c:pt idx="674">
                  <c:v>44081</c:v>
                </c:pt>
                <c:pt idx="675">
                  <c:v>44082</c:v>
                </c:pt>
                <c:pt idx="676">
                  <c:v>44083</c:v>
                </c:pt>
                <c:pt idx="677">
                  <c:v>44084</c:v>
                </c:pt>
                <c:pt idx="678">
                  <c:v>44085</c:v>
                </c:pt>
                <c:pt idx="679">
                  <c:v>44088</c:v>
                </c:pt>
                <c:pt idx="680">
                  <c:v>44089</c:v>
                </c:pt>
                <c:pt idx="681">
                  <c:v>44090</c:v>
                </c:pt>
                <c:pt idx="682">
                  <c:v>44091</c:v>
                </c:pt>
                <c:pt idx="683">
                  <c:v>44092</c:v>
                </c:pt>
                <c:pt idx="684">
                  <c:v>44095</c:v>
                </c:pt>
                <c:pt idx="685">
                  <c:v>44096</c:v>
                </c:pt>
                <c:pt idx="686">
                  <c:v>44097</c:v>
                </c:pt>
                <c:pt idx="687">
                  <c:v>44098</c:v>
                </c:pt>
                <c:pt idx="688">
                  <c:v>44099</c:v>
                </c:pt>
                <c:pt idx="689">
                  <c:v>44102</c:v>
                </c:pt>
                <c:pt idx="690">
                  <c:v>44103</c:v>
                </c:pt>
                <c:pt idx="691">
                  <c:v>44104</c:v>
                </c:pt>
                <c:pt idx="692">
                  <c:v>44105</c:v>
                </c:pt>
                <c:pt idx="693">
                  <c:v>44106</c:v>
                </c:pt>
                <c:pt idx="694">
                  <c:v>44109</c:v>
                </c:pt>
                <c:pt idx="695">
                  <c:v>44110</c:v>
                </c:pt>
                <c:pt idx="696">
                  <c:v>44111</c:v>
                </c:pt>
                <c:pt idx="697">
                  <c:v>44112</c:v>
                </c:pt>
                <c:pt idx="698">
                  <c:v>44113</c:v>
                </c:pt>
                <c:pt idx="699">
                  <c:v>44116</c:v>
                </c:pt>
                <c:pt idx="700">
                  <c:v>44117</c:v>
                </c:pt>
                <c:pt idx="701">
                  <c:v>44118</c:v>
                </c:pt>
                <c:pt idx="702">
                  <c:v>44119</c:v>
                </c:pt>
                <c:pt idx="703">
                  <c:v>44120</c:v>
                </c:pt>
                <c:pt idx="704">
                  <c:v>44123</c:v>
                </c:pt>
                <c:pt idx="705">
                  <c:v>44124</c:v>
                </c:pt>
                <c:pt idx="706">
                  <c:v>44125</c:v>
                </c:pt>
                <c:pt idx="707">
                  <c:v>44126</c:v>
                </c:pt>
                <c:pt idx="708">
                  <c:v>44127</c:v>
                </c:pt>
                <c:pt idx="709">
                  <c:v>44130</c:v>
                </c:pt>
                <c:pt idx="710">
                  <c:v>44131</c:v>
                </c:pt>
                <c:pt idx="711">
                  <c:v>44132</c:v>
                </c:pt>
                <c:pt idx="712">
                  <c:v>44133</c:v>
                </c:pt>
                <c:pt idx="713">
                  <c:v>44134</c:v>
                </c:pt>
                <c:pt idx="714">
                  <c:v>44137</c:v>
                </c:pt>
                <c:pt idx="715">
                  <c:v>44138</c:v>
                </c:pt>
                <c:pt idx="716">
                  <c:v>44140</c:v>
                </c:pt>
                <c:pt idx="717">
                  <c:v>44141</c:v>
                </c:pt>
                <c:pt idx="718">
                  <c:v>44144</c:v>
                </c:pt>
                <c:pt idx="719">
                  <c:v>44145</c:v>
                </c:pt>
                <c:pt idx="720">
                  <c:v>44146</c:v>
                </c:pt>
                <c:pt idx="721">
                  <c:v>44147</c:v>
                </c:pt>
                <c:pt idx="722">
                  <c:v>44148</c:v>
                </c:pt>
                <c:pt idx="723">
                  <c:v>44151</c:v>
                </c:pt>
                <c:pt idx="724">
                  <c:v>44152</c:v>
                </c:pt>
                <c:pt idx="725">
                  <c:v>44153</c:v>
                </c:pt>
                <c:pt idx="726">
                  <c:v>44154</c:v>
                </c:pt>
                <c:pt idx="727">
                  <c:v>44155</c:v>
                </c:pt>
                <c:pt idx="728">
                  <c:v>44158</c:v>
                </c:pt>
                <c:pt idx="729">
                  <c:v>44159</c:v>
                </c:pt>
                <c:pt idx="730">
                  <c:v>44160</c:v>
                </c:pt>
                <c:pt idx="731">
                  <c:v>44161</c:v>
                </c:pt>
                <c:pt idx="732">
                  <c:v>44162</c:v>
                </c:pt>
                <c:pt idx="733">
                  <c:v>44165</c:v>
                </c:pt>
                <c:pt idx="734">
                  <c:v>44166</c:v>
                </c:pt>
                <c:pt idx="735">
                  <c:v>44167</c:v>
                </c:pt>
                <c:pt idx="736">
                  <c:v>44168</c:v>
                </c:pt>
                <c:pt idx="737">
                  <c:v>44169</c:v>
                </c:pt>
                <c:pt idx="738">
                  <c:v>44172</c:v>
                </c:pt>
                <c:pt idx="739">
                  <c:v>44173</c:v>
                </c:pt>
                <c:pt idx="740">
                  <c:v>44174</c:v>
                </c:pt>
                <c:pt idx="741">
                  <c:v>44175</c:v>
                </c:pt>
                <c:pt idx="742">
                  <c:v>44176</c:v>
                </c:pt>
                <c:pt idx="743">
                  <c:v>44179</c:v>
                </c:pt>
                <c:pt idx="744">
                  <c:v>44180</c:v>
                </c:pt>
                <c:pt idx="745">
                  <c:v>44181</c:v>
                </c:pt>
                <c:pt idx="746">
                  <c:v>44182</c:v>
                </c:pt>
                <c:pt idx="747">
                  <c:v>44183</c:v>
                </c:pt>
                <c:pt idx="748">
                  <c:v>44186</c:v>
                </c:pt>
                <c:pt idx="749">
                  <c:v>44187</c:v>
                </c:pt>
                <c:pt idx="750">
                  <c:v>44188</c:v>
                </c:pt>
                <c:pt idx="751">
                  <c:v>44189</c:v>
                </c:pt>
                <c:pt idx="752">
                  <c:v>44190</c:v>
                </c:pt>
                <c:pt idx="753">
                  <c:v>44193</c:v>
                </c:pt>
                <c:pt idx="754">
                  <c:v>44194</c:v>
                </c:pt>
                <c:pt idx="755">
                  <c:v>44195</c:v>
                </c:pt>
                <c:pt idx="756">
                  <c:v>44200</c:v>
                </c:pt>
                <c:pt idx="757">
                  <c:v>44201</c:v>
                </c:pt>
                <c:pt idx="758">
                  <c:v>44202</c:v>
                </c:pt>
                <c:pt idx="759">
                  <c:v>44204</c:v>
                </c:pt>
                <c:pt idx="760">
                  <c:v>44207</c:v>
                </c:pt>
                <c:pt idx="761">
                  <c:v>44208</c:v>
                </c:pt>
                <c:pt idx="762">
                  <c:v>44209</c:v>
                </c:pt>
                <c:pt idx="763">
                  <c:v>44210</c:v>
                </c:pt>
                <c:pt idx="764">
                  <c:v>44211</c:v>
                </c:pt>
                <c:pt idx="765">
                  <c:v>44214</c:v>
                </c:pt>
                <c:pt idx="766">
                  <c:v>44215</c:v>
                </c:pt>
                <c:pt idx="767">
                  <c:v>44216</c:v>
                </c:pt>
                <c:pt idx="768">
                  <c:v>44217</c:v>
                </c:pt>
                <c:pt idx="769">
                  <c:v>44218</c:v>
                </c:pt>
                <c:pt idx="770">
                  <c:v>44221</c:v>
                </c:pt>
                <c:pt idx="771">
                  <c:v>44222</c:v>
                </c:pt>
                <c:pt idx="772">
                  <c:v>44223</c:v>
                </c:pt>
                <c:pt idx="773">
                  <c:v>44224</c:v>
                </c:pt>
                <c:pt idx="774">
                  <c:v>44225</c:v>
                </c:pt>
                <c:pt idx="775">
                  <c:v>44228</c:v>
                </c:pt>
                <c:pt idx="776">
                  <c:v>44229</c:v>
                </c:pt>
                <c:pt idx="777">
                  <c:v>44230</c:v>
                </c:pt>
                <c:pt idx="778">
                  <c:v>44231</c:v>
                </c:pt>
                <c:pt idx="779">
                  <c:v>44232</c:v>
                </c:pt>
                <c:pt idx="780">
                  <c:v>44235</c:v>
                </c:pt>
                <c:pt idx="781">
                  <c:v>44236</c:v>
                </c:pt>
                <c:pt idx="782">
                  <c:v>44237</c:v>
                </c:pt>
                <c:pt idx="783">
                  <c:v>44238</c:v>
                </c:pt>
                <c:pt idx="784">
                  <c:v>44239</c:v>
                </c:pt>
                <c:pt idx="785">
                  <c:v>44242</c:v>
                </c:pt>
                <c:pt idx="786">
                  <c:v>44243</c:v>
                </c:pt>
                <c:pt idx="787">
                  <c:v>44244</c:v>
                </c:pt>
                <c:pt idx="788">
                  <c:v>44245</c:v>
                </c:pt>
                <c:pt idx="789">
                  <c:v>44246</c:v>
                </c:pt>
                <c:pt idx="790">
                  <c:v>44247</c:v>
                </c:pt>
                <c:pt idx="791">
                  <c:v>44249</c:v>
                </c:pt>
                <c:pt idx="792">
                  <c:v>44251</c:v>
                </c:pt>
                <c:pt idx="793">
                  <c:v>44252</c:v>
                </c:pt>
                <c:pt idx="794">
                  <c:v>44253</c:v>
                </c:pt>
                <c:pt idx="795">
                  <c:v>44256</c:v>
                </c:pt>
                <c:pt idx="796">
                  <c:v>44257</c:v>
                </c:pt>
                <c:pt idx="797">
                  <c:v>44258</c:v>
                </c:pt>
                <c:pt idx="798">
                  <c:v>44259</c:v>
                </c:pt>
                <c:pt idx="799">
                  <c:v>44260</c:v>
                </c:pt>
                <c:pt idx="800">
                  <c:v>44264</c:v>
                </c:pt>
                <c:pt idx="801">
                  <c:v>44265</c:v>
                </c:pt>
                <c:pt idx="802">
                  <c:v>44266</c:v>
                </c:pt>
                <c:pt idx="803">
                  <c:v>44267</c:v>
                </c:pt>
                <c:pt idx="804">
                  <c:v>44270</c:v>
                </c:pt>
                <c:pt idx="805">
                  <c:v>44271</c:v>
                </c:pt>
                <c:pt idx="806">
                  <c:v>44272</c:v>
                </c:pt>
                <c:pt idx="807">
                  <c:v>44273</c:v>
                </c:pt>
                <c:pt idx="808">
                  <c:v>44274</c:v>
                </c:pt>
                <c:pt idx="809">
                  <c:v>44277</c:v>
                </c:pt>
                <c:pt idx="810">
                  <c:v>44278</c:v>
                </c:pt>
                <c:pt idx="811">
                  <c:v>44279</c:v>
                </c:pt>
                <c:pt idx="812">
                  <c:v>44280</c:v>
                </c:pt>
                <c:pt idx="813">
                  <c:v>44281</c:v>
                </c:pt>
                <c:pt idx="814">
                  <c:v>44284</c:v>
                </c:pt>
                <c:pt idx="815">
                  <c:v>44285</c:v>
                </c:pt>
                <c:pt idx="816">
                  <c:v>44286</c:v>
                </c:pt>
                <c:pt idx="817">
                  <c:v>44287</c:v>
                </c:pt>
                <c:pt idx="818">
                  <c:v>44288</c:v>
                </c:pt>
                <c:pt idx="819">
                  <c:v>44291</c:v>
                </c:pt>
                <c:pt idx="820">
                  <c:v>44292</c:v>
                </c:pt>
                <c:pt idx="821">
                  <c:v>44293</c:v>
                </c:pt>
                <c:pt idx="822">
                  <c:v>44294</c:v>
                </c:pt>
                <c:pt idx="823">
                  <c:v>44295</c:v>
                </c:pt>
                <c:pt idx="824">
                  <c:v>44298</c:v>
                </c:pt>
                <c:pt idx="825">
                  <c:v>44299</c:v>
                </c:pt>
                <c:pt idx="826">
                  <c:v>44300</c:v>
                </c:pt>
                <c:pt idx="827">
                  <c:v>44301</c:v>
                </c:pt>
                <c:pt idx="828">
                  <c:v>44302</c:v>
                </c:pt>
                <c:pt idx="829">
                  <c:v>44305</c:v>
                </c:pt>
                <c:pt idx="830">
                  <c:v>44306</c:v>
                </c:pt>
                <c:pt idx="831">
                  <c:v>44307</c:v>
                </c:pt>
                <c:pt idx="832">
                  <c:v>44308</c:v>
                </c:pt>
                <c:pt idx="833">
                  <c:v>44309</c:v>
                </c:pt>
                <c:pt idx="834">
                  <c:v>44312</c:v>
                </c:pt>
                <c:pt idx="835">
                  <c:v>44313</c:v>
                </c:pt>
                <c:pt idx="836">
                  <c:v>44314</c:v>
                </c:pt>
                <c:pt idx="837">
                  <c:v>44315</c:v>
                </c:pt>
                <c:pt idx="838">
                  <c:v>44316</c:v>
                </c:pt>
                <c:pt idx="839">
                  <c:v>44320</c:v>
                </c:pt>
                <c:pt idx="840">
                  <c:v>44321</c:v>
                </c:pt>
                <c:pt idx="841">
                  <c:v>44322</c:v>
                </c:pt>
                <c:pt idx="842">
                  <c:v>44323</c:v>
                </c:pt>
                <c:pt idx="843">
                  <c:v>44326</c:v>
                </c:pt>
                <c:pt idx="844">
                  <c:v>44327</c:v>
                </c:pt>
                <c:pt idx="845">
                  <c:v>44328</c:v>
                </c:pt>
                <c:pt idx="846">
                  <c:v>44329</c:v>
                </c:pt>
                <c:pt idx="847">
                  <c:v>44330</c:v>
                </c:pt>
                <c:pt idx="848">
                  <c:v>44333</c:v>
                </c:pt>
                <c:pt idx="849">
                  <c:v>44334</c:v>
                </c:pt>
                <c:pt idx="850">
                  <c:v>44335</c:v>
                </c:pt>
                <c:pt idx="851">
                  <c:v>44336</c:v>
                </c:pt>
                <c:pt idx="852">
                  <c:v>44337</c:v>
                </c:pt>
                <c:pt idx="853">
                  <c:v>44340</c:v>
                </c:pt>
                <c:pt idx="854">
                  <c:v>44341</c:v>
                </c:pt>
                <c:pt idx="855">
                  <c:v>44342</c:v>
                </c:pt>
                <c:pt idx="856">
                  <c:v>44343</c:v>
                </c:pt>
                <c:pt idx="857">
                  <c:v>44344</c:v>
                </c:pt>
                <c:pt idx="858">
                  <c:v>44347</c:v>
                </c:pt>
                <c:pt idx="859">
                  <c:v>44348</c:v>
                </c:pt>
                <c:pt idx="860">
                  <c:v>44349</c:v>
                </c:pt>
                <c:pt idx="861">
                  <c:v>44350</c:v>
                </c:pt>
                <c:pt idx="862">
                  <c:v>44351</c:v>
                </c:pt>
                <c:pt idx="863">
                  <c:v>44354</c:v>
                </c:pt>
                <c:pt idx="864">
                  <c:v>44355</c:v>
                </c:pt>
                <c:pt idx="865">
                  <c:v>44356</c:v>
                </c:pt>
                <c:pt idx="866">
                  <c:v>44357</c:v>
                </c:pt>
                <c:pt idx="867">
                  <c:v>44358</c:v>
                </c:pt>
                <c:pt idx="868">
                  <c:v>44361</c:v>
                </c:pt>
                <c:pt idx="869">
                  <c:v>44362</c:v>
                </c:pt>
                <c:pt idx="870">
                  <c:v>44363</c:v>
                </c:pt>
                <c:pt idx="871">
                  <c:v>44364</c:v>
                </c:pt>
                <c:pt idx="872">
                  <c:v>44365</c:v>
                </c:pt>
                <c:pt idx="873">
                  <c:v>44368</c:v>
                </c:pt>
                <c:pt idx="874">
                  <c:v>44369</c:v>
                </c:pt>
                <c:pt idx="875">
                  <c:v>44370</c:v>
                </c:pt>
                <c:pt idx="876">
                  <c:v>44371</c:v>
                </c:pt>
                <c:pt idx="877">
                  <c:v>44372</c:v>
                </c:pt>
                <c:pt idx="878">
                  <c:v>44375</c:v>
                </c:pt>
                <c:pt idx="879">
                  <c:v>44376</c:v>
                </c:pt>
                <c:pt idx="880">
                  <c:v>44377</c:v>
                </c:pt>
                <c:pt idx="881">
                  <c:v>44378</c:v>
                </c:pt>
                <c:pt idx="882">
                  <c:v>44379</c:v>
                </c:pt>
                <c:pt idx="883">
                  <c:v>44382</c:v>
                </c:pt>
                <c:pt idx="884">
                  <c:v>44383</c:v>
                </c:pt>
                <c:pt idx="885">
                  <c:v>44384</c:v>
                </c:pt>
                <c:pt idx="886">
                  <c:v>44385</c:v>
                </c:pt>
                <c:pt idx="887">
                  <c:v>44386</c:v>
                </c:pt>
                <c:pt idx="888">
                  <c:v>44389</c:v>
                </c:pt>
                <c:pt idx="889">
                  <c:v>44390</c:v>
                </c:pt>
                <c:pt idx="890">
                  <c:v>44391</c:v>
                </c:pt>
                <c:pt idx="891">
                  <c:v>44392</c:v>
                </c:pt>
                <c:pt idx="892">
                  <c:v>44393</c:v>
                </c:pt>
                <c:pt idx="893">
                  <c:v>44396</c:v>
                </c:pt>
                <c:pt idx="894">
                  <c:v>44397</c:v>
                </c:pt>
                <c:pt idx="895">
                  <c:v>44398</c:v>
                </c:pt>
                <c:pt idx="896">
                  <c:v>44399</c:v>
                </c:pt>
                <c:pt idx="897">
                  <c:v>44400</c:v>
                </c:pt>
                <c:pt idx="898">
                  <c:v>44403</c:v>
                </c:pt>
                <c:pt idx="899">
                  <c:v>44404</c:v>
                </c:pt>
                <c:pt idx="900">
                  <c:v>44405</c:v>
                </c:pt>
                <c:pt idx="901">
                  <c:v>44406</c:v>
                </c:pt>
                <c:pt idx="902">
                  <c:v>44407</c:v>
                </c:pt>
                <c:pt idx="903">
                  <c:v>44410</c:v>
                </c:pt>
                <c:pt idx="904">
                  <c:v>44411</c:v>
                </c:pt>
                <c:pt idx="905">
                  <c:v>44412</c:v>
                </c:pt>
                <c:pt idx="906">
                  <c:v>44413</c:v>
                </c:pt>
                <c:pt idx="907">
                  <c:v>44414</c:v>
                </c:pt>
                <c:pt idx="908">
                  <c:v>44417</c:v>
                </c:pt>
                <c:pt idx="909">
                  <c:v>44418</c:v>
                </c:pt>
                <c:pt idx="910">
                  <c:v>44419</c:v>
                </c:pt>
                <c:pt idx="911">
                  <c:v>44420</c:v>
                </c:pt>
                <c:pt idx="912">
                  <c:v>44421</c:v>
                </c:pt>
                <c:pt idx="913">
                  <c:v>44424</c:v>
                </c:pt>
                <c:pt idx="914">
                  <c:v>44425</c:v>
                </c:pt>
                <c:pt idx="915">
                  <c:v>44426</c:v>
                </c:pt>
                <c:pt idx="916">
                  <c:v>44427</c:v>
                </c:pt>
                <c:pt idx="917">
                  <c:v>44428</c:v>
                </c:pt>
                <c:pt idx="918">
                  <c:v>44431</c:v>
                </c:pt>
                <c:pt idx="919">
                  <c:v>44432</c:v>
                </c:pt>
                <c:pt idx="920">
                  <c:v>44433</c:v>
                </c:pt>
                <c:pt idx="921">
                  <c:v>44434</c:v>
                </c:pt>
                <c:pt idx="922">
                  <c:v>44435</c:v>
                </c:pt>
                <c:pt idx="923">
                  <c:v>44438</c:v>
                </c:pt>
                <c:pt idx="924">
                  <c:v>44439</c:v>
                </c:pt>
                <c:pt idx="925">
                  <c:v>44440</c:v>
                </c:pt>
                <c:pt idx="926">
                  <c:v>44441</c:v>
                </c:pt>
                <c:pt idx="927">
                  <c:v>44442</c:v>
                </c:pt>
                <c:pt idx="928">
                  <c:v>44445</c:v>
                </c:pt>
                <c:pt idx="929">
                  <c:v>44446</c:v>
                </c:pt>
                <c:pt idx="930">
                  <c:v>44447</c:v>
                </c:pt>
                <c:pt idx="931">
                  <c:v>44448</c:v>
                </c:pt>
                <c:pt idx="932">
                  <c:v>44449</c:v>
                </c:pt>
                <c:pt idx="933">
                  <c:v>44452</c:v>
                </c:pt>
                <c:pt idx="934">
                  <c:v>44453</c:v>
                </c:pt>
                <c:pt idx="935">
                  <c:v>44454</c:v>
                </c:pt>
                <c:pt idx="936">
                  <c:v>44455</c:v>
                </c:pt>
                <c:pt idx="937">
                  <c:v>44456</c:v>
                </c:pt>
                <c:pt idx="938">
                  <c:v>44459</c:v>
                </c:pt>
                <c:pt idx="939">
                  <c:v>44460</c:v>
                </c:pt>
                <c:pt idx="940">
                  <c:v>44461</c:v>
                </c:pt>
                <c:pt idx="941">
                  <c:v>44462</c:v>
                </c:pt>
                <c:pt idx="942">
                  <c:v>44463</c:v>
                </c:pt>
                <c:pt idx="943">
                  <c:v>44466</c:v>
                </c:pt>
                <c:pt idx="944">
                  <c:v>44467</c:v>
                </c:pt>
                <c:pt idx="945">
                  <c:v>44468</c:v>
                </c:pt>
                <c:pt idx="946">
                  <c:v>44469</c:v>
                </c:pt>
                <c:pt idx="947">
                  <c:v>44470</c:v>
                </c:pt>
                <c:pt idx="948">
                  <c:v>44473</c:v>
                </c:pt>
                <c:pt idx="949">
                  <c:v>44474</c:v>
                </c:pt>
                <c:pt idx="950">
                  <c:v>44475</c:v>
                </c:pt>
                <c:pt idx="951">
                  <c:v>44476</c:v>
                </c:pt>
                <c:pt idx="952">
                  <c:v>44477</c:v>
                </c:pt>
                <c:pt idx="953">
                  <c:v>44480</c:v>
                </c:pt>
                <c:pt idx="954">
                  <c:v>44481</c:v>
                </c:pt>
                <c:pt idx="955">
                  <c:v>44482</c:v>
                </c:pt>
                <c:pt idx="956">
                  <c:v>44483</c:v>
                </c:pt>
                <c:pt idx="957">
                  <c:v>44484</c:v>
                </c:pt>
                <c:pt idx="958">
                  <c:v>44487</c:v>
                </c:pt>
                <c:pt idx="959">
                  <c:v>44488</c:v>
                </c:pt>
                <c:pt idx="960">
                  <c:v>44489</c:v>
                </c:pt>
                <c:pt idx="961">
                  <c:v>44490</c:v>
                </c:pt>
                <c:pt idx="962">
                  <c:v>44491</c:v>
                </c:pt>
                <c:pt idx="963">
                  <c:v>44494</c:v>
                </c:pt>
                <c:pt idx="964">
                  <c:v>44495</c:v>
                </c:pt>
                <c:pt idx="965">
                  <c:v>44496</c:v>
                </c:pt>
                <c:pt idx="966">
                  <c:v>44497</c:v>
                </c:pt>
                <c:pt idx="967">
                  <c:v>44498</c:v>
                </c:pt>
                <c:pt idx="968">
                  <c:v>44501</c:v>
                </c:pt>
                <c:pt idx="969">
                  <c:v>44502</c:v>
                </c:pt>
                <c:pt idx="970">
                  <c:v>44503</c:v>
                </c:pt>
                <c:pt idx="971">
                  <c:v>44505</c:v>
                </c:pt>
                <c:pt idx="972">
                  <c:v>44508</c:v>
                </c:pt>
                <c:pt idx="973">
                  <c:v>44509</c:v>
                </c:pt>
                <c:pt idx="974">
                  <c:v>44510</c:v>
                </c:pt>
                <c:pt idx="975">
                  <c:v>44511</c:v>
                </c:pt>
                <c:pt idx="976">
                  <c:v>44512</c:v>
                </c:pt>
                <c:pt idx="977">
                  <c:v>44515</c:v>
                </c:pt>
                <c:pt idx="978">
                  <c:v>44516</c:v>
                </c:pt>
                <c:pt idx="979">
                  <c:v>44517</c:v>
                </c:pt>
                <c:pt idx="980">
                  <c:v>44518</c:v>
                </c:pt>
                <c:pt idx="981">
                  <c:v>44519</c:v>
                </c:pt>
                <c:pt idx="982">
                  <c:v>44522</c:v>
                </c:pt>
                <c:pt idx="983">
                  <c:v>44523</c:v>
                </c:pt>
                <c:pt idx="984">
                  <c:v>44524</c:v>
                </c:pt>
                <c:pt idx="985">
                  <c:v>44525</c:v>
                </c:pt>
                <c:pt idx="986">
                  <c:v>44526</c:v>
                </c:pt>
                <c:pt idx="987">
                  <c:v>44529</c:v>
                </c:pt>
                <c:pt idx="988">
                  <c:v>44530</c:v>
                </c:pt>
                <c:pt idx="989">
                  <c:v>44531</c:v>
                </c:pt>
                <c:pt idx="990">
                  <c:v>44532</c:v>
                </c:pt>
                <c:pt idx="991">
                  <c:v>44533</c:v>
                </c:pt>
                <c:pt idx="992">
                  <c:v>44536</c:v>
                </c:pt>
                <c:pt idx="993">
                  <c:v>44537</c:v>
                </c:pt>
                <c:pt idx="994">
                  <c:v>44538</c:v>
                </c:pt>
                <c:pt idx="995">
                  <c:v>44539</c:v>
                </c:pt>
                <c:pt idx="996">
                  <c:v>44540</c:v>
                </c:pt>
                <c:pt idx="997">
                  <c:v>44543</c:v>
                </c:pt>
                <c:pt idx="998">
                  <c:v>44544</c:v>
                </c:pt>
                <c:pt idx="999">
                  <c:v>44545</c:v>
                </c:pt>
                <c:pt idx="1000">
                  <c:v>44546</c:v>
                </c:pt>
                <c:pt idx="1001">
                  <c:v>44547</c:v>
                </c:pt>
                <c:pt idx="1002">
                  <c:v>44550</c:v>
                </c:pt>
                <c:pt idx="1003">
                  <c:v>44551</c:v>
                </c:pt>
                <c:pt idx="1004">
                  <c:v>44552</c:v>
                </c:pt>
                <c:pt idx="1005">
                  <c:v>44553</c:v>
                </c:pt>
                <c:pt idx="1006">
                  <c:v>44554</c:v>
                </c:pt>
                <c:pt idx="1007">
                  <c:v>44557</c:v>
                </c:pt>
                <c:pt idx="1008">
                  <c:v>44558</c:v>
                </c:pt>
                <c:pt idx="1009">
                  <c:v>44559</c:v>
                </c:pt>
                <c:pt idx="1010">
                  <c:v>44560</c:v>
                </c:pt>
                <c:pt idx="1011">
                  <c:v>44564</c:v>
                </c:pt>
                <c:pt idx="1012">
                  <c:v>44565</c:v>
                </c:pt>
                <c:pt idx="1013">
                  <c:v>44566</c:v>
                </c:pt>
                <c:pt idx="1014">
                  <c:v>44567</c:v>
                </c:pt>
                <c:pt idx="1015">
                  <c:v>44571</c:v>
                </c:pt>
                <c:pt idx="1016">
                  <c:v>44572</c:v>
                </c:pt>
                <c:pt idx="1017">
                  <c:v>44573</c:v>
                </c:pt>
                <c:pt idx="1018">
                  <c:v>44574</c:v>
                </c:pt>
                <c:pt idx="1019">
                  <c:v>44575</c:v>
                </c:pt>
                <c:pt idx="1020">
                  <c:v>44578</c:v>
                </c:pt>
                <c:pt idx="1021">
                  <c:v>44579</c:v>
                </c:pt>
                <c:pt idx="1022">
                  <c:v>44580</c:v>
                </c:pt>
                <c:pt idx="1023">
                  <c:v>44581</c:v>
                </c:pt>
                <c:pt idx="1024">
                  <c:v>44582</c:v>
                </c:pt>
                <c:pt idx="1025">
                  <c:v>44585</c:v>
                </c:pt>
                <c:pt idx="1026">
                  <c:v>44586</c:v>
                </c:pt>
                <c:pt idx="1027">
                  <c:v>44587</c:v>
                </c:pt>
                <c:pt idx="1028">
                  <c:v>44588</c:v>
                </c:pt>
                <c:pt idx="1029">
                  <c:v>44589</c:v>
                </c:pt>
                <c:pt idx="1030">
                  <c:v>44592</c:v>
                </c:pt>
                <c:pt idx="1031">
                  <c:v>44593</c:v>
                </c:pt>
                <c:pt idx="1032">
                  <c:v>44594</c:v>
                </c:pt>
                <c:pt idx="1033">
                  <c:v>44595</c:v>
                </c:pt>
                <c:pt idx="1034">
                  <c:v>44596</c:v>
                </c:pt>
                <c:pt idx="1035">
                  <c:v>44599</c:v>
                </c:pt>
                <c:pt idx="1036">
                  <c:v>44600</c:v>
                </c:pt>
                <c:pt idx="1037">
                  <c:v>44601</c:v>
                </c:pt>
                <c:pt idx="1038">
                  <c:v>44602</c:v>
                </c:pt>
                <c:pt idx="1039">
                  <c:v>44603</c:v>
                </c:pt>
                <c:pt idx="1040">
                  <c:v>44606</c:v>
                </c:pt>
                <c:pt idx="1041">
                  <c:v>44607</c:v>
                </c:pt>
                <c:pt idx="1042">
                  <c:v>44608</c:v>
                </c:pt>
                <c:pt idx="1043">
                  <c:v>44609</c:v>
                </c:pt>
                <c:pt idx="1044">
                  <c:v>44610</c:v>
                </c:pt>
                <c:pt idx="1045">
                  <c:v>44613</c:v>
                </c:pt>
                <c:pt idx="1046">
                  <c:v>44614</c:v>
                </c:pt>
                <c:pt idx="1047">
                  <c:v>44616</c:v>
                </c:pt>
                <c:pt idx="1048">
                  <c:v>44617</c:v>
                </c:pt>
                <c:pt idx="1049">
                  <c:v>44649</c:v>
                </c:pt>
                <c:pt idx="1050">
                  <c:v>44650</c:v>
                </c:pt>
                <c:pt idx="1051">
                  <c:v>44651</c:v>
                </c:pt>
                <c:pt idx="1052">
                  <c:v>44652</c:v>
                </c:pt>
                <c:pt idx="1053">
                  <c:v>44655</c:v>
                </c:pt>
                <c:pt idx="1054">
                  <c:v>44656</c:v>
                </c:pt>
                <c:pt idx="1055">
                  <c:v>44657</c:v>
                </c:pt>
                <c:pt idx="1056">
                  <c:v>44658</c:v>
                </c:pt>
                <c:pt idx="1057">
                  <c:v>44659</c:v>
                </c:pt>
                <c:pt idx="1058">
                  <c:v>44662</c:v>
                </c:pt>
                <c:pt idx="1059">
                  <c:v>44663</c:v>
                </c:pt>
                <c:pt idx="1060">
                  <c:v>44664</c:v>
                </c:pt>
                <c:pt idx="1061">
                  <c:v>44665</c:v>
                </c:pt>
                <c:pt idx="1062">
                  <c:v>44666</c:v>
                </c:pt>
                <c:pt idx="1063">
                  <c:v>44669</c:v>
                </c:pt>
                <c:pt idx="1064">
                  <c:v>44670</c:v>
                </c:pt>
                <c:pt idx="1065">
                  <c:v>44671</c:v>
                </c:pt>
                <c:pt idx="1066">
                  <c:v>44672</c:v>
                </c:pt>
                <c:pt idx="1067">
                  <c:v>44673</c:v>
                </c:pt>
                <c:pt idx="1068">
                  <c:v>44676</c:v>
                </c:pt>
                <c:pt idx="1069">
                  <c:v>44677</c:v>
                </c:pt>
                <c:pt idx="1070">
                  <c:v>44678</c:v>
                </c:pt>
                <c:pt idx="1071">
                  <c:v>44679</c:v>
                </c:pt>
                <c:pt idx="1072">
                  <c:v>44680</c:v>
                </c:pt>
                <c:pt idx="1073">
                  <c:v>44685</c:v>
                </c:pt>
                <c:pt idx="1074">
                  <c:v>44686</c:v>
                </c:pt>
                <c:pt idx="1075">
                  <c:v>44687</c:v>
                </c:pt>
                <c:pt idx="1076">
                  <c:v>44692</c:v>
                </c:pt>
                <c:pt idx="1077">
                  <c:v>44693</c:v>
                </c:pt>
                <c:pt idx="1078">
                  <c:v>44694</c:v>
                </c:pt>
                <c:pt idx="1079">
                  <c:v>44697</c:v>
                </c:pt>
                <c:pt idx="1080">
                  <c:v>44698</c:v>
                </c:pt>
                <c:pt idx="1081">
                  <c:v>44699</c:v>
                </c:pt>
                <c:pt idx="1082">
                  <c:v>44700</c:v>
                </c:pt>
                <c:pt idx="1083">
                  <c:v>44701</c:v>
                </c:pt>
                <c:pt idx="1084">
                  <c:v>44704</c:v>
                </c:pt>
                <c:pt idx="1085">
                  <c:v>44705</c:v>
                </c:pt>
                <c:pt idx="1086">
                  <c:v>44706</c:v>
                </c:pt>
                <c:pt idx="1087">
                  <c:v>44707</c:v>
                </c:pt>
                <c:pt idx="1088">
                  <c:v>44708</c:v>
                </c:pt>
                <c:pt idx="1089">
                  <c:v>44711</c:v>
                </c:pt>
                <c:pt idx="1090">
                  <c:v>44712</c:v>
                </c:pt>
                <c:pt idx="1091">
                  <c:v>44713</c:v>
                </c:pt>
                <c:pt idx="1092">
                  <c:v>44714</c:v>
                </c:pt>
                <c:pt idx="1093">
                  <c:v>44715</c:v>
                </c:pt>
                <c:pt idx="1094">
                  <c:v>44718</c:v>
                </c:pt>
                <c:pt idx="1095">
                  <c:v>44719</c:v>
                </c:pt>
                <c:pt idx="1096">
                  <c:v>44720</c:v>
                </c:pt>
                <c:pt idx="1097">
                  <c:v>44721</c:v>
                </c:pt>
                <c:pt idx="1098">
                  <c:v>44722</c:v>
                </c:pt>
                <c:pt idx="1099">
                  <c:v>44726</c:v>
                </c:pt>
                <c:pt idx="1100">
                  <c:v>44727</c:v>
                </c:pt>
                <c:pt idx="1101">
                  <c:v>44728</c:v>
                </c:pt>
                <c:pt idx="1102">
                  <c:v>44729</c:v>
                </c:pt>
                <c:pt idx="1103">
                  <c:v>44732</c:v>
                </c:pt>
                <c:pt idx="1104">
                  <c:v>44733</c:v>
                </c:pt>
                <c:pt idx="1105">
                  <c:v>44734</c:v>
                </c:pt>
                <c:pt idx="1106">
                  <c:v>44735</c:v>
                </c:pt>
                <c:pt idx="1107">
                  <c:v>44736</c:v>
                </c:pt>
                <c:pt idx="1108">
                  <c:v>44739</c:v>
                </c:pt>
                <c:pt idx="1109">
                  <c:v>44740</c:v>
                </c:pt>
                <c:pt idx="1110">
                  <c:v>44741</c:v>
                </c:pt>
                <c:pt idx="1111">
                  <c:v>44742</c:v>
                </c:pt>
                <c:pt idx="1112">
                  <c:v>44743</c:v>
                </c:pt>
                <c:pt idx="1113">
                  <c:v>44746</c:v>
                </c:pt>
                <c:pt idx="1114">
                  <c:v>44747</c:v>
                </c:pt>
                <c:pt idx="1115">
                  <c:v>44748</c:v>
                </c:pt>
                <c:pt idx="1116">
                  <c:v>44749</c:v>
                </c:pt>
                <c:pt idx="1117">
                  <c:v>44750</c:v>
                </c:pt>
                <c:pt idx="1118">
                  <c:v>44753</c:v>
                </c:pt>
                <c:pt idx="1119">
                  <c:v>44754</c:v>
                </c:pt>
                <c:pt idx="1120">
                  <c:v>44755</c:v>
                </c:pt>
                <c:pt idx="1121">
                  <c:v>44756</c:v>
                </c:pt>
                <c:pt idx="1122">
                  <c:v>44757</c:v>
                </c:pt>
                <c:pt idx="1123">
                  <c:v>44760</c:v>
                </c:pt>
                <c:pt idx="1124">
                  <c:v>44761</c:v>
                </c:pt>
                <c:pt idx="1125">
                  <c:v>44762</c:v>
                </c:pt>
                <c:pt idx="1126">
                  <c:v>44763</c:v>
                </c:pt>
                <c:pt idx="1127">
                  <c:v>44764</c:v>
                </c:pt>
                <c:pt idx="1128">
                  <c:v>44767</c:v>
                </c:pt>
                <c:pt idx="1129">
                  <c:v>44768</c:v>
                </c:pt>
                <c:pt idx="1130">
                  <c:v>44769</c:v>
                </c:pt>
                <c:pt idx="1131">
                  <c:v>44770</c:v>
                </c:pt>
                <c:pt idx="1132">
                  <c:v>44771</c:v>
                </c:pt>
                <c:pt idx="1133">
                  <c:v>44774</c:v>
                </c:pt>
                <c:pt idx="1134">
                  <c:v>44775</c:v>
                </c:pt>
                <c:pt idx="1135">
                  <c:v>44776</c:v>
                </c:pt>
                <c:pt idx="1136">
                  <c:v>44777</c:v>
                </c:pt>
                <c:pt idx="1137">
                  <c:v>44778</c:v>
                </c:pt>
                <c:pt idx="1138">
                  <c:v>44781</c:v>
                </c:pt>
                <c:pt idx="1139">
                  <c:v>44782</c:v>
                </c:pt>
                <c:pt idx="1140">
                  <c:v>44783</c:v>
                </c:pt>
                <c:pt idx="1141">
                  <c:v>44784</c:v>
                </c:pt>
                <c:pt idx="1142">
                  <c:v>44785</c:v>
                </c:pt>
                <c:pt idx="1143">
                  <c:v>44788</c:v>
                </c:pt>
                <c:pt idx="1144">
                  <c:v>44789</c:v>
                </c:pt>
                <c:pt idx="1145">
                  <c:v>44790</c:v>
                </c:pt>
                <c:pt idx="1146">
                  <c:v>44791</c:v>
                </c:pt>
                <c:pt idx="1147">
                  <c:v>44792</c:v>
                </c:pt>
                <c:pt idx="1148">
                  <c:v>44795</c:v>
                </c:pt>
                <c:pt idx="1149">
                  <c:v>44796</c:v>
                </c:pt>
                <c:pt idx="1150">
                  <c:v>44797</c:v>
                </c:pt>
                <c:pt idx="1151">
                  <c:v>44798</c:v>
                </c:pt>
                <c:pt idx="1152">
                  <c:v>44799</c:v>
                </c:pt>
                <c:pt idx="1153">
                  <c:v>44802</c:v>
                </c:pt>
                <c:pt idx="1154">
                  <c:v>44803</c:v>
                </c:pt>
                <c:pt idx="1155">
                  <c:v>44804</c:v>
                </c:pt>
                <c:pt idx="1156">
                  <c:v>44805</c:v>
                </c:pt>
                <c:pt idx="1157">
                  <c:v>44806</c:v>
                </c:pt>
                <c:pt idx="1158">
                  <c:v>44809</c:v>
                </c:pt>
                <c:pt idx="1159">
                  <c:v>44810</c:v>
                </c:pt>
                <c:pt idx="1160">
                  <c:v>44811</c:v>
                </c:pt>
                <c:pt idx="1161">
                  <c:v>44812</c:v>
                </c:pt>
                <c:pt idx="1162">
                  <c:v>44813</c:v>
                </c:pt>
                <c:pt idx="1163">
                  <c:v>44816</c:v>
                </c:pt>
                <c:pt idx="1164">
                  <c:v>44817</c:v>
                </c:pt>
                <c:pt idx="1165">
                  <c:v>44818</c:v>
                </c:pt>
                <c:pt idx="1166">
                  <c:v>44819</c:v>
                </c:pt>
                <c:pt idx="1167">
                  <c:v>44820</c:v>
                </c:pt>
                <c:pt idx="1168">
                  <c:v>44823</c:v>
                </c:pt>
                <c:pt idx="1169">
                  <c:v>44824</c:v>
                </c:pt>
                <c:pt idx="1170">
                  <c:v>44825</c:v>
                </c:pt>
                <c:pt idx="1171">
                  <c:v>44826</c:v>
                </c:pt>
                <c:pt idx="1172">
                  <c:v>44827</c:v>
                </c:pt>
                <c:pt idx="1173">
                  <c:v>44830</c:v>
                </c:pt>
                <c:pt idx="1174">
                  <c:v>44831</c:v>
                </c:pt>
                <c:pt idx="1175">
                  <c:v>44832</c:v>
                </c:pt>
                <c:pt idx="1176">
                  <c:v>44833</c:v>
                </c:pt>
                <c:pt idx="1177">
                  <c:v>44834</c:v>
                </c:pt>
                <c:pt idx="1178">
                  <c:v>44837</c:v>
                </c:pt>
                <c:pt idx="1179">
                  <c:v>44838</c:v>
                </c:pt>
                <c:pt idx="1180">
                  <c:v>44839</c:v>
                </c:pt>
                <c:pt idx="1181">
                  <c:v>44840</c:v>
                </c:pt>
                <c:pt idx="1182">
                  <c:v>44841</c:v>
                </c:pt>
                <c:pt idx="1183">
                  <c:v>44844</c:v>
                </c:pt>
                <c:pt idx="1184">
                  <c:v>44845</c:v>
                </c:pt>
                <c:pt idx="1185">
                  <c:v>44846</c:v>
                </c:pt>
                <c:pt idx="1186">
                  <c:v>44847</c:v>
                </c:pt>
                <c:pt idx="1187">
                  <c:v>44848</c:v>
                </c:pt>
                <c:pt idx="1188">
                  <c:v>44851</c:v>
                </c:pt>
                <c:pt idx="1189">
                  <c:v>44852</c:v>
                </c:pt>
                <c:pt idx="1190">
                  <c:v>44853</c:v>
                </c:pt>
                <c:pt idx="1191">
                  <c:v>44854</c:v>
                </c:pt>
                <c:pt idx="1192">
                  <c:v>44855</c:v>
                </c:pt>
                <c:pt idx="1193">
                  <c:v>44858</c:v>
                </c:pt>
                <c:pt idx="1194">
                  <c:v>44859</c:v>
                </c:pt>
                <c:pt idx="1195">
                  <c:v>44860</c:v>
                </c:pt>
                <c:pt idx="1196">
                  <c:v>44861</c:v>
                </c:pt>
                <c:pt idx="1197">
                  <c:v>44862</c:v>
                </c:pt>
                <c:pt idx="1198">
                  <c:v>44865</c:v>
                </c:pt>
                <c:pt idx="1199">
                  <c:v>44866</c:v>
                </c:pt>
                <c:pt idx="1200">
                  <c:v>44867</c:v>
                </c:pt>
                <c:pt idx="1201">
                  <c:v>44868</c:v>
                </c:pt>
                <c:pt idx="1202">
                  <c:v>44872</c:v>
                </c:pt>
                <c:pt idx="1203">
                  <c:v>44873</c:v>
                </c:pt>
                <c:pt idx="1204">
                  <c:v>44874</c:v>
                </c:pt>
                <c:pt idx="1205">
                  <c:v>44875</c:v>
                </c:pt>
                <c:pt idx="1206">
                  <c:v>44876</c:v>
                </c:pt>
                <c:pt idx="1207">
                  <c:v>44879</c:v>
                </c:pt>
                <c:pt idx="1208">
                  <c:v>44880</c:v>
                </c:pt>
                <c:pt idx="1209">
                  <c:v>44881</c:v>
                </c:pt>
                <c:pt idx="1210">
                  <c:v>44882</c:v>
                </c:pt>
                <c:pt idx="1211">
                  <c:v>44883</c:v>
                </c:pt>
                <c:pt idx="1212">
                  <c:v>44886</c:v>
                </c:pt>
                <c:pt idx="1213">
                  <c:v>44887</c:v>
                </c:pt>
                <c:pt idx="1214">
                  <c:v>44888</c:v>
                </c:pt>
                <c:pt idx="1215">
                  <c:v>44889</c:v>
                </c:pt>
                <c:pt idx="1216">
                  <c:v>44890</c:v>
                </c:pt>
                <c:pt idx="1217">
                  <c:v>44893</c:v>
                </c:pt>
                <c:pt idx="1218">
                  <c:v>44894</c:v>
                </c:pt>
                <c:pt idx="1219">
                  <c:v>44895</c:v>
                </c:pt>
                <c:pt idx="1220">
                  <c:v>44896</c:v>
                </c:pt>
                <c:pt idx="1221">
                  <c:v>44897</c:v>
                </c:pt>
                <c:pt idx="1222">
                  <c:v>44900</c:v>
                </c:pt>
                <c:pt idx="1223">
                  <c:v>44901</c:v>
                </c:pt>
                <c:pt idx="1224">
                  <c:v>44902</c:v>
                </c:pt>
                <c:pt idx="1225">
                  <c:v>44903</c:v>
                </c:pt>
                <c:pt idx="1226">
                  <c:v>44904</c:v>
                </c:pt>
                <c:pt idx="1227">
                  <c:v>44907</c:v>
                </c:pt>
                <c:pt idx="1228">
                  <c:v>44908</c:v>
                </c:pt>
                <c:pt idx="1229">
                  <c:v>44909</c:v>
                </c:pt>
                <c:pt idx="1230">
                  <c:v>44910</c:v>
                </c:pt>
                <c:pt idx="1231">
                  <c:v>44911</c:v>
                </c:pt>
                <c:pt idx="1232">
                  <c:v>44914</c:v>
                </c:pt>
                <c:pt idx="1233">
                  <c:v>44915</c:v>
                </c:pt>
                <c:pt idx="1234">
                  <c:v>44916</c:v>
                </c:pt>
                <c:pt idx="1235">
                  <c:v>44917</c:v>
                </c:pt>
                <c:pt idx="1236">
                  <c:v>44918</c:v>
                </c:pt>
                <c:pt idx="1237">
                  <c:v>44921</c:v>
                </c:pt>
                <c:pt idx="1238">
                  <c:v>44922</c:v>
                </c:pt>
                <c:pt idx="1239">
                  <c:v>44923</c:v>
                </c:pt>
                <c:pt idx="1240">
                  <c:v>44924</c:v>
                </c:pt>
                <c:pt idx="1241">
                  <c:v>44925</c:v>
                </c:pt>
                <c:pt idx="1242">
                  <c:v>44929</c:v>
                </c:pt>
                <c:pt idx="1243">
                  <c:v>44930</c:v>
                </c:pt>
                <c:pt idx="1244">
                  <c:v>44931</c:v>
                </c:pt>
                <c:pt idx="1245">
                  <c:v>44932</c:v>
                </c:pt>
                <c:pt idx="1246">
                  <c:v>44935</c:v>
                </c:pt>
                <c:pt idx="1247">
                  <c:v>44936</c:v>
                </c:pt>
                <c:pt idx="1248">
                  <c:v>44937</c:v>
                </c:pt>
                <c:pt idx="1249">
                  <c:v>44938</c:v>
                </c:pt>
                <c:pt idx="1250">
                  <c:v>44939</c:v>
                </c:pt>
                <c:pt idx="1251">
                  <c:v>44942</c:v>
                </c:pt>
                <c:pt idx="1252">
                  <c:v>44943</c:v>
                </c:pt>
                <c:pt idx="1253">
                  <c:v>44944</c:v>
                </c:pt>
                <c:pt idx="1254">
                  <c:v>44945</c:v>
                </c:pt>
                <c:pt idx="1255">
                  <c:v>44946</c:v>
                </c:pt>
                <c:pt idx="1256">
                  <c:v>44949</c:v>
                </c:pt>
                <c:pt idx="1257">
                  <c:v>44950</c:v>
                </c:pt>
                <c:pt idx="1258">
                  <c:v>44951</c:v>
                </c:pt>
                <c:pt idx="1259">
                  <c:v>44952</c:v>
                </c:pt>
                <c:pt idx="1260">
                  <c:v>44953</c:v>
                </c:pt>
                <c:pt idx="1261">
                  <c:v>44956</c:v>
                </c:pt>
                <c:pt idx="1262">
                  <c:v>44957</c:v>
                </c:pt>
                <c:pt idx="1263">
                  <c:v>44958</c:v>
                </c:pt>
                <c:pt idx="1264">
                  <c:v>44959</c:v>
                </c:pt>
                <c:pt idx="1265">
                  <c:v>44960</c:v>
                </c:pt>
                <c:pt idx="1266">
                  <c:v>44963</c:v>
                </c:pt>
                <c:pt idx="1267">
                  <c:v>44964</c:v>
                </c:pt>
                <c:pt idx="1268">
                  <c:v>44965</c:v>
                </c:pt>
                <c:pt idx="1269">
                  <c:v>44966</c:v>
                </c:pt>
                <c:pt idx="1270">
                  <c:v>44967</c:v>
                </c:pt>
                <c:pt idx="1271">
                  <c:v>44970</c:v>
                </c:pt>
                <c:pt idx="1272">
                  <c:v>44971</c:v>
                </c:pt>
                <c:pt idx="1273">
                  <c:v>44972</c:v>
                </c:pt>
                <c:pt idx="1274">
                  <c:v>44973</c:v>
                </c:pt>
                <c:pt idx="1275">
                  <c:v>44974</c:v>
                </c:pt>
                <c:pt idx="1276">
                  <c:v>44977</c:v>
                </c:pt>
                <c:pt idx="1277">
                  <c:v>44978</c:v>
                </c:pt>
                <c:pt idx="1278">
                  <c:v>44979</c:v>
                </c:pt>
                <c:pt idx="1279">
                  <c:v>44981</c:v>
                </c:pt>
                <c:pt idx="1280">
                  <c:v>44984</c:v>
                </c:pt>
                <c:pt idx="1281">
                  <c:v>44985</c:v>
                </c:pt>
                <c:pt idx="1282">
                  <c:v>44986</c:v>
                </c:pt>
                <c:pt idx="1283">
                  <c:v>44987</c:v>
                </c:pt>
                <c:pt idx="1284">
                  <c:v>44988</c:v>
                </c:pt>
                <c:pt idx="1285">
                  <c:v>44991</c:v>
                </c:pt>
                <c:pt idx="1286">
                  <c:v>44992</c:v>
                </c:pt>
                <c:pt idx="1287">
                  <c:v>44994</c:v>
                </c:pt>
                <c:pt idx="1288">
                  <c:v>44995</c:v>
                </c:pt>
                <c:pt idx="1289">
                  <c:v>44998</c:v>
                </c:pt>
                <c:pt idx="1290">
                  <c:v>44999</c:v>
                </c:pt>
                <c:pt idx="1291">
                  <c:v>45000</c:v>
                </c:pt>
                <c:pt idx="1292">
                  <c:v>45001</c:v>
                </c:pt>
                <c:pt idx="1293">
                  <c:v>45002</c:v>
                </c:pt>
                <c:pt idx="1294">
                  <c:v>45005</c:v>
                </c:pt>
                <c:pt idx="1295">
                  <c:v>45006</c:v>
                </c:pt>
                <c:pt idx="1296">
                  <c:v>45007</c:v>
                </c:pt>
                <c:pt idx="1297">
                  <c:v>45008</c:v>
                </c:pt>
                <c:pt idx="1298">
                  <c:v>45009</c:v>
                </c:pt>
                <c:pt idx="1299">
                  <c:v>45012</c:v>
                </c:pt>
                <c:pt idx="1300">
                  <c:v>45013</c:v>
                </c:pt>
                <c:pt idx="1301">
                  <c:v>45014</c:v>
                </c:pt>
                <c:pt idx="1302">
                  <c:v>45015</c:v>
                </c:pt>
                <c:pt idx="1303">
                  <c:v>45016</c:v>
                </c:pt>
                <c:pt idx="1304">
                  <c:v>45019</c:v>
                </c:pt>
                <c:pt idx="1305">
                  <c:v>45020</c:v>
                </c:pt>
                <c:pt idx="1306">
                  <c:v>45021</c:v>
                </c:pt>
                <c:pt idx="1307">
                  <c:v>45022</c:v>
                </c:pt>
                <c:pt idx="1308">
                  <c:v>45023</c:v>
                </c:pt>
                <c:pt idx="1309">
                  <c:v>45026</c:v>
                </c:pt>
                <c:pt idx="1310">
                  <c:v>45027</c:v>
                </c:pt>
                <c:pt idx="1311">
                  <c:v>45028</c:v>
                </c:pt>
                <c:pt idx="1312">
                  <c:v>45029</c:v>
                </c:pt>
                <c:pt idx="1313">
                  <c:v>45030</c:v>
                </c:pt>
                <c:pt idx="1314">
                  <c:v>45033</c:v>
                </c:pt>
                <c:pt idx="1315">
                  <c:v>45034</c:v>
                </c:pt>
                <c:pt idx="1316">
                  <c:v>45035</c:v>
                </c:pt>
                <c:pt idx="1317">
                  <c:v>45036</c:v>
                </c:pt>
                <c:pt idx="1318">
                  <c:v>45037</c:v>
                </c:pt>
                <c:pt idx="1319">
                  <c:v>45040</c:v>
                </c:pt>
                <c:pt idx="1320">
                  <c:v>45041</c:v>
                </c:pt>
                <c:pt idx="1321">
                  <c:v>45042</c:v>
                </c:pt>
                <c:pt idx="1322">
                  <c:v>45043</c:v>
                </c:pt>
                <c:pt idx="1323">
                  <c:v>45044</c:v>
                </c:pt>
                <c:pt idx="1324">
                  <c:v>45048</c:v>
                </c:pt>
                <c:pt idx="1325">
                  <c:v>45049</c:v>
                </c:pt>
                <c:pt idx="1326">
                  <c:v>45050</c:v>
                </c:pt>
                <c:pt idx="1327">
                  <c:v>45051</c:v>
                </c:pt>
                <c:pt idx="1328">
                  <c:v>45054</c:v>
                </c:pt>
                <c:pt idx="1329">
                  <c:v>45056</c:v>
                </c:pt>
                <c:pt idx="1330">
                  <c:v>45057</c:v>
                </c:pt>
                <c:pt idx="1331">
                  <c:v>45058</c:v>
                </c:pt>
                <c:pt idx="1332">
                  <c:v>45061</c:v>
                </c:pt>
                <c:pt idx="1333">
                  <c:v>45062</c:v>
                </c:pt>
                <c:pt idx="1334">
                  <c:v>45063</c:v>
                </c:pt>
                <c:pt idx="1335">
                  <c:v>45064</c:v>
                </c:pt>
                <c:pt idx="1336">
                  <c:v>45065</c:v>
                </c:pt>
              </c:numCache>
            </c:numRef>
          </c:cat>
          <c:val>
            <c:numRef>
              <c:f>CAPM!$B$2:$B$1338</c:f>
              <c:numCache>
                <c:formatCode>General</c:formatCode>
                <c:ptCount val="1337"/>
                <c:pt idx="0">
                  <c:v>100.0328794145243</c:v>
                </c:pt>
                <c:pt idx="1">
                  <c:v>100.04932317552395</c:v>
                </c:pt>
                <c:pt idx="2">
                  <c:v>100.06576963960759</c:v>
                </c:pt>
                <c:pt idx="3">
                  <c:v>100.13158253567013</c:v>
                </c:pt>
                <c:pt idx="4">
                  <c:v>100.14804252184038</c:v>
                </c:pt>
                <c:pt idx="5">
                  <c:v>100.16450521376179</c:v>
                </c:pt>
                <c:pt idx="6">
                  <c:v>100.18097061187912</c:v>
                </c:pt>
                <c:pt idx="7">
                  <c:v>100.23038304785561</c:v>
                </c:pt>
                <c:pt idx="8">
                  <c:v>100.24685927520595</c:v>
                </c:pt>
                <c:pt idx="9">
                  <c:v>100.26333821097721</c:v>
                </c:pt>
                <c:pt idx="10">
                  <c:v>100.27981985561463</c:v>
                </c:pt>
                <c:pt idx="11">
                  <c:v>100.2963042095635</c:v>
                </c:pt>
                <c:pt idx="12">
                  <c:v>100.34577353173282</c:v>
                </c:pt>
                <c:pt idx="13">
                  <c:v>100.36226872738187</c:v>
                </c:pt>
                <c:pt idx="14">
                  <c:v>100.37876663456994</c:v>
                </c:pt>
                <c:pt idx="15">
                  <c:v>100.39526725374274</c:v>
                </c:pt>
                <c:pt idx="16">
                  <c:v>100.4117705853461</c:v>
                </c:pt>
                <c:pt idx="17">
                  <c:v>100.46129685919861</c:v>
                </c:pt>
                <c:pt idx="18">
                  <c:v>100.47781104498368</c:v>
                </c:pt>
                <c:pt idx="19">
                  <c:v>100.49432794542943</c:v>
                </c:pt>
                <c:pt idx="20">
                  <c:v>100.5108475609821</c:v>
                </c:pt>
                <c:pt idx="21">
                  <c:v>100.52736989208802</c:v>
                </c:pt>
                <c:pt idx="22">
                  <c:v>100.5769531831895</c:v>
                </c:pt>
                <c:pt idx="23">
                  <c:v>100.59348638097305</c:v>
                </c:pt>
                <c:pt idx="24">
                  <c:v>100.61002229654252</c:v>
                </c:pt>
                <c:pt idx="25">
                  <c:v>100.6265609303447</c:v>
                </c:pt>
                <c:pt idx="26">
                  <c:v>100.64310228282639</c:v>
                </c:pt>
                <c:pt idx="27">
                  <c:v>100.6927426568181</c:v>
                </c:pt>
                <c:pt idx="28">
                  <c:v>100.7092948884877</c:v>
                </c:pt>
                <c:pt idx="29">
                  <c:v>100.72584984107212</c:v>
                </c:pt>
                <c:pt idx="30">
                  <c:v>100.7424075150186</c:v>
                </c:pt>
                <c:pt idx="31">
                  <c:v>100.75896791077449</c:v>
                </c:pt>
                <c:pt idx="32">
                  <c:v>100.80866543337324</c:v>
                </c:pt>
                <c:pt idx="33">
                  <c:v>100.82523672084173</c:v>
                </c:pt>
                <c:pt idx="34">
                  <c:v>100.84181073235749</c:v>
                </c:pt>
                <c:pt idx="35">
                  <c:v>100.85838746836829</c:v>
                </c:pt>
                <c:pt idx="36">
                  <c:v>100.92472166632028</c:v>
                </c:pt>
                <c:pt idx="37">
                  <c:v>100.9413120315257</c:v>
                </c:pt>
                <c:pt idx="38">
                  <c:v>100.95790512391444</c:v>
                </c:pt>
                <c:pt idx="39">
                  <c:v>100.97450094393481</c:v>
                </c:pt>
                <c:pt idx="40">
                  <c:v>100.99109949203519</c:v>
                </c:pt>
                <c:pt idx="41">
                  <c:v>101.04091150930122</c:v>
                </c:pt>
                <c:pt idx="42">
                  <c:v>101.05752097420687</c:v>
                </c:pt>
                <c:pt idx="43">
                  <c:v>101.0741331694355</c:v>
                </c:pt>
                <c:pt idx="44">
                  <c:v>101.10736575265712</c:v>
                </c:pt>
                <c:pt idx="45">
                  <c:v>101.15723511613494</c:v>
                </c:pt>
                <c:pt idx="46">
                  <c:v>101.17386370272938</c:v>
                </c:pt>
                <c:pt idx="47">
                  <c:v>101.1904950227901</c:v>
                </c:pt>
                <c:pt idx="48">
                  <c:v>101.20712907676645</c:v>
                </c:pt>
                <c:pt idx="49">
                  <c:v>101.22376586510784</c:v>
                </c:pt>
                <c:pt idx="50">
                  <c:v>101.27369264081743</c:v>
                </c:pt>
                <c:pt idx="51">
                  <c:v>101.29034037111455</c:v>
                </c:pt>
                <c:pt idx="52">
                  <c:v>101.30699083802487</c:v>
                </c:pt>
                <c:pt idx="53">
                  <c:v>101.32364404199825</c:v>
                </c:pt>
                <c:pt idx="54">
                  <c:v>101.34029998348461</c:v>
                </c:pt>
                <c:pt idx="55">
                  <c:v>101.39028423752195</c:v>
                </c:pt>
                <c:pt idx="56">
                  <c:v>101.40695113356099</c:v>
                </c:pt>
                <c:pt idx="57">
                  <c:v>101.42362076936377</c:v>
                </c:pt>
                <c:pt idx="58">
                  <c:v>101.44029314538065</c:v>
                </c:pt>
                <c:pt idx="59">
                  <c:v>101.45696826206208</c:v>
                </c:pt>
                <c:pt idx="60">
                  <c:v>101.50701006059926</c:v>
                </c:pt>
                <c:pt idx="61">
                  <c:v>101.52369614444484</c:v>
                </c:pt>
                <c:pt idx="62">
                  <c:v>101.54038497120831</c:v>
                </c:pt>
                <c:pt idx="63">
                  <c:v>101.55707654134056</c:v>
                </c:pt>
                <c:pt idx="64">
                  <c:v>101.57377085529257</c:v>
                </c:pt>
                <c:pt idx="65">
                  <c:v>101.62387026457782</c:v>
                </c:pt>
                <c:pt idx="66">
                  <c:v>101.64057555831994</c:v>
                </c:pt>
                <c:pt idx="67">
                  <c:v>101.65728359813774</c:v>
                </c:pt>
                <c:pt idx="68">
                  <c:v>101.67399438448264</c:v>
                </c:pt>
                <c:pt idx="69">
                  <c:v>101.69070791780612</c:v>
                </c:pt>
                <c:pt idx="70">
                  <c:v>101.74086500416396</c:v>
                </c:pt>
                <c:pt idx="71">
                  <c:v>101.75758952991808</c:v>
                </c:pt>
                <c:pt idx="72">
                  <c:v>101.7743168049093</c:v>
                </c:pt>
                <c:pt idx="73">
                  <c:v>101.79104682958956</c:v>
                </c:pt>
                <c:pt idx="74">
                  <c:v>101.80777960441087</c:v>
                </c:pt>
                <c:pt idx="75">
                  <c:v>101.85799443424217</c:v>
                </c:pt>
                <c:pt idx="76">
                  <c:v>101.87473821414918</c:v>
                </c:pt>
                <c:pt idx="77">
                  <c:v>101.89148474645835</c:v>
                </c:pt>
                <c:pt idx="78">
                  <c:v>101.90823403162214</c:v>
                </c:pt>
                <c:pt idx="79">
                  <c:v>101.9249860700931</c:v>
                </c:pt>
                <c:pt idx="80">
                  <c:v>101.9417408623238</c:v>
                </c:pt>
                <c:pt idx="81">
                  <c:v>101.97525870987521</c:v>
                </c:pt>
                <c:pt idx="82">
                  <c:v>102.00878757789866</c:v>
                </c:pt>
                <c:pt idx="83">
                  <c:v>102.02555614571968</c:v>
                </c:pt>
                <c:pt idx="84">
                  <c:v>102.0423274700176</c:v>
                </c:pt>
                <c:pt idx="85">
                  <c:v>102.09265798630436</c:v>
                </c:pt>
                <c:pt idx="86">
                  <c:v>102.10944034104183</c:v>
                </c:pt>
                <c:pt idx="87">
                  <c:v>102.14301332720001</c:v>
                </c:pt>
                <c:pt idx="88">
                  <c:v>102.15980395952776</c:v>
                </c:pt>
                <c:pt idx="89">
                  <c:v>102.21019241894965</c:v>
                </c:pt>
                <c:pt idx="90">
                  <c:v>102.22699409441577</c:v>
                </c:pt>
                <c:pt idx="91">
                  <c:v>102.24379853180116</c:v>
                </c:pt>
                <c:pt idx="92">
                  <c:v>102.26060573155981</c:v>
                </c:pt>
                <c:pt idx="93">
                  <c:v>102.27741569414582</c:v>
                </c:pt>
                <c:pt idx="94">
                  <c:v>102.32786216340999</c:v>
                </c:pt>
                <c:pt idx="95">
                  <c:v>102.34468318184781</c:v>
                </c:pt>
                <c:pt idx="96">
                  <c:v>102.36150696538455</c:v>
                </c:pt>
                <c:pt idx="97">
                  <c:v>102.37833351447475</c:v>
                </c:pt>
                <c:pt idx="98">
                  <c:v>102.39516282957301</c:v>
                </c:pt>
                <c:pt idx="99">
                  <c:v>102.44566737546346</c:v>
                </c:pt>
                <c:pt idx="100">
                  <c:v>102.46250775914162</c:v>
                </c:pt>
                <c:pt idx="101">
                  <c:v>102.47935091110202</c:v>
                </c:pt>
                <c:pt idx="102">
                  <c:v>102.49619683179974</c:v>
                </c:pt>
                <c:pt idx="103">
                  <c:v>102.51304552168989</c:v>
                </c:pt>
                <c:pt idx="104">
                  <c:v>102.56360821106752</c:v>
                </c:pt>
                <c:pt idx="105">
                  <c:v>102.5804679822803</c:v>
                </c:pt>
                <c:pt idx="106">
                  <c:v>102.59733052496232</c:v>
                </c:pt>
                <c:pt idx="107">
                  <c:v>102.61419583956916</c:v>
                </c:pt>
                <c:pt idx="108">
                  <c:v>102.63106392655649</c:v>
                </c:pt>
                <c:pt idx="109">
                  <c:v>102.64793478638003</c:v>
                </c:pt>
                <c:pt idx="110">
                  <c:v>102.68168482635907</c:v>
                </c:pt>
                <c:pt idx="111">
                  <c:v>102.71544596315367</c:v>
                </c:pt>
                <c:pt idx="112">
                  <c:v>102.73233069399693</c:v>
                </c:pt>
                <c:pt idx="113">
                  <c:v>102.74921820041239</c:v>
                </c:pt>
                <c:pt idx="114">
                  <c:v>102.79989737765487</c:v>
                </c:pt>
                <c:pt idx="115">
                  <c:v>102.81679599092243</c:v>
                </c:pt>
                <c:pt idx="116">
                  <c:v>102.83369738204422</c:v>
                </c:pt>
                <c:pt idx="117">
                  <c:v>102.85060155147688</c:v>
                </c:pt>
                <c:pt idx="118">
                  <c:v>102.86750849967713</c:v>
                </c:pt>
                <c:pt idx="119">
                  <c:v>102.91824602145154</c:v>
                </c:pt>
                <c:pt idx="120">
                  <c:v>102.93516408929068</c:v>
                </c:pt>
                <c:pt idx="121">
                  <c:v>102.95208493818207</c:v>
                </c:pt>
                <c:pt idx="122">
                  <c:v>102.96900856858286</c:v>
                </c:pt>
                <c:pt idx="123">
                  <c:v>102.9859349809503</c:v>
                </c:pt>
                <c:pt idx="124">
                  <c:v>103.03673091442595</c:v>
                </c:pt>
                <c:pt idx="125">
                  <c:v>103.05366845923379</c:v>
                </c:pt>
                <c:pt idx="126">
                  <c:v>103.07060878829559</c:v>
                </c:pt>
                <c:pt idx="127">
                  <c:v>103.08755190206901</c:v>
                </c:pt>
                <c:pt idx="128">
                  <c:v>103.10449780101182</c:v>
                </c:pt>
                <c:pt idx="129">
                  <c:v>103.15535221343528</c:v>
                </c:pt>
                <c:pt idx="130">
                  <c:v>103.17230925763475</c:v>
                </c:pt>
                <c:pt idx="131">
                  <c:v>103.18926908929355</c:v>
                </c:pt>
                <c:pt idx="132">
                  <c:v>103.20623170886986</c:v>
                </c:pt>
                <c:pt idx="133">
                  <c:v>103.22319711682201</c:v>
                </c:pt>
                <c:pt idx="134">
                  <c:v>103.27411007551736</c:v>
                </c:pt>
                <c:pt idx="135">
                  <c:v>103.29108664155717</c:v>
                </c:pt>
                <c:pt idx="136">
                  <c:v>103.30806599826538</c:v>
                </c:pt>
                <c:pt idx="137">
                  <c:v>103.32504814610071</c:v>
                </c:pt>
                <c:pt idx="138">
                  <c:v>103.34203308552199</c:v>
                </c:pt>
                <c:pt idx="139">
                  <c:v>103.39300465789077</c:v>
                </c:pt>
                <c:pt idx="140">
                  <c:v>103.4100007682455</c:v>
                </c:pt>
                <c:pt idx="141">
                  <c:v>103.42699967248137</c:v>
                </c:pt>
                <c:pt idx="142">
                  <c:v>103.44400137105767</c:v>
                </c:pt>
                <c:pt idx="143">
                  <c:v>103.46100586443373</c:v>
                </c:pt>
                <c:pt idx="144">
                  <c:v>103.51203611795509</c:v>
                </c:pt>
                <c:pt idx="145">
                  <c:v>103.52905179512517</c:v>
                </c:pt>
                <c:pt idx="146">
                  <c:v>103.54607026939286</c:v>
                </c:pt>
                <c:pt idx="147">
                  <c:v>103.56309154121796</c:v>
                </c:pt>
                <c:pt idx="148">
                  <c:v>103.58011561106035</c:v>
                </c:pt>
                <c:pt idx="149">
                  <c:v>103.6312046132911</c:v>
                </c:pt>
                <c:pt idx="150">
                  <c:v>103.64823987980287</c:v>
                </c:pt>
                <c:pt idx="151">
                  <c:v>103.66527794663243</c:v>
                </c:pt>
                <c:pt idx="152">
                  <c:v>103.68231881424009</c:v>
                </c:pt>
                <c:pt idx="153">
                  <c:v>103.69936248308626</c:v>
                </c:pt>
                <c:pt idx="154">
                  <c:v>103.75051030166102</c:v>
                </c:pt>
                <c:pt idx="155">
                  <c:v>103.76756518006678</c:v>
                </c:pt>
                <c:pt idx="156">
                  <c:v>103.78462286201419</c:v>
                </c:pt>
                <c:pt idx="157">
                  <c:v>103.80168334796412</c:v>
                </c:pt>
                <c:pt idx="158">
                  <c:v>103.81874663837748</c:v>
                </c:pt>
                <c:pt idx="159">
                  <c:v>103.86995334100868</c:v>
                </c:pt>
                <c:pt idx="160">
                  <c:v>103.88702785388665</c:v>
                </c:pt>
                <c:pt idx="161">
                  <c:v>103.90410517353386</c:v>
                </c:pt>
                <c:pt idx="162">
                  <c:v>103.92118530041171</c:v>
                </c:pt>
                <c:pt idx="163">
                  <c:v>103.93826823498163</c:v>
                </c:pt>
                <c:pt idx="164">
                  <c:v>103.98953388945972</c:v>
                </c:pt>
                <c:pt idx="165">
                  <c:v>104.00662805941415</c:v>
                </c:pt>
                <c:pt idx="166">
                  <c:v>104.02372503936913</c:v>
                </c:pt>
                <c:pt idx="167">
                  <c:v>104.04082482978656</c:v>
                </c:pt>
                <c:pt idx="168">
                  <c:v>104.05792743112845</c:v>
                </c:pt>
                <c:pt idx="169">
                  <c:v>104.10925210532189</c:v>
                </c:pt>
                <c:pt idx="170">
                  <c:v>104.12636595498303</c:v>
                </c:pt>
                <c:pt idx="171">
                  <c:v>104.14348261787974</c:v>
                </c:pt>
                <c:pt idx="172">
                  <c:v>104.16060209447446</c:v>
                </c:pt>
                <c:pt idx="173">
                  <c:v>104.17772438522971</c:v>
                </c:pt>
                <c:pt idx="174">
                  <c:v>104.22910814708509</c:v>
                </c:pt>
                <c:pt idx="175">
                  <c:v>104.24624169910926</c:v>
                </c:pt>
                <c:pt idx="176">
                  <c:v>104.26337806760775</c:v>
                </c:pt>
                <c:pt idx="177">
                  <c:v>104.28051725304351</c:v>
                </c:pt>
                <c:pt idx="178">
                  <c:v>104.29765925587962</c:v>
                </c:pt>
                <c:pt idx="179">
                  <c:v>104.34910217342177</c:v>
                </c:pt>
                <c:pt idx="180">
                  <c:v>104.36625545049138</c:v>
                </c:pt>
                <c:pt idx="181">
                  <c:v>104.38341154727776</c:v>
                </c:pt>
                <c:pt idx="182">
                  <c:v>104.40057046424444</c:v>
                </c:pt>
                <c:pt idx="183">
                  <c:v>104.417732201855</c:v>
                </c:pt>
                <c:pt idx="184">
                  <c:v>104.46923434318704</c:v>
                </c:pt>
                <c:pt idx="185">
                  <c:v>104.48640736801057</c:v>
                </c:pt>
                <c:pt idx="186">
                  <c:v>104.50358321579709</c:v>
                </c:pt>
                <c:pt idx="187">
                  <c:v>104.52076188701065</c:v>
                </c:pt>
                <c:pt idx="188">
                  <c:v>104.53794338211536</c:v>
                </c:pt>
                <c:pt idx="189">
                  <c:v>104.58950481541885</c:v>
                </c:pt>
                <c:pt idx="190">
                  <c:v>104.60669761073098</c:v>
                </c:pt>
                <c:pt idx="191">
                  <c:v>104.62389323225602</c:v>
                </c:pt>
                <c:pt idx="192">
                  <c:v>104.64109168045859</c:v>
                </c:pt>
                <c:pt idx="193">
                  <c:v>104.65829295580332</c:v>
                </c:pt>
                <c:pt idx="194">
                  <c:v>104.70991374933827</c:v>
                </c:pt>
                <c:pt idx="195">
                  <c:v>104.7271263378998</c:v>
                </c:pt>
                <c:pt idx="196">
                  <c:v>104.74434175592795</c:v>
                </c:pt>
                <c:pt idx="197">
                  <c:v>104.76156000388782</c:v>
                </c:pt>
                <c:pt idx="198">
                  <c:v>104.77878108224462</c:v>
                </c:pt>
                <c:pt idx="199">
                  <c:v>104.83046130434967</c:v>
                </c:pt>
                <c:pt idx="200">
                  <c:v>104.84769370894765</c:v>
                </c:pt>
                <c:pt idx="201">
                  <c:v>104.86492894626966</c:v>
                </c:pt>
                <c:pt idx="202">
                  <c:v>104.88216701678137</c:v>
                </c:pt>
                <c:pt idx="203">
                  <c:v>104.89940792094851</c:v>
                </c:pt>
                <c:pt idx="204">
                  <c:v>104.95114764004093</c:v>
                </c:pt>
                <c:pt idx="205">
                  <c:v>104.9683998834886</c:v>
                </c:pt>
                <c:pt idx="206">
                  <c:v>104.9856549629215</c:v>
                </c:pt>
                <c:pt idx="207">
                  <c:v>105.00291287880582</c:v>
                </c:pt>
                <c:pt idx="208">
                  <c:v>105.02017363160782</c:v>
                </c:pt>
                <c:pt idx="209">
                  <c:v>105.0719729161837</c:v>
                </c:pt>
                <c:pt idx="210">
                  <c:v>105.08924502132061</c:v>
                </c:pt>
                <c:pt idx="211">
                  <c:v>105.10651996570768</c:v>
                </c:pt>
                <c:pt idx="212">
                  <c:v>105.12379774981163</c:v>
                </c:pt>
                <c:pt idx="213">
                  <c:v>105.14107837409927</c:v>
                </c:pt>
                <c:pt idx="214">
                  <c:v>105.21022928242544</c:v>
                </c:pt>
                <c:pt idx="215">
                  <c:v>105.22752411463625</c:v>
                </c:pt>
                <c:pt idx="216">
                  <c:v>105.24482178983318</c:v>
                </c:pt>
                <c:pt idx="217">
                  <c:v>105.26212230848357</c:v>
                </c:pt>
                <c:pt idx="218">
                  <c:v>105.31404092983001</c:v>
                </c:pt>
                <c:pt idx="219">
                  <c:v>105.33135282696917</c:v>
                </c:pt>
                <c:pt idx="220">
                  <c:v>105.34866756989963</c:v>
                </c:pt>
                <c:pt idx="221">
                  <c:v>105.36598515908921</c:v>
                </c:pt>
                <c:pt idx="222">
                  <c:v>105.38330559500577</c:v>
                </c:pt>
                <c:pt idx="223">
                  <c:v>105.43528398779732</c:v>
                </c:pt>
                <c:pt idx="224">
                  <c:v>105.45261581530217</c:v>
                </c:pt>
                <c:pt idx="225">
                  <c:v>105.46995049187454</c:v>
                </c:pt>
                <c:pt idx="226">
                  <c:v>105.48728801798279</c:v>
                </c:pt>
                <c:pt idx="227">
                  <c:v>105.50462839409533</c:v>
                </c:pt>
                <c:pt idx="228">
                  <c:v>105.55666662714404</c:v>
                </c:pt>
                <c:pt idx="229">
                  <c:v>105.57401840795946</c:v>
                </c:pt>
                <c:pt idx="230">
                  <c:v>105.59137304112241</c:v>
                </c:pt>
                <c:pt idx="231">
                  <c:v>105.60873052710177</c:v>
                </c:pt>
                <c:pt idx="232">
                  <c:v>105.6260908663665</c:v>
                </c:pt>
                <c:pt idx="233">
                  <c:v>105.67818900856359</c:v>
                </c:pt>
                <c:pt idx="234">
                  <c:v>105.69556076566089</c:v>
                </c:pt>
                <c:pt idx="235">
                  <c:v>105.71293537838949</c:v>
                </c:pt>
                <c:pt idx="236">
                  <c:v>105.73031284721881</c:v>
                </c:pt>
                <c:pt idx="237">
                  <c:v>105.74769317261836</c:v>
                </c:pt>
                <c:pt idx="238">
                  <c:v>105.79985129293441</c:v>
                </c:pt>
                <c:pt idx="239">
                  <c:v>105.81724304931133</c:v>
                </c:pt>
                <c:pt idx="240">
                  <c:v>105.8346376646071</c:v>
                </c:pt>
                <c:pt idx="241">
                  <c:v>105.8520351392917</c:v>
                </c:pt>
                <c:pt idx="242">
                  <c:v>105.86943547383514</c:v>
                </c:pt>
                <c:pt idx="243">
                  <c:v>105.92165364132012</c:v>
                </c:pt>
                <c:pt idx="244">
                  <c:v>105.93906542000089</c:v>
                </c:pt>
                <c:pt idx="245">
                  <c:v>105.95648006089185</c:v>
                </c:pt>
                <c:pt idx="246">
                  <c:v>105.9738975644635</c:v>
                </c:pt>
                <c:pt idx="247">
                  <c:v>105.99131793118643</c:v>
                </c:pt>
                <c:pt idx="248">
                  <c:v>106.04359621496977</c:v>
                </c:pt>
                <c:pt idx="249">
                  <c:v>106.06102803900511</c:v>
                </c:pt>
                <c:pt idx="250">
                  <c:v>106.07846272854577</c:v>
                </c:pt>
                <c:pt idx="251">
                  <c:v>106.09590028406279</c:v>
                </c:pt>
                <c:pt idx="252">
                  <c:v>106.1133407060273</c:v>
                </c:pt>
                <c:pt idx="253">
                  <c:v>106.13078399491049</c:v>
                </c:pt>
                <c:pt idx="254">
                  <c:v>106.2180434596039</c:v>
                </c:pt>
                <c:pt idx="255">
                  <c:v>106.23550395989864</c:v>
                </c:pt>
                <c:pt idx="256">
                  <c:v>106.30537466798837</c:v>
                </c:pt>
                <c:pt idx="257">
                  <c:v>106.32284952409817</c:v>
                </c:pt>
                <c:pt idx="258">
                  <c:v>106.34032725278706</c:v>
                </c:pt>
                <c:pt idx="259">
                  <c:v>106.35780785452725</c:v>
                </c:pt>
                <c:pt idx="260">
                  <c:v>106.41026690277877</c:v>
                </c:pt>
                <c:pt idx="261">
                  <c:v>106.42775900144773</c:v>
                </c:pt>
                <c:pt idx="262">
                  <c:v>106.44525397553015</c:v>
                </c:pt>
                <c:pt idx="263">
                  <c:v>106.46275182549873</c:v>
                </c:pt>
                <c:pt idx="264">
                  <c:v>106.48025255182621</c:v>
                </c:pt>
                <c:pt idx="265">
                  <c:v>106.53277199369069</c:v>
                </c:pt>
                <c:pt idx="266">
                  <c:v>106.5502842301828</c:v>
                </c:pt>
                <c:pt idx="267">
                  <c:v>106.56779934539871</c:v>
                </c:pt>
                <c:pt idx="268">
                  <c:v>106.58531733981165</c:v>
                </c:pt>
                <c:pt idx="269">
                  <c:v>106.60283821389491</c:v>
                </c:pt>
                <c:pt idx="270">
                  <c:v>106.65541811890067</c:v>
                </c:pt>
                <c:pt idx="271">
                  <c:v>106.67295051639967</c:v>
                </c:pt>
                <c:pt idx="272">
                  <c:v>106.69048579593661</c:v>
                </c:pt>
                <c:pt idx="273">
                  <c:v>106.70802395798526</c:v>
                </c:pt>
                <c:pt idx="274">
                  <c:v>106.72556500301945</c:v>
                </c:pt>
                <c:pt idx="275">
                  <c:v>106.77820544077483</c:v>
                </c:pt>
                <c:pt idx="276">
                  <c:v>106.79575802249111</c:v>
                </c:pt>
                <c:pt idx="277">
                  <c:v>106.8133134895633</c:v>
                </c:pt>
                <c:pt idx="278">
                  <c:v>106.8308718424657</c:v>
                </c:pt>
                <c:pt idx="279">
                  <c:v>106.84843308167268</c:v>
                </c:pt>
                <c:pt idx="280">
                  <c:v>106.90113412186614</c:v>
                </c:pt>
                <c:pt idx="281">
                  <c:v>106.91870691103685</c:v>
                </c:pt>
                <c:pt idx="282">
                  <c:v>106.93628258888523</c:v>
                </c:pt>
                <c:pt idx="283">
                  <c:v>106.95386115588614</c:v>
                </c:pt>
                <c:pt idx="284">
                  <c:v>106.97144261251451</c:v>
                </c:pt>
                <c:pt idx="285">
                  <c:v>107.02420432491478</c:v>
                </c:pt>
                <c:pt idx="286">
                  <c:v>107.04179734480381</c:v>
                </c:pt>
                <c:pt idx="287">
                  <c:v>107.05939325669611</c:v>
                </c:pt>
                <c:pt idx="288">
                  <c:v>107.07699206106707</c:v>
                </c:pt>
                <c:pt idx="289">
                  <c:v>107.09459375839218</c:v>
                </c:pt>
                <c:pt idx="290">
                  <c:v>107.14741621284828</c:v>
                </c:pt>
                <c:pt idx="291">
                  <c:v>107.16502948674629</c:v>
                </c:pt>
                <c:pt idx="292">
                  <c:v>107.18264565597698</c:v>
                </c:pt>
                <c:pt idx="293">
                  <c:v>107.20026472101632</c:v>
                </c:pt>
                <c:pt idx="294">
                  <c:v>107.21788668234032</c:v>
                </c:pt>
                <c:pt idx="295">
                  <c:v>107.27076994878172</c:v>
                </c:pt>
                <c:pt idx="296">
                  <c:v>107.28840350000618</c:v>
                </c:pt>
                <c:pt idx="297">
                  <c:v>107.3060399498966</c:v>
                </c:pt>
                <c:pt idx="298">
                  <c:v>107.32367929892946</c:v>
                </c:pt>
                <c:pt idx="299">
                  <c:v>107.39426569601798</c:v>
                </c:pt>
                <c:pt idx="300">
                  <c:v>107.41191954791321</c:v>
                </c:pt>
                <c:pt idx="301">
                  <c:v>107.42957630181151</c:v>
                </c:pt>
                <c:pt idx="302">
                  <c:v>107.44723595818989</c:v>
                </c:pt>
                <c:pt idx="303">
                  <c:v>107.46489851752548</c:v>
                </c:pt>
                <c:pt idx="304">
                  <c:v>107.51790361804791</c:v>
                </c:pt>
                <c:pt idx="305">
                  <c:v>107.53557779398513</c:v>
                </c:pt>
                <c:pt idx="306">
                  <c:v>107.55325487526633</c:v>
                </c:pt>
                <c:pt idx="307">
                  <c:v>107.57093486236911</c:v>
                </c:pt>
                <c:pt idx="308">
                  <c:v>107.58861775577115</c:v>
                </c:pt>
                <c:pt idx="309">
                  <c:v>107.64168387855062</c:v>
                </c:pt>
                <c:pt idx="310">
                  <c:v>107.65937840192792</c:v>
                </c:pt>
                <c:pt idx="311">
                  <c:v>107.677075833994</c:v>
                </c:pt>
                <c:pt idx="312">
                  <c:v>107.69477617522698</c:v>
                </c:pt>
                <c:pt idx="313">
                  <c:v>107.71247942610509</c:v>
                </c:pt>
                <c:pt idx="314">
                  <c:v>107.76560664139363</c:v>
                </c:pt>
                <c:pt idx="315">
                  <c:v>107.78332153563605</c:v>
                </c:pt>
                <c:pt idx="316">
                  <c:v>107.80103934191588</c:v>
                </c:pt>
                <c:pt idx="317">
                  <c:v>107.81876006071181</c:v>
                </c:pt>
                <c:pt idx="318">
                  <c:v>107.83648369250261</c:v>
                </c:pt>
                <c:pt idx="319">
                  <c:v>107.88967207063313</c:v>
                </c:pt>
                <c:pt idx="320">
                  <c:v>107.90740735919267</c:v>
                </c:pt>
                <c:pt idx="321">
                  <c:v>107.92514556314214</c:v>
                </c:pt>
                <c:pt idx="322">
                  <c:v>107.94288668296073</c:v>
                </c:pt>
                <c:pt idx="323">
                  <c:v>107.96063071912779</c:v>
                </c:pt>
                <c:pt idx="324">
                  <c:v>108.01388033051416</c:v>
                </c:pt>
                <c:pt idx="325">
                  <c:v>108.03163603686986</c:v>
                </c:pt>
                <c:pt idx="326">
                  <c:v>108.0493946619718</c:v>
                </c:pt>
                <c:pt idx="327">
                  <c:v>108.0671562062998</c:v>
                </c:pt>
                <c:pt idx="328">
                  <c:v>108.08492067033372</c:v>
                </c:pt>
                <c:pt idx="329">
                  <c:v>108.13823158547088</c:v>
                </c:pt>
                <c:pt idx="330">
                  <c:v>108.15600773312876</c:v>
                </c:pt>
                <c:pt idx="331">
                  <c:v>108.1737868028931</c:v>
                </c:pt>
                <c:pt idx="332">
                  <c:v>108.19156879524427</c:v>
                </c:pt>
                <c:pt idx="333">
                  <c:v>108.20935371066267</c:v>
                </c:pt>
                <c:pt idx="334">
                  <c:v>108.26272600012672</c:v>
                </c:pt>
                <c:pt idx="335">
                  <c:v>108.28052261261989</c:v>
                </c:pt>
                <c:pt idx="336">
                  <c:v>108.31612461449878</c:v>
                </c:pt>
                <c:pt idx="337">
                  <c:v>108.33393000484637</c:v>
                </c:pt>
                <c:pt idx="338">
                  <c:v>108.38736373929464</c:v>
                </c:pt>
                <c:pt idx="339">
                  <c:v>108.40518084018329</c:v>
                </c:pt>
                <c:pt idx="340">
                  <c:v>108.42300086991044</c:v>
                </c:pt>
                <c:pt idx="341">
                  <c:v>108.45864971780614</c:v>
                </c:pt>
                <c:pt idx="342">
                  <c:v>108.51214496797736</c:v>
                </c:pt>
                <c:pt idx="343">
                  <c:v>108.52998258084881</c:v>
                </c:pt>
                <c:pt idx="344">
                  <c:v>108.54782312593059</c:v>
                </c:pt>
                <c:pt idx="345">
                  <c:v>108.56566660370471</c:v>
                </c:pt>
                <c:pt idx="346">
                  <c:v>108.58351301465326</c:v>
                </c:pt>
                <c:pt idx="347">
                  <c:v>108.63706985136756</c:v>
                </c:pt>
                <c:pt idx="348">
                  <c:v>108.65492799983627</c:v>
                </c:pt>
                <c:pt idx="349">
                  <c:v>108.67278908389105</c:v>
                </c:pt>
                <c:pt idx="350">
                  <c:v>108.69065310401443</c:v>
                </c:pt>
                <c:pt idx="351">
                  <c:v>108.70852006068907</c:v>
                </c:pt>
                <c:pt idx="352">
                  <c:v>108.76213855484808</c:v>
                </c:pt>
                <c:pt idx="353">
                  <c:v>108.78001726255573</c:v>
                </c:pt>
                <c:pt idx="354">
                  <c:v>108.79789890922903</c:v>
                </c:pt>
                <c:pt idx="355">
                  <c:v>108.8157834953511</c:v>
                </c:pt>
                <c:pt idx="356">
                  <c:v>108.83367102140512</c:v>
                </c:pt>
                <c:pt idx="357">
                  <c:v>108.88735124399216</c:v>
                </c:pt>
                <c:pt idx="358">
                  <c:v>108.9052505346076</c:v>
                </c:pt>
                <c:pt idx="359">
                  <c:v>108.92315276757219</c:v>
                </c:pt>
                <c:pt idx="360">
                  <c:v>108.9410579433696</c:v>
                </c:pt>
                <c:pt idx="361">
                  <c:v>108.95896606248358</c:v>
                </c:pt>
                <c:pt idx="362">
                  <c:v>109.01270808456366</c:v>
                </c:pt>
                <c:pt idx="363">
                  <c:v>109.03062798178304</c:v>
                </c:pt>
                <c:pt idx="364">
                  <c:v>109.06647661391563</c:v>
                </c:pt>
                <c:pt idx="365">
                  <c:v>109.08440534979736</c:v>
                </c:pt>
                <c:pt idx="366">
                  <c:v>109.13820924251731</c:v>
                </c:pt>
                <c:pt idx="367">
                  <c:v>109.15614977006402</c:v>
                </c:pt>
                <c:pt idx="368">
                  <c:v>109.17409324673855</c:v>
                </c:pt>
                <c:pt idx="369">
                  <c:v>109.19203967302569</c:v>
                </c:pt>
                <c:pt idx="370">
                  <c:v>109.2099890494103</c:v>
                </c:pt>
                <c:pt idx="371">
                  <c:v>109.26385488399882</c:v>
                </c:pt>
                <c:pt idx="372">
                  <c:v>109.28181606562359</c:v>
                </c:pt>
                <c:pt idx="373">
                  <c:v>109.29978019977136</c:v>
                </c:pt>
                <c:pt idx="374">
                  <c:v>109.31774728692749</c:v>
                </c:pt>
                <c:pt idx="375">
                  <c:v>109.33571732757738</c:v>
                </c:pt>
                <c:pt idx="376">
                  <c:v>109.38964517534524</c:v>
                </c:pt>
                <c:pt idx="377">
                  <c:v>109.40762703482612</c:v>
                </c:pt>
                <c:pt idx="378">
                  <c:v>109.4256118502291</c:v>
                </c:pt>
                <c:pt idx="379">
                  <c:v>109.4435996220401</c:v>
                </c:pt>
                <c:pt idx="380">
                  <c:v>109.46159035074508</c:v>
                </c:pt>
                <c:pt idx="381">
                  <c:v>109.51558028308509</c:v>
                </c:pt>
                <c:pt idx="382">
                  <c:v>109.53358284422751</c:v>
                </c:pt>
                <c:pt idx="383">
                  <c:v>109.55158836469505</c:v>
                </c:pt>
                <c:pt idx="384">
                  <c:v>109.56959684497417</c:v>
                </c:pt>
                <c:pt idx="385">
                  <c:v>109.58760828555143</c:v>
                </c:pt>
                <c:pt idx="386">
                  <c:v>109.64166037393862</c:v>
                </c:pt>
                <c:pt idx="387">
                  <c:v>109.65968366057544</c:v>
                </c:pt>
                <c:pt idx="388">
                  <c:v>109.6777099099443</c:v>
                </c:pt>
                <c:pt idx="389">
                  <c:v>109.69573912253223</c:v>
                </c:pt>
                <c:pt idx="390">
                  <c:v>109.71377129882634</c:v>
                </c:pt>
                <c:pt idx="391">
                  <c:v>109.76788561481801</c:v>
                </c:pt>
                <c:pt idx="392">
                  <c:v>109.78592965080949</c:v>
                </c:pt>
                <c:pt idx="393">
                  <c:v>109.80397665294387</c:v>
                </c:pt>
                <c:pt idx="394">
                  <c:v>109.82202662170874</c:v>
                </c:pt>
                <c:pt idx="395">
                  <c:v>109.84007955759176</c:v>
                </c:pt>
                <c:pt idx="396">
                  <c:v>109.8942561728276</c:v>
                </c:pt>
                <c:pt idx="397">
                  <c:v>109.91232098206149</c:v>
                </c:pt>
                <c:pt idx="398">
                  <c:v>109.93038876085306</c:v>
                </c:pt>
                <c:pt idx="399">
                  <c:v>109.94845950969047</c:v>
                </c:pt>
                <c:pt idx="400">
                  <c:v>109.96653322906192</c:v>
                </c:pt>
                <c:pt idx="401">
                  <c:v>110.02077221526409</c:v>
                </c:pt>
                <c:pt idx="402">
                  <c:v>110.03885782165564</c:v>
                </c:pt>
                <c:pt idx="403">
                  <c:v>110.05694640102358</c:v>
                </c:pt>
                <c:pt idx="404">
                  <c:v>110.07503795385662</c:v>
                </c:pt>
                <c:pt idx="405">
                  <c:v>110.09313248064356</c:v>
                </c:pt>
                <c:pt idx="406">
                  <c:v>110.14743390961681</c:v>
                </c:pt>
                <c:pt idx="407">
                  <c:v>110.16554033710879</c:v>
                </c:pt>
                <c:pt idx="408">
                  <c:v>110.18364974099983</c:v>
                </c:pt>
                <c:pt idx="409">
                  <c:v>110.20176212177917</c:v>
                </c:pt>
                <c:pt idx="410">
                  <c:v>110.21987747993617</c:v>
                </c:pt>
                <c:pt idx="411">
                  <c:v>110.27424142356789</c:v>
                </c:pt>
                <c:pt idx="412">
                  <c:v>110.29236869613067</c:v>
                </c:pt>
                <c:pt idx="413">
                  <c:v>110.31049894851907</c:v>
                </c:pt>
                <c:pt idx="414">
                  <c:v>110.32863218122293</c:v>
                </c:pt>
                <c:pt idx="415">
                  <c:v>110.34676839473217</c:v>
                </c:pt>
                <c:pt idx="416">
                  <c:v>110.40119492499251</c:v>
                </c:pt>
                <c:pt idx="417">
                  <c:v>110.41934306662401</c:v>
                </c:pt>
                <c:pt idx="418">
                  <c:v>110.43749419151168</c:v>
                </c:pt>
                <c:pt idx="419">
                  <c:v>110.4556483001459</c:v>
                </c:pt>
                <c:pt idx="420">
                  <c:v>110.47380539301716</c:v>
                </c:pt>
                <c:pt idx="421">
                  <c:v>110.52829458195913</c:v>
                </c:pt>
                <c:pt idx="422">
                  <c:v>110.54646361668493</c:v>
                </c:pt>
                <c:pt idx="423">
                  <c:v>110.56463563810138</c:v>
                </c:pt>
                <c:pt idx="424">
                  <c:v>110.58281064669943</c:v>
                </c:pt>
                <c:pt idx="425">
                  <c:v>110.60098864297012</c:v>
                </c:pt>
                <c:pt idx="426">
                  <c:v>110.65554056272973</c:v>
                </c:pt>
                <c:pt idx="427">
                  <c:v>110.67373051460305</c:v>
                </c:pt>
                <c:pt idx="428">
                  <c:v>110.69192345660545</c:v>
                </c:pt>
                <c:pt idx="429">
                  <c:v>110.71011938922845</c:v>
                </c:pt>
                <c:pt idx="430">
                  <c:v>110.72831831296367</c:v>
                </c:pt>
                <c:pt idx="431">
                  <c:v>110.7829330357599</c:v>
                </c:pt>
                <c:pt idx="432">
                  <c:v>110.80114392886166</c:v>
                </c:pt>
                <c:pt idx="433">
                  <c:v>110.8193578155349</c:v>
                </c:pt>
                <c:pt idx="434">
                  <c:v>110.8375746962717</c:v>
                </c:pt>
                <c:pt idx="435">
                  <c:v>110.85579457156425</c:v>
                </c:pt>
                <c:pt idx="436">
                  <c:v>110.91047216969926</c:v>
                </c:pt>
                <c:pt idx="437">
                  <c:v>110.92870402813811</c:v>
                </c:pt>
                <c:pt idx="438">
                  <c:v>110.9469388835948</c:v>
                </c:pt>
                <c:pt idx="439">
                  <c:v>110.96517673656196</c:v>
                </c:pt>
                <c:pt idx="440">
                  <c:v>110.98341758753236</c:v>
                </c:pt>
                <c:pt idx="441">
                  <c:v>111.03815813339153</c:v>
                </c:pt>
                <c:pt idx="442">
                  <c:v>111.05641098130387</c:v>
                </c:pt>
                <c:pt idx="443">
                  <c:v>111.07466682968436</c:v>
                </c:pt>
                <c:pt idx="444">
                  <c:v>111.09292567902622</c:v>
                </c:pt>
                <c:pt idx="445">
                  <c:v>111.11118752982277</c:v>
                </c:pt>
                <c:pt idx="446">
                  <c:v>111.16599109587484</c:v>
                </c:pt>
                <c:pt idx="447">
                  <c:v>111.18426495742484</c:v>
                </c:pt>
                <c:pt idx="448">
                  <c:v>111.2025418228973</c:v>
                </c:pt>
                <c:pt idx="449">
                  <c:v>111.220821692786</c:v>
                </c:pt>
                <c:pt idx="450">
                  <c:v>111.23910456758482</c:v>
                </c:pt>
                <c:pt idx="451">
                  <c:v>111.29397122638196</c:v>
                </c:pt>
                <c:pt idx="452">
                  <c:v>111.31226612576164</c:v>
                </c:pt>
                <c:pt idx="453">
                  <c:v>111.33056403252203</c:v>
                </c:pt>
                <c:pt idx="454">
                  <c:v>111.34886494715752</c:v>
                </c:pt>
                <c:pt idx="455">
                  <c:v>111.36716887016253</c:v>
                </c:pt>
                <c:pt idx="456">
                  <c:v>111.42209869434041</c:v>
                </c:pt>
                <c:pt idx="457">
                  <c:v>111.44041465576962</c:v>
                </c:pt>
                <c:pt idx="458">
                  <c:v>111.4587336280418</c:v>
                </c:pt>
                <c:pt idx="459">
                  <c:v>111.47705561165189</c:v>
                </c:pt>
                <c:pt idx="460">
                  <c:v>111.4953806070949</c:v>
                </c:pt>
                <c:pt idx="461">
                  <c:v>111.55037366937283</c:v>
                </c:pt>
                <c:pt idx="462">
                  <c:v>111.56871071709931</c:v>
                </c:pt>
                <c:pt idx="463">
                  <c:v>111.587050779135</c:v>
                </c:pt>
                <c:pt idx="464">
                  <c:v>111.60539385597541</c:v>
                </c:pt>
                <c:pt idx="465">
                  <c:v>111.62373994811611</c:v>
                </c:pt>
                <c:pt idx="466">
                  <c:v>111.69715447959649</c:v>
                </c:pt>
                <c:pt idx="467">
                  <c:v>111.71551565567533</c:v>
                </c:pt>
                <c:pt idx="468">
                  <c:v>111.73387985002969</c:v>
                </c:pt>
                <c:pt idx="469">
                  <c:v>111.75224706315572</c:v>
                </c:pt>
                <c:pt idx="470">
                  <c:v>111.80736682012665</c:v>
                </c:pt>
                <c:pt idx="471">
                  <c:v>111.82574611330256</c:v>
                </c:pt>
                <c:pt idx="472">
                  <c:v>111.84412842773214</c:v>
                </c:pt>
                <c:pt idx="473">
                  <c:v>111.86251376391205</c:v>
                </c:pt>
                <c:pt idx="474">
                  <c:v>111.88090212233899</c:v>
                </c:pt>
                <c:pt idx="475">
                  <c:v>111.93608533607058</c:v>
                </c:pt>
                <c:pt idx="476">
                  <c:v>111.95448578845459</c:v>
                </c:pt>
                <c:pt idx="477">
                  <c:v>111.9728892655705</c:v>
                </c:pt>
                <c:pt idx="478">
                  <c:v>111.99129576791553</c:v>
                </c:pt>
                <c:pt idx="479">
                  <c:v>112.00970529598698</c:v>
                </c:pt>
                <c:pt idx="480">
                  <c:v>112.06495203953396</c:v>
                </c:pt>
                <c:pt idx="481">
                  <c:v>112.08337367548567</c:v>
                </c:pt>
                <c:pt idx="482">
                  <c:v>112.10179833965151</c:v>
                </c:pt>
                <c:pt idx="483">
                  <c:v>112.12022603252926</c:v>
                </c:pt>
                <c:pt idx="484">
                  <c:v>112.1386567546168</c:v>
                </c:pt>
                <c:pt idx="485">
                  <c:v>112.19396710111809</c:v>
                </c:pt>
                <c:pt idx="486">
                  <c:v>112.21240994502513</c:v>
                </c:pt>
                <c:pt idx="487">
                  <c:v>112.23085582063253</c:v>
                </c:pt>
                <c:pt idx="488">
                  <c:v>112.24930472843866</c:v>
                </c:pt>
                <c:pt idx="489">
                  <c:v>112.26775666894197</c:v>
                </c:pt>
                <c:pt idx="490">
                  <c:v>112.32313069162059</c:v>
                </c:pt>
                <c:pt idx="491">
                  <c:v>112.34159476789867</c:v>
                </c:pt>
                <c:pt idx="492">
                  <c:v>112.36006187936736</c:v>
                </c:pt>
                <c:pt idx="493">
                  <c:v>112.37853202652562</c:v>
                </c:pt>
                <c:pt idx="494">
                  <c:v>112.39700520987245</c:v>
                </c:pt>
                <c:pt idx="495">
                  <c:v>112.45244298203578</c:v>
                </c:pt>
                <c:pt idx="496">
                  <c:v>112.47092831512872</c:v>
                </c:pt>
                <c:pt idx="497">
                  <c:v>112.48941668690655</c:v>
                </c:pt>
                <c:pt idx="498">
                  <c:v>112.50790809786878</c:v>
                </c:pt>
                <c:pt idx="499">
                  <c:v>112.52640254851501</c:v>
                </c:pt>
                <c:pt idx="500">
                  <c:v>112.58190414355478</c:v>
                </c:pt>
                <c:pt idx="501">
                  <c:v>112.60041075793454</c:v>
                </c:pt>
                <c:pt idx="502">
                  <c:v>112.6189204144975</c:v>
                </c:pt>
                <c:pt idx="503">
                  <c:v>112.63743311374371</c:v>
                </c:pt>
                <c:pt idx="504">
                  <c:v>112.65594885617337</c:v>
                </c:pt>
                <c:pt idx="505">
                  <c:v>112.71151434756587</c:v>
                </c:pt>
                <c:pt idx="506">
                  <c:v>112.78564430434854</c:v>
                </c:pt>
                <c:pt idx="507">
                  <c:v>112.84127376565459</c:v>
                </c:pt>
                <c:pt idx="508">
                  <c:v>112.8783753158105</c:v>
                </c:pt>
                <c:pt idx="509">
                  <c:v>112.89693066517748</c:v>
                </c:pt>
                <c:pt idx="510">
                  <c:v>112.91548906473888</c:v>
                </c:pt>
                <c:pt idx="511">
                  <c:v>112.97118256960401</c:v>
                </c:pt>
                <c:pt idx="512">
                  <c:v>112.98975317495791</c:v>
                </c:pt>
                <c:pt idx="513">
                  <c:v>113.00832683301407</c:v>
                </c:pt>
                <c:pt idx="514">
                  <c:v>113.02690354427429</c:v>
                </c:pt>
                <c:pt idx="515">
                  <c:v>113.04548330924047</c:v>
                </c:pt>
                <c:pt idx="516">
                  <c:v>113.10124093139498</c:v>
                </c:pt>
                <c:pt idx="517">
                  <c:v>113.11983291620562</c:v>
                </c:pt>
                <c:pt idx="518">
                  <c:v>113.13842795723295</c:v>
                </c:pt>
                <c:pt idx="519">
                  <c:v>113.15702605497934</c:v>
                </c:pt>
                <c:pt idx="520">
                  <c:v>113.17562720994728</c:v>
                </c:pt>
                <c:pt idx="521">
                  <c:v>113.23144902320637</c:v>
                </c:pt>
                <c:pt idx="522">
                  <c:v>113.25006241208689</c:v>
                </c:pt>
                <c:pt idx="523">
                  <c:v>113.26867886070258</c:v>
                </c:pt>
                <c:pt idx="524">
                  <c:v>113.2872983695564</c:v>
                </c:pt>
                <c:pt idx="525">
                  <c:v>113.30592093915139</c:v>
                </c:pt>
                <c:pt idx="526">
                  <c:v>113.36180701741523</c:v>
                </c:pt>
                <c:pt idx="527">
                  <c:v>113.38044183500713</c:v>
                </c:pt>
                <c:pt idx="528">
                  <c:v>113.39907971585673</c:v>
                </c:pt>
                <c:pt idx="529">
                  <c:v>113.41772066046755</c:v>
                </c:pt>
                <c:pt idx="530">
                  <c:v>113.43636466934325</c:v>
                </c:pt>
                <c:pt idx="531">
                  <c:v>113.49231508659709</c:v>
                </c:pt>
                <c:pt idx="532">
                  <c:v>113.51097135757023</c:v>
                </c:pt>
                <c:pt idx="533">
                  <c:v>113.52963069532764</c:v>
                </c:pt>
                <c:pt idx="534">
                  <c:v>113.54829310037344</c:v>
                </c:pt>
                <c:pt idx="535">
                  <c:v>113.56695857321186</c:v>
                </c:pt>
                <c:pt idx="536">
                  <c:v>113.62297340352615</c:v>
                </c:pt>
                <c:pt idx="537">
                  <c:v>113.64165115257877</c:v>
                </c:pt>
                <c:pt idx="538">
                  <c:v>113.66033197194632</c:v>
                </c:pt>
                <c:pt idx="539">
                  <c:v>113.67901586213348</c:v>
                </c:pt>
                <c:pt idx="540">
                  <c:v>113.69770282364506</c:v>
                </c:pt>
                <c:pt idx="541">
                  <c:v>113.77248139303428</c:v>
                </c:pt>
                <c:pt idx="542">
                  <c:v>113.79118371874273</c:v>
                </c:pt>
                <c:pt idx="543">
                  <c:v>113.80988911880608</c:v>
                </c:pt>
                <c:pt idx="544">
                  <c:v>113.82859759372973</c:v>
                </c:pt>
                <c:pt idx="545">
                  <c:v>113.88474147271732</c:v>
                </c:pt>
                <c:pt idx="546">
                  <c:v>113.9034622521375</c:v>
                </c:pt>
                <c:pt idx="547">
                  <c:v>113.92218610894608</c:v>
                </c:pt>
                <c:pt idx="548">
                  <c:v>113.94091304364892</c:v>
                </c:pt>
                <c:pt idx="549">
                  <c:v>113.95964305675199</c:v>
                </c:pt>
                <c:pt idx="550">
                  <c:v>114.03459390328851</c:v>
                </c:pt>
                <c:pt idx="551">
                  <c:v>114.05333931598494</c:v>
                </c:pt>
                <c:pt idx="552">
                  <c:v>114.07208781011907</c:v>
                </c:pt>
                <c:pt idx="553">
                  <c:v>114.09083938619744</c:v>
                </c:pt>
                <c:pt idx="554">
                  <c:v>114.14711261116464</c:v>
                </c:pt>
                <c:pt idx="555">
                  <c:v>114.16587652008702</c:v>
                </c:pt>
                <c:pt idx="556">
                  <c:v>114.18464351348759</c:v>
                </c:pt>
                <c:pt idx="557">
                  <c:v>114.20341359187337</c:v>
                </c:pt>
                <c:pt idx="558">
                  <c:v>114.22218675575149</c:v>
                </c:pt>
                <c:pt idx="559">
                  <c:v>114.27852476541233</c:v>
                </c:pt>
                <c:pt idx="560">
                  <c:v>114.29731027633267</c:v>
                </c:pt>
                <c:pt idx="561">
                  <c:v>114.31609887528219</c:v>
                </c:pt>
                <c:pt idx="562">
                  <c:v>114.33489056276854</c:v>
                </c:pt>
                <c:pt idx="563">
                  <c:v>114.3536853392994</c:v>
                </c:pt>
                <c:pt idx="564">
                  <c:v>114.41008820823741</c:v>
                </c:pt>
                <c:pt idx="565">
                  <c:v>114.42889534602507</c:v>
                </c:pt>
                <c:pt idx="566">
                  <c:v>114.44770557539702</c:v>
                </c:pt>
                <c:pt idx="567">
                  <c:v>114.46651889686147</c:v>
                </c:pt>
                <c:pt idx="568">
                  <c:v>114.48533531092671</c:v>
                </c:pt>
                <c:pt idx="569">
                  <c:v>114.54180311381131</c:v>
                </c:pt>
                <c:pt idx="570">
                  <c:v>114.56063190336427</c:v>
                </c:pt>
                <c:pt idx="571">
                  <c:v>114.57946378806071</c:v>
                </c:pt>
                <c:pt idx="572">
                  <c:v>114.59829876840944</c:v>
                </c:pt>
                <c:pt idx="573">
                  <c:v>114.61713684491932</c:v>
                </c:pt>
                <c:pt idx="574">
                  <c:v>114.67366965650587</c:v>
                </c:pt>
                <c:pt idx="575">
                  <c:v>114.69252012275076</c:v>
                </c:pt>
                <c:pt idx="576">
                  <c:v>114.71137368770245</c:v>
                </c:pt>
                <c:pt idx="577">
                  <c:v>114.73023035187029</c:v>
                </c:pt>
                <c:pt idx="578">
                  <c:v>114.74909011576375</c:v>
                </c:pt>
                <c:pt idx="579">
                  <c:v>114.80568801089369</c:v>
                </c:pt>
                <c:pt idx="580">
                  <c:v>114.82456017878589</c:v>
                </c:pt>
                <c:pt idx="581">
                  <c:v>114.84343544895226</c:v>
                </c:pt>
                <c:pt idx="582">
                  <c:v>114.86231382190277</c:v>
                </c:pt>
                <c:pt idx="583">
                  <c:v>114.88119529814747</c:v>
                </c:pt>
                <c:pt idx="584">
                  <c:v>114.93785835174837</c:v>
                </c:pt>
                <c:pt idx="585">
                  <c:v>114.95675224627195</c:v>
                </c:pt>
                <c:pt idx="586">
                  <c:v>114.9756492466412</c:v>
                </c:pt>
                <c:pt idx="587">
                  <c:v>114.99454935336668</c:v>
                </c:pt>
                <c:pt idx="588">
                  <c:v>115.07018085404476</c:v>
                </c:pt>
                <c:pt idx="589">
                  <c:v>115.08909650021255</c:v>
                </c:pt>
                <c:pt idx="590">
                  <c:v>115.10801525580162</c:v>
                </c:pt>
                <c:pt idx="591">
                  <c:v>115.12693712132312</c:v>
                </c:pt>
                <c:pt idx="592">
                  <c:v>115.14586209728827</c:v>
                </c:pt>
                <c:pt idx="593">
                  <c:v>115.22159311581271</c:v>
                </c:pt>
                <c:pt idx="594">
                  <c:v>115.24053365166736</c:v>
                </c:pt>
                <c:pt idx="595">
                  <c:v>115.25947730103476</c:v>
                </c:pt>
                <c:pt idx="596">
                  <c:v>115.27842406442672</c:v>
                </c:pt>
                <c:pt idx="597">
                  <c:v>115.33528304386924</c:v>
                </c:pt>
                <c:pt idx="598">
                  <c:v>115.3542422684792</c:v>
                </c:pt>
                <c:pt idx="599">
                  <c:v>115.37320460967402</c:v>
                </c:pt>
                <c:pt idx="600">
                  <c:v>115.39217006796602</c:v>
                </c:pt>
                <c:pt idx="601">
                  <c:v>115.4111386438676</c:v>
                </c:pt>
                <c:pt idx="602">
                  <c:v>115.4680630823551</c:v>
                </c:pt>
                <c:pt idx="603">
                  <c:v>115.48704413382069</c:v>
                </c:pt>
                <c:pt idx="604">
                  <c:v>115.50602830545913</c:v>
                </c:pt>
                <c:pt idx="605">
                  <c:v>115.52501559778331</c:v>
                </c:pt>
                <c:pt idx="606">
                  <c:v>115.54400601130624</c:v>
                </c:pt>
                <c:pt idx="607">
                  <c:v>115.6009959841986</c:v>
                </c:pt>
                <c:pt idx="608">
                  <c:v>115.61999888764807</c:v>
                </c:pt>
                <c:pt idx="609">
                  <c:v>115.63900491486247</c:v>
                </c:pt>
                <c:pt idx="610">
                  <c:v>115.65801406635532</c:v>
                </c:pt>
                <c:pt idx="611">
                  <c:v>115.6770263426402</c:v>
                </c:pt>
                <c:pt idx="612">
                  <c:v>115.73408192538406</c:v>
                </c:pt>
                <c:pt idx="613">
                  <c:v>115.75310670597453</c:v>
                </c:pt>
                <c:pt idx="614">
                  <c:v>115.7721346139262</c:v>
                </c:pt>
                <c:pt idx="615">
                  <c:v>115.79116564975314</c:v>
                </c:pt>
                <c:pt idx="616">
                  <c:v>115.86732108209841</c:v>
                </c:pt>
                <c:pt idx="617">
                  <c:v>115.88636776501602</c:v>
                </c:pt>
                <c:pt idx="618">
                  <c:v>115.9054175788952</c:v>
                </c:pt>
                <c:pt idx="619">
                  <c:v>115.92447052425064</c:v>
                </c:pt>
                <c:pt idx="620">
                  <c:v>115.94352660159709</c:v>
                </c:pt>
                <c:pt idx="621">
                  <c:v>116.00071363073144</c:v>
                </c:pt>
                <c:pt idx="622">
                  <c:v>116.01978224119128</c:v>
                </c:pt>
                <c:pt idx="623">
                  <c:v>116.05792886632456</c:v>
                </c:pt>
                <c:pt idx="624">
                  <c:v>116.07700688202861</c:v>
                </c:pt>
                <c:pt idx="625">
                  <c:v>116.13425974787599</c:v>
                </c:pt>
                <c:pt idx="626">
                  <c:v>116.15335031112221</c:v>
                </c:pt>
                <c:pt idx="627">
                  <c:v>116.19154085265487</c:v>
                </c:pt>
                <c:pt idx="628">
                  <c:v>116.21064083197311</c:v>
                </c:pt>
                <c:pt idx="629">
                  <c:v>116.26795961032818</c:v>
                </c:pt>
                <c:pt idx="630">
                  <c:v>116.28707215163398</c:v>
                </c:pt>
                <c:pt idx="631">
                  <c:v>116.3061878347274</c:v>
                </c:pt>
                <c:pt idx="632">
                  <c:v>116.32530666012488</c:v>
                </c:pt>
                <c:pt idx="633">
                  <c:v>116.34442862834298</c:v>
                </c:pt>
                <c:pt idx="634">
                  <c:v>116.40181339508767</c:v>
                </c:pt>
                <c:pt idx="635">
                  <c:v>116.42094793975535</c:v>
                </c:pt>
                <c:pt idx="636">
                  <c:v>116.44008562982764</c:v>
                </c:pt>
                <c:pt idx="637">
                  <c:v>116.45922646582157</c:v>
                </c:pt>
                <c:pt idx="638">
                  <c:v>116.47837044825431</c:v>
                </c:pt>
                <c:pt idx="639">
                  <c:v>116.53582127935793</c:v>
                </c:pt>
                <c:pt idx="640">
                  <c:v>116.55497785271892</c:v>
                </c:pt>
                <c:pt idx="641">
                  <c:v>116.57413757510567</c:v>
                </c:pt>
                <c:pt idx="642">
                  <c:v>116.59330044703582</c:v>
                </c:pt>
                <c:pt idx="643">
                  <c:v>116.61246646902711</c:v>
                </c:pt>
                <c:pt idx="644">
                  <c:v>116.66998344054642</c:v>
                </c:pt>
                <c:pt idx="645">
                  <c:v>116.68916206796131</c:v>
                </c:pt>
                <c:pt idx="646">
                  <c:v>116.70834384802727</c:v>
                </c:pt>
                <c:pt idx="647">
                  <c:v>116.72752878126256</c:v>
                </c:pt>
                <c:pt idx="648">
                  <c:v>116.74671686818552</c:v>
                </c:pt>
                <c:pt idx="649">
                  <c:v>116.80430005626486</c:v>
                </c:pt>
                <c:pt idx="650">
                  <c:v>116.82350076312343</c:v>
                </c:pt>
                <c:pt idx="651">
                  <c:v>116.84270462626257</c:v>
                </c:pt>
                <c:pt idx="652">
                  <c:v>116.86191164620114</c:v>
                </c:pt>
                <c:pt idx="653">
                  <c:v>116.88112182345805</c:v>
                </c:pt>
                <c:pt idx="654">
                  <c:v>116.93877130432939</c:v>
                </c:pt>
                <c:pt idx="655">
                  <c:v>116.95799411605066</c:v>
                </c:pt>
                <c:pt idx="656">
                  <c:v>116.97722008768618</c:v>
                </c:pt>
                <c:pt idx="657">
                  <c:v>116.99644921975539</c:v>
                </c:pt>
                <c:pt idx="658">
                  <c:v>117.01568151277782</c:v>
                </c:pt>
                <c:pt idx="659">
                  <c:v>117.0733973627609</c:v>
                </c:pt>
                <c:pt idx="660">
                  <c:v>117.09264230479313</c:v>
                </c:pt>
                <c:pt idx="661">
                  <c:v>117.11189041037748</c:v>
                </c:pt>
                <c:pt idx="662">
                  <c:v>117.13114168003399</c:v>
                </c:pt>
                <c:pt idx="663">
                  <c:v>117.15039611428277</c:v>
                </c:pt>
                <c:pt idx="664">
                  <c:v>117.20817840978523</c:v>
                </c:pt>
                <c:pt idx="665">
                  <c:v>117.22744550760602</c:v>
                </c:pt>
                <c:pt idx="666">
                  <c:v>117.24671577262097</c:v>
                </c:pt>
                <c:pt idx="667">
                  <c:v>117.26598920535072</c:v>
                </c:pt>
                <c:pt idx="668">
                  <c:v>117.28526580631599</c:v>
                </c:pt>
                <c:pt idx="669">
                  <c:v>117.34311462383337</c:v>
                </c:pt>
                <c:pt idx="670">
                  <c:v>117.36240390294962</c:v>
                </c:pt>
                <c:pt idx="671">
                  <c:v>117.38169635290627</c:v>
                </c:pt>
                <c:pt idx="672">
                  <c:v>117.40099197422457</c:v>
                </c:pt>
                <c:pt idx="673">
                  <c:v>117.42029076742581</c:v>
                </c:pt>
                <c:pt idx="674">
                  <c:v>117.47820618354176</c:v>
                </c:pt>
                <c:pt idx="675">
                  <c:v>117.49751766948974</c:v>
                </c:pt>
                <c:pt idx="676">
                  <c:v>117.51683232992856</c:v>
                </c:pt>
                <c:pt idx="677">
                  <c:v>117.53615016538005</c:v>
                </c:pt>
                <c:pt idx="678">
                  <c:v>117.55547117636614</c:v>
                </c:pt>
                <c:pt idx="679">
                  <c:v>117.61345326775246</c:v>
                </c:pt>
                <c:pt idx="680">
                  <c:v>117.63278698609784</c:v>
                </c:pt>
                <c:pt idx="681">
                  <c:v>117.65212388258871</c:v>
                </c:pt>
                <c:pt idx="682">
                  <c:v>117.67146395774749</c:v>
                </c:pt>
                <c:pt idx="683">
                  <c:v>117.69080721209671</c:v>
                </c:pt>
                <c:pt idx="684">
                  <c:v>117.74885605551349</c:v>
                </c:pt>
                <c:pt idx="685">
                  <c:v>117.76821203185138</c:v>
                </c:pt>
                <c:pt idx="686">
                  <c:v>117.7875711899936</c:v>
                </c:pt>
                <c:pt idx="687">
                  <c:v>117.80693353046318</c:v>
                </c:pt>
                <c:pt idx="688">
                  <c:v>117.82629905378326</c:v>
                </c:pt>
                <c:pt idx="689">
                  <c:v>117.88441472607893</c:v>
                </c:pt>
                <c:pt idx="690">
                  <c:v>117.90379298603391</c:v>
                </c:pt>
                <c:pt idx="691">
                  <c:v>117.92317443145627</c:v>
                </c:pt>
                <c:pt idx="692">
                  <c:v>117.94255906286966</c:v>
                </c:pt>
                <c:pt idx="693">
                  <c:v>117.96194688079781</c:v>
                </c:pt>
                <c:pt idx="694">
                  <c:v>118.0201294589093</c:v>
                </c:pt>
                <c:pt idx="695">
                  <c:v>118.03953002813542</c:v>
                </c:pt>
                <c:pt idx="696">
                  <c:v>118.05893378649621</c:v>
                </c:pt>
                <c:pt idx="697">
                  <c:v>118.0783407345159</c:v>
                </c:pt>
                <c:pt idx="698">
                  <c:v>118.09775087271883</c:v>
                </c:pt>
                <c:pt idx="699">
                  <c:v>118.15600043367162</c:v>
                </c:pt>
                <c:pt idx="700">
                  <c:v>118.17542333785249</c:v>
                </c:pt>
                <c:pt idx="701">
                  <c:v>118.19484943483954</c:v>
                </c:pt>
                <c:pt idx="702">
                  <c:v>118.2142787251576</c:v>
                </c:pt>
                <c:pt idx="703">
                  <c:v>118.2337112093316</c:v>
                </c:pt>
                <c:pt idx="704">
                  <c:v>118.29202783023986</c:v>
                </c:pt>
                <c:pt idx="705">
                  <c:v>118.31147309508867</c:v>
                </c:pt>
                <c:pt idx="706">
                  <c:v>118.33092155641937</c:v>
                </c:pt>
                <c:pt idx="707">
                  <c:v>118.35037321475741</c:v>
                </c:pt>
                <c:pt idx="708">
                  <c:v>118.36982807062833</c:v>
                </c:pt>
                <c:pt idx="709">
                  <c:v>118.428211828695</c:v>
                </c:pt>
                <c:pt idx="710">
                  <c:v>118.44767947995452</c:v>
                </c:pt>
                <c:pt idx="711">
                  <c:v>118.46715033137588</c:v>
                </c:pt>
                <c:pt idx="712">
                  <c:v>118.48662438348515</c:v>
                </c:pt>
                <c:pt idx="713">
                  <c:v>118.50610163680847</c:v>
                </c:pt>
                <c:pt idx="714">
                  <c:v>118.56455260932537</c:v>
                </c:pt>
                <c:pt idx="715">
                  <c:v>118.58404267276801</c:v>
                </c:pt>
                <c:pt idx="716">
                  <c:v>118.62303241171807</c:v>
                </c:pt>
                <c:pt idx="717">
                  <c:v>118.6425320882789</c:v>
                </c:pt>
                <c:pt idx="718">
                  <c:v>118.70105035262685</c:v>
                </c:pt>
                <c:pt idx="719">
                  <c:v>118.72056285405468</c:v>
                </c:pt>
                <c:pt idx="720">
                  <c:v>118.74007856301699</c:v>
                </c:pt>
                <c:pt idx="721">
                  <c:v>118.75959748004105</c:v>
                </c:pt>
                <c:pt idx="722">
                  <c:v>118.7791196056542</c:v>
                </c:pt>
                <c:pt idx="723">
                  <c:v>118.83770523930309</c:v>
                </c:pt>
                <c:pt idx="724">
                  <c:v>118.85724020454791</c:v>
                </c:pt>
                <c:pt idx="725">
                  <c:v>118.87677838101989</c:v>
                </c:pt>
                <c:pt idx="726">
                  <c:v>118.8963197692469</c:v>
                </c:pt>
                <c:pt idx="727">
                  <c:v>118.91586436975692</c:v>
                </c:pt>
                <c:pt idx="728">
                  <c:v>118.97451745026584</c:v>
                </c:pt>
                <c:pt idx="729">
                  <c:v>118.99407490518917</c:v>
                </c:pt>
                <c:pt idx="730">
                  <c:v>119.01363557503659</c:v>
                </c:pt>
                <c:pt idx="731">
                  <c:v>119.03319946033659</c:v>
                </c:pt>
                <c:pt idx="732">
                  <c:v>119.05276656161774</c:v>
                </c:pt>
                <c:pt idx="733">
                  <c:v>119.11148716663504</c:v>
                </c:pt>
                <c:pt idx="734">
                  <c:v>119.13106713712818</c:v>
                </c:pt>
                <c:pt idx="735">
                  <c:v>119.15065032624662</c:v>
                </c:pt>
                <c:pt idx="736">
                  <c:v>119.17023673451942</c:v>
                </c:pt>
                <c:pt idx="737">
                  <c:v>119.18982636247578</c:v>
                </c:pt>
                <c:pt idx="738">
                  <c:v>119.24861456973923</c:v>
                </c:pt>
                <c:pt idx="739">
                  <c:v>119.26821708172329</c:v>
                </c:pt>
                <c:pt idx="740">
                  <c:v>119.2878228160381</c:v>
                </c:pt>
                <c:pt idx="741">
                  <c:v>119.30743177321334</c:v>
                </c:pt>
                <c:pt idx="742">
                  <c:v>119.3270439537788</c:v>
                </c:pt>
                <c:pt idx="743">
                  <c:v>119.38589984111566</c:v>
                </c:pt>
                <c:pt idx="744">
                  <c:v>119.40552492054159</c:v>
                </c:pt>
                <c:pt idx="745">
                  <c:v>119.42515322600798</c:v>
                </c:pt>
                <c:pt idx="746">
                  <c:v>119.44478475804513</c:v>
                </c:pt>
                <c:pt idx="747">
                  <c:v>119.46441951718344</c:v>
                </c:pt>
                <c:pt idx="748">
                  <c:v>119.52334316251057</c:v>
                </c:pt>
                <c:pt idx="749">
                  <c:v>119.54299083535921</c:v>
                </c:pt>
                <c:pt idx="750">
                  <c:v>119.56264173796228</c:v>
                </c:pt>
                <c:pt idx="751">
                  <c:v>119.58229587085071</c:v>
                </c:pt>
                <c:pt idx="752">
                  <c:v>119.60195323455551</c:v>
                </c:pt>
                <c:pt idx="753">
                  <c:v>119.66094471587947</c:v>
                </c:pt>
                <c:pt idx="754">
                  <c:v>119.68061500816152</c:v>
                </c:pt>
                <c:pt idx="755">
                  <c:v>119.70028853391629</c:v>
                </c:pt>
                <c:pt idx="756">
                  <c:v>119.79870468338727</c:v>
                </c:pt>
                <c:pt idx="757">
                  <c:v>119.81839762114345</c:v>
                </c:pt>
                <c:pt idx="758">
                  <c:v>119.83809379609487</c:v>
                </c:pt>
                <c:pt idx="759">
                  <c:v>119.8774958597121</c:v>
                </c:pt>
                <c:pt idx="760">
                  <c:v>119.93662324740869</c:v>
                </c:pt>
                <c:pt idx="761">
                  <c:v>119.95633885670964</c:v>
                </c:pt>
                <c:pt idx="762">
                  <c:v>119.97605770693265</c:v>
                </c:pt>
                <c:pt idx="763">
                  <c:v>119.9957797986105</c:v>
                </c:pt>
                <c:pt idx="764">
                  <c:v>120.01550513227602</c:v>
                </c:pt>
                <c:pt idx="765">
                  <c:v>120.07470059052837</c:v>
                </c:pt>
                <c:pt idx="766">
                  <c:v>120.09443889747476</c:v>
                </c:pt>
                <c:pt idx="767">
                  <c:v>120.11418044907434</c:v>
                </c:pt>
                <c:pt idx="768">
                  <c:v>120.13392524586048</c:v>
                </c:pt>
                <c:pt idx="769">
                  <c:v>120.15367328836665</c:v>
                </c:pt>
                <c:pt idx="770">
                  <c:v>120.21293689554115</c:v>
                </c:pt>
                <c:pt idx="771">
                  <c:v>120.2326979262637</c:v>
                </c:pt>
                <c:pt idx="772">
                  <c:v>120.25246220537487</c:v>
                </c:pt>
                <c:pt idx="773">
                  <c:v>120.27222973340862</c:v>
                </c:pt>
                <c:pt idx="774">
                  <c:v>120.29200051089904</c:v>
                </c:pt>
                <c:pt idx="775">
                  <c:v>120.35133234545232</c:v>
                </c:pt>
                <c:pt idx="776">
                  <c:v>120.37111612611184</c:v>
                </c:pt>
                <c:pt idx="777">
                  <c:v>120.3909031588997</c:v>
                </c:pt>
                <c:pt idx="778">
                  <c:v>120.41069344435049</c:v>
                </c:pt>
                <c:pt idx="779">
                  <c:v>120.43048698299887</c:v>
                </c:pt>
                <c:pt idx="780">
                  <c:v>120.48988712347784</c:v>
                </c:pt>
                <c:pt idx="781">
                  <c:v>120.50969368026526</c:v>
                </c:pt>
                <c:pt idx="782">
                  <c:v>120.52950349292503</c:v>
                </c:pt>
                <c:pt idx="783">
                  <c:v>120.54931656199236</c:v>
                </c:pt>
                <c:pt idx="784">
                  <c:v>120.56913288800254</c:v>
                </c:pt>
                <c:pt idx="785">
                  <c:v>120.62860141304459</c:v>
                </c:pt>
                <c:pt idx="786">
                  <c:v>120.64843077218099</c:v>
                </c:pt>
                <c:pt idx="787">
                  <c:v>120.66826339093805</c:v>
                </c:pt>
                <c:pt idx="788">
                  <c:v>120.68809926985163</c:v>
                </c:pt>
                <c:pt idx="789">
                  <c:v>120.70793840945764</c:v>
                </c:pt>
                <c:pt idx="790">
                  <c:v>120.72778081029207</c:v>
                </c:pt>
                <c:pt idx="791">
                  <c:v>120.76747539779068</c:v>
                </c:pt>
                <c:pt idx="792">
                  <c:v>120.80718303663724</c:v>
                </c:pt>
                <c:pt idx="793">
                  <c:v>120.82704175165696</c:v>
                </c:pt>
                <c:pt idx="794">
                  <c:v>120.84690373112299</c:v>
                </c:pt>
                <c:pt idx="795">
                  <c:v>120.90650926156555</c:v>
                </c:pt>
                <c:pt idx="796">
                  <c:v>120.92638430418388</c:v>
                </c:pt>
                <c:pt idx="797">
                  <c:v>120.94626261393252</c:v>
                </c:pt>
                <c:pt idx="798">
                  <c:v>120.9661441913485</c:v>
                </c:pt>
                <c:pt idx="799">
                  <c:v>120.986029036969</c:v>
                </c:pt>
                <c:pt idx="800">
                  <c:v>121.06560111224215</c:v>
                </c:pt>
                <c:pt idx="801">
                  <c:v>121.08550230694553</c:v>
                </c:pt>
                <c:pt idx="802">
                  <c:v>121.10540677307817</c:v>
                </c:pt>
                <c:pt idx="803">
                  <c:v>121.12531451117786</c:v>
                </c:pt>
                <c:pt idx="804">
                  <c:v>121.18505736265814</c:v>
                </c:pt>
                <c:pt idx="805">
                  <c:v>121.20497819400543</c:v>
                </c:pt>
                <c:pt idx="806">
                  <c:v>121.22490230000993</c:v>
                </c:pt>
                <c:pt idx="807">
                  <c:v>121.24482968120994</c:v>
                </c:pt>
                <c:pt idx="808">
                  <c:v>121.26476033814383</c:v>
                </c:pt>
                <c:pt idx="809">
                  <c:v>121.32457196873411</c:v>
                </c:pt>
                <c:pt idx="810">
                  <c:v>121.34451573398924</c:v>
                </c:pt>
                <c:pt idx="811">
                  <c:v>121.36446277767153</c:v>
                </c:pt>
                <c:pt idx="812">
                  <c:v>121.38441310031992</c:v>
                </c:pt>
                <c:pt idx="813">
                  <c:v>121.4043667024734</c:v>
                </c:pt>
                <c:pt idx="814">
                  <c:v>121.4642471913558</c:v>
                </c:pt>
                <c:pt idx="815">
                  <c:v>121.4842139169215</c:v>
                </c:pt>
                <c:pt idx="816">
                  <c:v>121.50418392468868</c:v>
                </c:pt>
                <c:pt idx="817">
                  <c:v>121.52415721519684</c:v>
                </c:pt>
                <c:pt idx="818">
                  <c:v>121.54413378898563</c:v>
                </c:pt>
                <c:pt idx="819">
                  <c:v>121.60408321543343</c:v>
                </c:pt>
                <c:pt idx="820">
                  <c:v>121.62407292774282</c:v>
                </c:pt>
                <c:pt idx="821">
                  <c:v>121.64406592603231</c:v>
                </c:pt>
                <c:pt idx="822">
                  <c:v>121.66406221084208</c:v>
                </c:pt>
                <c:pt idx="823">
                  <c:v>121.68406178271235</c:v>
                </c:pt>
                <c:pt idx="824">
                  <c:v>121.74408022609012</c:v>
                </c:pt>
                <c:pt idx="825">
                  <c:v>121.76409295160674</c:v>
                </c:pt>
                <c:pt idx="826">
                  <c:v>121.78410896688646</c:v>
                </c:pt>
                <c:pt idx="827">
                  <c:v>121.80412827247007</c:v>
                </c:pt>
                <c:pt idx="828">
                  <c:v>121.82415086889841</c:v>
                </c:pt>
                <c:pt idx="829">
                  <c:v>121.88423840866204</c:v>
                </c:pt>
                <c:pt idx="830">
                  <c:v>121.9042741738799</c:v>
                </c:pt>
                <c:pt idx="831">
                  <c:v>121.9243132326482</c:v>
                </c:pt>
                <c:pt idx="832">
                  <c:v>121.94435558550836</c:v>
                </c:pt>
                <c:pt idx="833">
                  <c:v>121.96440123300187</c:v>
                </c:pt>
                <c:pt idx="834">
                  <c:v>122.02455794869876</c:v>
                </c:pt>
                <c:pt idx="835">
                  <c:v>122.04461678014238</c:v>
                </c:pt>
                <c:pt idx="836">
                  <c:v>122.06467890892816</c:v>
                </c:pt>
                <c:pt idx="837">
                  <c:v>122.08474433559812</c:v>
                </c:pt>
                <c:pt idx="838">
                  <c:v>122.10481306069438</c:v>
                </c:pt>
                <c:pt idx="839">
                  <c:v>122.18512095618793</c:v>
                </c:pt>
                <c:pt idx="840">
                  <c:v>122.20520618155059</c:v>
                </c:pt>
                <c:pt idx="841">
                  <c:v>122.22529470859413</c:v>
                </c:pt>
                <c:pt idx="842">
                  <c:v>122.24538653786131</c:v>
                </c:pt>
                <c:pt idx="843">
                  <c:v>122.30568184443331</c:v>
                </c:pt>
                <c:pt idx="844">
                  <c:v>122.32578688802417</c:v>
                </c:pt>
                <c:pt idx="845">
                  <c:v>122.3458952365537</c:v>
                </c:pt>
                <c:pt idx="846">
                  <c:v>122.36600689056519</c:v>
                </c:pt>
                <c:pt idx="847">
                  <c:v>122.386121850602</c:v>
                </c:pt>
                <c:pt idx="848">
                  <c:v>122.44648657229932</c:v>
                </c:pt>
                <c:pt idx="849">
                  <c:v>122.46661476187285</c:v>
                </c:pt>
                <c:pt idx="850">
                  <c:v>122.48674626018986</c:v>
                </c:pt>
                <c:pt idx="851">
                  <c:v>122.50688106779428</c:v>
                </c:pt>
                <c:pt idx="852">
                  <c:v>122.52701918523009</c:v>
                </c:pt>
                <c:pt idx="853">
                  <c:v>122.58745340196707</c:v>
                </c:pt>
                <c:pt idx="854">
                  <c:v>122.60760476417013</c:v>
                </c:pt>
                <c:pt idx="855">
                  <c:v>122.62775943892589</c:v>
                </c:pt>
                <c:pt idx="856">
                  <c:v>122.64791742677886</c:v>
                </c:pt>
                <c:pt idx="857">
                  <c:v>122.66807872827367</c:v>
                </c:pt>
                <c:pt idx="858">
                  <c:v>122.72858252005669</c:v>
                </c:pt>
                <c:pt idx="859">
                  <c:v>122.74875708156684</c:v>
                </c:pt>
                <c:pt idx="860">
                  <c:v>122.76893495944326</c:v>
                </c:pt>
                <c:pt idx="861">
                  <c:v>122.78911615423111</c:v>
                </c:pt>
                <c:pt idx="862">
                  <c:v>122.80930066647564</c:v>
                </c:pt>
                <c:pt idx="863">
                  <c:v>122.8698741134031</c:v>
                </c:pt>
                <c:pt idx="864">
                  <c:v>122.89007190092859</c:v>
                </c:pt>
                <c:pt idx="865">
                  <c:v>122.91027300863833</c:v>
                </c:pt>
                <c:pt idx="866">
                  <c:v>122.93047743707811</c:v>
                </c:pt>
                <c:pt idx="867">
                  <c:v>122.95068518679379</c:v>
                </c:pt>
                <c:pt idx="868">
                  <c:v>123.01132836905637</c:v>
                </c:pt>
                <c:pt idx="869">
                  <c:v>123.03154940933622</c:v>
                </c:pt>
                <c:pt idx="870">
                  <c:v>123.05177377362268</c:v>
                </c:pt>
                <c:pt idx="871">
                  <c:v>123.07200146246218</c:v>
                </c:pt>
                <c:pt idx="872">
                  <c:v>123.09223247640122</c:v>
                </c:pt>
                <c:pt idx="873">
                  <c:v>123.15294547428191</c:v>
                </c:pt>
                <c:pt idx="874">
                  <c:v>123.1731897940859</c:v>
                </c:pt>
                <c:pt idx="875">
                  <c:v>123.19343744172329</c:v>
                </c:pt>
                <c:pt idx="876">
                  <c:v>123.21368841774111</c:v>
                </c:pt>
                <c:pt idx="877">
                  <c:v>123.23394272268649</c:v>
                </c:pt>
                <c:pt idx="878">
                  <c:v>123.29472561656067</c:v>
                </c:pt>
                <c:pt idx="879">
                  <c:v>123.31499324268943</c:v>
                </c:pt>
                <c:pt idx="880">
                  <c:v>123.33526420048274</c:v>
                </c:pt>
                <c:pt idx="881">
                  <c:v>123.3555384904883</c:v>
                </c:pt>
                <c:pt idx="882">
                  <c:v>123.37581611325386</c:v>
                </c:pt>
                <c:pt idx="883">
                  <c:v>123.4366689835895</c:v>
                </c:pt>
                <c:pt idx="884">
                  <c:v>123.45695994287448</c:v>
                </c:pt>
                <c:pt idx="885">
                  <c:v>123.47725423765961</c:v>
                </c:pt>
                <c:pt idx="886">
                  <c:v>123.49755186849319</c:v>
                </c:pt>
                <c:pt idx="887">
                  <c:v>123.51785283592363</c:v>
                </c:pt>
                <c:pt idx="888">
                  <c:v>123.57877576328131</c:v>
                </c:pt>
                <c:pt idx="889">
                  <c:v>123.59909008258487</c:v>
                </c:pt>
                <c:pt idx="890">
                  <c:v>123.61940774122858</c:v>
                </c:pt>
                <c:pt idx="891">
                  <c:v>123.6397287397614</c:v>
                </c:pt>
                <c:pt idx="892">
                  <c:v>123.66005307873232</c:v>
                </c:pt>
                <c:pt idx="893">
                  <c:v>123.72104614376535</c:v>
                </c:pt>
                <c:pt idx="894">
                  <c:v>123.74138384998076</c:v>
                </c:pt>
                <c:pt idx="895">
                  <c:v>123.76172489938077</c:v>
                </c:pt>
                <c:pt idx="896">
                  <c:v>123.7820692925149</c:v>
                </c:pt>
                <c:pt idx="897">
                  <c:v>123.80241702993285</c:v>
                </c:pt>
                <c:pt idx="898">
                  <c:v>123.86348031338743</c:v>
                </c:pt>
                <c:pt idx="899">
                  <c:v>123.88384143343895</c:v>
                </c:pt>
                <c:pt idx="900">
                  <c:v>123.90420590052389</c:v>
                </c:pt>
                <c:pt idx="901">
                  <c:v>123.92457371519247</c:v>
                </c:pt>
                <c:pt idx="902">
                  <c:v>123.94494487799496</c:v>
                </c:pt>
                <c:pt idx="903">
                  <c:v>124.00607846071019</c:v>
                </c:pt>
                <c:pt idx="904">
                  <c:v>124.02646302155304</c:v>
                </c:pt>
                <c:pt idx="905">
                  <c:v>124.04685093328261</c:v>
                </c:pt>
                <c:pt idx="906">
                  <c:v>124.06724219644973</c:v>
                </c:pt>
                <c:pt idx="907">
                  <c:v>124.08763681160531</c:v>
                </c:pt>
                <c:pt idx="908">
                  <c:v>124.14884077451342</c:v>
                </c:pt>
                <c:pt idx="909">
                  <c:v>124.16924880313388</c:v>
                </c:pt>
                <c:pt idx="910">
                  <c:v>124.18966018649878</c:v>
                </c:pt>
                <c:pt idx="911">
                  <c:v>124.21007492515957</c:v>
                </c:pt>
                <c:pt idx="912">
                  <c:v>124.23049301966782</c:v>
                </c:pt>
                <c:pt idx="913">
                  <c:v>124.29176744379419</c:v>
                </c:pt>
                <c:pt idx="914">
                  <c:v>124.31219896720961</c:v>
                </c:pt>
                <c:pt idx="915">
                  <c:v>124.33263384923161</c:v>
                </c:pt>
                <c:pt idx="916">
                  <c:v>124.35307209041231</c:v>
                </c:pt>
                <c:pt idx="917">
                  <c:v>124.37351369130388</c:v>
                </c:pt>
                <c:pt idx="918">
                  <c:v>124.43485865776715</c:v>
                </c:pt>
                <c:pt idx="919">
                  <c:v>124.45531370302596</c:v>
                </c:pt>
                <c:pt idx="920">
                  <c:v>124.47577211075797</c:v>
                </c:pt>
                <c:pt idx="921">
                  <c:v>124.49623388151591</c:v>
                </c:pt>
                <c:pt idx="922">
                  <c:v>124.51669901585259</c:v>
                </c:pt>
                <c:pt idx="923">
                  <c:v>124.57811460586481</c:v>
                </c:pt>
                <c:pt idx="924">
                  <c:v>124.59859320004659</c:v>
                </c:pt>
                <c:pt idx="925">
                  <c:v>124.61907516057263</c:v>
                </c:pt>
                <c:pt idx="926">
                  <c:v>124.63956048799629</c:v>
                </c:pt>
                <c:pt idx="927">
                  <c:v>124.66004918287103</c:v>
                </c:pt>
                <c:pt idx="928">
                  <c:v>124.72153547773773</c:v>
                </c:pt>
                <c:pt idx="929">
                  <c:v>124.74203764795325</c:v>
                </c:pt>
                <c:pt idx="930">
                  <c:v>124.76254318838853</c:v>
                </c:pt>
                <c:pt idx="931">
                  <c:v>124.78305209959758</c:v>
                </c:pt>
                <c:pt idx="932">
                  <c:v>124.8035643821345</c:v>
                </c:pt>
                <c:pt idx="933">
                  <c:v>124.86512146325485</c:v>
                </c:pt>
                <c:pt idx="934">
                  <c:v>124.88564723664607</c:v>
                </c:pt>
                <c:pt idx="935">
                  <c:v>124.90617638413703</c:v>
                </c:pt>
                <c:pt idx="936">
                  <c:v>124.92670890628236</c:v>
                </c:pt>
                <c:pt idx="937">
                  <c:v>124.94724480363682</c:v>
                </c:pt>
                <c:pt idx="938">
                  <c:v>125.00887275250365</c:v>
                </c:pt>
                <c:pt idx="939">
                  <c:v>125.02942215624378</c:v>
                </c:pt>
                <c:pt idx="940">
                  <c:v>125.0499749379681</c:v>
                </c:pt>
                <c:pt idx="941">
                  <c:v>125.07053109823188</c:v>
                </c:pt>
                <c:pt idx="942">
                  <c:v>125.0910906375905</c:v>
                </c:pt>
                <c:pt idx="943">
                  <c:v>125.1527895357905</c:v>
                </c:pt>
                <c:pt idx="944">
                  <c:v>125.17336259708406</c:v>
                </c:pt>
                <c:pt idx="945">
                  <c:v>125.19393904025071</c:v>
                </c:pt>
                <c:pt idx="946">
                  <c:v>125.21451886584637</c:v>
                </c:pt>
                <c:pt idx="947">
                  <c:v>125.23510207442706</c:v>
                </c:pt>
                <c:pt idx="948">
                  <c:v>125.29687200364083</c:v>
                </c:pt>
                <c:pt idx="949">
                  <c:v>125.31746874972362</c:v>
                </c:pt>
                <c:pt idx="950">
                  <c:v>125.33806888157288</c:v>
                </c:pt>
                <c:pt idx="951">
                  <c:v>125.35867239974519</c:v>
                </c:pt>
                <c:pt idx="952">
                  <c:v>125.37927930479721</c:v>
                </c:pt>
                <c:pt idx="953">
                  <c:v>125.44112034679937</c:v>
                </c:pt>
                <c:pt idx="954">
                  <c:v>125.46174080493857</c:v>
                </c:pt>
                <c:pt idx="955">
                  <c:v>125.48236465274212</c:v>
                </c:pt>
                <c:pt idx="956">
                  <c:v>125.50299189076723</c:v>
                </c:pt>
                <c:pt idx="957">
                  <c:v>125.52362251957119</c:v>
                </c:pt>
                <c:pt idx="958">
                  <c:v>125.58553475623054</c:v>
                </c:pt>
                <c:pt idx="959">
                  <c:v>125.60617895372472</c:v>
                </c:pt>
                <c:pt idx="960">
                  <c:v>125.62682654478562</c:v>
                </c:pt>
                <c:pt idx="961">
                  <c:v>125.64747752997106</c:v>
                </c:pt>
                <c:pt idx="962">
                  <c:v>125.66813190983899</c:v>
                </c:pt>
                <c:pt idx="963">
                  <c:v>125.73011542311855</c:v>
                </c:pt>
                <c:pt idx="964">
                  <c:v>125.75078338729769</c:v>
                </c:pt>
                <c:pt idx="965">
                  <c:v>125.77145474895039</c:v>
                </c:pt>
                <c:pt idx="966">
                  <c:v>125.79212950863514</c:v>
                </c:pt>
                <c:pt idx="967">
                  <c:v>125.81280766691053</c:v>
                </c:pt>
                <c:pt idx="968">
                  <c:v>125.87486253886769</c:v>
                </c:pt>
                <c:pt idx="969">
                  <c:v>125.89555429709326</c:v>
                </c:pt>
                <c:pt idx="970">
                  <c:v>125.91624945670374</c:v>
                </c:pt>
                <c:pt idx="971">
                  <c:v>125.95764998231606</c:v>
                </c:pt>
                <c:pt idx="972">
                  <c:v>126.01977629510267</c:v>
                </c:pt>
                <c:pt idx="973">
                  <c:v>126.04049187476762</c:v>
                </c:pt>
                <c:pt idx="974">
                  <c:v>126.06121085973334</c:v>
                </c:pt>
                <c:pt idx="975">
                  <c:v>126.08193325055959</c:v>
                </c:pt>
                <c:pt idx="976">
                  <c:v>126.10265904780626</c:v>
                </c:pt>
                <c:pt idx="977">
                  <c:v>126.16485688366878</c:v>
                </c:pt>
                <c:pt idx="978">
                  <c:v>126.1855963121976</c:v>
                </c:pt>
                <c:pt idx="979">
                  <c:v>126.20633914994755</c:v>
                </c:pt>
                <c:pt idx="980">
                  <c:v>126.22708539747904</c:v>
                </c:pt>
                <c:pt idx="981">
                  <c:v>126.2478350553526</c:v>
                </c:pt>
                <c:pt idx="982">
                  <c:v>126.31010449663212</c:v>
                </c:pt>
                <c:pt idx="983">
                  <c:v>126.33086780148088</c:v>
                </c:pt>
                <c:pt idx="984">
                  <c:v>126.35163451947564</c:v>
                </c:pt>
                <c:pt idx="985">
                  <c:v>126.37240465117748</c:v>
                </c:pt>
                <c:pt idx="986">
                  <c:v>126.39317819714753</c:v>
                </c:pt>
                <c:pt idx="987">
                  <c:v>126.45551932628001</c:v>
                </c:pt>
                <c:pt idx="988">
                  <c:v>126.47630653493638</c:v>
                </c:pt>
                <c:pt idx="989">
                  <c:v>126.49709716066816</c:v>
                </c:pt>
                <c:pt idx="990">
                  <c:v>126.51789120403704</c:v>
                </c:pt>
                <c:pt idx="991">
                  <c:v>126.53868866560482</c:v>
                </c:pt>
                <c:pt idx="992">
                  <c:v>126.60110156512107</c:v>
                </c:pt>
                <c:pt idx="993">
                  <c:v>126.62191270510438</c:v>
                </c:pt>
                <c:pt idx="994">
                  <c:v>126.642727266097</c:v>
                </c:pt>
                <c:pt idx="995">
                  <c:v>126.66354524866129</c:v>
                </c:pt>
                <c:pt idx="996">
                  <c:v>126.6843666533597</c:v>
                </c:pt>
                <c:pt idx="997">
                  <c:v>126.74685140588555</c:v>
                </c:pt>
                <c:pt idx="998">
                  <c:v>126.76768650474679</c:v>
                </c:pt>
                <c:pt idx="999">
                  <c:v>126.7885250285558</c:v>
                </c:pt>
                <c:pt idx="1000">
                  <c:v>126.80936697787556</c:v>
                </c:pt>
                <c:pt idx="1001">
                  <c:v>126.83021235326918</c:v>
                </c:pt>
                <c:pt idx="1002">
                  <c:v>126.89276904152557</c:v>
                </c:pt>
                <c:pt idx="1003">
                  <c:v>126.91362812684746</c:v>
                </c:pt>
                <c:pt idx="1004">
                  <c:v>126.93449064106009</c:v>
                </c:pt>
                <c:pt idx="1005">
                  <c:v>126.95535658472711</c:v>
                </c:pt>
                <c:pt idx="1006">
                  <c:v>126.97622595841227</c:v>
                </c:pt>
                <c:pt idx="1007">
                  <c:v>127.03885466521542</c:v>
                </c:pt>
                <c:pt idx="1008">
                  <c:v>127.05973776461245</c:v>
                </c:pt>
                <c:pt idx="1009">
                  <c:v>127.08062429684773</c:v>
                </c:pt>
                <c:pt idx="1010">
                  <c:v>127.10151426248557</c:v>
                </c:pt>
                <c:pt idx="1011">
                  <c:v>127.18510847035181</c:v>
                </c:pt>
                <c:pt idx="1012">
                  <c:v>127.20601561147022</c:v>
                </c:pt>
                <c:pt idx="1013">
                  <c:v>127.22692618937896</c:v>
                </c:pt>
                <c:pt idx="1014">
                  <c:v>127.24784020464297</c:v>
                </c:pt>
                <c:pt idx="1015">
                  <c:v>127.331530650554</c:v>
                </c:pt>
                <c:pt idx="1016">
                  <c:v>127.3524618610719</c:v>
                </c:pt>
                <c:pt idx="1017">
                  <c:v>127.37339651233674</c:v>
                </c:pt>
                <c:pt idx="1018">
                  <c:v>127.39433460491411</c:v>
                </c:pt>
                <c:pt idx="1019">
                  <c:v>127.41527613936971</c:v>
                </c:pt>
                <c:pt idx="1020">
                  <c:v>127.47812139966426</c:v>
                </c:pt>
                <c:pt idx="1021">
                  <c:v>127.49907670729161</c:v>
                </c:pt>
                <c:pt idx="1022">
                  <c:v>127.52003545962705</c:v>
                </c:pt>
                <c:pt idx="1023">
                  <c:v>127.54099765723686</c:v>
                </c:pt>
                <c:pt idx="1024">
                  <c:v>127.56196330068737</c:v>
                </c:pt>
                <c:pt idx="1025">
                  <c:v>127.62488091174795</c:v>
                </c:pt>
                <c:pt idx="1026">
                  <c:v>127.64586034422659</c:v>
                </c:pt>
                <c:pt idx="1027">
                  <c:v>127.66684322537907</c:v>
                </c:pt>
                <c:pt idx="1028">
                  <c:v>127.68782955577228</c:v>
                </c:pt>
                <c:pt idx="1029">
                  <c:v>127.70881933597323</c:v>
                </c:pt>
                <c:pt idx="1030">
                  <c:v>127.77180938109387</c:v>
                </c:pt>
                <c:pt idx="1031">
                  <c:v>127.79281296619762</c:v>
                </c:pt>
                <c:pt idx="1032">
                  <c:v>127.81382000394548</c:v>
                </c:pt>
                <c:pt idx="1033">
                  <c:v>127.83483049490503</c:v>
                </c:pt>
                <c:pt idx="1034">
                  <c:v>127.85584443964392</c:v>
                </c:pt>
                <c:pt idx="1035">
                  <c:v>127.9189070022145</c:v>
                </c:pt>
                <c:pt idx="1036">
                  <c:v>127.93993476774911</c:v>
                </c:pt>
                <c:pt idx="1037">
                  <c:v>127.9609659899027</c:v>
                </c:pt>
                <c:pt idx="1038">
                  <c:v>127.9820006692435</c:v>
                </c:pt>
                <c:pt idx="1039">
                  <c:v>128.00303880633982</c:v>
                </c:pt>
                <c:pt idx="1040">
                  <c:v>128.06617396984626</c:v>
                </c:pt>
                <c:pt idx="1041">
                  <c:v>128.08722594364951</c:v>
                </c:pt>
                <c:pt idx="1042">
                  <c:v>128.1082813780512</c:v>
                </c:pt>
                <c:pt idx="1043">
                  <c:v>128.12934027362019</c:v>
                </c:pt>
                <c:pt idx="1044">
                  <c:v>128.15040263092544</c:v>
                </c:pt>
                <c:pt idx="1045">
                  <c:v>128.21361047894973</c:v>
                </c:pt>
                <c:pt idx="1046">
                  <c:v>128.23468668889149</c:v>
                </c:pt>
                <c:pt idx="1047">
                  <c:v>128.27684950309185</c:v>
                </c:pt>
                <c:pt idx="1048">
                  <c:v>128.29793610848961</c:v>
                </c:pt>
                <c:pt idx="1049">
                  <c:v>128.97454079569607</c:v>
                </c:pt>
                <c:pt idx="1050">
                  <c:v>128.99574209007343</c:v>
                </c:pt>
                <c:pt idx="1051">
                  <c:v>129.0169468695951</c:v>
                </c:pt>
                <c:pt idx="1052">
                  <c:v>129.03815513483394</c:v>
                </c:pt>
                <c:pt idx="1053">
                  <c:v>129.10180085058397</c:v>
                </c:pt>
                <c:pt idx="1054">
                  <c:v>129.12302306442243</c:v>
                </c:pt>
                <c:pt idx="1055">
                  <c:v>129.14424876684399</c:v>
                </c:pt>
                <c:pt idx="1056">
                  <c:v>129.16547795842209</c:v>
                </c:pt>
                <c:pt idx="1057">
                  <c:v>129.18671063973031</c:v>
                </c:pt>
                <c:pt idx="1058">
                  <c:v>129.25042962777275</c:v>
                </c:pt>
                <c:pt idx="1059">
                  <c:v>129.27167627373896</c:v>
                </c:pt>
                <c:pt idx="1060">
                  <c:v>129.2929264123045</c:v>
                </c:pt>
                <c:pt idx="1061">
                  <c:v>129.3141800440435</c:v>
                </c:pt>
                <c:pt idx="1062">
                  <c:v>129.33543716953019</c:v>
                </c:pt>
                <c:pt idx="1063">
                  <c:v>129.39922951422</c:v>
                </c:pt>
                <c:pt idx="1064">
                  <c:v>129.42050062044152</c:v>
                </c:pt>
                <c:pt idx="1065">
                  <c:v>129.44177522328323</c:v>
                </c:pt>
                <c:pt idx="1066">
                  <c:v>129.46305332331994</c:v>
                </c:pt>
                <c:pt idx="1067">
                  <c:v>129.4843349211265</c:v>
                </c:pt>
                <c:pt idx="1068">
                  <c:v>129.54820070691565</c:v>
                </c:pt>
                <c:pt idx="1069">
                  <c:v>129.56949630155239</c:v>
                </c:pt>
                <c:pt idx="1070">
                  <c:v>129.59079539683484</c:v>
                </c:pt>
                <c:pt idx="1071">
                  <c:v>129.61209799333844</c:v>
                </c:pt>
                <c:pt idx="1072">
                  <c:v>129.63340409163871</c:v>
                </c:pt>
                <c:pt idx="1073">
                  <c:v>129.73998713024099</c:v>
                </c:pt>
                <c:pt idx="1074">
                  <c:v>129.7613142514131</c:v>
                </c:pt>
                <c:pt idx="1075">
                  <c:v>129.78264487841332</c:v>
                </c:pt>
                <c:pt idx="1076">
                  <c:v>129.88935062101038</c:v>
                </c:pt>
                <c:pt idx="1077">
                  <c:v>129.91070229508506</c:v>
                </c:pt>
                <c:pt idx="1078">
                  <c:v>129.93205747902397</c:v>
                </c:pt>
                <c:pt idx="1079">
                  <c:v>129.99614409579624</c:v>
                </c:pt>
                <c:pt idx="1080">
                  <c:v>130.01751332496266</c:v>
                </c:pt>
                <c:pt idx="1081">
                  <c:v>130.03888606687909</c:v>
                </c:pt>
                <c:pt idx="1082">
                  <c:v>130.06026232212295</c:v>
                </c:pt>
                <c:pt idx="1083">
                  <c:v>130.08164209127179</c:v>
                </c:pt>
                <c:pt idx="1084">
                  <c:v>130.1458024879249</c:v>
                </c:pt>
                <c:pt idx="1085">
                  <c:v>130.16719631847084</c:v>
                </c:pt>
                <c:pt idx="1086">
                  <c:v>130.18859366581086</c:v>
                </c:pt>
                <c:pt idx="1087">
                  <c:v>130.20999453052303</c:v>
                </c:pt>
                <c:pt idx="1088">
                  <c:v>130.23139891318559</c:v>
                </c:pt>
                <c:pt idx="1089">
                  <c:v>130.2956331746588</c:v>
                </c:pt>
                <c:pt idx="1090">
                  <c:v>130.3170516349067</c:v>
                </c:pt>
                <c:pt idx="1091">
                  <c:v>130.33847361599737</c:v>
                </c:pt>
                <c:pt idx="1092">
                  <c:v>130.35989911850959</c:v>
                </c:pt>
                <c:pt idx="1093">
                  <c:v>130.38132814302222</c:v>
                </c:pt>
                <c:pt idx="1094">
                  <c:v>130.44563635435262</c:v>
                </c:pt>
                <c:pt idx="1095">
                  <c:v>130.46707947265745</c:v>
                </c:pt>
                <c:pt idx="1096">
                  <c:v>130.48852611585843</c:v>
                </c:pt>
                <c:pt idx="1097">
                  <c:v>130.50997628453501</c:v>
                </c:pt>
                <c:pt idx="1098">
                  <c:v>130.53142997926673</c:v>
                </c:pt>
                <c:pt idx="1099">
                  <c:v>130.61728003033875</c:v>
                </c:pt>
                <c:pt idx="1100">
                  <c:v>130.63875136404238</c:v>
                </c:pt>
                <c:pt idx="1101">
                  <c:v>130.6602262272803</c:v>
                </c:pt>
                <c:pt idx="1102">
                  <c:v>130.68170462063273</c:v>
                </c:pt>
                <c:pt idx="1103">
                  <c:v>130.74616098718047</c:v>
                </c:pt>
                <c:pt idx="1104">
                  <c:v>130.7676535067948</c:v>
                </c:pt>
                <c:pt idx="1105">
                  <c:v>130.78914955942605</c:v>
                </c:pt>
                <c:pt idx="1106">
                  <c:v>130.81064914565499</c:v>
                </c:pt>
                <c:pt idx="1107">
                  <c:v>130.83215226606251</c:v>
                </c:pt>
                <c:pt idx="1108">
                  <c:v>130.89668283816647</c:v>
                </c:pt>
                <c:pt idx="1109">
                  <c:v>130.91820010109876</c:v>
                </c:pt>
                <c:pt idx="1110">
                  <c:v>130.93972090111538</c:v>
                </c:pt>
                <c:pt idx="1111">
                  <c:v>130.96124523879774</c:v>
                </c:pt>
                <c:pt idx="1112">
                  <c:v>130.98277311472742</c:v>
                </c:pt>
                <c:pt idx="1113">
                  <c:v>131.04737797781692</c:v>
                </c:pt>
                <c:pt idx="1114">
                  <c:v>131.06892001255301</c:v>
                </c:pt>
                <c:pt idx="1115">
                  <c:v>131.09046558844548</c:v>
                </c:pt>
                <c:pt idx="1116">
                  <c:v>131.11201470607645</c:v>
                </c:pt>
                <c:pt idx="1117">
                  <c:v>131.13356736602813</c:v>
                </c:pt>
                <c:pt idx="1118">
                  <c:v>131.19824660563091</c:v>
                </c:pt>
                <c:pt idx="1119">
                  <c:v>131.21981344068936</c:v>
                </c:pt>
                <c:pt idx="1120">
                  <c:v>131.24138382098099</c:v>
                </c:pt>
                <c:pt idx="1121">
                  <c:v>131.26295774708854</c:v>
                </c:pt>
                <c:pt idx="1122">
                  <c:v>131.28453521959491</c:v>
                </c:pt>
                <c:pt idx="1123">
                  <c:v>131.34928892133706</c:v>
                </c:pt>
                <c:pt idx="1124">
                  <c:v>131.37088058526933</c:v>
                </c:pt>
                <c:pt idx="1125">
                  <c:v>131.39247579851622</c:v>
                </c:pt>
                <c:pt idx="1126">
                  <c:v>131.41407456166118</c:v>
                </c:pt>
                <c:pt idx="1127">
                  <c:v>131.43567687528775</c:v>
                </c:pt>
                <c:pt idx="1128">
                  <c:v>131.50050512489403</c:v>
                </c:pt>
                <c:pt idx="1129">
                  <c:v>131.52212164628443</c:v>
                </c:pt>
                <c:pt idx="1130">
                  <c:v>131.54374172107561</c:v>
                </c:pt>
                <c:pt idx="1131">
                  <c:v>131.56536534985167</c:v>
                </c:pt>
                <c:pt idx="1132">
                  <c:v>131.58699253319685</c:v>
                </c:pt>
                <c:pt idx="1133">
                  <c:v>131.65189541649067</c:v>
                </c:pt>
                <c:pt idx="1134">
                  <c:v>131.6735368239564</c:v>
                </c:pt>
                <c:pt idx="1135">
                  <c:v>131.69518178891377</c:v>
                </c:pt>
                <c:pt idx="1136">
                  <c:v>131.71683031194758</c:v>
                </c:pt>
                <c:pt idx="1137">
                  <c:v>131.7384823936427</c:v>
                </c:pt>
                <c:pt idx="1138">
                  <c:v>131.80345999654628</c:v>
                </c:pt>
                <c:pt idx="1139">
                  <c:v>131.82512631873749</c:v>
                </c:pt>
                <c:pt idx="1140">
                  <c:v>131.84679620251592</c:v>
                </c:pt>
                <c:pt idx="1141">
                  <c:v>131.86846964846703</c:v>
                </c:pt>
                <c:pt idx="1142">
                  <c:v>131.89014665717636</c:v>
                </c:pt>
                <c:pt idx="1143">
                  <c:v>131.9551990657109</c:v>
                </c:pt>
                <c:pt idx="1144">
                  <c:v>131.97689033131076</c:v>
                </c:pt>
                <c:pt idx="1145">
                  <c:v>131.99858516259809</c:v>
                </c:pt>
                <c:pt idx="1146">
                  <c:v>132.02028356015907</c:v>
                </c:pt>
                <c:pt idx="1147">
                  <c:v>132.04198552457993</c:v>
                </c:pt>
                <c:pt idx="1148">
                  <c:v>132.10711282486551</c:v>
                </c:pt>
                <c:pt idx="1149">
                  <c:v>132.12882906259014</c:v>
                </c:pt>
                <c:pt idx="1150">
                  <c:v>132.15054887010729</c:v>
                </c:pt>
                <c:pt idx="1151">
                  <c:v>132.17227224800374</c:v>
                </c:pt>
                <c:pt idx="1152">
                  <c:v>132.19399919686643</c:v>
                </c:pt>
                <c:pt idx="1153">
                  <c:v>132.25920147512244</c:v>
                </c:pt>
                <c:pt idx="1154">
                  <c:v>132.28094271372109</c:v>
                </c:pt>
                <c:pt idx="1155">
                  <c:v>132.30268752622197</c:v>
                </c:pt>
                <c:pt idx="1156">
                  <c:v>132.3244359132126</c:v>
                </c:pt>
                <c:pt idx="1157">
                  <c:v>132.34618787528052</c:v>
                </c:pt>
                <c:pt idx="1158">
                  <c:v>132.41146521782551</c:v>
                </c:pt>
                <c:pt idx="1159">
                  <c:v>132.4332314860805</c:v>
                </c:pt>
                <c:pt idx="1160">
                  <c:v>132.4550013323522</c:v>
                </c:pt>
                <c:pt idx="1161">
                  <c:v>132.47677475722875</c:v>
                </c:pt>
                <c:pt idx="1162">
                  <c:v>132.49855176129844</c:v>
                </c:pt>
                <c:pt idx="1163">
                  <c:v>132.56390425455035</c:v>
                </c:pt>
                <c:pt idx="1164">
                  <c:v>132.58569558127712</c:v>
                </c:pt>
                <c:pt idx="1165">
                  <c:v>132.60749049013981</c:v>
                </c:pt>
                <c:pt idx="1166">
                  <c:v>132.62928898172723</c:v>
                </c:pt>
                <c:pt idx="1167">
                  <c:v>132.65109105662833</c:v>
                </c:pt>
                <c:pt idx="1168">
                  <c:v>132.7165187871046</c:v>
                </c:pt>
                <c:pt idx="1169">
                  <c:v>132.73833520115181</c:v>
                </c:pt>
                <c:pt idx="1170">
                  <c:v>132.76015520145884</c:v>
                </c:pt>
                <c:pt idx="1171">
                  <c:v>132.78197878861525</c:v>
                </c:pt>
                <c:pt idx="1172">
                  <c:v>132.80380596321064</c:v>
                </c:pt>
                <c:pt idx="1173">
                  <c:v>132.86930901752837</c:v>
                </c:pt>
                <c:pt idx="1174">
                  <c:v>132.89115054777781</c:v>
                </c:pt>
                <c:pt idx="1175">
                  <c:v>132.91299566841579</c:v>
                </c:pt>
                <c:pt idx="1176">
                  <c:v>132.9348443800325</c:v>
                </c:pt>
                <c:pt idx="1177">
                  <c:v>132.95669668321827</c:v>
                </c:pt>
                <c:pt idx="1178">
                  <c:v>133.0222751480942</c:v>
                </c:pt>
                <c:pt idx="1179">
                  <c:v>133.04414182346102</c:v>
                </c:pt>
                <c:pt idx="1180">
                  <c:v>133.0660120933498</c:v>
                </c:pt>
                <c:pt idx="1181">
                  <c:v>133.08788595835145</c:v>
                </c:pt>
                <c:pt idx="1182">
                  <c:v>133.10976341905692</c:v>
                </c:pt>
                <c:pt idx="1183">
                  <c:v>133.17541738130762</c:v>
                </c:pt>
                <c:pt idx="1184">
                  <c:v>133.19730923074016</c:v>
                </c:pt>
                <c:pt idx="1185">
                  <c:v>133.21920467883288</c:v>
                </c:pt>
                <c:pt idx="1186">
                  <c:v>133.24110372617736</c:v>
                </c:pt>
                <c:pt idx="1187">
                  <c:v>133.26300637336522</c:v>
                </c:pt>
                <c:pt idx="1188">
                  <c:v>133.32873591990722</c:v>
                </c:pt>
                <c:pt idx="1189">
                  <c:v>133.35065297238719</c:v>
                </c:pt>
                <c:pt idx="1190">
                  <c:v>133.37257362767033</c:v>
                </c:pt>
                <c:pt idx="1191">
                  <c:v>133.39449788634886</c:v>
                </c:pt>
                <c:pt idx="1192">
                  <c:v>133.4164257490151</c:v>
                </c:pt>
                <c:pt idx="1193">
                  <c:v>133.48223096686507</c:v>
                </c:pt>
                <c:pt idx="1194">
                  <c:v>133.50417325140756</c:v>
                </c:pt>
                <c:pt idx="1195">
                  <c:v>133.52611914290094</c:v>
                </c:pt>
                <c:pt idx="1196">
                  <c:v>133.54806864193813</c:v>
                </c:pt>
                <c:pt idx="1197">
                  <c:v>133.57002174911216</c:v>
                </c:pt>
                <c:pt idx="1198">
                  <c:v>133.63590272538684</c:v>
                </c:pt>
                <c:pt idx="1199">
                  <c:v>133.65787027104034</c:v>
                </c:pt>
                <c:pt idx="1200">
                  <c:v>133.67984142779721</c:v>
                </c:pt>
                <c:pt idx="1201">
                  <c:v>133.70181619625109</c:v>
                </c:pt>
                <c:pt idx="1202">
                  <c:v>133.78975139891216</c:v>
                </c:pt>
                <c:pt idx="1203">
                  <c:v>133.81174423475855</c:v>
                </c:pt>
                <c:pt idx="1204">
                  <c:v>133.83374068586562</c:v>
                </c:pt>
                <c:pt idx="1205">
                  <c:v>133.85574075282767</c:v>
                </c:pt>
                <c:pt idx="1206">
                  <c:v>133.87774443623908</c:v>
                </c:pt>
                <c:pt idx="1207">
                  <c:v>133.94377719111489</c:v>
                </c:pt>
                <c:pt idx="1208">
                  <c:v>133.9657953462696</c:v>
                </c:pt>
                <c:pt idx="1209">
                  <c:v>133.98781712084707</c:v>
                </c:pt>
                <c:pt idx="1210">
                  <c:v>134.00984251544227</c:v>
                </c:pt>
                <c:pt idx="1211">
                  <c:v>134.03187153065028</c:v>
                </c:pt>
                <c:pt idx="1212">
                  <c:v>134.09798030590335</c:v>
                </c:pt>
                <c:pt idx="1213">
                  <c:v>134.12002380951529</c:v>
                </c:pt>
                <c:pt idx="1214">
                  <c:v>134.14207093671686</c:v>
                </c:pt>
                <c:pt idx="1215">
                  <c:v>134.16412168810373</c:v>
                </c:pt>
                <c:pt idx="1216">
                  <c:v>134.18617606427165</c:v>
                </c:pt>
                <c:pt idx="1217">
                  <c:v>134.25236094742073</c:v>
                </c:pt>
                <c:pt idx="1218">
                  <c:v>134.27442982867237</c:v>
                </c:pt>
                <c:pt idx="1219">
                  <c:v>134.2965023376853</c:v>
                </c:pt>
                <c:pt idx="1220">
                  <c:v>134.31857847505589</c:v>
                </c:pt>
                <c:pt idx="1221">
                  <c:v>134.34065824138057</c:v>
                </c:pt>
                <c:pt idx="1222">
                  <c:v>134.40691932004501</c:v>
                </c:pt>
                <c:pt idx="1223">
                  <c:v>134.42901360815242</c:v>
                </c:pt>
                <c:pt idx="1224">
                  <c:v>134.4511115281976</c:v>
                </c:pt>
                <c:pt idx="1225">
                  <c:v>134.47321308077758</c:v>
                </c:pt>
                <c:pt idx="1226">
                  <c:v>134.49531826648951</c:v>
                </c:pt>
                <c:pt idx="1227">
                  <c:v>134.56165562838959</c:v>
                </c:pt>
                <c:pt idx="1228">
                  <c:v>134.58377535260249</c:v>
                </c:pt>
                <c:pt idx="1229">
                  <c:v>134.60589871293442</c:v>
                </c:pt>
                <c:pt idx="1230">
                  <c:v>134.62802570998312</c:v>
                </c:pt>
                <c:pt idx="1231">
                  <c:v>134.65015634434641</c:v>
                </c:pt>
                <c:pt idx="1232">
                  <c:v>134.7165700773034</c:v>
                </c:pt>
                <c:pt idx="1233">
                  <c:v>134.73871526690516</c:v>
                </c:pt>
                <c:pt idx="1234">
                  <c:v>134.76086409681204</c:v>
                </c:pt>
                <c:pt idx="1235">
                  <c:v>134.78301656762247</c:v>
                </c:pt>
                <c:pt idx="1236">
                  <c:v>134.80517267993494</c:v>
                </c:pt>
                <c:pt idx="1237">
                  <c:v>134.87166287187125</c:v>
                </c:pt>
                <c:pt idx="1238">
                  <c:v>134.89383355617895</c:v>
                </c:pt>
                <c:pt idx="1239">
                  <c:v>134.91600788498269</c:v>
                </c:pt>
                <c:pt idx="1240">
                  <c:v>134.93818585888158</c:v>
                </c:pt>
                <c:pt idx="1241">
                  <c:v>134.96036747847484</c:v>
                </c:pt>
                <c:pt idx="1242">
                  <c:v>135.04913042577849</c:v>
                </c:pt>
                <c:pt idx="1243">
                  <c:v>135.07133028283477</c:v>
                </c:pt>
                <c:pt idx="1244">
                  <c:v>135.09353378918263</c:v>
                </c:pt>
                <c:pt idx="1245">
                  <c:v>135.11574094542195</c:v>
                </c:pt>
                <c:pt idx="1246">
                  <c:v>135.18238431948893</c:v>
                </c:pt>
                <c:pt idx="1247">
                  <c:v>135.20460608129488</c:v>
                </c:pt>
                <c:pt idx="1248">
                  <c:v>135.22683149599317</c:v>
                </c:pt>
                <c:pt idx="1249">
                  <c:v>135.24906056418428</c:v>
                </c:pt>
                <c:pt idx="1250">
                  <c:v>135.27129328646879</c:v>
                </c:pt>
                <c:pt idx="1251">
                  <c:v>135.33801338389</c:v>
                </c:pt>
                <c:pt idx="1252">
                  <c:v>135.36026072855586</c:v>
                </c:pt>
                <c:pt idx="1253">
                  <c:v>135.38251173031946</c:v>
                </c:pt>
                <c:pt idx="1254">
                  <c:v>135.40476638978197</c:v>
                </c:pt>
                <c:pt idx="1255">
                  <c:v>135.42702470754466</c:v>
                </c:pt>
                <c:pt idx="1256">
                  <c:v>135.49382161664803</c:v>
                </c:pt>
                <c:pt idx="1257">
                  <c:v>135.51609457362611</c:v>
                </c:pt>
                <c:pt idx="1258">
                  <c:v>135.53837119191218</c:v>
                </c:pt>
                <c:pt idx="1259">
                  <c:v>135.56065147210811</c:v>
                </c:pt>
                <c:pt idx="1260">
                  <c:v>135.58293541481584</c:v>
                </c:pt>
                <c:pt idx="1261">
                  <c:v>135.64980922403103</c:v>
                </c:pt>
                <c:pt idx="1262">
                  <c:v>135.67210782280759</c:v>
                </c:pt>
                <c:pt idx="1263">
                  <c:v>135.69441008710723</c:v>
                </c:pt>
                <c:pt idx="1264">
                  <c:v>135.71671601753252</c:v>
                </c:pt>
                <c:pt idx="1265">
                  <c:v>135.73902561468608</c:v>
                </c:pt>
                <c:pt idx="1266">
                  <c:v>135.80597641254454</c:v>
                </c:pt>
                <c:pt idx="1267">
                  <c:v>135.82830068263976</c:v>
                </c:pt>
                <c:pt idx="1268">
                  <c:v>135.85062862247801</c:v>
                </c:pt>
                <c:pt idx="1269">
                  <c:v>135.87296023266254</c:v>
                </c:pt>
                <c:pt idx="1270">
                  <c:v>135.89529551379667</c:v>
                </c:pt>
                <c:pt idx="1271">
                  <c:v>135.96232338893174</c:v>
                </c:pt>
                <c:pt idx="1272">
                  <c:v>135.98467335989977</c:v>
                </c:pt>
                <c:pt idx="1273">
                  <c:v>136.00702700483563</c:v>
                </c:pt>
                <c:pt idx="1274">
                  <c:v>136.02938432434328</c:v>
                </c:pt>
                <c:pt idx="1275">
                  <c:v>136.05174531902674</c:v>
                </c:pt>
                <c:pt idx="1276">
                  <c:v>136.11885036017384</c:v>
                </c:pt>
                <c:pt idx="1277">
                  <c:v>136.14122606160291</c:v>
                </c:pt>
                <c:pt idx="1278">
                  <c:v>136.16360544122946</c:v>
                </c:pt>
                <c:pt idx="1279">
                  <c:v>136.2083752374937</c:v>
                </c:pt>
                <c:pt idx="1280">
                  <c:v>136.2755575334904</c:v>
                </c:pt>
                <c:pt idx="1281">
                  <c:v>136.29795899500274</c:v>
                </c:pt>
                <c:pt idx="1282">
                  <c:v>136.32036413894713</c:v>
                </c:pt>
                <c:pt idx="1283">
                  <c:v>136.34277296592887</c:v>
                </c:pt>
                <c:pt idx="1284">
                  <c:v>136.36518547655342</c:v>
                </c:pt>
                <c:pt idx="1285">
                  <c:v>136.43244511633958</c:v>
                </c:pt>
                <c:pt idx="1286">
                  <c:v>136.45487236759158</c:v>
                </c:pt>
                <c:pt idx="1287">
                  <c:v>136.49973793071592</c:v>
                </c:pt>
                <c:pt idx="1288">
                  <c:v>136.52217624380043</c:v>
                </c:pt>
                <c:pt idx="1289">
                  <c:v>136.58951331641828</c:v>
                </c:pt>
                <c:pt idx="1290">
                  <c:v>136.61196638710044</c:v>
                </c:pt>
                <c:pt idx="1291">
                  <c:v>136.63442314869832</c:v>
                </c:pt>
                <c:pt idx="1292">
                  <c:v>136.65688360181866</c:v>
                </c:pt>
                <c:pt idx="1293">
                  <c:v>136.67934774706828</c:v>
                </c:pt>
                <c:pt idx="1294">
                  <c:v>136.74676234166256</c:v>
                </c:pt>
                <c:pt idx="1295">
                  <c:v>136.76924126149956</c:v>
                </c:pt>
                <c:pt idx="1296">
                  <c:v>136.79172387650144</c:v>
                </c:pt>
                <c:pt idx="1297">
                  <c:v>136.81421018727565</c:v>
                </c:pt>
                <c:pt idx="1298">
                  <c:v>136.83670019442971</c:v>
                </c:pt>
                <c:pt idx="1299">
                  <c:v>136.90419240024778</c:v>
                </c:pt>
                <c:pt idx="1300">
                  <c:v>136.92669719899851</c:v>
                </c:pt>
                <c:pt idx="1301">
                  <c:v>136.9492056971682</c:v>
                </c:pt>
                <c:pt idx="1302">
                  <c:v>136.971717895365</c:v>
                </c:pt>
                <c:pt idx="1303">
                  <c:v>136.99423379419713</c:v>
                </c:pt>
                <c:pt idx="1304">
                  <c:v>137.06180370058914</c:v>
                </c:pt>
                <c:pt idx="1305">
                  <c:v>137.08433440804677</c:v>
                </c:pt>
                <c:pt idx="1306">
                  <c:v>137.10686881918235</c:v>
                </c:pt>
                <c:pt idx="1307">
                  <c:v>137.12940693460467</c:v>
                </c:pt>
                <c:pt idx="1308">
                  <c:v>137.1519487549227</c:v>
                </c:pt>
                <c:pt idx="1309">
                  <c:v>137.2195964513416</c:v>
                </c:pt>
                <c:pt idx="1310">
                  <c:v>137.24215309733361</c:v>
                </c:pt>
                <c:pt idx="1311">
                  <c:v>137.26471345126743</c:v>
                </c:pt>
                <c:pt idx="1312">
                  <c:v>137.28727751375257</c:v>
                </c:pt>
                <c:pt idx="1313">
                  <c:v>137.30984528539867</c:v>
                </c:pt>
                <c:pt idx="1314">
                  <c:v>137.37757086140044</c:v>
                </c:pt>
                <c:pt idx="1315">
                  <c:v>137.40015347578861</c:v>
                </c:pt>
                <c:pt idx="1316">
                  <c:v>137.42273980238738</c:v>
                </c:pt>
                <c:pt idx="1317">
                  <c:v>137.44532984180697</c:v>
                </c:pt>
                <c:pt idx="1318">
                  <c:v>137.46792359465766</c:v>
                </c:pt>
                <c:pt idx="1319">
                  <c:v>137.53572713990138</c:v>
                </c:pt>
                <c:pt idx="1320">
                  <c:v>137.55833575258191</c:v>
                </c:pt>
                <c:pt idx="1321">
                  <c:v>137.58094808174673</c:v>
                </c:pt>
                <c:pt idx="1322">
                  <c:v>137.60356412800675</c:v>
                </c:pt>
                <c:pt idx="1323">
                  <c:v>137.626183891973</c:v>
                </c:pt>
                <c:pt idx="1324">
                  <c:v>137.71670013712443</c:v>
                </c:pt>
                <c:pt idx="1325">
                  <c:v>137.7393384987908</c:v>
                </c:pt>
                <c:pt idx="1326">
                  <c:v>137.76198058183169</c:v>
                </c:pt>
                <c:pt idx="1327">
                  <c:v>137.78462638685883</c:v>
                </c:pt>
                <c:pt idx="1328">
                  <c:v>137.85258613997664</c:v>
                </c:pt>
                <c:pt idx="1329">
                  <c:v>137.89791126320605</c:v>
                </c:pt>
                <c:pt idx="1330">
                  <c:v>137.92057941300274</c:v>
                </c:pt>
                <c:pt idx="1331">
                  <c:v>137.94325128907064</c:v>
                </c:pt>
                <c:pt idx="1332">
                  <c:v>138.01128928102739</c:v>
                </c:pt>
                <c:pt idx="1333">
                  <c:v>138.03397606830646</c:v>
                </c:pt>
                <c:pt idx="1334">
                  <c:v>138.05666658492044</c:v>
                </c:pt>
                <c:pt idx="1335">
                  <c:v>138.07936083148235</c:v>
                </c:pt>
                <c:pt idx="1336">
                  <c:v>138.10205880860534</c:v>
                </c:pt>
              </c:numCache>
            </c:numRef>
          </c:val>
        </c:ser>
        <c:marker val="1"/>
        <c:axId val="76285440"/>
        <c:axId val="76286976"/>
      </c:lineChart>
      <c:dateAx>
        <c:axId val="76285440"/>
        <c:scaling>
          <c:orientation val="minMax"/>
        </c:scaling>
        <c:axPos val="b"/>
        <c:numFmt formatCode="dd/mm/yyyy;@" sourceLinked="1"/>
        <c:tickLblPos val="nextTo"/>
        <c:crossAx val="76286976"/>
        <c:crosses val="autoZero"/>
        <c:auto val="1"/>
        <c:lblOffset val="100"/>
      </c:dateAx>
      <c:valAx>
        <c:axId val="76286976"/>
        <c:scaling>
          <c:orientation val="minMax"/>
        </c:scaling>
        <c:axPos val="l"/>
        <c:majorGridlines/>
        <c:numFmt formatCode="General" sourceLinked="1"/>
        <c:tickLblPos val="nextTo"/>
        <c:crossAx val="762854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Активы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CAPM!$F$1</c:f>
              <c:strCache>
                <c:ptCount val="1"/>
                <c:pt idx="0">
                  <c:v>Ripple</c:v>
                </c:pt>
              </c:strCache>
            </c:strRef>
          </c:tx>
          <c:marker>
            <c:symbol val="none"/>
          </c:marker>
          <c:cat>
            <c:numRef>
              <c:f>CAPM!$A$2:$A$1338</c:f>
              <c:numCache>
                <c:formatCode>dd/mm/yyyy;@</c:formatCode>
                <c:ptCount val="1337"/>
                <c:pt idx="0">
                  <c:v>43103</c:v>
                </c:pt>
                <c:pt idx="1">
                  <c:v>43104</c:v>
                </c:pt>
                <c:pt idx="2">
                  <c:v>43105</c:v>
                </c:pt>
                <c:pt idx="3">
                  <c:v>43109</c:v>
                </c:pt>
                <c:pt idx="4">
                  <c:v>43110</c:v>
                </c:pt>
                <c:pt idx="5">
                  <c:v>43111</c:v>
                </c:pt>
                <c:pt idx="6">
                  <c:v>43112</c:v>
                </c:pt>
                <c:pt idx="7">
                  <c:v>43115</c:v>
                </c:pt>
                <c:pt idx="8">
                  <c:v>43116</c:v>
                </c:pt>
                <c:pt idx="9">
                  <c:v>43117</c:v>
                </c:pt>
                <c:pt idx="10">
                  <c:v>43118</c:v>
                </c:pt>
                <c:pt idx="11">
                  <c:v>43119</c:v>
                </c:pt>
                <c:pt idx="12">
                  <c:v>43122</c:v>
                </c:pt>
                <c:pt idx="13">
                  <c:v>43123</c:v>
                </c:pt>
                <c:pt idx="14">
                  <c:v>43124</c:v>
                </c:pt>
                <c:pt idx="15">
                  <c:v>43125</c:v>
                </c:pt>
                <c:pt idx="16">
                  <c:v>43126</c:v>
                </c:pt>
                <c:pt idx="17">
                  <c:v>43129</c:v>
                </c:pt>
                <c:pt idx="18">
                  <c:v>43130</c:v>
                </c:pt>
                <c:pt idx="19">
                  <c:v>43131</c:v>
                </c:pt>
                <c:pt idx="20">
                  <c:v>43132</c:v>
                </c:pt>
                <c:pt idx="21">
                  <c:v>43133</c:v>
                </c:pt>
                <c:pt idx="22">
                  <c:v>43136</c:v>
                </c:pt>
                <c:pt idx="23">
                  <c:v>43137</c:v>
                </c:pt>
                <c:pt idx="24">
                  <c:v>43138</c:v>
                </c:pt>
                <c:pt idx="25">
                  <c:v>43139</c:v>
                </c:pt>
                <c:pt idx="26">
                  <c:v>43140</c:v>
                </c:pt>
                <c:pt idx="27">
                  <c:v>43143</c:v>
                </c:pt>
                <c:pt idx="28">
                  <c:v>43144</c:v>
                </c:pt>
                <c:pt idx="29">
                  <c:v>43145</c:v>
                </c:pt>
                <c:pt idx="30">
                  <c:v>43146</c:v>
                </c:pt>
                <c:pt idx="31">
                  <c:v>43147</c:v>
                </c:pt>
                <c:pt idx="32">
                  <c:v>43150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43157</c:v>
                </c:pt>
                <c:pt idx="37">
                  <c:v>43158</c:v>
                </c:pt>
                <c:pt idx="38">
                  <c:v>43159</c:v>
                </c:pt>
                <c:pt idx="39">
                  <c:v>43160</c:v>
                </c:pt>
                <c:pt idx="40">
                  <c:v>43161</c:v>
                </c:pt>
                <c:pt idx="41">
                  <c:v>43164</c:v>
                </c:pt>
                <c:pt idx="42">
                  <c:v>43165</c:v>
                </c:pt>
                <c:pt idx="43">
                  <c:v>43166</c:v>
                </c:pt>
                <c:pt idx="44">
                  <c:v>43168</c:v>
                </c:pt>
                <c:pt idx="45">
                  <c:v>43171</c:v>
                </c:pt>
                <c:pt idx="46">
                  <c:v>43172</c:v>
                </c:pt>
                <c:pt idx="47">
                  <c:v>43173</c:v>
                </c:pt>
                <c:pt idx="48">
                  <c:v>43174</c:v>
                </c:pt>
                <c:pt idx="49">
                  <c:v>43175</c:v>
                </c:pt>
                <c:pt idx="50">
                  <c:v>43178</c:v>
                </c:pt>
                <c:pt idx="51">
                  <c:v>43179</c:v>
                </c:pt>
                <c:pt idx="52">
                  <c:v>43180</c:v>
                </c:pt>
                <c:pt idx="53">
                  <c:v>43181</c:v>
                </c:pt>
                <c:pt idx="54">
                  <c:v>43182</c:v>
                </c:pt>
                <c:pt idx="55">
                  <c:v>43185</c:v>
                </c:pt>
                <c:pt idx="56">
                  <c:v>43186</c:v>
                </c:pt>
                <c:pt idx="57">
                  <c:v>43187</c:v>
                </c:pt>
                <c:pt idx="58">
                  <c:v>43188</c:v>
                </c:pt>
                <c:pt idx="59">
                  <c:v>43189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43199</c:v>
                </c:pt>
                <c:pt idx="66">
                  <c:v>43200</c:v>
                </c:pt>
                <c:pt idx="67">
                  <c:v>43201</c:v>
                </c:pt>
                <c:pt idx="68">
                  <c:v>43202</c:v>
                </c:pt>
                <c:pt idx="69">
                  <c:v>43203</c:v>
                </c:pt>
                <c:pt idx="70">
                  <c:v>43206</c:v>
                </c:pt>
                <c:pt idx="71">
                  <c:v>43207</c:v>
                </c:pt>
                <c:pt idx="72">
                  <c:v>43208</c:v>
                </c:pt>
                <c:pt idx="73">
                  <c:v>43209</c:v>
                </c:pt>
                <c:pt idx="74">
                  <c:v>43210</c:v>
                </c:pt>
                <c:pt idx="75">
                  <c:v>43213</c:v>
                </c:pt>
                <c:pt idx="76">
                  <c:v>43214</c:v>
                </c:pt>
                <c:pt idx="77">
                  <c:v>43215</c:v>
                </c:pt>
                <c:pt idx="78">
                  <c:v>43216</c:v>
                </c:pt>
                <c:pt idx="79">
                  <c:v>43217</c:v>
                </c:pt>
                <c:pt idx="80">
                  <c:v>43218</c:v>
                </c:pt>
                <c:pt idx="81">
                  <c:v>43220</c:v>
                </c:pt>
                <c:pt idx="82">
                  <c:v>43222</c:v>
                </c:pt>
                <c:pt idx="83">
                  <c:v>43223</c:v>
                </c:pt>
                <c:pt idx="84">
                  <c:v>43224</c:v>
                </c:pt>
                <c:pt idx="85">
                  <c:v>43227</c:v>
                </c:pt>
                <c:pt idx="86">
                  <c:v>43228</c:v>
                </c:pt>
                <c:pt idx="87">
                  <c:v>43230</c:v>
                </c:pt>
                <c:pt idx="88">
                  <c:v>43231</c:v>
                </c:pt>
                <c:pt idx="89">
                  <c:v>43234</c:v>
                </c:pt>
                <c:pt idx="90">
                  <c:v>43235</c:v>
                </c:pt>
                <c:pt idx="91">
                  <c:v>43236</c:v>
                </c:pt>
                <c:pt idx="92">
                  <c:v>43237</c:v>
                </c:pt>
                <c:pt idx="93">
                  <c:v>43238</c:v>
                </c:pt>
                <c:pt idx="94">
                  <c:v>43241</c:v>
                </c:pt>
                <c:pt idx="95">
                  <c:v>43242</c:v>
                </c:pt>
                <c:pt idx="96">
                  <c:v>43243</c:v>
                </c:pt>
                <c:pt idx="97">
                  <c:v>43244</c:v>
                </c:pt>
                <c:pt idx="98">
                  <c:v>43245</c:v>
                </c:pt>
                <c:pt idx="99">
                  <c:v>43248</c:v>
                </c:pt>
                <c:pt idx="100">
                  <c:v>43249</c:v>
                </c:pt>
                <c:pt idx="101">
                  <c:v>43250</c:v>
                </c:pt>
                <c:pt idx="102">
                  <c:v>43251</c:v>
                </c:pt>
                <c:pt idx="103">
                  <c:v>43252</c:v>
                </c:pt>
                <c:pt idx="104">
                  <c:v>43255</c:v>
                </c:pt>
                <c:pt idx="105">
                  <c:v>43256</c:v>
                </c:pt>
                <c:pt idx="106">
                  <c:v>43257</c:v>
                </c:pt>
                <c:pt idx="107">
                  <c:v>43258</c:v>
                </c:pt>
                <c:pt idx="108">
                  <c:v>43259</c:v>
                </c:pt>
                <c:pt idx="109">
                  <c:v>43260</c:v>
                </c:pt>
                <c:pt idx="110">
                  <c:v>43262</c:v>
                </c:pt>
                <c:pt idx="111">
                  <c:v>43264</c:v>
                </c:pt>
                <c:pt idx="112">
                  <c:v>43265</c:v>
                </c:pt>
                <c:pt idx="113">
                  <c:v>43266</c:v>
                </c:pt>
                <c:pt idx="114">
                  <c:v>43269</c:v>
                </c:pt>
                <c:pt idx="115">
                  <c:v>43270</c:v>
                </c:pt>
                <c:pt idx="116">
                  <c:v>43271</c:v>
                </c:pt>
                <c:pt idx="117">
                  <c:v>43272</c:v>
                </c:pt>
                <c:pt idx="118">
                  <c:v>43273</c:v>
                </c:pt>
                <c:pt idx="119">
                  <c:v>43276</c:v>
                </c:pt>
                <c:pt idx="120">
                  <c:v>43277</c:v>
                </c:pt>
                <c:pt idx="121">
                  <c:v>43278</c:v>
                </c:pt>
                <c:pt idx="122">
                  <c:v>43279</c:v>
                </c:pt>
                <c:pt idx="123">
                  <c:v>43280</c:v>
                </c:pt>
                <c:pt idx="124">
                  <c:v>43283</c:v>
                </c:pt>
                <c:pt idx="125">
                  <c:v>43284</c:v>
                </c:pt>
                <c:pt idx="126">
                  <c:v>43285</c:v>
                </c:pt>
                <c:pt idx="127">
                  <c:v>43286</c:v>
                </c:pt>
                <c:pt idx="128">
                  <c:v>43287</c:v>
                </c:pt>
                <c:pt idx="129">
                  <c:v>43290</c:v>
                </c:pt>
                <c:pt idx="130">
                  <c:v>43291</c:v>
                </c:pt>
                <c:pt idx="131">
                  <c:v>43292</c:v>
                </c:pt>
                <c:pt idx="132">
                  <c:v>43293</c:v>
                </c:pt>
                <c:pt idx="133">
                  <c:v>43294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43304</c:v>
                </c:pt>
                <c:pt idx="140">
                  <c:v>43305</c:v>
                </c:pt>
                <c:pt idx="141">
                  <c:v>43306</c:v>
                </c:pt>
                <c:pt idx="142">
                  <c:v>43307</c:v>
                </c:pt>
                <c:pt idx="143">
                  <c:v>43308</c:v>
                </c:pt>
                <c:pt idx="144">
                  <c:v>43311</c:v>
                </c:pt>
                <c:pt idx="145">
                  <c:v>43312</c:v>
                </c:pt>
                <c:pt idx="146">
                  <c:v>43313</c:v>
                </c:pt>
                <c:pt idx="147">
                  <c:v>43314</c:v>
                </c:pt>
                <c:pt idx="148">
                  <c:v>43315</c:v>
                </c:pt>
                <c:pt idx="149">
                  <c:v>43318</c:v>
                </c:pt>
                <c:pt idx="150">
                  <c:v>43319</c:v>
                </c:pt>
                <c:pt idx="151">
                  <c:v>43320</c:v>
                </c:pt>
                <c:pt idx="152">
                  <c:v>43321</c:v>
                </c:pt>
                <c:pt idx="153">
                  <c:v>43322</c:v>
                </c:pt>
                <c:pt idx="154">
                  <c:v>43325</c:v>
                </c:pt>
                <c:pt idx="155">
                  <c:v>43326</c:v>
                </c:pt>
                <c:pt idx="156">
                  <c:v>43327</c:v>
                </c:pt>
                <c:pt idx="157">
                  <c:v>43328</c:v>
                </c:pt>
                <c:pt idx="158">
                  <c:v>43329</c:v>
                </c:pt>
                <c:pt idx="159">
                  <c:v>43332</c:v>
                </c:pt>
                <c:pt idx="160">
                  <c:v>43333</c:v>
                </c:pt>
                <c:pt idx="161">
                  <c:v>43334</c:v>
                </c:pt>
                <c:pt idx="162">
                  <c:v>43335</c:v>
                </c:pt>
                <c:pt idx="163">
                  <c:v>43336</c:v>
                </c:pt>
                <c:pt idx="164">
                  <c:v>43339</c:v>
                </c:pt>
                <c:pt idx="165">
                  <c:v>43340</c:v>
                </c:pt>
                <c:pt idx="166">
                  <c:v>43341</c:v>
                </c:pt>
                <c:pt idx="167">
                  <c:v>43342</c:v>
                </c:pt>
                <c:pt idx="168">
                  <c:v>43343</c:v>
                </c:pt>
                <c:pt idx="169">
                  <c:v>43346</c:v>
                </c:pt>
                <c:pt idx="170">
                  <c:v>43347</c:v>
                </c:pt>
                <c:pt idx="171">
                  <c:v>43348</c:v>
                </c:pt>
                <c:pt idx="172">
                  <c:v>43349</c:v>
                </c:pt>
                <c:pt idx="173">
                  <c:v>43350</c:v>
                </c:pt>
                <c:pt idx="174">
                  <c:v>43353</c:v>
                </c:pt>
                <c:pt idx="175">
                  <c:v>43354</c:v>
                </c:pt>
                <c:pt idx="176">
                  <c:v>43355</c:v>
                </c:pt>
                <c:pt idx="177">
                  <c:v>43356</c:v>
                </c:pt>
                <c:pt idx="178">
                  <c:v>43357</c:v>
                </c:pt>
                <c:pt idx="179">
                  <c:v>43360</c:v>
                </c:pt>
                <c:pt idx="180">
                  <c:v>43361</c:v>
                </c:pt>
                <c:pt idx="181">
                  <c:v>43362</c:v>
                </c:pt>
                <c:pt idx="182">
                  <c:v>43363</c:v>
                </c:pt>
                <c:pt idx="183">
                  <c:v>43364</c:v>
                </c:pt>
                <c:pt idx="184">
                  <c:v>43367</c:v>
                </c:pt>
                <c:pt idx="185">
                  <c:v>43368</c:v>
                </c:pt>
                <c:pt idx="186">
                  <c:v>43369</c:v>
                </c:pt>
                <c:pt idx="187">
                  <c:v>43370</c:v>
                </c:pt>
                <c:pt idx="188">
                  <c:v>43371</c:v>
                </c:pt>
                <c:pt idx="189">
                  <c:v>43374</c:v>
                </c:pt>
                <c:pt idx="190">
                  <c:v>43375</c:v>
                </c:pt>
                <c:pt idx="191">
                  <c:v>43376</c:v>
                </c:pt>
                <c:pt idx="192">
                  <c:v>43377</c:v>
                </c:pt>
                <c:pt idx="193">
                  <c:v>43378</c:v>
                </c:pt>
                <c:pt idx="194">
                  <c:v>43381</c:v>
                </c:pt>
                <c:pt idx="195">
                  <c:v>43382</c:v>
                </c:pt>
                <c:pt idx="196">
                  <c:v>43383</c:v>
                </c:pt>
                <c:pt idx="197">
                  <c:v>43384</c:v>
                </c:pt>
                <c:pt idx="198">
                  <c:v>43385</c:v>
                </c:pt>
                <c:pt idx="199">
                  <c:v>43388</c:v>
                </c:pt>
                <c:pt idx="200">
                  <c:v>43389</c:v>
                </c:pt>
                <c:pt idx="201">
                  <c:v>43390</c:v>
                </c:pt>
                <c:pt idx="202">
                  <c:v>43391</c:v>
                </c:pt>
                <c:pt idx="203">
                  <c:v>43392</c:v>
                </c:pt>
                <c:pt idx="204">
                  <c:v>43395</c:v>
                </c:pt>
                <c:pt idx="205">
                  <c:v>43396</c:v>
                </c:pt>
                <c:pt idx="206">
                  <c:v>43397</c:v>
                </c:pt>
                <c:pt idx="207">
                  <c:v>43398</c:v>
                </c:pt>
                <c:pt idx="208">
                  <c:v>43399</c:v>
                </c:pt>
                <c:pt idx="209">
                  <c:v>43402</c:v>
                </c:pt>
                <c:pt idx="210">
                  <c:v>43403</c:v>
                </c:pt>
                <c:pt idx="211">
                  <c:v>43404</c:v>
                </c:pt>
                <c:pt idx="212">
                  <c:v>43405</c:v>
                </c:pt>
                <c:pt idx="213">
                  <c:v>43406</c:v>
                </c:pt>
                <c:pt idx="214">
                  <c:v>43410</c:v>
                </c:pt>
                <c:pt idx="215">
                  <c:v>43411</c:v>
                </c:pt>
                <c:pt idx="216">
                  <c:v>43412</c:v>
                </c:pt>
                <c:pt idx="217">
                  <c:v>43413</c:v>
                </c:pt>
                <c:pt idx="218">
                  <c:v>43416</c:v>
                </c:pt>
                <c:pt idx="219">
                  <c:v>43417</c:v>
                </c:pt>
                <c:pt idx="220">
                  <c:v>43418</c:v>
                </c:pt>
                <c:pt idx="221">
                  <c:v>43419</c:v>
                </c:pt>
                <c:pt idx="222">
                  <c:v>43420</c:v>
                </c:pt>
                <c:pt idx="223">
                  <c:v>43423</c:v>
                </c:pt>
                <c:pt idx="224">
                  <c:v>43424</c:v>
                </c:pt>
                <c:pt idx="225">
                  <c:v>43425</c:v>
                </c:pt>
                <c:pt idx="226">
                  <c:v>43426</c:v>
                </c:pt>
                <c:pt idx="227">
                  <c:v>43427</c:v>
                </c:pt>
                <c:pt idx="228">
                  <c:v>43430</c:v>
                </c:pt>
                <c:pt idx="229">
                  <c:v>43431</c:v>
                </c:pt>
                <c:pt idx="230">
                  <c:v>43432</c:v>
                </c:pt>
                <c:pt idx="231">
                  <c:v>43433</c:v>
                </c:pt>
                <c:pt idx="232">
                  <c:v>43434</c:v>
                </c:pt>
                <c:pt idx="233">
                  <c:v>43437</c:v>
                </c:pt>
                <c:pt idx="234">
                  <c:v>43438</c:v>
                </c:pt>
                <c:pt idx="235">
                  <c:v>43439</c:v>
                </c:pt>
                <c:pt idx="236">
                  <c:v>43440</c:v>
                </c:pt>
                <c:pt idx="237">
                  <c:v>43441</c:v>
                </c:pt>
                <c:pt idx="238">
                  <c:v>43444</c:v>
                </c:pt>
                <c:pt idx="239">
                  <c:v>43445</c:v>
                </c:pt>
                <c:pt idx="240">
                  <c:v>43446</c:v>
                </c:pt>
                <c:pt idx="241">
                  <c:v>43447</c:v>
                </c:pt>
                <c:pt idx="242">
                  <c:v>43448</c:v>
                </c:pt>
                <c:pt idx="243">
                  <c:v>43451</c:v>
                </c:pt>
                <c:pt idx="244">
                  <c:v>43452</c:v>
                </c:pt>
                <c:pt idx="245">
                  <c:v>43453</c:v>
                </c:pt>
                <c:pt idx="246">
                  <c:v>43454</c:v>
                </c:pt>
                <c:pt idx="247">
                  <c:v>43455</c:v>
                </c:pt>
                <c:pt idx="248">
                  <c:v>43458</c:v>
                </c:pt>
                <c:pt idx="249">
                  <c:v>43459</c:v>
                </c:pt>
                <c:pt idx="250">
                  <c:v>43460</c:v>
                </c:pt>
                <c:pt idx="251">
                  <c:v>43461</c:v>
                </c:pt>
                <c:pt idx="252">
                  <c:v>43462</c:v>
                </c:pt>
                <c:pt idx="253">
                  <c:v>43463</c:v>
                </c:pt>
                <c:pt idx="254">
                  <c:v>43468</c:v>
                </c:pt>
                <c:pt idx="255">
                  <c:v>43469</c:v>
                </c:pt>
                <c:pt idx="256">
                  <c:v>43473</c:v>
                </c:pt>
                <c:pt idx="257">
                  <c:v>43474</c:v>
                </c:pt>
                <c:pt idx="258">
                  <c:v>43475</c:v>
                </c:pt>
                <c:pt idx="259">
                  <c:v>43476</c:v>
                </c:pt>
                <c:pt idx="260">
                  <c:v>43479</c:v>
                </c:pt>
                <c:pt idx="261">
                  <c:v>43480</c:v>
                </c:pt>
                <c:pt idx="262">
                  <c:v>43481</c:v>
                </c:pt>
                <c:pt idx="263">
                  <c:v>43482</c:v>
                </c:pt>
                <c:pt idx="264">
                  <c:v>43483</c:v>
                </c:pt>
                <c:pt idx="265">
                  <c:v>43486</c:v>
                </c:pt>
                <c:pt idx="266">
                  <c:v>43487</c:v>
                </c:pt>
                <c:pt idx="267">
                  <c:v>43488</c:v>
                </c:pt>
                <c:pt idx="268">
                  <c:v>43489</c:v>
                </c:pt>
                <c:pt idx="269">
                  <c:v>43490</c:v>
                </c:pt>
                <c:pt idx="270">
                  <c:v>43493</c:v>
                </c:pt>
                <c:pt idx="271">
                  <c:v>43494</c:v>
                </c:pt>
                <c:pt idx="272">
                  <c:v>43495</c:v>
                </c:pt>
                <c:pt idx="273">
                  <c:v>43496</c:v>
                </c:pt>
                <c:pt idx="274">
                  <c:v>43497</c:v>
                </c:pt>
                <c:pt idx="275">
                  <c:v>43500</c:v>
                </c:pt>
                <c:pt idx="276">
                  <c:v>43501</c:v>
                </c:pt>
                <c:pt idx="277">
                  <c:v>43502</c:v>
                </c:pt>
                <c:pt idx="278">
                  <c:v>43503</c:v>
                </c:pt>
                <c:pt idx="279">
                  <c:v>43504</c:v>
                </c:pt>
                <c:pt idx="280">
                  <c:v>43507</c:v>
                </c:pt>
                <c:pt idx="281">
                  <c:v>43508</c:v>
                </c:pt>
                <c:pt idx="282">
                  <c:v>43509</c:v>
                </c:pt>
                <c:pt idx="283">
                  <c:v>43510</c:v>
                </c:pt>
                <c:pt idx="284">
                  <c:v>43511</c:v>
                </c:pt>
                <c:pt idx="285">
                  <c:v>43514</c:v>
                </c:pt>
                <c:pt idx="286">
                  <c:v>43515</c:v>
                </c:pt>
                <c:pt idx="287">
                  <c:v>43516</c:v>
                </c:pt>
                <c:pt idx="288">
                  <c:v>43517</c:v>
                </c:pt>
                <c:pt idx="289">
                  <c:v>43518</c:v>
                </c:pt>
                <c:pt idx="290">
                  <c:v>43521</c:v>
                </c:pt>
                <c:pt idx="291">
                  <c:v>43522</c:v>
                </c:pt>
                <c:pt idx="292">
                  <c:v>43523</c:v>
                </c:pt>
                <c:pt idx="293">
                  <c:v>43524</c:v>
                </c:pt>
                <c:pt idx="294">
                  <c:v>43525</c:v>
                </c:pt>
                <c:pt idx="295">
                  <c:v>43528</c:v>
                </c:pt>
                <c:pt idx="296">
                  <c:v>43529</c:v>
                </c:pt>
                <c:pt idx="297">
                  <c:v>43530</c:v>
                </c:pt>
                <c:pt idx="298">
                  <c:v>43531</c:v>
                </c:pt>
                <c:pt idx="299">
                  <c:v>43535</c:v>
                </c:pt>
                <c:pt idx="300">
                  <c:v>43536</c:v>
                </c:pt>
                <c:pt idx="301">
                  <c:v>43537</c:v>
                </c:pt>
                <c:pt idx="302">
                  <c:v>43538</c:v>
                </c:pt>
                <c:pt idx="303">
                  <c:v>43539</c:v>
                </c:pt>
                <c:pt idx="304">
                  <c:v>43542</c:v>
                </c:pt>
                <c:pt idx="305">
                  <c:v>43543</c:v>
                </c:pt>
                <c:pt idx="306">
                  <c:v>43544</c:v>
                </c:pt>
                <c:pt idx="307">
                  <c:v>43545</c:v>
                </c:pt>
                <c:pt idx="308">
                  <c:v>43546</c:v>
                </c:pt>
                <c:pt idx="309">
                  <c:v>43549</c:v>
                </c:pt>
                <c:pt idx="310">
                  <c:v>43550</c:v>
                </c:pt>
                <c:pt idx="311">
                  <c:v>43551</c:v>
                </c:pt>
                <c:pt idx="312">
                  <c:v>43552</c:v>
                </c:pt>
                <c:pt idx="313">
                  <c:v>43553</c:v>
                </c:pt>
                <c:pt idx="314">
                  <c:v>43556</c:v>
                </c:pt>
                <c:pt idx="315">
                  <c:v>43557</c:v>
                </c:pt>
                <c:pt idx="316">
                  <c:v>43558</c:v>
                </c:pt>
                <c:pt idx="317">
                  <c:v>43559</c:v>
                </c:pt>
                <c:pt idx="318">
                  <c:v>43560</c:v>
                </c:pt>
                <c:pt idx="319">
                  <c:v>43563</c:v>
                </c:pt>
                <c:pt idx="320">
                  <c:v>43564</c:v>
                </c:pt>
                <c:pt idx="321">
                  <c:v>43565</c:v>
                </c:pt>
                <c:pt idx="322">
                  <c:v>43566</c:v>
                </c:pt>
                <c:pt idx="323">
                  <c:v>43567</c:v>
                </c:pt>
                <c:pt idx="324">
                  <c:v>43570</c:v>
                </c:pt>
                <c:pt idx="325">
                  <c:v>43571</c:v>
                </c:pt>
                <c:pt idx="326">
                  <c:v>43572</c:v>
                </c:pt>
                <c:pt idx="327">
                  <c:v>43573</c:v>
                </c:pt>
                <c:pt idx="328">
                  <c:v>43574</c:v>
                </c:pt>
                <c:pt idx="329">
                  <c:v>43577</c:v>
                </c:pt>
                <c:pt idx="330">
                  <c:v>43578</c:v>
                </c:pt>
                <c:pt idx="331">
                  <c:v>43579</c:v>
                </c:pt>
                <c:pt idx="332">
                  <c:v>43580</c:v>
                </c:pt>
                <c:pt idx="333">
                  <c:v>43581</c:v>
                </c:pt>
                <c:pt idx="334">
                  <c:v>43584</c:v>
                </c:pt>
                <c:pt idx="335">
                  <c:v>43585</c:v>
                </c:pt>
                <c:pt idx="336">
                  <c:v>43587</c:v>
                </c:pt>
                <c:pt idx="337">
                  <c:v>43588</c:v>
                </c:pt>
                <c:pt idx="338">
                  <c:v>43591</c:v>
                </c:pt>
                <c:pt idx="339">
                  <c:v>43592</c:v>
                </c:pt>
                <c:pt idx="340">
                  <c:v>43593</c:v>
                </c:pt>
                <c:pt idx="341">
                  <c:v>43595</c:v>
                </c:pt>
                <c:pt idx="342">
                  <c:v>43598</c:v>
                </c:pt>
                <c:pt idx="343">
                  <c:v>43599</c:v>
                </c:pt>
                <c:pt idx="344">
                  <c:v>43600</c:v>
                </c:pt>
                <c:pt idx="345">
                  <c:v>43601</c:v>
                </c:pt>
                <c:pt idx="346">
                  <c:v>43602</c:v>
                </c:pt>
                <c:pt idx="347">
                  <c:v>43605</c:v>
                </c:pt>
                <c:pt idx="348">
                  <c:v>43606</c:v>
                </c:pt>
                <c:pt idx="349">
                  <c:v>43607</c:v>
                </c:pt>
                <c:pt idx="350">
                  <c:v>43608</c:v>
                </c:pt>
                <c:pt idx="351">
                  <c:v>43609</c:v>
                </c:pt>
                <c:pt idx="352">
                  <c:v>43612</c:v>
                </c:pt>
                <c:pt idx="353">
                  <c:v>43613</c:v>
                </c:pt>
                <c:pt idx="354">
                  <c:v>43614</c:v>
                </c:pt>
                <c:pt idx="355">
                  <c:v>43615</c:v>
                </c:pt>
                <c:pt idx="356">
                  <c:v>43616</c:v>
                </c:pt>
                <c:pt idx="357">
                  <c:v>43619</c:v>
                </c:pt>
                <c:pt idx="358">
                  <c:v>43620</c:v>
                </c:pt>
                <c:pt idx="359">
                  <c:v>43621</c:v>
                </c:pt>
                <c:pt idx="360">
                  <c:v>43622</c:v>
                </c:pt>
                <c:pt idx="361">
                  <c:v>43623</c:v>
                </c:pt>
                <c:pt idx="362">
                  <c:v>43626</c:v>
                </c:pt>
                <c:pt idx="363">
                  <c:v>43627</c:v>
                </c:pt>
                <c:pt idx="364">
                  <c:v>43629</c:v>
                </c:pt>
                <c:pt idx="365">
                  <c:v>43630</c:v>
                </c:pt>
                <c:pt idx="366">
                  <c:v>43633</c:v>
                </c:pt>
                <c:pt idx="367">
                  <c:v>43634</c:v>
                </c:pt>
                <c:pt idx="368">
                  <c:v>43635</c:v>
                </c:pt>
                <c:pt idx="369">
                  <c:v>43636</c:v>
                </c:pt>
                <c:pt idx="370">
                  <c:v>43637</c:v>
                </c:pt>
                <c:pt idx="371">
                  <c:v>43640</c:v>
                </c:pt>
                <c:pt idx="372">
                  <c:v>43641</c:v>
                </c:pt>
                <c:pt idx="373">
                  <c:v>43642</c:v>
                </c:pt>
                <c:pt idx="374">
                  <c:v>43643</c:v>
                </c:pt>
                <c:pt idx="375">
                  <c:v>43644</c:v>
                </c:pt>
                <c:pt idx="376">
                  <c:v>43647</c:v>
                </c:pt>
                <c:pt idx="377">
                  <c:v>43648</c:v>
                </c:pt>
                <c:pt idx="378">
                  <c:v>43649</c:v>
                </c:pt>
                <c:pt idx="379">
                  <c:v>43650</c:v>
                </c:pt>
                <c:pt idx="380">
                  <c:v>43651</c:v>
                </c:pt>
                <c:pt idx="381">
                  <c:v>43654</c:v>
                </c:pt>
                <c:pt idx="382">
                  <c:v>43655</c:v>
                </c:pt>
                <c:pt idx="383">
                  <c:v>43656</c:v>
                </c:pt>
                <c:pt idx="384">
                  <c:v>43657</c:v>
                </c:pt>
                <c:pt idx="385">
                  <c:v>43658</c:v>
                </c:pt>
                <c:pt idx="386">
                  <c:v>43661</c:v>
                </c:pt>
                <c:pt idx="387">
                  <c:v>43662</c:v>
                </c:pt>
                <c:pt idx="388">
                  <c:v>43663</c:v>
                </c:pt>
                <c:pt idx="389">
                  <c:v>43664</c:v>
                </c:pt>
                <c:pt idx="390">
                  <c:v>43665</c:v>
                </c:pt>
                <c:pt idx="391">
                  <c:v>43668</c:v>
                </c:pt>
                <c:pt idx="392">
                  <c:v>43669</c:v>
                </c:pt>
                <c:pt idx="393">
                  <c:v>43670</c:v>
                </c:pt>
                <c:pt idx="394">
                  <c:v>43671</c:v>
                </c:pt>
                <c:pt idx="395">
                  <c:v>43672</c:v>
                </c:pt>
                <c:pt idx="396">
                  <c:v>43675</c:v>
                </c:pt>
                <c:pt idx="397">
                  <c:v>43676</c:v>
                </c:pt>
                <c:pt idx="398">
                  <c:v>43677</c:v>
                </c:pt>
                <c:pt idx="399">
                  <c:v>43678</c:v>
                </c:pt>
                <c:pt idx="400">
                  <c:v>43679</c:v>
                </c:pt>
                <c:pt idx="401">
                  <c:v>43682</c:v>
                </c:pt>
                <c:pt idx="402">
                  <c:v>43683</c:v>
                </c:pt>
                <c:pt idx="403">
                  <c:v>43684</c:v>
                </c:pt>
                <c:pt idx="404">
                  <c:v>43685</c:v>
                </c:pt>
                <c:pt idx="405">
                  <c:v>43686</c:v>
                </c:pt>
                <c:pt idx="406">
                  <c:v>43689</c:v>
                </c:pt>
                <c:pt idx="407">
                  <c:v>43690</c:v>
                </c:pt>
                <c:pt idx="408">
                  <c:v>43691</c:v>
                </c:pt>
                <c:pt idx="409">
                  <c:v>43692</c:v>
                </c:pt>
                <c:pt idx="410">
                  <c:v>43693</c:v>
                </c:pt>
                <c:pt idx="411">
                  <c:v>43696</c:v>
                </c:pt>
                <c:pt idx="412">
                  <c:v>43697</c:v>
                </c:pt>
                <c:pt idx="413">
                  <c:v>43698</c:v>
                </c:pt>
                <c:pt idx="414">
                  <c:v>43699</c:v>
                </c:pt>
                <c:pt idx="415">
                  <c:v>43700</c:v>
                </c:pt>
                <c:pt idx="416">
                  <c:v>43703</c:v>
                </c:pt>
                <c:pt idx="417">
                  <c:v>43704</c:v>
                </c:pt>
                <c:pt idx="418">
                  <c:v>43705</c:v>
                </c:pt>
                <c:pt idx="419">
                  <c:v>43706</c:v>
                </c:pt>
                <c:pt idx="420">
                  <c:v>43707</c:v>
                </c:pt>
                <c:pt idx="421">
                  <c:v>43710</c:v>
                </c:pt>
                <c:pt idx="422">
                  <c:v>43711</c:v>
                </c:pt>
                <c:pt idx="423">
                  <c:v>43712</c:v>
                </c:pt>
                <c:pt idx="424">
                  <c:v>43713</c:v>
                </c:pt>
                <c:pt idx="425">
                  <c:v>43714</c:v>
                </c:pt>
                <c:pt idx="426">
                  <c:v>43717</c:v>
                </c:pt>
                <c:pt idx="427">
                  <c:v>43718</c:v>
                </c:pt>
                <c:pt idx="428">
                  <c:v>43719</c:v>
                </c:pt>
                <c:pt idx="429">
                  <c:v>43720</c:v>
                </c:pt>
                <c:pt idx="430">
                  <c:v>43721</c:v>
                </c:pt>
                <c:pt idx="431">
                  <c:v>43724</c:v>
                </c:pt>
                <c:pt idx="432">
                  <c:v>43725</c:v>
                </c:pt>
                <c:pt idx="433">
                  <c:v>43726</c:v>
                </c:pt>
                <c:pt idx="434">
                  <c:v>43727</c:v>
                </c:pt>
                <c:pt idx="435">
                  <c:v>43728</c:v>
                </c:pt>
                <c:pt idx="436">
                  <c:v>43731</c:v>
                </c:pt>
                <c:pt idx="437">
                  <c:v>43732</c:v>
                </c:pt>
                <c:pt idx="438">
                  <c:v>43733</c:v>
                </c:pt>
                <c:pt idx="439">
                  <c:v>43734</c:v>
                </c:pt>
                <c:pt idx="440">
                  <c:v>43735</c:v>
                </c:pt>
                <c:pt idx="441">
                  <c:v>43738</c:v>
                </c:pt>
                <c:pt idx="442">
                  <c:v>43739</c:v>
                </c:pt>
                <c:pt idx="443">
                  <c:v>43740</c:v>
                </c:pt>
                <c:pt idx="444">
                  <c:v>43741</c:v>
                </c:pt>
                <c:pt idx="445">
                  <c:v>43742</c:v>
                </c:pt>
                <c:pt idx="446">
                  <c:v>43745</c:v>
                </c:pt>
                <c:pt idx="447">
                  <c:v>43746</c:v>
                </c:pt>
                <c:pt idx="448">
                  <c:v>43747</c:v>
                </c:pt>
                <c:pt idx="449">
                  <c:v>43748</c:v>
                </c:pt>
                <c:pt idx="450">
                  <c:v>43749</c:v>
                </c:pt>
                <c:pt idx="451">
                  <c:v>43752</c:v>
                </c:pt>
                <c:pt idx="452">
                  <c:v>43753</c:v>
                </c:pt>
                <c:pt idx="453">
                  <c:v>43754</c:v>
                </c:pt>
                <c:pt idx="454">
                  <c:v>43755</c:v>
                </c:pt>
                <c:pt idx="455">
                  <c:v>43756</c:v>
                </c:pt>
                <c:pt idx="456">
                  <c:v>43759</c:v>
                </c:pt>
                <c:pt idx="457">
                  <c:v>43760</c:v>
                </c:pt>
                <c:pt idx="458">
                  <c:v>43761</c:v>
                </c:pt>
                <c:pt idx="459">
                  <c:v>43762</c:v>
                </c:pt>
                <c:pt idx="460">
                  <c:v>43763</c:v>
                </c:pt>
                <c:pt idx="461">
                  <c:v>43766</c:v>
                </c:pt>
                <c:pt idx="462">
                  <c:v>43767</c:v>
                </c:pt>
                <c:pt idx="463">
                  <c:v>43768</c:v>
                </c:pt>
                <c:pt idx="464">
                  <c:v>43769</c:v>
                </c:pt>
                <c:pt idx="465">
                  <c:v>43770</c:v>
                </c:pt>
                <c:pt idx="466">
                  <c:v>43774</c:v>
                </c:pt>
                <c:pt idx="467">
                  <c:v>43775</c:v>
                </c:pt>
                <c:pt idx="468">
                  <c:v>43776</c:v>
                </c:pt>
                <c:pt idx="469">
                  <c:v>43777</c:v>
                </c:pt>
                <c:pt idx="470">
                  <c:v>43780</c:v>
                </c:pt>
                <c:pt idx="471">
                  <c:v>43781</c:v>
                </c:pt>
                <c:pt idx="472">
                  <c:v>43782</c:v>
                </c:pt>
                <c:pt idx="473">
                  <c:v>43783</c:v>
                </c:pt>
                <c:pt idx="474">
                  <c:v>43784</c:v>
                </c:pt>
                <c:pt idx="475">
                  <c:v>43787</c:v>
                </c:pt>
                <c:pt idx="476">
                  <c:v>43788</c:v>
                </c:pt>
                <c:pt idx="477">
                  <c:v>43789</c:v>
                </c:pt>
                <c:pt idx="478">
                  <c:v>43790</c:v>
                </c:pt>
                <c:pt idx="479">
                  <c:v>43791</c:v>
                </c:pt>
                <c:pt idx="480">
                  <c:v>43794</c:v>
                </c:pt>
                <c:pt idx="481">
                  <c:v>43795</c:v>
                </c:pt>
                <c:pt idx="482">
                  <c:v>43796</c:v>
                </c:pt>
                <c:pt idx="483">
                  <c:v>43797</c:v>
                </c:pt>
                <c:pt idx="484">
                  <c:v>43798</c:v>
                </c:pt>
                <c:pt idx="485">
                  <c:v>43801</c:v>
                </c:pt>
                <c:pt idx="486">
                  <c:v>43802</c:v>
                </c:pt>
                <c:pt idx="487">
                  <c:v>43803</c:v>
                </c:pt>
                <c:pt idx="488">
                  <c:v>43804</c:v>
                </c:pt>
                <c:pt idx="489">
                  <c:v>43805</c:v>
                </c:pt>
                <c:pt idx="490">
                  <c:v>43808</c:v>
                </c:pt>
                <c:pt idx="491">
                  <c:v>43809</c:v>
                </c:pt>
                <c:pt idx="492">
                  <c:v>43810</c:v>
                </c:pt>
                <c:pt idx="493">
                  <c:v>43811</c:v>
                </c:pt>
                <c:pt idx="494">
                  <c:v>43812</c:v>
                </c:pt>
                <c:pt idx="495">
                  <c:v>43815</c:v>
                </c:pt>
                <c:pt idx="496">
                  <c:v>43816</c:v>
                </c:pt>
                <c:pt idx="497">
                  <c:v>43817</c:v>
                </c:pt>
                <c:pt idx="498">
                  <c:v>43818</c:v>
                </c:pt>
                <c:pt idx="499">
                  <c:v>43819</c:v>
                </c:pt>
                <c:pt idx="500">
                  <c:v>43822</c:v>
                </c:pt>
                <c:pt idx="501">
                  <c:v>43823</c:v>
                </c:pt>
                <c:pt idx="502">
                  <c:v>43824</c:v>
                </c:pt>
                <c:pt idx="503">
                  <c:v>43825</c:v>
                </c:pt>
                <c:pt idx="504">
                  <c:v>43826</c:v>
                </c:pt>
                <c:pt idx="505">
                  <c:v>43829</c:v>
                </c:pt>
                <c:pt idx="506">
                  <c:v>43833</c:v>
                </c:pt>
                <c:pt idx="507">
                  <c:v>43836</c:v>
                </c:pt>
                <c:pt idx="508">
                  <c:v>43838</c:v>
                </c:pt>
                <c:pt idx="509">
                  <c:v>43839</c:v>
                </c:pt>
                <c:pt idx="510">
                  <c:v>43840</c:v>
                </c:pt>
                <c:pt idx="511">
                  <c:v>43843</c:v>
                </c:pt>
                <c:pt idx="512">
                  <c:v>43844</c:v>
                </c:pt>
                <c:pt idx="513">
                  <c:v>43845</c:v>
                </c:pt>
                <c:pt idx="514">
                  <c:v>43846</c:v>
                </c:pt>
                <c:pt idx="515">
                  <c:v>43847</c:v>
                </c:pt>
                <c:pt idx="516">
                  <c:v>43850</c:v>
                </c:pt>
                <c:pt idx="517">
                  <c:v>43851</c:v>
                </c:pt>
                <c:pt idx="518">
                  <c:v>43852</c:v>
                </c:pt>
                <c:pt idx="519">
                  <c:v>43853</c:v>
                </c:pt>
                <c:pt idx="520">
                  <c:v>43854</c:v>
                </c:pt>
                <c:pt idx="521">
                  <c:v>43857</c:v>
                </c:pt>
                <c:pt idx="522">
                  <c:v>43858</c:v>
                </c:pt>
                <c:pt idx="523">
                  <c:v>43859</c:v>
                </c:pt>
                <c:pt idx="524">
                  <c:v>43860</c:v>
                </c:pt>
                <c:pt idx="525">
                  <c:v>43861</c:v>
                </c:pt>
                <c:pt idx="526">
                  <c:v>43864</c:v>
                </c:pt>
                <c:pt idx="527">
                  <c:v>43865</c:v>
                </c:pt>
                <c:pt idx="528">
                  <c:v>43866</c:v>
                </c:pt>
                <c:pt idx="529">
                  <c:v>43867</c:v>
                </c:pt>
                <c:pt idx="530">
                  <c:v>43868</c:v>
                </c:pt>
                <c:pt idx="531">
                  <c:v>43871</c:v>
                </c:pt>
                <c:pt idx="532">
                  <c:v>43872</c:v>
                </c:pt>
                <c:pt idx="533">
                  <c:v>43873</c:v>
                </c:pt>
                <c:pt idx="534">
                  <c:v>43874</c:v>
                </c:pt>
                <c:pt idx="535">
                  <c:v>43875</c:v>
                </c:pt>
                <c:pt idx="536">
                  <c:v>43878</c:v>
                </c:pt>
                <c:pt idx="537">
                  <c:v>43879</c:v>
                </c:pt>
                <c:pt idx="538">
                  <c:v>43880</c:v>
                </c:pt>
                <c:pt idx="539">
                  <c:v>43881</c:v>
                </c:pt>
                <c:pt idx="540">
                  <c:v>43882</c:v>
                </c:pt>
                <c:pt idx="541">
                  <c:v>43886</c:v>
                </c:pt>
                <c:pt idx="542">
                  <c:v>43887</c:v>
                </c:pt>
                <c:pt idx="543">
                  <c:v>43888</c:v>
                </c:pt>
                <c:pt idx="544">
                  <c:v>43889</c:v>
                </c:pt>
                <c:pt idx="545">
                  <c:v>43892</c:v>
                </c:pt>
                <c:pt idx="546">
                  <c:v>43893</c:v>
                </c:pt>
                <c:pt idx="547">
                  <c:v>43894</c:v>
                </c:pt>
                <c:pt idx="548">
                  <c:v>43895</c:v>
                </c:pt>
                <c:pt idx="549">
                  <c:v>43896</c:v>
                </c:pt>
                <c:pt idx="550">
                  <c:v>43900</c:v>
                </c:pt>
                <c:pt idx="551">
                  <c:v>43901</c:v>
                </c:pt>
                <c:pt idx="552">
                  <c:v>43902</c:v>
                </c:pt>
                <c:pt idx="553">
                  <c:v>43903</c:v>
                </c:pt>
                <c:pt idx="554">
                  <c:v>43906</c:v>
                </c:pt>
                <c:pt idx="555">
                  <c:v>43907</c:v>
                </c:pt>
                <c:pt idx="556">
                  <c:v>43908</c:v>
                </c:pt>
                <c:pt idx="557">
                  <c:v>43909</c:v>
                </c:pt>
                <c:pt idx="558">
                  <c:v>43910</c:v>
                </c:pt>
                <c:pt idx="559">
                  <c:v>43913</c:v>
                </c:pt>
                <c:pt idx="560">
                  <c:v>43914</c:v>
                </c:pt>
                <c:pt idx="561">
                  <c:v>43915</c:v>
                </c:pt>
                <c:pt idx="562">
                  <c:v>43916</c:v>
                </c:pt>
                <c:pt idx="563">
                  <c:v>43917</c:v>
                </c:pt>
                <c:pt idx="564">
                  <c:v>43920</c:v>
                </c:pt>
                <c:pt idx="565">
                  <c:v>43921</c:v>
                </c:pt>
                <c:pt idx="566">
                  <c:v>43922</c:v>
                </c:pt>
                <c:pt idx="567">
                  <c:v>43923</c:v>
                </c:pt>
                <c:pt idx="568">
                  <c:v>43924</c:v>
                </c:pt>
                <c:pt idx="569">
                  <c:v>43927</c:v>
                </c:pt>
                <c:pt idx="570">
                  <c:v>43928</c:v>
                </c:pt>
                <c:pt idx="571">
                  <c:v>43929</c:v>
                </c:pt>
                <c:pt idx="572">
                  <c:v>43930</c:v>
                </c:pt>
                <c:pt idx="573">
                  <c:v>43931</c:v>
                </c:pt>
                <c:pt idx="574">
                  <c:v>43934</c:v>
                </c:pt>
                <c:pt idx="575">
                  <c:v>43935</c:v>
                </c:pt>
                <c:pt idx="576">
                  <c:v>43936</c:v>
                </c:pt>
                <c:pt idx="577">
                  <c:v>43937</c:v>
                </c:pt>
                <c:pt idx="578">
                  <c:v>43938</c:v>
                </c:pt>
                <c:pt idx="579">
                  <c:v>43941</c:v>
                </c:pt>
                <c:pt idx="580">
                  <c:v>43942</c:v>
                </c:pt>
                <c:pt idx="581">
                  <c:v>43943</c:v>
                </c:pt>
                <c:pt idx="582">
                  <c:v>43944</c:v>
                </c:pt>
                <c:pt idx="583">
                  <c:v>43945</c:v>
                </c:pt>
                <c:pt idx="584">
                  <c:v>43948</c:v>
                </c:pt>
                <c:pt idx="585">
                  <c:v>43949</c:v>
                </c:pt>
                <c:pt idx="586">
                  <c:v>43950</c:v>
                </c:pt>
                <c:pt idx="587">
                  <c:v>43951</c:v>
                </c:pt>
                <c:pt idx="588">
                  <c:v>43955</c:v>
                </c:pt>
                <c:pt idx="589">
                  <c:v>43956</c:v>
                </c:pt>
                <c:pt idx="590">
                  <c:v>43957</c:v>
                </c:pt>
                <c:pt idx="591">
                  <c:v>43958</c:v>
                </c:pt>
                <c:pt idx="592">
                  <c:v>43959</c:v>
                </c:pt>
                <c:pt idx="593">
                  <c:v>43963</c:v>
                </c:pt>
                <c:pt idx="594">
                  <c:v>43964</c:v>
                </c:pt>
                <c:pt idx="595">
                  <c:v>43965</c:v>
                </c:pt>
                <c:pt idx="596">
                  <c:v>43966</c:v>
                </c:pt>
                <c:pt idx="597">
                  <c:v>43969</c:v>
                </c:pt>
                <c:pt idx="598">
                  <c:v>43970</c:v>
                </c:pt>
                <c:pt idx="599">
                  <c:v>43971</c:v>
                </c:pt>
                <c:pt idx="600">
                  <c:v>43972</c:v>
                </c:pt>
                <c:pt idx="601">
                  <c:v>43973</c:v>
                </c:pt>
                <c:pt idx="602">
                  <c:v>43976</c:v>
                </c:pt>
                <c:pt idx="603">
                  <c:v>43977</c:v>
                </c:pt>
                <c:pt idx="604">
                  <c:v>43978</c:v>
                </c:pt>
                <c:pt idx="605">
                  <c:v>43979</c:v>
                </c:pt>
                <c:pt idx="606">
                  <c:v>43980</c:v>
                </c:pt>
                <c:pt idx="607">
                  <c:v>43983</c:v>
                </c:pt>
                <c:pt idx="608">
                  <c:v>43984</c:v>
                </c:pt>
                <c:pt idx="609">
                  <c:v>43985</c:v>
                </c:pt>
                <c:pt idx="610">
                  <c:v>43986</c:v>
                </c:pt>
                <c:pt idx="611">
                  <c:v>43987</c:v>
                </c:pt>
                <c:pt idx="612">
                  <c:v>43990</c:v>
                </c:pt>
                <c:pt idx="613">
                  <c:v>43991</c:v>
                </c:pt>
                <c:pt idx="614">
                  <c:v>43992</c:v>
                </c:pt>
                <c:pt idx="615">
                  <c:v>43993</c:v>
                </c:pt>
                <c:pt idx="616">
                  <c:v>43997</c:v>
                </c:pt>
                <c:pt idx="617">
                  <c:v>43998</c:v>
                </c:pt>
                <c:pt idx="618">
                  <c:v>43999</c:v>
                </c:pt>
                <c:pt idx="619">
                  <c:v>44000</c:v>
                </c:pt>
                <c:pt idx="620">
                  <c:v>44001</c:v>
                </c:pt>
                <c:pt idx="621">
                  <c:v>44004</c:v>
                </c:pt>
                <c:pt idx="622">
                  <c:v>44005</c:v>
                </c:pt>
                <c:pt idx="623">
                  <c:v>44007</c:v>
                </c:pt>
                <c:pt idx="624">
                  <c:v>44008</c:v>
                </c:pt>
                <c:pt idx="625">
                  <c:v>44011</c:v>
                </c:pt>
                <c:pt idx="626">
                  <c:v>44012</c:v>
                </c:pt>
                <c:pt idx="627">
                  <c:v>44014</c:v>
                </c:pt>
                <c:pt idx="628">
                  <c:v>44015</c:v>
                </c:pt>
                <c:pt idx="629">
                  <c:v>44018</c:v>
                </c:pt>
                <c:pt idx="630">
                  <c:v>44019</c:v>
                </c:pt>
                <c:pt idx="631">
                  <c:v>44020</c:v>
                </c:pt>
                <c:pt idx="632">
                  <c:v>44021</c:v>
                </c:pt>
                <c:pt idx="633">
                  <c:v>44022</c:v>
                </c:pt>
                <c:pt idx="634">
                  <c:v>44025</c:v>
                </c:pt>
                <c:pt idx="635">
                  <c:v>44026</c:v>
                </c:pt>
                <c:pt idx="636">
                  <c:v>44027</c:v>
                </c:pt>
                <c:pt idx="637">
                  <c:v>44028</c:v>
                </c:pt>
                <c:pt idx="638">
                  <c:v>44029</c:v>
                </c:pt>
                <c:pt idx="639">
                  <c:v>44032</c:v>
                </c:pt>
                <c:pt idx="640">
                  <c:v>44033</c:v>
                </c:pt>
                <c:pt idx="641">
                  <c:v>44034</c:v>
                </c:pt>
                <c:pt idx="642">
                  <c:v>44035</c:v>
                </c:pt>
                <c:pt idx="643">
                  <c:v>44036</c:v>
                </c:pt>
                <c:pt idx="644">
                  <c:v>44039</c:v>
                </c:pt>
                <c:pt idx="645">
                  <c:v>44040</c:v>
                </c:pt>
                <c:pt idx="646">
                  <c:v>44041</c:v>
                </c:pt>
                <c:pt idx="647">
                  <c:v>44042</c:v>
                </c:pt>
                <c:pt idx="648">
                  <c:v>44043</c:v>
                </c:pt>
                <c:pt idx="649">
                  <c:v>44046</c:v>
                </c:pt>
                <c:pt idx="650">
                  <c:v>44047</c:v>
                </c:pt>
                <c:pt idx="651">
                  <c:v>44048</c:v>
                </c:pt>
                <c:pt idx="652">
                  <c:v>44049</c:v>
                </c:pt>
                <c:pt idx="653">
                  <c:v>44050</c:v>
                </c:pt>
                <c:pt idx="654">
                  <c:v>44053</c:v>
                </c:pt>
                <c:pt idx="655">
                  <c:v>44054</c:v>
                </c:pt>
                <c:pt idx="656">
                  <c:v>44055</c:v>
                </c:pt>
                <c:pt idx="657">
                  <c:v>44056</c:v>
                </c:pt>
                <c:pt idx="658">
                  <c:v>44057</c:v>
                </c:pt>
                <c:pt idx="659">
                  <c:v>44060</c:v>
                </c:pt>
                <c:pt idx="660">
                  <c:v>44061</c:v>
                </c:pt>
                <c:pt idx="661">
                  <c:v>44062</c:v>
                </c:pt>
                <c:pt idx="662">
                  <c:v>44063</c:v>
                </c:pt>
                <c:pt idx="663">
                  <c:v>44064</c:v>
                </c:pt>
                <c:pt idx="664">
                  <c:v>44067</c:v>
                </c:pt>
                <c:pt idx="665">
                  <c:v>44068</c:v>
                </c:pt>
                <c:pt idx="666">
                  <c:v>44069</c:v>
                </c:pt>
                <c:pt idx="667">
                  <c:v>44070</c:v>
                </c:pt>
                <c:pt idx="668">
                  <c:v>44071</c:v>
                </c:pt>
                <c:pt idx="669">
                  <c:v>44074</c:v>
                </c:pt>
                <c:pt idx="670">
                  <c:v>44075</c:v>
                </c:pt>
                <c:pt idx="671">
                  <c:v>44076</c:v>
                </c:pt>
                <c:pt idx="672">
                  <c:v>44077</c:v>
                </c:pt>
                <c:pt idx="673">
                  <c:v>44078</c:v>
                </c:pt>
                <c:pt idx="674">
                  <c:v>44081</c:v>
                </c:pt>
                <c:pt idx="675">
                  <c:v>44082</c:v>
                </c:pt>
                <c:pt idx="676">
                  <c:v>44083</c:v>
                </c:pt>
                <c:pt idx="677">
                  <c:v>44084</c:v>
                </c:pt>
                <c:pt idx="678">
                  <c:v>44085</c:v>
                </c:pt>
                <c:pt idx="679">
                  <c:v>44088</c:v>
                </c:pt>
                <c:pt idx="680">
                  <c:v>44089</c:v>
                </c:pt>
                <c:pt idx="681">
                  <c:v>44090</c:v>
                </c:pt>
                <c:pt idx="682">
                  <c:v>44091</c:v>
                </c:pt>
                <c:pt idx="683">
                  <c:v>44092</c:v>
                </c:pt>
                <c:pt idx="684">
                  <c:v>44095</c:v>
                </c:pt>
                <c:pt idx="685">
                  <c:v>44096</c:v>
                </c:pt>
                <c:pt idx="686">
                  <c:v>44097</c:v>
                </c:pt>
                <c:pt idx="687">
                  <c:v>44098</c:v>
                </c:pt>
                <c:pt idx="688">
                  <c:v>44099</c:v>
                </c:pt>
                <c:pt idx="689">
                  <c:v>44102</c:v>
                </c:pt>
                <c:pt idx="690">
                  <c:v>44103</c:v>
                </c:pt>
                <c:pt idx="691">
                  <c:v>44104</c:v>
                </c:pt>
                <c:pt idx="692">
                  <c:v>44105</c:v>
                </c:pt>
                <c:pt idx="693">
                  <c:v>44106</c:v>
                </c:pt>
                <c:pt idx="694">
                  <c:v>44109</c:v>
                </c:pt>
                <c:pt idx="695">
                  <c:v>44110</c:v>
                </c:pt>
                <c:pt idx="696">
                  <c:v>44111</c:v>
                </c:pt>
                <c:pt idx="697">
                  <c:v>44112</c:v>
                </c:pt>
                <c:pt idx="698">
                  <c:v>44113</c:v>
                </c:pt>
                <c:pt idx="699">
                  <c:v>44116</c:v>
                </c:pt>
                <c:pt idx="700">
                  <c:v>44117</c:v>
                </c:pt>
                <c:pt idx="701">
                  <c:v>44118</c:v>
                </c:pt>
                <c:pt idx="702">
                  <c:v>44119</c:v>
                </c:pt>
                <c:pt idx="703">
                  <c:v>44120</c:v>
                </c:pt>
                <c:pt idx="704">
                  <c:v>44123</c:v>
                </c:pt>
                <c:pt idx="705">
                  <c:v>44124</c:v>
                </c:pt>
                <c:pt idx="706">
                  <c:v>44125</c:v>
                </c:pt>
                <c:pt idx="707">
                  <c:v>44126</c:v>
                </c:pt>
                <c:pt idx="708">
                  <c:v>44127</c:v>
                </c:pt>
                <c:pt idx="709">
                  <c:v>44130</c:v>
                </c:pt>
                <c:pt idx="710">
                  <c:v>44131</c:v>
                </c:pt>
                <c:pt idx="711">
                  <c:v>44132</c:v>
                </c:pt>
                <c:pt idx="712">
                  <c:v>44133</c:v>
                </c:pt>
                <c:pt idx="713">
                  <c:v>44134</c:v>
                </c:pt>
                <c:pt idx="714">
                  <c:v>44137</c:v>
                </c:pt>
                <c:pt idx="715">
                  <c:v>44138</c:v>
                </c:pt>
                <c:pt idx="716">
                  <c:v>44140</c:v>
                </c:pt>
                <c:pt idx="717">
                  <c:v>44141</c:v>
                </c:pt>
                <c:pt idx="718">
                  <c:v>44144</c:v>
                </c:pt>
                <c:pt idx="719">
                  <c:v>44145</c:v>
                </c:pt>
                <c:pt idx="720">
                  <c:v>44146</c:v>
                </c:pt>
                <c:pt idx="721">
                  <c:v>44147</c:v>
                </c:pt>
                <c:pt idx="722">
                  <c:v>44148</c:v>
                </c:pt>
                <c:pt idx="723">
                  <c:v>44151</c:v>
                </c:pt>
                <c:pt idx="724">
                  <c:v>44152</c:v>
                </c:pt>
                <c:pt idx="725">
                  <c:v>44153</c:v>
                </c:pt>
                <c:pt idx="726">
                  <c:v>44154</c:v>
                </c:pt>
                <c:pt idx="727">
                  <c:v>44155</c:v>
                </c:pt>
                <c:pt idx="728">
                  <c:v>44158</c:v>
                </c:pt>
                <c:pt idx="729">
                  <c:v>44159</c:v>
                </c:pt>
                <c:pt idx="730">
                  <c:v>44160</c:v>
                </c:pt>
                <c:pt idx="731">
                  <c:v>44161</c:v>
                </c:pt>
                <c:pt idx="732">
                  <c:v>44162</c:v>
                </c:pt>
                <c:pt idx="733">
                  <c:v>44165</c:v>
                </c:pt>
                <c:pt idx="734">
                  <c:v>44166</c:v>
                </c:pt>
                <c:pt idx="735">
                  <c:v>44167</c:v>
                </c:pt>
                <c:pt idx="736">
                  <c:v>44168</c:v>
                </c:pt>
                <c:pt idx="737">
                  <c:v>44169</c:v>
                </c:pt>
                <c:pt idx="738">
                  <c:v>44172</c:v>
                </c:pt>
                <c:pt idx="739">
                  <c:v>44173</c:v>
                </c:pt>
                <c:pt idx="740">
                  <c:v>44174</c:v>
                </c:pt>
                <c:pt idx="741">
                  <c:v>44175</c:v>
                </c:pt>
                <c:pt idx="742">
                  <c:v>44176</c:v>
                </c:pt>
                <c:pt idx="743">
                  <c:v>44179</c:v>
                </c:pt>
                <c:pt idx="744">
                  <c:v>44180</c:v>
                </c:pt>
                <c:pt idx="745">
                  <c:v>44181</c:v>
                </c:pt>
                <c:pt idx="746">
                  <c:v>44182</c:v>
                </c:pt>
                <c:pt idx="747">
                  <c:v>44183</c:v>
                </c:pt>
                <c:pt idx="748">
                  <c:v>44186</c:v>
                </c:pt>
                <c:pt idx="749">
                  <c:v>44187</c:v>
                </c:pt>
                <c:pt idx="750">
                  <c:v>44188</c:v>
                </c:pt>
                <c:pt idx="751">
                  <c:v>44189</c:v>
                </c:pt>
                <c:pt idx="752">
                  <c:v>44190</c:v>
                </c:pt>
                <c:pt idx="753">
                  <c:v>44193</c:v>
                </c:pt>
                <c:pt idx="754">
                  <c:v>44194</c:v>
                </c:pt>
                <c:pt idx="755">
                  <c:v>44195</c:v>
                </c:pt>
                <c:pt idx="756">
                  <c:v>44200</c:v>
                </c:pt>
                <c:pt idx="757">
                  <c:v>44201</c:v>
                </c:pt>
                <c:pt idx="758">
                  <c:v>44202</c:v>
                </c:pt>
                <c:pt idx="759">
                  <c:v>44204</c:v>
                </c:pt>
                <c:pt idx="760">
                  <c:v>44207</c:v>
                </c:pt>
                <c:pt idx="761">
                  <c:v>44208</c:v>
                </c:pt>
                <c:pt idx="762">
                  <c:v>44209</c:v>
                </c:pt>
                <c:pt idx="763">
                  <c:v>44210</c:v>
                </c:pt>
                <c:pt idx="764">
                  <c:v>44211</c:v>
                </c:pt>
                <c:pt idx="765">
                  <c:v>44214</c:v>
                </c:pt>
                <c:pt idx="766">
                  <c:v>44215</c:v>
                </c:pt>
                <c:pt idx="767">
                  <c:v>44216</c:v>
                </c:pt>
                <c:pt idx="768">
                  <c:v>44217</c:v>
                </c:pt>
                <c:pt idx="769">
                  <c:v>44218</c:v>
                </c:pt>
                <c:pt idx="770">
                  <c:v>44221</c:v>
                </c:pt>
                <c:pt idx="771">
                  <c:v>44222</c:v>
                </c:pt>
                <c:pt idx="772">
                  <c:v>44223</c:v>
                </c:pt>
                <c:pt idx="773">
                  <c:v>44224</c:v>
                </c:pt>
                <c:pt idx="774">
                  <c:v>44225</c:v>
                </c:pt>
                <c:pt idx="775">
                  <c:v>44228</c:v>
                </c:pt>
                <c:pt idx="776">
                  <c:v>44229</c:v>
                </c:pt>
                <c:pt idx="777">
                  <c:v>44230</c:v>
                </c:pt>
                <c:pt idx="778">
                  <c:v>44231</c:v>
                </c:pt>
                <c:pt idx="779">
                  <c:v>44232</c:v>
                </c:pt>
                <c:pt idx="780">
                  <c:v>44235</c:v>
                </c:pt>
                <c:pt idx="781">
                  <c:v>44236</c:v>
                </c:pt>
                <c:pt idx="782">
                  <c:v>44237</c:v>
                </c:pt>
                <c:pt idx="783">
                  <c:v>44238</c:v>
                </c:pt>
                <c:pt idx="784">
                  <c:v>44239</c:v>
                </c:pt>
                <c:pt idx="785">
                  <c:v>44242</c:v>
                </c:pt>
                <c:pt idx="786">
                  <c:v>44243</c:v>
                </c:pt>
                <c:pt idx="787">
                  <c:v>44244</c:v>
                </c:pt>
                <c:pt idx="788">
                  <c:v>44245</c:v>
                </c:pt>
                <c:pt idx="789">
                  <c:v>44246</c:v>
                </c:pt>
                <c:pt idx="790">
                  <c:v>44247</c:v>
                </c:pt>
                <c:pt idx="791">
                  <c:v>44249</c:v>
                </c:pt>
                <c:pt idx="792">
                  <c:v>44251</c:v>
                </c:pt>
                <c:pt idx="793">
                  <c:v>44252</c:v>
                </c:pt>
                <c:pt idx="794">
                  <c:v>44253</c:v>
                </c:pt>
                <c:pt idx="795">
                  <c:v>44256</c:v>
                </c:pt>
                <c:pt idx="796">
                  <c:v>44257</c:v>
                </c:pt>
                <c:pt idx="797">
                  <c:v>44258</c:v>
                </c:pt>
                <c:pt idx="798">
                  <c:v>44259</c:v>
                </c:pt>
                <c:pt idx="799">
                  <c:v>44260</c:v>
                </c:pt>
                <c:pt idx="800">
                  <c:v>44264</c:v>
                </c:pt>
                <c:pt idx="801">
                  <c:v>44265</c:v>
                </c:pt>
                <c:pt idx="802">
                  <c:v>44266</c:v>
                </c:pt>
                <c:pt idx="803">
                  <c:v>44267</c:v>
                </c:pt>
                <c:pt idx="804">
                  <c:v>44270</c:v>
                </c:pt>
                <c:pt idx="805">
                  <c:v>44271</c:v>
                </c:pt>
                <c:pt idx="806">
                  <c:v>44272</c:v>
                </c:pt>
                <c:pt idx="807">
                  <c:v>44273</c:v>
                </c:pt>
                <c:pt idx="808">
                  <c:v>44274</c:v>
                </c:pt>
                <c:pt idx="809">
                  <c:v>44277</c:v>
                </c:pt>
                <c:pt idx="810">
                  <c:v>44278</c:v>
                </c:pt>
                <c:pt idx="811">
                  <c:v>44279</c:v>
                </c:pt>
                <c:pt idx="812">
                  <c:v>44280</c:v>
                </c:pt>
                <c:pt idx="813">
                  <c:v>44281</c:v>
                </c:pt>
                <c:pt idx="814">
                  <c:v>44284</c:v>
                </c:pt>
                <c:pt idx="815">
                  <c:v>44285</c:v>
                </c:pt>
                <c:pt idx="816">
                  <c:v>44286</c:v>
                </c:pt>
                <c:pt idx="817">
                  <c:v>44287</c:v>
                </c:pt>
                <c:pt idx="818">
                  <c:v>44288</c:v>
                </c:pt>
                <c:pt idx="819">
                  <c:v>44291</c:v>
                </c:pt>
                <c:pt idx="820">
                  <c:v>44292</c:v>
                </c:pt>
                <c:pt idx="821">
                  <c:v>44293</c:v>
                </c:pt>
                <c:pt idx="822">
                  <c:v>44294</c:v>
                </c:pt>
                <c:pt idx="823">
                  <c:v>44295</c:v>
                </c:pt>
                <c:pt idx="824">
                  <c:v>44298</c:v>
                </c:pt>
                <c:pt idx="825">
                  <c:v>44299</c:v>
                </c:pt>
                <c:pt idx="826">
                  <c:v>44300</c:v>
                </c:pt>
                <c:pt idx="827">
                  <c:v>44301</c:v>
                </c:pt>
                <c:pt idx="828">
                  <c:v>44302</c:v>
                </c:pt>
                <c:pt idx="829">
                  <c:v>44305</c:v>
                </c:pt>
                <c:pt idx="830">
                  <c:v>44306</c:v>
                </c:pt>
                <c:pt idx="831">
                  <c:v>44307</c:v>
                </c:pt>
                <c:pt idx="832">
                  <c:v>44308</c:v>
                </c:pt>
                <c:pt idx="833">
                  <c:v>44309</c:v>
                </c:pt>
                <c:pt idx="834">
                  <c:v>44312</c:v>
                </c:pt>
                <c:pt idx="835">
                  <c:v>44313</c:v>
                </c:pt>
                <c:pt idx="836">
                  <c:v>44314</c:v>
                </c:pt>
                <c:pt idx="837">
                  <c:v>44315</c:v>
                </c:pt>
                <c:pt idx="838">
                  <c:v>44316</c:v>
                </c:pt>
                <c:pt idx="839">
                  <c:v>44320</c:v>
                </c:pt>
                <c:pt idx="840">
                  <c:v>44321</c:v>
                </c:pt>
                <c:pt idx="841">
                  <c:v>44322</c:v>
                </c:pt>
                <c:pt idx="842">
                  <c:v>44323</c:v>
                </c:pt>
                <c:pt idx="843">
                  <c:v>44326</c:v>
                </c:pt>
                <c:pt idx="844">
                  <c:v>44327</c:v>
                </c:pt>
                <c:pt idx="845">
                  <c:v>44328</c:v>
                </c:pt>
                <c:pt idx="846">
                  <c:v>44329</c:v>
                </c:pt>
                <c:pt idx="847">
                  <c:v>44330</c:v>
                </c:pt>
                <c:pt idx="848">
                  <c:v>44333</c:v>
                </c:pt>
                <c:pt idx="849">
                  <c:v>44334</c:v>
                </c:pt>
                <c:pt idx="850">
                  <c:v>44335</c:v>
                </c:pt>
                <c:pt idx="851">
                  <c:v>44336</c:v>
                </c:pt>
                <c:pt idx="852">
                  <c:v>44337</c:v>
                </c:pt>
                <c:pt idx="853">
                  <c:v>44340</c:v>
                </c:pt>
                <c:pt idx="854">
                  <c:v>44341</c:v>
                </c:pt>
                <c:pt idx="855">
                  <c:v>44342</c:v>
                </c:pt>
                <c:pt idx="856">
                  <c:v>44343</c:v>
                </c:pt>
                <c:pt idx="857">
                  <c:v>44344</c:v>
                </c:pt>
                <c:pt idx="858">
                  <c:v>44347</c:v>
                </c:pt>
                <c:pt idx="859">
                  <c:v>44348</c:v>
                </c:pt>
                <c:pt idx="860">
                  <c:v>44349</c:v>
                </c:pt>
                <c:pt idx="861">
                  <c:v>44350</c:v>
                </c:pt>
                <c:pt idx="862">
                  <c:v>44351</c:v>
                </c:pt>
                <c:pt idx="863">
                  <c:v>44354</c:v>
                </c:pt>
                <c:pt idx="864">
                  <c:v>44355</c:v>
                </c:pt>
                <c:pt idx="865">
                  <c:v>44356</c:v>
                </c:pt>
                <c:pt idx="866">
                  <c:v>44357</c:v>
                </c:pt>
                <c:pt idx="867">
                  <c:v>44358</c:v>
                </c:pt>
                <c:pt idx="868">
                  <c:v>44361</c:v>
                </c:pt>
                <c:pt idx="869">
                  <c:v>44362</c:v>
                </c:pt>
                <c:pt idx="870">
                  <c:v>44363</c:v>
                </c:pt>
                <c:pt idx="871">
                  <c:v>44364</c:v>
                </c:pt>
                <c:pt idx="872">
                  <c:v>44365</c:v>
                </c:pt>
                <c:pt idx="873">
                  <c:v>44368</c:v>
                </c:pt>
                <c:pt idx="874">
                  <c:v>44369</c:v>
                </c:pt>
                <c:pt idx="875">
                  <c:v>44370</c:v>
                </c:pt>
                <c:pt idx="876">
                  <c:v>44371</c:v>
                </c:pt>
                <c:pt idx="877">
                  <c:v>44372</c:v>
                </c:pt>
                <c:pt idx="878">
                  <c:v>44375</c:v>
                </c:pt>
                <c:pt idx="879">
                  <c:v>44376</c:v>
                </c:pt>
                <c:pt idx="880">
                  <c:v>44377</c:v>
                </c:pt>
                <c:pt idx="881">
                  <c:v>44378</c:v>
                </c:pt>
                <c:pt idx="882">
                  <c:v>44379</c:v>
                </c:pt>
                <c:pt idx="883">
                  <c:v>44382</c:v>
                </c:pt>
                <c:pt idx="884">
                  <c:v>44383</c:v>
                </c:pt>
                <c:pt idx="885">
                  <c:v>44384</c:v>
                </c:pt>
                <c:pt idx="886">
                  <c:v>44385</c:v>
                </c:pt>
                <c:pt idx="887">
                  <c:v>44386</c:v>
                </c:pt>
                <c:pt idx="888">
                  <c:v>44389</c:v>
                </c:pt>
                <c:pt idx="889">
                  <c:v>44390</c:v>
                </c:pt>
                <c:pt idx="890">
                  <c:v>44391</c:v>
                </c:pt>
                <c:pt idx="891">
                  <c:v>44392</c:v>
                </c:pt>
                <c:pt idx="892">
                  <c:v>44393</c:v>
                </c:pt>
                <c:pt idx="893">
                  <c:v>44396</c:v>
                </c:pt>
                <c:pt idx="894">
                  <c:v>44397</c:v>
                </c:pt>
                <c:pt idx="895">
                  <c:v>44398</c:v>
                </c:pt>
                <c:pt idx="896">
                  <c:v>44399</c:v>
                </c:pt>
                <c:pt idx="897">
                  <c:v>44400</c:v>
                </c:pt>
                <c:pt idx="898">
                  <c:v>44403</c:v>
                </c:pt>
                <c:pt idx="899">
                  <c:v>44404</c:v>
                </c:pt>
                <c:pt idx="900">
                  <c:v>44405</c:v>
                </c:pt>
                <c:pt idx="901">
                  <c:v>44406</c:v>
                </c:pt>
                <c:pt idx="902">
                  <c:v>44407</c:v>
                </c:pt>
                <c:pt idx="903">
                  <c:v>44410</c:v>
                </c:pt>
                <c:pt idx="904">
                  <c:v>44411</c:v>
                </c:pt>
                <c:pt idx="905">
                  <c:v>44412</c:v>
                </c:pt>
                <c:pt idx="906">
                  <c:v>44413</c:v>
                </c:pt>
                <c:pt idx="907">
                  <c:v>44414</c:v>
                </c:pt>
                <c:pt idx="908">
                  <c:v>44417</c:v>
                </c:pt>
                <c:pt idx="909">
                  <c:v>44418</c:v>
                </c:pt>
                <c:pt idx="910">
                  <c:v>44419</c:v>
                </c:pt>
                <c:pt idx="911">
                  <c:v>44420</c:v>
                </c:pt>
                <c:pt idx="912">
                  <c:v>44421</c:v>
                </c:pt>
                <c:pt idx="913">
                  <c:v>44424</c:v>
                </c:pt>
                <c:pt idx="914">
                  <c:v>44425</c:v>
                </c:pt>
                <c:pt idx="915">
                  <c:v>44426</c:v>
                </c:pt>
                <c:pt idx="916">
                  <c:v>44427</c:v>
                </c:pt>
                <c:pt idx="917">
                  <c:v>44428</c:v>
                </c:pt>
                <c:pt idx="918">
                  <c:v>44431</c:v>
                </c:pt>
                <c:pt idx="919">
                  <c:v>44432</c:v>
                </c:pt>
                <c:pt idx="920">
                  <c:v>44433</c:v>
                </c:pt>
                <c:pt idx="921">
                  <c:v>44434</c:v>
                </c:pt>
                <c:pt idx="922">
                  <c:v>44435</c:v>
                </c:pt>
                <c:pt idx="923">
                  <c:v>44438</c:v>
                </c:pt>
                <c:pt idx="924">
                  <c:v>44439</c:v>
                </c:pt>
                <c:pt idx="925">
                  <c:v>44440</c:v>
                </c:pt>
                <c:pt idx="926">
                  <c:v>44441</c:v>
                </c:pt>
                <c:pt idx="927">
                  <c:v>44442</c:v>
                </c:pt>
                <c:pt idx="928">
                  <c:v>44445</c:v>
                </c:pt>
                <c:pt idx="929">
                  <c:v>44446</c:v>
                </c:pt>
                <c:pt idx="930">
                  <c:v>44447</c:v>
                </c:pt>
                <c:pt idx="931">
                  <c:v>44448</c:v>
                </c:pt>
                <c:pt idx="932">
                  <c:v>44449</c:v>
                </c:pt>
                <c:pt idx="933">
                  <c:v>44452</c:v>
                </c:pt>
                <c:pt idx="934">
                  <c:v>44453</c:v>
                </c:pt>
                <c:pt idx="935">
                  <c:v>44454</c:v>
                </c:pt>
                <c:pt idx="936">
                  <c:v>44455</c:v>
                </c:pt>
                <c:pt idx="937">
                  <c:v>44456</c:v>
                </c:pt>
                <c:pt idx="938">
                  <c:v>44459</c:v>
                </c:pt>
                <c:pt idx="939">
                  <c:v>44460</c:v>
                </c:pt>
                <c:pt idx="940">
                  <c:v>44461</c:v>
                </c:pt>
                <c:pt idx="941">
                  <c:v>44462</c:v>
                </c:pt>
                <c:pt idx="942">
                  <c:v>44463</c:v>
                </c:pt>
                <c:pt idx="943">
                  <c:v>44466</c:v>
                </c:pt>
                <c:pt idx="944">
                  <c:v>44467</c:v>
                </c:pt>
                <c:pt idx="945">
                  <c:v>44468</c:v>
                </c:pt>
                <c:pt idx="946">
                  <c:v>44469</c:v>
                </c:pt>
                <c:pt idx="947">
                  <c:v>44470</c:v>
                </c:pt>
                <c:pt idx="948">
                  <c:v>44473</c:v>
                </c:pt>
                <c:pt idx="949">
                  <c:v>44474</c:v>
                </c:pt>
                <c:pt idx="950">
                  <c:v>44475</c:v>
                </c:pt>
                <c:pt idx="951">
                  <c:v>44476</c:v>
                </c:pt>
                <c:pt idx="952">
                  <c:v>44477</c:v>
                </c:pt>
                <c:pt idx="953">
                  <c:v>44480</c:v>
                </c:pt>
                <c:pt idx="954">
                  <c:v>44481</c:v>
                </c:pt>
                <c:pt idx="955">
                  <c:v>44482</c:v>
                </c:pt>
                <c:pt idx="956">
                  <c:v>44483</c:v>
                </c:pt>
                <c:pt idx="957">
                  <c:v>44484</c:v>
                </c:pt>
                <c:pt idx="958">
                  <c:v>44487</c:v>
                </c:pt>
                <c:pt idx="959">
                  <c:v>44488</c:v>
                </c:pt>
                <c:pt idx="960">
                  <c:v>44489</c:v>
                </c:pt>
                <c:pt idx="961">
                  <c:v>44490</c:v>
                </c:pt>
                <c:pt idx="962">
                  <c:v>44491</c:v>
                </c:pt>
                <c:pt idx="963">
                  <c:v>44494</c:v>
                </c:pt>
                <c:pt idx="964">
                  <c:v>44495</c:v>
                </c:pt>
                <c:pt idx="965">
                  <c:v>44496</c:v>
                </c:pt>
                <c:pt idx="966">
                  <c:v>44497</c:v>
                </c:pt>
                <c:pt idx="967">
                  <c:v>44498</c:v>
                </c:pt>
                <c:pt idx="968">
                  <c:v>44501</c:v>
                </c:pt>
                <c:pt idx="969">
                  <c:v>44502</c:v>
                </c:pt>
                <c:pt idx="970">
                  <c:v>44503</c:v>
                </c:pt>
                <c:pt idx="971">
                  <c:v>44505</c:v>
                </c:pt>
                <c:pt idx="972">
                  <c:v>44508</c:v>
                </c:pt>
                <c:pt idx="973">
                  <c:v>44509</c:v>
                </c:pt>
                <c:pt idx="974">
                  <c:v>44510</c:v>
                </c:pt>
                <c:pt idx="975">
                  <c:v>44511</c:v>
                </c:pt>
                <c:pt idx="976">
                  <c:v>44512</c:v>
                </c:pt>
                <c:pt idx="977">
                  <c:v>44515</c:v>
                </c:pt>
                <c:pt idx="978">
                  <c:v>44516</c:v>
                </c:pt>
                <c:pt idx="979">
                  <c:v>44517</c:v>
                </c:pt>
                <c:pt idx="980">
                  <c:v>44518</c:v>
                </c:pt>
                <c:pt idx="981">
                  <c:v>44519</c:v>
                </c:pt>
                <c:pt idx="982">
                  <c:v>44522</c:v>
                </c:pt>
                <c:pt idx="983">
                  <c:v>44523</c:v>
                </c:pt>
                <c:pt idx="984">
                  <c:v>44524</c:v>
                </c:pt>
                <c:pt idx="985">
                  <c:v>44525</c:v>
                </c:pt>
                <c:pt idx="986">
                  <c:v>44526</c:v>
                </c:pt>
                <c:pt idx="987">
                  <c:v>44529</c:v>
                </c:pt>
                <c:pt idx="988">
                  <c:v>44530</c:v>
                </c:pt>
                <c:pt idx="989">
                  <c:v>44531</c:v>
                </c:pt>
                <c:pt idx="990">
                  <c:v>44532</c:v>
                </c:pt>
                <c:pt idx="991">
                  <c:v>44533</c:v>
                </c:pt>
                <c:pt idx="992">
                  <c:v>44536</c:v>
                </c:pt>
                <c:pt idx="993">
                  <c:v>44537</c:v>
                </c:pt>
                <c:pt idx="994">
                  <c:v>44538</c:v>
                </c:pt>
                <c:pt idx="995">
                  <c:v>44539</c:v>
                </c:pt>
                <c:pt idx="996">
                  <c:v>44540</c:v>
                </c:pt>
                <c:pt idx="997">
                  <c:v>44543</c:v>
                </c:pt>
                <c:pt idx="998">
                  <c:v>44544</c:v>
                </c:pt>
                <c:pt idx="999">
                  <c:v>44545</c:v>
                </c:pt>
                <c:pt idx="1000">
                  <c:v>44546</c:v>
                </c:pt>
                <c:pt idx="1001">
                  <c:v>44547</c:v>
                </c:pt>
                <c:pt idx="1002">
                  <c:v>44550</c:v>
                </c:pt>
                <c:pt idx="1003">
                  <c:v>44551</c:v>
                </c:pt>
                <c:pt idx="1004">
                  <c:v>44552</c:v>
                </c:pt>
                <c:pt idx="1005">
                  <c:v>44553</c:v>
                </c:pt>
                <c:pt idx="1006">
                  <c:v>44554</c:v>
                </c:pt>
                <c:pt idx="1007">
                  <c:v>44557</c:v>
                </c:pt>
                <c:pt idx="1008">
                  <c:v>44558</c:v>
                </c:pt>
                <c:pt idx="1009">
                  <c:v>44559</c:v>
                </c:pt>
                <c:pt idx="1010">
                  <c:v>44560</c:v>
                </c:pt>
                <c:pt idx="1011">
                  <c:v>44564</c:v>
                </c:pt>
                <c:pt idx="1012">
                  <c:v>44565</c:v>
                </c:pt>
                <c:pt idx="1013">
                  <c:v>44566</c:v>
                </c:pt>
                <c:pt idx="1014">
                  <c:v>44567</c:v>
                </c:pt>
                <c:pt idx="1015">
                  <c:v>44571</c:v>
                </c:pt>
                <c:pt idx="1016">
                  <c:v>44572</c:v>
                </c:pt>
                <c:pt idx="1017">
                  <c:v>44573</c:v>
                </c:pt>
                <c:pt idx="1018">
                  <c:v>44574</c:v>
                </c:pt>
                <c:pt idx="1019">
                  <c:v>44575</c:v>
                </c:pt>
                <c:pt idx="1020">
                  <c:v>44578</c:v>
                </c:pt>
                <c:pt idx="1021">
                  <c:v>44579</c:v>
                </c:pt>
                <c:pt idx="1022">
                  <c:v>44580</c:v>
                </c:pt>
                <c:pt idx="1023">
                  <c:v>44581</c:v>
                </c:pt>
                <c:pt idx="1024">
                  <c:v>44582</c:v>
                </c:pt>
                <c:pt idx="1025">
                  <c:v>44585</c:v>
                </c:pt>
                <c:pt idx="1026">
                  <c:v>44586</c:v>
                </c:pt>
                <c:pt idx="1027">
                  <c:v>44587</c:v>
                </c:pt>
                <c:pt idx="1028">
                  <c:v>44588</c:v>
                </c:pt>
                <c:pt idx="1029">
                  <c:v>44589</c:v>
                </c:pt>
                <c:pt idx="1030">
                  <c:v>44592</c:v>
                </c:pt>
                <c:pt idx="1031">
                  <c:v>44593</c:v>
                </c:pt>
                <c:pt idx="1032">
                  <c:v>44594</c:v>
                </c:pt>
                <c:pt idx="1033">
                  <c:v>44595</c:v>
                </c:pt>
                <c:pt idx="1034">
                  <c:v>44596</c:v>
                </c:pt>
                <c:pt idx="1035">
                  <c:v>44599</c:v>
                </c:pt>
                <c:pt idx="1036">
                  <c:v>44600</c:v>
                </c:pt>
                <c:pt idx="1037">
                  <c:v>44601</c:v>
                </c:pt>
                <c:pt idx="1038">
                  <c:v>44602</c:v>
                </c:pt>
                <c:pt idx="1039">
                  <c:v>44603</c:v>
                </c:pt>
                <c:pt idx="1040">
                  <c:v>44606</c:v>
                </c:pt>
                <c:pt idx="1041">
                  <c:v>44607</c:v>
                </c:pt>
                <c:pt idx="1042">
                  <c:v>44608</c:v>
                </c:pt>
                <c:pt idx="1043">
                  <c:v>44609</c:v>
                </c:pt>
                <c:pt idx="1044">
                  <c:v>44610</c:v>
                </c:pt>
                <c:pt idx="1045">
                  <c:v>44613</c:v>
                </c:pt>
                <c:pt idx="1046">
                  <c:v>44614</c:v>
                </c:pt>
                <c:pt idx="1047">
                  <c:v>44616</c:v>
                </c:pt>
                <c:pt idx="1048">
                  <c:v>44617</c:v>
                </c:pt>
                <c:pt idx="1049">
                  <c:v>44649</c:v>
                </c:pt>
                <c:pt idx="1050">
                  <c:v>44650</c:v>
                </c:pt>
                <c:pt idx="1051">
                  <c:v>44651</c:v>
                </c:pt>
                <c:pt idx="1052">
                  <c:v>44652</c:v>
                </c:pt>
                <c:pt idx="1053">
                  <c:v>44655</c:v>
                </c:pt>
                <c:pt idx="1054">
                  <c:v>44656</c:v>
                </c:pt>
                <c:pt idx="1055">
                  <c:v>44657</c:v>
                </c:pt>
                <c:pt idx="1056">
                  <c:v>44658</c:v>
                </c:pt>
                <c:pt idx="1057">
                  <c:v>44659</c:v>
                </c:pt>
                <c:pt idx="1058">
                  <c:v>44662</c:v>
                </c:pt>
                <c:pt idx="1059">
                  <c:v>44663</c:v>
                </c:pt>
                <c:pt idx="1060">
                  <c:v>44664</c:v>
                </c:pt>
                <c:pt idx="1061">
                  <c:v>44665</c:v>
                </c:pt>
                <c:pt idx="1062">
                  <c:v>44666</c:v>
                </c:pt>
                <c:pt idx="1063">
                  <c:v>44669</c:v>
                </c:pt>
                <c:pt idx="1064">
                  <c:v>44670</c:v>
                </c:pt>
                <c:pt idx="1065">
                  <c:v>44671</c:v>
                </c:pt>
                <c:pt idx="1066">
                  <c:v>44672</c:v>
                </c:pt>
                <c:pt idx="1067">
                  <c:v>44673</c:v>
                </c:pt>
                <c:pt idx="1068">
                  <c:v>44676</c:v>
                </c:pt>
                <c:pt idx="1069">
                  <c:v>44677</c:v>
                </c:pt>
                <c:pt idx="1070">
                  <c:v>44678</c:v>
                </c:pt>
                <c:pt idx="1071">
                  <c:v>44679</c:v>
                </c:pt>
                <c:pt idx="1072">
                  <c:v>44680</c:v>
                </c:pt>
                <c:pt idx="1073">
                  <c:v>44685</c:v>
                </c:pt>
                <c:pt idx="1074">
                  <c:v>44686</c:v>
                </c:pt>
                <c:pt idx="1075">
                  <c:v>44687</c:v>
                </c:pt>
                <c:pt idx="1076">
                  <c:v>44692</c:v>
                </c:pt>
                <c:pt idx="1077">
                  <c:v>44693</c:v>
                </c:pt>
                <c:pt idx="1078">
                  <c:v>44694</c:v>
                </c:pt>
                <c:pt idx="1079">
                  <c:v>44697</c:v>
                </c:pt>
                <c:pt idx="1080">
                  <c:v>44698</c:v>
                </c:pt>
                <c:pt idx="1081">
                  <c:v>44699</c:v>
                </c:pt>
                <c:pt idx="1082">
                  <c:v>44700</c:v>
                </c:pt>
                <c:pt idx="1083">
                  <c:v>44701</c:v>
                </c:pt>
                <c:pt idx="1084">
                  <c:v>44704</c:v>
                </c:pt>
                <c:pt idx="1085">
                  <c:v>44705</c:v>
                </c:pt>
                <c:pt idx="1086">
                  <c:v>44706</c:v>
                </c:pt>
                <c:pt idx="1087">
                  <c:v>44707</c:v>
                </c:pt>
                <c:pt idx="1088">
                  <c:v>44708</c:v>
                </c:pt>
                <c:pt idx="1089">
                  <c:v>44711</c:v>
                </c:pt>
                <c:pt idx="1090">
                  <c:v>44712</c:v>
                </c:pt>
                <c:pt idx="1091">
                  <c:v>44713</c:v>
                </c:pt>
                <c:pt idx="1092">
                  <c:v>44714</c:v>
                </c:pt>
                <c:pt idx="1093">
                  <c:v>44715</c:v>
                </c:pt>
                <c:pt idx="1094">
                  <c:v>44718</c:v>
                </c:pt>
                <c:pt idx="1095">
                  <c:v>44719</c:v>
                </c:pt>
                <c:pt idx="1096">
                  <c:v>44720</c:v>
                </c:pt>
                <c:pt idx="1097">
                  <c:v>44721</c:v>
                </c:pt>
                <c:pt idx="1098">
                  <c:v>44722</c:v>
                </c:pt>
                <c:pt idx="1099">
                  <c:v>44726</c:v>
                </c:pt>
                <c:pt idx="1100">
                  <c:v>44727</c:v>
                </c:pt>
                <c:pt idx="1101">
                  <c:v>44728</c:v>
                </c:pt>
                <c:pt idx="1102">
                  <c:v>44729</c:v>
                </c:pt>
                <c:pt idx="1103">
                  <c:v>44732</c:v>
                </c:pt>
                <c:pt idx="1104">
                  <c:v>44733</c:v>
                </c:pt>
                <c:pt idx="1105">
                  <c:v>44734</c:v>
                </c:pt>
                <c:pt idx="1106">
                  <c:v>44735</c:v>
                </c:pt>
                <c:pt idx="1107">
                  <c:v>44736</c:v>
                </c:pt>
                <c:pt idx="1108">
                  <c:v>44739</c:v>
                </c:pt>
                <c:pt idx="1109">
                  <c:v>44740</c:v>
                </c:pt>
                <c:pt idx="1110">
                  <c:v>44741</c:v>
                </c:pt>
                <c:pt idx="1111">
                  <c:v>44742</c:v>
                </c:pt>
                <c:pt idx="1112">
                  <c:v>44743</c:v>
                </c:pt>
                <c:pt idx="1113">
                  <c:v>44746</c:v>
                </c:pt>
                <c:pt idx="1114">
                  <c:v>44747</c:v>
                </c:pt>
                <c:pt idx="1115">
                  <c:v>44748</c:v>
                </c:pt>
                <c:pt idx="1116">
                  <c:v>44749</c:v>
                </c:pt>
                <c:pt idx="1117">
                  <c:v>44750</c:v>
                </c:pt>
                <c:pt idx="1118">
                  <c:v>44753</c:v>
                </c:pt>
                <c:pt idx="1119">
                  <c:v>44754</c:v>
                </c:pt>
                <c:pt idx="1120">
                  <c:v>44755</c:v>
                </c:pt>
                <c:pt idx="1121">
                  <c:v>44756</c:v>
                </c:pt>
                <c:pt idx="1122">
                  <c:v>44757</c:v>
                </c:pt>
                <c:pt idx="1123">
                  <c:v>44760</c:v>
                </c:pt>
                <c:pt idx="1124">
                  <c:v>44761</c:v>
                </c:pt>
                <c:pt idx="1125">
                  <c:v>44762</c:v>
                </c:pt>
                <c:pt idx="1126">
                  <c:v>44763</c:v>
                </c:pt>
                <c:pt idx="1127">
                  <c:v>44764</c:v>
                </c:pt>
                <c:pt idx="1128">
                  <c:v>44767</c:v>
                </c:pt>
                <c:pt idx="1129">
                  <c:v>44768</c:v>
                </c:pt>
                <c:pt idx="1130">
                  <c:v>44769</c:v>
                </c:pt>
                <c:pt idx="1131">
                  <c:v>44770</c:v>
                </c:pt>
                <c:pt idx="1132">
                  <c:v>44771</c:v>
                </c:pt>
                <c:pt idx="1133">
                  <c:v>44774</c:v>
                </c:pt>
                <c:pt idx="1134">
                  <c:v>44775</c:v>
                </c:pt>
                <c:pt idx="1135">
                  <c:v>44776</c:v>
                </c:pt>
                <c:pt idx="1136">
                  <c:v>44777</c:v>
                </c:pt>
                <c:pt idx="1137">
                  <c:v>44778</c:v>
                </c:pt>
                <c:pt idx="1138">
                  <c:v>44781</c:v>
                </c:pt>
                <c:pt idx="1139">
                  <c:v>44782</c:v>
                </c:pt>
                <c:pt idx="1140">
                  <c:v>44783</c:v>
                </c:pt>
                <c:pt idx="1141">
                  <c:v>44784</c:v>
                </c:pt>
                <c:pt idx="1142">
                  <c:v>44785</c:v>
                </c:pt>
                <c:pt idx="1143">
                  <c:v>44788</c:v>
                </c:pt>
                <c:pt idx="1144">
                  <c:v>44789</c:v>
                </c:pt>
                <c:pt idx="1145">
                  <c:v>44790</c:v>
                </c:pt>
                <c:pt idx="1146">
                  <c:v>44791</c:v>
                </c:pt>
                <c:pt idx="1147">
                  <c:v>44792</c:v>
                </c:pt>
                <c:pt idx="1148">
                  <c:v>44795</c:v>
                </c:pt>
                <c:pt idx="1149">
                  <c:v>44796</c:v>
                </c:pt>
                <c:pt idx="1150">
                  <c:v>44797</c:v>
                </c:pt>
                <c:pt idx="1151">
                  <c:v>44798</c:v>
                </c:pt>
                <c:pt idx="1152">
                  <c:v>44799</c:v>
                </c:pt>
                <c:pt idx="1153">
                  <c:v>44802</c:v>
                </c:pt>
                <c:pt idx="1154">
                  <c:v>44803</c:v>
                </c:pt>
                <c:pt idx="1155">
                  <c:v>44804</c:v>
                </c:pt>
                <c:pt idx="1156">
                  <c:v>44805</c:v>
                </c:pt>
                <c:pt idx="1157">
                  <c:v>44806</c:v>
                </c:pt>
                <c:pt idx="1158">
                  <c:v>44809</c:v>
                </c:pt>
                <c:pt idx="1159">
                  <c:v>44810</c:v>
                </c:pt>
                <c:pt idx="1160">
                  <c:v>44811</c:v>
                </c:pt>
                <c:pt idx="1161">
                  <c:v>44812</c:v>
                </c:pt>
                <c:pt idx="1162">
                  <c:v>44813</c:v>
                </c:pt>
                <c:pt idx="1163">
                  <c:v>44816</c:v>
                </c:pt>
                <c:pt idx="1164">
                  <c:v>44817</c:v>
                </c:pt>
                <c:pt idx="1165">
                  <c:v>44818</c:v>
                </c:pt>
                <c:pt idx="1166">
                  <c:v>44819</c:v>
                </c:pt>
                <c:pt idx="1167">
                  <c:v>44820</c:v>
                </c:pt>
                <c:pt idx="1168">
                  <c:v>44823</c:v>
                </c:pt>
                <c:pt idx="1169">
                  <c:v>44824</c:v>
                </c:pt>
                <c:pt idx="1170">
                  <c:v>44825</c:v>
                </c:pt>
                <c:pt idx="1171">
                  <c:v>44826</c:v>
                </c:pt>
                <c:pt idx="1172">
                  <c:v>44827</c:v>
                </c:pt>
                <c:pt idx="1173">
                  <c:v>44830</c:v>
                </c:pt>
                <c:pt idx="1174">
                  <c:v>44831</c:v>
                </c:pt>
                <c:pt idx="1175">
                  <c:v>44832</c:v>
                </c:pt>
                <c:pt idx="1176">
                  <c:v>44833</c:v>
                </c:pt>
                <c:pt idx="1177">
                  <c:v>44834</c:v>
                </c:pt>
                <c:pt idx="1178">
                  <c:v>44837</c:v>
                </c:pt>
                <c:pt idx="1179">
                  <c:v>44838</c:v>
                </c:pt>
                <c:pt idx="1180">
                  <c:v>44839</c:v>
                </c:pt>
                <c:pt idx="1181">
                  <c:v>44840</c:v>
                </c:pt>
                <c:pt idx="1182">
                  <c:v>44841</c:v>
                </c:pt>
                <c:pt idx="1183">
                  <c:v>44844</c:v>
                </c:pt>
                <c:pt idx="1184">
                  <c:v>44845</c:v>
                </c:pt>
                <c:pt idx="1185">
                  <c:v>44846</c:v>
                </c:pt>
                <c:pt idx="1186">
                  <c:v>44847</c:v>
                </c:pt>
                <c:pt idx="1187">
                  <c:v>44848</c:v>
                </c:pt>
                <c:pt idx="1188">
                  <c:v>44851</c:v>
                </c:pt>
                <c:pt idx="1189">
                  <c:v>44852</c:v>
                </c:pt>
                <c:pt idx="1190">
                  <c:v>44853</c:v>
                </c:pt>
                <c:pt idx="1191">
                  <c:v>44854</c:v>
                </c:pt>
                <c:pt idx="1192">
                  <c:v>44855</c:v>
                </c:pt>
                <c:pt idx="1193">
                  <c:v>44858</c:v>
                </c:pt>
                <c:pt idx="1194">
                  <c:v>44859</c:v>
                </c:pt>
                <c:pt idx="1195">
                  <c:v>44860</c:v>
                </c:pt>
                <c:pt idx="1196">
                  <c:v>44861</c:v>
                </c:pt>
                <c:pt idx="1197">
                  <c:v>44862</c:v>
                </c:pt>
                <c:pt idx="1198">
                  <c:v>44865</c:v>
                </c:pt>
                <c:pt idx="1199">
                  <c:v>44866</c:v>
                </c:pt>
                <c:pt idx="1200">
                  <c:v>44867</c:v>
                </c:pt>
                <c:pt idx="1201">
                  <c:v>44868</c:v>
                </c:pt>
                <c:pt idx="1202">
                  <c:v>44872</c:v>
                </c:pt>
                <c:pt idx="1203">
                  <c:v>44873</c:v>
                </c:pt>
                <c:pt idx="1204">
                  <c:v>44874</c:v>
                </c:pt>
                <c:pt idx="1205">
                  <c:v>44875</c:v>
                </c:pt>
                <c:pt idx="1206">
                  <c:v>44876</c:v>
                </c:pt>
                <c:pt idx="1207">
                  <c:v>44879</c:v>
                </c:pt>
                <c:pt idx="1208">
                  <c:v>44880</c:v>
                </c:pt>
                <c:pt idx="1209">
                  <c:v>44881</c:v>
                </c:pt>
                <c:pt idx="1210">
                  <c:v>44882</c:v>
                </c:pt>
                <c:pt idx="1211">
                  <c:v>44883</c:v>
                </c:pt>
                <c:pt idx="1212">
                  <c:v>44886</c:v>
                </c:pt>
                <c:pt idx="1213">
                  <c:v>44887</c:v>
                </c:pt>
                <c:pt idx="1214">
                  <c:v>44888</c:v>
                </c:pt>
                <c:pt idx="1215">
                  <c:v>44889</c:v>
                </c:pt>
                <c:pt idx="1216">
                  <c:v>44890</c:v>
                </c:pt>
                <c:pt idx="1217">
                  <c:v>44893</c:v>
                </c:pt>
                <c:pt idx="1218">
                  <c:v>44894</c:v>
                </c:pt>
                <c:pt idx="1219">
                  <c:v>44895</c:v>
                </c:pt>
                <c:pt idx="1220">
                  <c:v>44896</c:v>
                </c:pt>
                <c:pt idx="1221">
                  <c:v>44897</c:v>
                </c:pt>
                <c:pt idx="1222">
                  <c:v>44900</c:v>
                </c:pt>
                <c:pt idx="1223">
                  <c:v>44901</c:v>
                </c:pt>
                <c:pt idx="1224">
                  <c:v>44902</c:v>
                </c:pt>
                <c:pt idx="1225">
                  <c:v>44903</c:v>
                </c:pt>
                <c:pt idx="1226">
                  <c:v>44904</c:v>
                </c:pt>
                <c:pt idx="1227">
                  <c:v>44907</c:v>
                </c:pt>
                <c:pt idx="1228">
                  <c:v>44908</c:v>
                </c:pt>
                <c:pt idx="1229">
                  <c:v>44909</c:v>
                </c:pt>
                <c:pt idx="1230">
                  <c:v>44910</c:v>
                </c:pt>
                <c:pt idx="1231">
                  <c:v>44911</c:v>
                </c:pt>
                <c:pt idx="1232">
                  <c:v>44914</c:v>
                </c:pt>
                <c:pt idx="1233">
                  <c:v>44915</c:v>
                </c:pt>
                <c:pt idx="1234">
                  <c:v>44916</c:v>
                </c:pt>
                <c:pt idx="1235">
                  <c:v>44917</c:v>
                </c:pt>
                <c:pt idx="1236">
                  <c:v>44918</c:v>
                </c:pt>
                <c:pt idx="1237">
                  <c:v>44921</c:v>
                </c:pt>
                <c:pt idx="1238">
                  <c:v>44922</c:v>
                </c:pt>
                <c:pt idx="1239">
                  <c:v>44923</c:v>
                </c:pt>
                <c:pt idx="1240">
                  <c:v>44924</c:v>
                </c:pt>
                <c:pt idx="1241">
                  <c:v>44925</c:v>
                </c:pt>
                <c:pt idx="1242">
                  <c:v>44929</c:v>
                </c:pt>
                <c:pt idx="1243">
                  <c:v>44930</c:v>
                </c:pt>
                <c:pt idx="1244">
                  <c:v>44931</c:v>
                </c:pt>
                <c:pt idx="1245">
                  <c:v>44932</c:v>
                </c:pt>
                <c:pt idx="1246">
                  <c:v>44935</c:v>
                </c:pt>
                <c:pt idx="1247">
                  <c:v>44936</c:v>
                </c:pt>
                <c:pt idx="1248">
                  <c:v>44937</c:v>
                </c:pt>
                <c:pt idx="1249">
                  <c:v>44938</c:v>
                </c:pt>
                <c:pt idx="1250">
                  <c:v>44939</c:v>
                </c:pt>
                <c:pt idx="1251">
                  <c:v>44942</c:v>
                </c:pt>
                <c:pt idx="1252">
                  <c:v>44943</c:v>
                </c:pt>
                <c:pt idx="1253">
                  <c:v>44944</c:v>
                </c:pt>
                <c:pt idx="1254">
                  <c:v>44945</c:v>
                </c:pt>
                <c:pt idx="1255">
                  <c:v>44946</c:v>
                </c:pt>
                <c:pt idx="1256">
                  <c:v>44949</c:v>
                </c:pt>
                <c:pt idx="1257">
                  <c:v>44950</c:v>
                </c:pt>
                <c:pt idx="1258">
                  <c:v>44951</c:v>
                </c:pt>
                <c:pt idx="1259">
                  <c:v>44952</c:v>
                </c:pt>
                <c:pt idx="1260">
                  <c:v>44953</c:v>
                </c:pt>
                <c:pt idx="1261">
                  <c:v>44956</c:v>
                </c:pt>
                <c:pt idx="1262">
                  <c:v>44957</c:v>
                </c:pt>
                <c:pt idx="1263">
                  <c:v>44958</c:v>
                </c:pt>
                <c:pt idx="1264">
                  <c:v>44959</c:v>
                </c:pt>
                <c:pt idx="1265">
                  <c:v>44960</c:v>
                </c:pt>
                <c:pt idx="1266">
                  <c:v>44963</c:v>
                </c:pt>
                <c:pt idx="1267">
                  <c:v>44964</c:v>
                </c:pt>
                <c:pt idx="1268">
                  <c:v>44965</c:v>
                </c:pt>
                <c:pt idx="1269">
                  <c:v>44966</c:v>
                </c:pt>
                <c:pt idx="1270">
                  <c:v>44967</c:v>
                </c:pt>
                <c:pt idx="1271">
                  <c:v>44970</c:v>
                </c:pt>
                <c:pt idx="1272">
                  <c:v>44971</c:v>
                </c:pt>
                <c:pt idx="1273">
                  <c:v>44972</c:v>
                </c:pt>
                <c:pt idx="1274">
                  <c:v>44973</c:v>
                </c:pt>
                <c:pt idx="1275">
                  <c:v>44974</c:v>
                </c:pt>
                <c:pt idx="1276">
                  <c:v>44977</c:v>
                </c:pt>
                <c:pt idx="1277">
                  <c:v>44978</c:v>
                </c:pt>
                <c:pt idx="1278">
                  <c:v>44979</c:v>
                </c:pt>
                <c:pt idx="1279">
                  <c:v>44981</c:v>
                </c:pt>
                <c:pt idx="1280">
                  <c:v>44984</c:v>
                </c:pt>
                <c:pt idx="1281">
                  <c:v>44985</c:v>
                </c:pt>
                <c:pt idx="1282">
                  <c:v>44986</c:v>
                </c:pt>
                <c:pt idx="1283">
                  <c:v>44987</c:v>
                </c:pt>
                <c:pt idx="1284">
                  <c:v>44988</c:v>
                </c:pt>
                <c:pt idx="1285">
                  <c:v>44991</c:v>
                </c:pt>
                <c:pt idx="1286">
                  <c:v>44992</c:v>
                </c:pt>
                <c:pt idx="1287">
                  <c:v>44994</c:v>
                </c:pt>
                <c:pt idx="1288">
                  <c:v>44995</c:v>
                </c:pt>
                <c:pt idx="1289">
                  <c:v>44998</c:v>
                </c:pt>
                <c:pt idx="1290">
                  <c:v>44999</c:v>
                </c:pt>
                <c:pt idx="1291">
                  <c:v>45000</c:v>
                </c:pt>
                <c:pt idx="1292">
                  <c:v>45001</c:v>
                </c:pt>
                <c:pt idx="1293">
                  <c:v>45002</c:v>
                </c:pt>
                <c:pt idx="1294">
                  <c:v>45005</c:v>
                </c:pt>
                <c:pt idx="1295">
                  <c:v>45006</c:v>
                </c:pt>
                <c:pt idx="1296">
                  <c:v>45007</c:v>
                </c:pt>
                <c:pt idx="1297">
                  <c:v>45008</c:v>
                </c:pt>
                <c:pt idx="1298">
                  <c:v>45009</c:v>
                </c:pt>
                <c:pt idx="1299">
                  <c:v>45012</c:v>
                </c:pt>
                <c:pt idx="1300">
                  <c:v>45013</c:v>
                </c:pt>
                <c:pt idx="1301">
                  <c:v>45014</c:v>
                </c:pt>
                <c:pt idx="1302">
                  <c:v>45015</c:v>
                </c:pt>
                <c:pt idx="1303">
                  <c:v>45016</c:v>
                </c:pt>
                <c:pt idx="1304">
                  <c:v>45019</c:v>
                </c:pt>
                <c:pt idx="1305">
                  <c:v>45020</c:v>
                </c:pt>
                <c:pt idx="1306">
                  <c:v>45021</c:v>
                </c:pt>
                <c:pt idx="1307">
                  <c:v>45022</c:v>
                </c:pt>
                <c:pt idx="1308">
                  <c:v>45023</c:v>
                </c:pt>
                <c:pt idx="1309">
                  <c:v>45026</c:v>
                </c:pt>
                <c:pt idx="1310">
                  <c:v>45027</c:v>
                </c:pt>
                <c:pt idx="1311">
                  <c:v>45028</c:v>
                </c:pt>
                <c:pt idx="1312">
                  <c:v>45029</c:v>
                </c:pt>
                <c:pt idx="1313">
                  <c:v>45030</c:v>
                </c:pt>
                <c:pt idx="1314">
                  <c:v>45033</c:v>
                </c:pt>
                <c:pt idx="1315">
                  <c:v>45034</c:v>
                </c:pt>
                <c:pt idx="1316">
                  <c:v>45035</c:v>
                </c:pt>
                <c:pt idx="1317">
                  <c:v>45036</c:v>
                </c:pt>
                <c:pt idx="1318">
                  <c:v>45037</c:v>
                </c:pt>
                <c:pt idx="1319">
                  <c:v>45040</c:v>
                </c:pt>
                <c:pt idx="1320">
                  <c:v>45041</c:v>
                </c:pt>
                <c:pt idx="1321">
                  <c:v>45042</c:v>
                </c:pt>
                <c:pt idx="1322">
                  <c:v>45043</c:v>
                </c:pt>
                <c:pt idx="1323">
                  <c:v>45044</c:v>
                </c:pt>
                <c:pt idx="1324">
                  <c:v>45048</c:v>
                </c:pt>
                <c:pt idx="1325">
                  <c:v>45049</c:v>
                </c:pt>
                <c:pt idx="1326">
                  <c:v>45050</c:v>
                </c:pt>
                <c:pt idx="1327">
                  <c:v>45051</c:v>
                </c:pt>
                <c:pt idx="1328">
                  <c:v>45054</c:v>
                </c:pt>
                <c:pt idx="1329">
                  <c:v>45056</c:v>
                </c:pt>
                <c:pt idx="1330">
                  <c:v>45057</c:v>
                </c:pt>
                <c:pt idx="1331">
                  <c:v>45058</c:v>
                </c:pt>
                <c:pt idx="1332">
                  <c:v>45061</c:v>
                </c:pt>
                <c:pt idx="1333">
                  <c:v>45062</c:v>
                </c:pt>
                <c:pt idx="1334">
                  <c:v>45063</c:v>
                </c:pt>
                <c:pt idx="1335">
                  <c:v>45064</c:v>
                </c:pt>
                <c:pt idx="1336">
                  <c:v>45065</c:v>
                </c:pt>
              </c:numCache>
            </c:numRef>
          </c:cat>
          <c:val>
            <c:numRef>
              <c:f>CAPM!$F$2:$F$1338</c:f>
              <c:numCache>
                <c:formatCode>General</c:formatCode>
                <c:ptCount val="1337"/>
                <c:pt idx="0">
                  <c:v>100</c:v>
                </c:pt>
                <c:pt idx="1">
                  <c:v>120.3832311045775</c:v>
                </c:pt>
                <c:pt idx="2">
                  <c:v>104.83565789303059</c:v>
                </c:pt>
                <c:pt idx="3">
                  <c:v>97.484571376026963</c:v>
                </c:pt>
                <c:pt idx="4">
                  <c:v>91.956980221889268</c:v>
                </c:pt>
                <c:pt idx="5">
                  <c:v>92.149090904804083</c:v>
                </c:pt>
                <c:pt idx="6">
                  <c:v>95.673100614079857</c:v>
                </c:pt>
                <c:pt idx="7">
                  <c:v>79.411030331466378</c:v>
                </c:pt>
                <c:pt idx="8">
                  <c:v>53.165594080123931</c:v>
                </c:pt>
                <c:pt idx="9">
                  <c:v>60.216937947164858</c:v>
                </c:pt>
                <c:pt idx="10">
                  <c:v>72.014132442726961</c:v>
                </c:pt>
                <c:pt idx="11">
                  <c:v>72.375884309192585</c:v>
                </c:pt>
                <c:pt idx="12">
                  <c:v>62.94348083903423</c:v>
                </c:pt>
                <c:pt idx="13">
                  <c:v>62.499348667450235</c:v>
                </c:pt>
                <c:pt idx="14">
                  <c:v>63.422555086229366</c:v>
                </c:pt>
                <c:pt idx="15">
                  <c:v>61.161882958193303</c:v>
                </c:pt>
                <c:pt idx="16">
                  <c:v>56.784456670765245</c:v>
                </c:pt>
                <c:pt idx="17">
                  <c:v>59.054795634834093</c:v>
                </c:pt>
                <c:pt idx="18">
                  <c:v>52.773945754903266</c:v>
                </c:pt>
                <c:pt idx="19">
                  <c:v>53.324295234603504</c:v>
                </c:pt>
                <c:pt idx="20">
                  <c:v>44.813847153175736</c:v>
                </c:pt>
                <c:pt idx="21">
                  <c:v>41.968582782893478</c:v>
                </c:pt>
                <c:pt idx="22">
                  <c:v>31.594645515943796</c:v>
                </c:pt>
                <c:pt idx="23">
                  <c:v>35.634089036275398</c:v>
                </c:pt>
                <c:pt idx="24">
                  <c:v>33.438841582956194</c:v>
                </c:pt>
                <c:pt idx="25">
                  <c:v>36.730893911190073</c:v>
                </c:pt>
                <c:pt idx="26">
                  <c:v>43.160480088086096</c:v>
                </c:pt>
                <c:pt idx="27">
                  <c:v>49.083194912886491</c:v>
                </c:pt>
                <c:pt idx="28">
                  <c:v>46.451573041787853</c:v>
                </c:pt>
                <c:pt idx="29">
                  <c:v>53.067015930238462</c:v>
                </c:pt>
                <c:pt idx="30">
                  <c:v>52.083285686834607</c:v>
                </c:pt>
                <c:pt idx="31">
                  <c:v>51.60173578650911</c:v>
                </c:pt>
                <c:pt idx="32">
                  <c:v>51.295532860758669</c:v>
                </c:pt>
                <c:pt idx="33">
                  <c:v>47.610700008605839</c:v>
                </c:pt>
                <c:pt idx="34">
                  <c:v>43.813015097947449</c:v>
                </c:pt>
                <c:pt idx="35">
                  <c:v>41.121594414926541</c:v>
                </c:pt>
                <c:pt idx="36">
                  <c:v>42.878837056047615</c:v>
                </c:pt>
                <c:pt idx="37">
                  <c:v>42.659538043125885</c:v>
                </c:pt>
                <c:pt idx="38">
                  <c:v>40.798577088891278</c:v>
                </c:pt>
                <c:pt idx="39">
                  <c:v>42.129290866844052</c:v>
                </c:pt>
                <c:pt idx="40">
                  <c:v>41.44793288858029</c:v>
                </c:pt>
                <c:pt idx="41">
                  <c:v>43.625672994514666</c:v>
                </c:pt>
                <c:pt idx="42">
                  <c:v>41.944433611824671</c:v>
                </c:pt>
                <c:pt idx="43">
                  <c:v>39.452688264578953</c:v>
                </c:pt>
                <c:pt idx="44">
                  <c:v>38.011288978274379</c:v>
                </c:pt>
                <c:pt idx="45">
                  <c:v>36.103796590907756</c:v>
                </c:pt>
                <c:pt idx="46">
                  <c:v>35.801236883459218</c:v>
                </c:pt>
                <c:pt idx="47">
                  <c:v>31.700390563753373</c:v>
                </c:pt>
                <c:pt idx="48">
                  <c:v>31.499026832543294</c:v>
                </c:pt>
                <c:pt idx="49">
                  <c:v>31.324576987507385</c:v>
                </c:pt>
                <c:pt idx="50">
                  <c:v>33.577252284379462</c:v>
                </c:pt>
                <c:pt idx="51">
                  <c:v>32.282947819126434</c:v>
                </c:pt>
                <c:pt idx="52">
                  <c:v>31.485394000195697</c:v>
                </c:pt>
                <c:pt idx="53">
                  <c:v>30.188839284135426</c:v>
                </c:pt>
                <c:pt idx="54">
                  <c:v>29.413034195843025</c:v>
                </c:pt>
                <c:pt idx="55">
                  <c:v>27.029893157884192</c:v>
                </c:pt>
                <c:pt idx="56">
                  <c:v>26.212938234812164</c:v>
                </c:pt>
                <c:pt idx="57">
                  <c:v>26.208656062226137</c:v>
                </c:pt>
                <c:pt idx="58">
                  <c:v>23.079379341971404</c:v>
                </c:pt>
                <c:pt idx="59">
                  <c:v>23.026848576086845</c:v>
                </c:pt>
                <c:pt idx="60">
                  <c:v>22.681328741979183</c:v>
                </c:pt>
                <c:pt idx="61">
                  <c:v>25.164016263862191</c:v>
                </c:pt>
                <c:pt idx="62">
                  <c:v>22.677462950672023</c:v>
                </c:pt>
                <c:pt idx="63">
                  <c:v>22.652975911895044</c:v>
                </c:pt>
                <c:pt idx="64">
                  <c:v>21.908889834614584</c:v>
                </c:pt>
                <c:pt idx="65">
                  <c:v>22.496892583768442</c:v>
                </c:pt>
                <c:pt idx="66">
                  <c:v>22.839331526499514</c:v>
                </c:pt>
                <c:pt idx="67">
                  <c:v>25.883095415208295</c:v>
                </c:pt>
                <c:pt idx="68">
                  <c:v>31.252171678292413</c:v>
                </c:pt>
                <c:pt idx="69">
                  <c:v>30.898258908519907</c:v>
                </c:pt>
                <c:pt idx="70">
                  <c:v>31.816534062039874</c:v>
                </c:pt>
                <c:pt idx="71">
                  <c:v>31.480257845167941</c:v>
                </c:pt>
                <c:pt idx="72">
                  <c:v>34.228114931607145</c:v>
                </c:pt>
                <c:pt idx="73">
                  <c:v>37.419086814081986</c:v>
                </c:pt>
                <c:pt idx="74">
                  <c:v>43.762913773001472</c:v>
                </c:pt>
                <c:pt idx="75">
                  <c:v>41.295301799799823</c:v>
                </c:pt>
                <c:pt idx="76">
                  <c:v>43.549461781220643</c:v>
                </c:pt>
                <c:pt idx="77">
                  <c:v>37.471891788022795</c:v>
                </c:pt>
                <c:pt idx="78">
                  <c:v>39.90998053665087</c:v>
                </c:pt>
                <c:pt idx="79">
                  <c:v>38.1828293414409</c:v>
                </c:pt>
                <c:pt idx="80">
                  <c:v>40.900501614479509</c:v>
                </c:pt>
                <c:pt idx="81">
                  <c:v>39.15775922740761</c:v>
                </c:pt>
                <c:pt idx="82">
                  <c:v>40.459245444503523</c:v>
                </c:pt>
                <c:pt idx="83">
                  <c:v>42.027444383273547</c:v>
                </c:pt>
                <c:pt idx="84">
                  <c:v>42.504849332929368</c:v>
                </c:pt>
                <c:pt idx="85">
                  <c:v>39.425076951551475</c:v>
                </c:pt>
                <c:pt idx="86">
                  <c:v>38.363495433598864</c:v>
                </c:pt>
                <c:pt idx="87">
                  <c:v>35.673045678158026</c:v>
                </c:pt>
                <c:pt idx="88">
                  <c:v>32.262112486604956</c:v>
                </c:pt>
                <c:pt idx="89">
                  <c:v>34.2984906768082</c:v>
                </c:pt>
                <c:pt idx="90">
                  <c:v>32.556184712016709</c:v>
                </c:pt>
                <c:pt idx="91">
                  <c:v>33.241700844433495</c:v>
                </c:pt>
                <c:pt idx="92">
                  <c:v>31.118785138064819</c:v>
                </c:pt>
                <c:pt idx="93">
                  <c:v>31.832051691637364</c:v>
                </c:pt>
                <c:pt idx="94">
                  <c:v>31.735854412733826</c:v>
                </c:pt>
                <c:pt idx="95">
                  <c:v>30.14177711812756</c:v>
                </c:pt>
                <c:pt idx="96">
                  <c:v>27.623437597626204</c:v>
                </c:pt>
                <c:pt idx="97">
                  <c:v>29.534396606704778</c:v>
                </c:pt>
                <c:pt idx="98">
                  <c:v>28.483308792930476</c:v>
                </c:pt>
                <c:pt idx="99">
                  <c:v>25.787555481154978</c:v>
                </c:pt>
                <c:pt idx="100">
                  <c:v>28.378438947446604</c:v>
                </c:pt>
                <c:pt idx="101">
                  <c:v>28.63365638641881</c:v>
                </c:pt>
                <c:pt idx="102">
                  <c:v>29.159863532568401</c:v>
                </c:pt>
                <c:pt idx="103">
                  <c:v>29.458788509668612</c:v>
                </c:pt>
                <c:pt idx="104">
                  <c:v>31.054030540128572</c:v>
                </c:pt>
                <c:pt idx="105">
                  <c:v>31.880947962950085</c:v>
                </c:pt>
                <c:pt idx="106">
                  <c:v>31.822755496244675</c:v>
                </c:pt>
                <c:pt idx="107">
                  <c:v>31.981113124380354</c:v>
                </c:pt>
                <c:pt idx="108">
                  <c:v>31.662350385081954</c:v>
                </c:pt>
                <c:pt idx="109">
                  <c:v>31.062447053442281</c:v>
                </c:pt>
                <c:pt idx="110">
                  <c:v>28.263900851271011</c:v>
                </c:pt>
                <c:pt idx="111">
                  <c:v>25.033269005648027</c:v>
                </c:pt>
                <c:pt idx="112">
                  <c:v>26.414987604051117</c:v>
                </c:pt>
                <c:pt idx="113">
                  <c:v>25.125257202677009</c:v>
                </c:pt>
                <c:pt idx="114">
                  <c:v>25.39729823721709</c:v>
                </c:pt>
                <c:pt idx="115">
                  <c:v>25.996590671974786</c:v>
                </c:pt>
                <c:pt idx="116">
                  <c:v>25.628877904324263</c:v>
                </c:pt>
                <c:pt idx="117">
                  <c:v>25.279493929344859</c:v>
                </c:pt>
                <c:pt idx="118">
                  <c:v>22.815223144763227</c:v>
                </c:pt>
                <c:pt idx="119">
                  <c:v>22.61393721979438</c:v>
                </c:pt>
                <c:pt idx="120">
                  <c:v>21.286997280318207</c:v>
                </c:pt>
                <c:pt idx="121">
                  <c:v>22.137179240823286</c:v>
                </c:pt>
                <c:pt idx="122">
                  <c:v>20.986677449511415</c:v>
                </c:pt>
                <c:pt idx="123">
                  <c:v>21.377816733293177</c:v>
                </c:pt>
                <c:pt idx="124">
                  <c:v>22.960105910798685</c:v>
                </c:pt>
                <c:pt idx="125">
                  <c:v>22.734914843426729</c:v>
                </c:pt>
                <c:pt idx="126">
                  <c:v>23.044552561063167</c:v>
                </c:pt>
                <c:pt idx="127">
                  <c:v>22.455859694127163</c:v>
                </c:pt>
                <c:pt idx="128">
                  <c:v>22.371614396983951</c:v>
                </c:pt>
                <c:pt idx="129">
                  <c:v>22.064966325223018</c:v>
                </c:pt>
                <c:pt idx="130">
                  <c:v>20.62834434213055</c:v>
                </c:pt>
                <c:pt idx="131">
                  <c:v>20.863214505912687</c:v>
                </c:pt>
                <c:pt idx="132">
                  <c:v>20.313765456622434</c:v>
                </c:pt>
                <c:pt idx="133">
                  <c:v>20.33027570523695</c:v>
                </c:pt>
                <c:pt idx="134">
                  <c:v>22.366862086079639</c:v>
                </c:pt>
                <c:pt idx="135">
                  <c:v>23.569703192767321</c:v>
                </c:pt>
                <c:pt idx="136">
                  <c:v>22.793811338727114</c:v>
                </c:pt>
                <c:pt idx="137">
                  <c:v>22.374243776384866</c:v>
                </c:pt>
                <c:pt idx="138">
                  <c:v>20.937433172101514</c:v>
                </c:pt>
                <c:pt idx="139">
                  <c:v>20.995590743886613</c:v>
                </c:pt>
                <c:pt idx="140">
                  <c:v>21.483741442787071</c:v>
                </c:pt>
                <c:pt idx="141">
                  <c:v>21.532081753139661</c:v>
                </c:pt>
                <c:pt idx="142">
                  <c:v>21.082000233418725</c:v>
                </c:pt>
                <c:pt idx="143">
                  <c:v>21.373704791331917</c:v>
                </c:pt>
                <c:pt idx="144">
                  <c:v>20.944543719444844</c:v>
                </c:pt>
                <c:pt idx="145">
                  <c:v>20.454576126923204</c:v>
                </c:pt>
                <c:pt idx="146">
                  <c:v>20.923491708330342</c:v>
                </c:pt>
                <c:pt idx="147">
                  <c:v>20.181353616398731</c:v>
                </c:pt>
                <c:pt idx="148">
                  <c:v>20.79756584353165</c:v>
                </c:pt>
                <c:pt idx="149">
                  <c:v>19.579083324589956</c:v>
                </c:pt>
                <c:pt idx="150">
                  <c:v>17.950341934852602</c:v>
                </c:pt>
                <c:pt idx="151">
                  <c:v>15.728171400076157</c:v>
                </c:pt>
                <c:pt idx="152">
                  <c:v>16.282191448150982</c:v>
                </c:pt>
                <c:pt idx="153">
                  <c:v>15.353885183923346</c:v>
                </c:pt>
                <c:pt idx="154">
                  <c:v>13.299776366000557</c:v>
                </c:pt>
                <c:pt idx="155">
                  <c:v>13.323588612467153</c:v>
                </c:pt>
                <c:pt idx="156">
                  <c:v>13.585514364093127</c:v>
                </c:pt>
                <c:pt idx="157">
                  <c:v>14.132092834634626</c:v>
                </c:pt>
                <c:pt idx="158">
                  <c:v>17.791405003884421</c:v>
                </c:pt>
                <c:pt idx="159">
                  <c:v>15.221537710681034</c:v>
                </c:pt>
                <c:pt idx="160">
                  <c:v>16.08923668540697</c:v>
                </c:pt>
                <c:pt idx="161">
                  <c:v>15.332107688553407</c:v>
                </c:pt>
                <c:pt idx="162">
                  <c:v>15.695248042760428</c:v>
                </c:pt>
                <c:pt idx="163">
                  <c:v>15.832146002232806</c:v>
                </c:pt>
                <c:pt idx="164">
                  <c:v>16.452634271763053</c:v>
                </c:pt>
                <c:pt idx="165">
                  <c:v>17.012349029367144</c:v>
                </c:pt>
                <c:pt idx="166">
                  <c:v>16.711271177149488</c:v>
                </c:pt>
                <c:pt idx="167">
                  <c:v>16.353121268100271</c:v>
                </c:pt>
                <c:pt idx="168">
                  <c:v>16.433019789899571</c:v>
                </c:pt>
                <c:pt idx="169">
                  <c:v>16.444969885447993</c:v>
                </c:pt>
                <c:pt idx="170">
                  <c:v>16.294931394936231</c:v>
                </c:pt>
                <c:pt idx="171">
                  <c:v>13.812731694608146</c:v>
                </c:pt>
                <c:pt idx="172">
                  <c:v>15.058317192467888</c:v>
                </c:pt>
                <c:pt idx="173">
                  <c:v>14.352613877096791</c:v>
                </c:pt>
                <c:pt idx="174">
                  <c:v>13.595990856587774</c:v>
                </c:pt>
                <c:pt idx="175">
                  <c:v>13.386903323387495</c:v>
                </c:pt>
                <c:pt idx="176">
                  <c:v>13.776516425958521</c:v>
                </c:pt>
                <c:pt idx="177">
                  <c:v>14.277453048059501</c:v>
                </c:pt>
                <c:pt idx="178">
                  <c:v>13.999046048327108</c:v>
                </c:pt>
                <c:pt idx="179">
                  <c:v>13.624974860331903</c:v>
                </c:pt>
                <c:pt idx="180">
                  <c:v>16.068441199112069</c:v>
                </c:pt>
                <c:pt idx="181">
                  <c:v>16.344996646079448</c:v>
                </c:pt>
                <c:pt idx="182">
                  <c:v>22.216385758628533</c:v>
                </c:pt>
                <c:pt idx="183">
                  <c:v>27.795732681332755</c:v>
                </c:pt>
                <c:pt idx="184">
                  <c:v>24.134107780506241</c:v>
                </c:pt>
                <c:pt idx="185">
                  <c:v>25.79118455286757</c:v>
                </c:pt>
                <c:pt idx="186">
                  <c:v>25.262399662368068</c:v>
                </c:pt>
                <c:pt idx="187">
                  <c:v>26.867878636410257</c:v>
                </c:pt>
                <c:pt idx="188">
                  <c:v>26.857765239708062</c:v>
                </c:pt>
                <c:pt idx="189">
                  <c:v>28.758548371314962</c:v>
                </c:pt>
                <c:pt idx="190">
                  <c:v>25.829537371162886</c:v>
                </c:pt>
                <c:pt idx="191">
                  <c:v>26.477995805536271</c:v>
                </c:pt>
                <c:pt idx="192">
                  <c:v>26.598934054495022</c:v>
                </c:pt>
                <c:pt idx="193">
                  <c:v>26.460899180794595</c:v>
                </c:pt>
                <c:pt idx="194">
                  <c:v>25.05622208259015</c:v>
                </c:pt>
                <c:pt idx="195">
                  <c:v>24.524432928072844</c:v>
                </c:pt>
                <c:pt idx="196">
                  <c:v>23.678332730138489</c:v>
                </c:pt>
                <c:pt idx="197">
                  <c:v>19.372572828410128</c:v>
                </c:pt>
                <c:pt idx="198">
                  <c:v>21.25071599425177</c:v>
                </c:pt>
                <c:pt idx="199">
                  <c:v>23.119236178487522</c:v>
                </c:pt>
                <c:pt idx="200">
                  <c:v>24.17130034270113</c:v>
                </c:pt>
                <c:pt idx="201">
                  <c:v>24.06724345454996</c:v>
                </c:pt>
                <c:pt idx="202">
                  <c:v>23.279708014396512</c:v>
                </c:pt>
                <c:pt idx="203">
                  <c:v>22.932040963807133</c:v>
                </c:pt>
                <c:pt idx="204">
                  <c:v>22.980851412478003</c:v>
                </c:pt>
                <c:pt idx="205">
                  <c:v>23.257841631290376</c:v>
                </c:pt>
                <c:pt idx="206">
                  <c:v>22.982869187667475</c:v>
                </c:pt>
                <c:pt idx="207">
                  <c:v>23.0402897221492</c:v>
                </c:pt>
                <c:pt idx="208">
                  <c:v>23.181340177138878</c:v>
                </c:pt>
                <c:pt idx="209">
                  <c:v>22.162607263566287</c:v>
                </c:pt>
                <c:pt idx="210">
                  <c:v>22.314305384781338</c:v>
                </c:pt>
                <c:pt idx="211">
                  <c:v>22.674459393983692</c:v>
                </c:pt>
                <c:pt idx="212">
                  <c:v>23.008574955114053</c:v>
                </c:pt>
                <c:pt idx="213">
                  <c:v>23.123059530026726</c:v>
                </c:pt>
                <c:pt idx="214">
                  <c:v>27.784871165832215</c:v>
                </c:pt>
                <c:pt idx="215">
                  <c:v>27.010698593946916</c:v>
                </c:pt>
                <c:pt idx="216">
                  <c:v>24.860244901038719</c:v>
                </c:pt>
                <c:pt idx="217">
                  <c:v>25.244841858814688</c:v>
                </c:pt>
                <c:pt idx="218">
                  <c:v>26.385114958721431</c:v>
                </c:pt>
                <c:pt idx="219">
                  <c:v>26.148891673671198</c:v>
                </c:pt>
                <c:pt idx="220">
                  <c:v>24.491873845432011</c:v>
                </c:pt>
                <c:pt idx="221">
                  <c:v>24.745953427070212</c:v>
                </c:pt>
                <c:pt idx="222">
                  <c:v>23.902429558826825</c:v>
                </c:pt>
                <c:pt idx="223">
                  <c:v>24.025991528550762</c:v>
                </c:pt>
                <c:pt idx="224">
                  <c:v>22.009762089734178</c:v>
                </c:pt>
                <c:pt idx="225">
                  <c:v>22.442412182099616</c:v>
                </c:pt>
                <c:pt idx="226">
                  <c:v>21.213421812390294</c:v>
                </c:pt>
                <c:pt idx="227">
                  <c:v>20.541733027924192</c:v>
                </c:pt>
                <c:pt idx="228">
                  <c:v>18.050776824585832</c:v>
                </c:pt>
                <c:pt idx="229">
                  <c:v>18.212024836695313</c:v>
                </c:pt>
                <c:pt idx="230">
                  <c:v>19.700660527832827</c:v>
                </c:pt>
                <c:pt idx="231">
                  <c:v>19.3230166187058</c:v>
                </c:pt>
                <c:pt idx="232">
                  <c:v>18.372481111356059</c:v>
                </c:pt>
                <c:pt idx="233">
                  <c:v>17.525005157610693</c:v>
                </c:pt>
                <c:pt idx="234">
                  <c:v>17.675128527658355</c:v>
                </c:pt>
                <c:pt idx="235">
                  <c:v>16.99367529569319</c:v>
                </c:pt>
                <c:pt idx="236">
                  <c:v>15.569630102055854</c:v>
                </c:pt>
                <c:pt idx="237">
                  <c:v>15.144015815886858</c:v>
                </c:pt>
                <c:pt idx="238">
                  <c:v>15.051428039247355</c:v>
                </c:pt>
                <c:pt idx="239">
                  <c:v>14.964567745069033</c:v>
                </c:pt>
                <c:pt idx="240">
                  <c:v>15.269106560362909</c:v>
                </c:pt>
                <c:pt idx="241">
                  <c:v>15.009792976454182</c:v>
                </c:pt>
                <c:pt idx="242">
                  <c:v>14.38828662404614</c:v>
                </c:pt>
                <c:pt idx="243">
                  <c:v>16.380401786714231</c:v>
                </c:pt>
                <c:pt idx="244">
                  <c:v>17.508416866978443</c:v>
                </c:pt>
                <c:pt idx="245">
                  <c:v>17.285098808031961</c:v>
                </c:pt>
                <c:pt idx="246">
                  <c:v>18.705586134456262</c:v>
                </c:pt>
                <c:pt idx="247">
                  <c:v>17.765516745435665</c:v>
                </c:pt>
                <c:pt idx="248">
                  <c:v>20.225344793642524</c:v>
                </c:pt>
                <c:pt idx="249">
                  <c:v>18.963469026632136</c:v>
                </c:pt>
                <c:pt idx="250">
                  <c:v>18.822138940726973</c:v>
                </c:pt>
                <c:pt idx="251">
                  <c:v>16.916338721219063</c:v>
                </c:pt>
                <c:pt idx="252">
                  <c:v>18.782065897170803</c:v>
                </c:pt>
                <c:pt idx="253">
                  <c:v>18.128590139119918</c:v>
                </c:pt>
                <c:pt idx="254">
                  <c:v>18.035964166689265</c:v>
                </c:pt>
                <c:pt idx="255">
                  <c:v>18.12368221573313</c:v>
                </c:pt>
                <c:pt idx="256">
                  <c:v>18.482758490606077</c:v>
                </c:pt>
                <c:pt idx="257">
                  <c:v>18.56983169095361</c:v>
                </c:pt>
                <c:pt idx="258">
                  <c:v>16.507413166466453</c:v>
                </c:pt>
                <c:pt idx="259">
                  <c:v>16.550170289568896</c:v>
                </c:pt>
                <c:pt idx="260">
                  <c:v>16.654627526197718</c:v>
                </c:pt>
                <c:pt idx="261">
                  <c:v>16.329297232809243</c:v>
                </c:pt>
                <c:pt idx="262">
                  <c:v>16.564889108422996</c:v>
                </c:pt>
                <c:pt idx="263">
                  <c:v>16.507628666177041</c:v>
                </c:pt>
                <c:pt idx="264">
                  <c:v>16.271368835771067</c:v>
                </c:pt>
                <c:pt idx="265">
                  <c:v>16.08380604554495</c:v>
                </c:pt>
                <c:pt idx="266">
                  <c:v>16.109325313789032</c:v>
                </c:pt>
                <c:pt idx="267">
                  <c:v>15.958729683434701</c:v>
                </c:pt>
                <c:pt idx="268">
                  <c:v>16.042633340445928</c:v>
                </c:pt>
                <c:pt idx="269">
                  <c:v>15.947410997322756</c:v>
                </c:pt>
                <c:pt idx="270">
                  <c:v>14.823209365985237</c:v>
                </c:pt>
                <c:pt idx="271">
                  <c:v>14.569226452707365</c:v>
                </c:pt>
                <c:pt idx="272">
                  <c:v>16.347591837889517</c:v>
                </c:pt>
                <c:pt idx="273">
                  <c:v>15.719920166080959</c:v>
                </c:pt>
                <c:pt idx="274">
                  <c:v>15.53128954413795</c:v>
                </c:pt>
                <c:pt idx="275">
                  <c:v>15.230111958465615</c:v>
                </c:pt>
                <c:pt idx="276">
                  <c:v>15.235759276920668</c:v>
                </c:pt>
                <c:pt idx="277">
                  <c:v>14.729241353781443</c:v>
                </c:pt>
                <c:pt idx="278">
                  <c:v>14.843086267080535</c:v>
                </c:pt>
                <c:pt idx="279">
                  <c:v>15.940900972695905</c:v>
                </c:pt>
                <c:pt idx="280">
                  <c:v>15.446174231751783</c:v>
                </c:pt>
                <c:pt idx="281">
                  <c:v>15.533785945599293</c:v>
                </c:pt>
                <c:pt idx="282">
                  <c:v>15.45823231293199</c:v>
                </c:pt>
                <c:pt idx="283">
                  <c:v>15.30357731877335</c:v>
                </c:pt>
                <c:pt idx="284">
                  <c:v>15.426200662296157</c:v>
                </c:pt>
                <c:pt idx="285">
                  <c:v>16.443725221364652</c:v>
                </c:pt>
                <c:pt idx="286">
                  <c:v>16.424766905468957</c:v>
                </c:pt>
                <c:pt idx="287">
                  <c:v>16.864570692275141</c:v>
                </c:pt>
                <c:pt idx="288">
                  <c:v>16.212763524434113</c:v>
                </c:pt>
                <c:pt idx="289">
                  <c:v>16.199707165601154</c:v>
                </c:pt>
                <c:pt idx="290">
                  <c:v>16.515847363016807</c:v>
                </c:pt>
                <c:pt idx="291">
                  <c:v>15.939713838075781</c:v>
                </c:pt>
                <c:pt idx="292">
                  <c:v>15.659968806770559</c:v>
                </c:pt>
                <c:pt idx="293">
                  <c:v>15.811963534808275</c:v>
                </c:pt>
                <c:pt idx="294">
                  <c:v>15.901977339521681</c:v>
                </c:pt>
                <c:pt idx="295">
                  <c:v>15.240728973747469</c:v>
                </c:pt>
                <c:pt idx="296">
                  <c:v>15.900526842563789</c:v>
                </c:pt>
                <c:pt idx="297">
                  <c:v>15.972298856130367</c:v>
                </c:pt>
                <c:pt idx="298">
                  <c:v>15.813210320880014</c:v>
                </c:pt>
                <c:pt idx="299">
                  <c:v>15.631835013044336</c:v>
                </c:pt>
                <c:pt idx="300">
                  <c:v>15.655817490135702</c:v>
                </c:pt>
                <c:pt idx="301">
                  <c:v>15.809005954535222</c:v>
                </c:pt>
                <c:pt idx="302">
                  <c:v>15.664539098225665</c:v>
                </c:pt>
                <c:pt idx="303">
                  <c:v>15.82553836613967</c:v>
                </c:pt>
                <c:pt idx="304">
                  <c:v>15.783016783749343</c:v>
                </c:pt>
                <c:pt idx="305">
                  <c:v>15.74396135151799</c:v>
                </c:pt>
                <c:pt idx="306">
                  <c:v>15.788172744002141</c:v>
                </c:pt>
                <c:pt idx="307">
                  <c:v>15.375816877116833</c:v>
                </c:pt>
                <c:pt idx="308">
                  <c:v>15.346718757552216</c:v>
                </c:pt>
                <c:pt idx="309">
                  <c:v>15.018174830624066</c:v>
                </c:pt>
                <c:pt idx="310">
                  <c:v>15.098204208374549</c:v>
                </c:pt>
                <c:pt idx="311">
                  <c:v>15.488146219147174</c:v>
                </c:pt>
                <c:pt idx="312">
                  <c:v>15.345074216544202</c:v>
                </c:pt>
                <c:pt idx="313">
                  <c:v>15.444108829711611</c:v>
                </c:pt>
                <c:pt idx="314">
                  <c:v>15.667764992142747</c:v>
                </c:pt>
                <c:pt idx="315">
                  <c:v>17.664970569199809</c:v>
                </c:pt>
                <c:pt idx="316">
                  <c:v>17.171369189435801</c:v>
                </c:pt>
                <c:pt idx="317">
                  <c:v>16.663762686248695</c:v>
                </c:pt>
                <c:pt idx="318">
                  <c:v>18.243561356705069</c:v>
                </c:pt>
                <c:pt idx="319">
                  <c:v>17.959839011813585</c:v>
                </c:pt>
                <c:pt idx="320">
                  <c:v>17.515925876587513</c:v>
                </c:pt>
                <c:pt idx="321">
                  <c:v>17.709487999566175</c:v>
                </c:pt>
                <c:pt idx="322">
                  <c:v>16.3754181790746</c:v>
                </c:pt>
                <c:pt idx="323">
                  <c:v>16.112412099577849</c:v>
                </c:pt>
                <c:pt idx="324">
                  <c:v>15.898177801407822</c:v>
                </c:pt>
                <c:pt idx="325">
                  <c:v>16.080042109680864</c:v>
                </c:pt>
                <c:pt idx="326">
                  <c:v>16.558068801937139</c:v>
                </c:pt>
                <c:pt idx="327">
                  <c:v>16.55963341471552</c:v>
                </c:pt>
                <c:pt idx="328">
                  <c:v>16.305853976547315</c:v>
                </c:pt>
                <c:pt idx="329">
                  <c:v>15.915125179632216</c:v>
                </c:pt>
                <c:pt idx="330">
                  <c:v>15.673280275764183</c:v>
                </c:pt>
                <c:pt idx="331">
                  <c:v>14.7472487830986</c:v>
                </c:pt>
                <c:pt idx="332">
                  <c:v>14.394569595914463</c:v>
                </c:pt>
                <c:pt idx="333">
                  <c:v>15.087422385327159</c:v>
                </c:pt>
                <c:pt idx="334">
                  <c:v>14.574197328416608</c:v>
                </c:pt>
                <c:pt idx="335">
                  <c:v>15.334543495457181</c:v>
                </c:pt>
                <c:pt idx="336">
                  <c:v>15.02331994515839</c:v>
                </c:pt>
                <c:pt idx="337">
                  <c:v>15.318600053521264</c:v>
                </c:pt>
                <c:pt idx="338">
                  <c:v>15.056809166046772</c:v>
                </c:pt>
                <c:pt idx="339">
                  <c:v>14.842990541826159</c:v>
                </c:pt>
                <c:pt idx="340">
                  <c:v>14.887743277128148</c:v>
                </c:pt>
                <c:pt idx="341">
                  <c:v>14.857908120260158</c:v>
                </c:pt>
                <c:pt idx="342">
                  <c:v>16.053158874450201</c:v>
                </c:pt>
                <c:pt idx="343">
                  <c:v>20.229373742279797</c:v>
                </c:pt>
                <c:pt idx="344">
                  <c:v>22.617332637006772</c:v>
                </c:pt>
                <c:pt idx="345">
                  <c:v>20.657080780561646</c:v>
                </c:pt>
                <c:pt idx="346">
                  <c:v>19.139074883791668</c:v>
                </c:pt>
                <c:pt idx="347">
                  <c:v>19.495440672151616</c:v>
                </c:pt>
                <c:pt idx="348">
                  <c:v>19.398908590634253</c:v>
                </c:pt>
                <c:pt idx="349">
                  <c:v>18.197691983953057</c:v>
                </c:pt>
                <c:pt idx="350">
                  <c:v>18.567883705604764</c:v>
                </c:pt>
                <c:pt idx="351">
                  <c:v>18.765478785420996</c:v>
                </c:pt>
                <c:pt idx="352">
                  <c:v>21.267047288511439</c:v>
                </c:pt>
                <c:pt idx="353">
                  <c:v>21.992507258968647</c:v>
                </c:pt>
                <c:pt idx="354">
                  <c:v>21.712448409157091</c:v>
                </c:pt>
                <c:pt idx="355">
                  <c:v>20.57720913728204</c:v>
                </c:pt>
                <c:pt idx="356">
                  <c:v>21.662885597711085</c:v>
                </c:pt>
                <c:pt idx="357">
                  <c:v>20.705414017619578</c:v>
                </c:pt>
                <c:pt idx="358">
                  <c:v>19.735397477898903</c:v>
                </c:pt>
                <c:pt idx="359">
                  <c:v>19.778587722410911</c:v>
                </c:pt>
                <c:pt idx="360">
                  <c:v>20.745997988826556</c:v>
                </c:pt>
                <c:pt idx="361">
                  <c:v>20.742031285182275</c:v>
                </c:pt>
                <c:pt idx="362">
                  <c:v>19.739425719206707</c:v>
                </c:pt>
                <c:pt idx="363">
                  <c:v>19.228892994019532</c:v>
                </c:pt>
                <c:pt idx="364">
                  <c:v>19.479526702276779</c:v>
                </c:pt>
                <c:pt idx="365">
                  <c:v>19.623696008657713</c:v>
                </c:pt>
                <c:pt idx="366">
                  <c:v>21.783346163503925</c:v>
                </c:pt>
                <c:pt idx="367">
                  <c:v>20.769230225131182</c:v>
                </c:pt>
                <c:pt idx="368">
                  <c:v>21.116970366432032</c:v>
                </c:pt>
                <c:pt idx="369">
                  <c:v>20.900701552941847</c:v>
                </c:pt>
                <c:pt idx="370">
                  <c:v>21.434368195637902</c:v>
                </c:pt>
                <c:pt idx="371">
                  <c:v>22.81764221153631</c:v>
                </c:pt>
                <c:pt idx="372">
                  <c:v>22.47148365892102</c:v>
                </c:pt>
                <c:pt idx="373">
                  <c:v>22.465581230305297</c:v>
                </c:pt>
                <c:pt idx="374">
                  <c:v>19.720320750335098</c:v>
                </c:pt>
                <c:pt idx="375">
                  <c:v>20.537518287413899</c:v>
                </c:pt>
                <c:pt idx="376">
                  <c:v>19.593264573050043</c:v>
                </c:pt>
                <c:pt idx="377">
                  <c:v>19.187396803578146</c:v>
                </c:pt>
                <c:pt idx="378">
                  <c:v>19.513864954300622</c:v>
                </c:pt>
                <c:pt idx="379">
                  <c:v>18.688519689105124</c:v>
                </c:pt>
                <c:pt idx="380">
                  <c:v>18.29826999001487</c:v>
                </c:pt>
                <c:pt idx="381">
                  <c:v>19.380321858484596</c:v>
                </c:pt>
                <c:pt idx="382">
                  <c:v>19.024468176657891</c:v>
                </c:pt>
                <c:pt idx="383">
                  <c:v>17.451769679379343</c:v>
                </c:pt>
                <c:pt idx="384">
                  <c:v>15.857044470982398</c:v>
                </c:pt>
                <c:pt idx="385">
                  <c:v>16.463616740602244</c:v>
                </c:pt>
                <c:pt idx="386">
                  <c:v>14.988016659966686</c:v>
                </c:pt>
                <c:pt idx="387">
                  <c:v>14.116853185517195</c:v>
                </c:pt>
                <c:pt idx="388">
                  <c:v>14.858357746023925</c:v>
                </c:pt>
                <c:pt idx="389">
                  <c:v>15.33738271593295</c:v>
                </c:pt>
                <c:pt idx="390">
                  <c:v>15.259357202559118</c:v>
                </c:pt>
                <c:pt idx="391">
                  <c:v>15.344172371475288</c:v>
                </c:pt>
                <c:pt idx="392">
                  <c:v>14.734433859389975</c:v>
                </c:pt>
                <c:pt idx="393">
                  <c:v>15.05440542474545</c:v>
                </c:pt>
                <c:pt idx="394">
                  <c:v>14.986846737030232</c:v>
                </c:pt>
                <c:pt idx="395">
                  <c:v>15.468651511739903</c:v>
                </c:pt>
                <c:pt idx="396">
                  <c:v>14.825776971946134</c:v>
                </c:pt>
                <c:pt idx="397">
                  <c:v>15.252555522415863</c:v>
                </c:pt>
                <c:pt idx="398">
                  <c:v>15.342660808406848</c:v>
                </c:pt>
                <c:pt idx="399">
                  <c:v>15.142650670017838</c:v>
                </c:pt>
                <c:pt idx="400">
                  <c:v>15.014233826617044</c:v>
                </c:pt>
                <c:pt idx="401">
                  <c:v>15.608689542487513</c:v>
                </c:pt>
                <c:pt idx="402">
                  <c:v>15.107215349992513</c:v>
                </c:pt>
                <c:pt idx="403">
                  <c:v>15.041315821427606</c:v>
                </c:pt>
                <c:pt idx="404">
                  <c:v>14.891978058639973</c:v>
                </c:pt>
                <c:pt idx="405">
                  <c:v>14.291936090424999</c:v>
                </c:pt>
                <c:pt idx="406">
                  <c:v>14.480351212657425</c:v>
                </c:pt>
                <c:pt idx="407">
                  <c:v>14.343364601225332</c:v>
                </c:pt>
                <c:pt idx="408">
                  <c:v>12.656847597614416</c:v>
                </c:pt>
                <c:pt idx="409">
                  <c:v>12.702501942208826</c:v>
                </c:pt>
                <c:pt idx="410">
                  <c:v>12.569466708949253</c:v>
                </c:pt>
                <c:pt idx="411">
                  <c:v>13.595813081115368</c:v>
                </c:pt>
                <c:pt idx="412">
                  <c:v>13.259070026796</c:v>
                </c:pt>
                <c:pt idx="413">
                  <c:v>12.89986737572516</c:v>
                </c:pt>
                <c:pt idx="414">
                  <c:v>13.121337890106938</c:v>
                </c:pt>
                <c:pt idx="415">
                  <c:v>13.399233490635552</c:v>
                </c:pt>
                <c:pt idx="416">
                  <c:v>13.111639931577663</c:v>
                </c:pt>
                <c:pt idx="417">
                  <c:v>13.076894965110975</c:v>
                </c:pt>
                <c:pt idx="418">
                  <c:v>12.491456049494202</c:v>
                </c:pt>
                <c:pt idx="419">
                  <c:v>12.591437776816333</c:v>
                </c:pt>
                <c:pt idx="420">
                  <c:v>12.599268857108839</c:v>
                </c:pt>
                <c:pt idx="421">
                  <c:v>12.89576203550558</c:v>
                </c:pt>
                <c:pt idx="422">
                  <c:v>13.022542825851954</c:v>
                </c:pt>
                <c:pt idx="423">
                  <c:v>12.904936098677178</c:v>
                </c:pt>
                <c:pt idx="424">
                  <c:v>12.777510931187454</c:v>
                </c:pt>
                <c:pt idx="425">
                  <c:v>12.504845796282044</c:v>
                </c:pt>
                <c:pt idx="426">
                  <c:v>12.85730406089635</c:v>
                </c:pt>
                <c:pt idx="427">
                  <c:v>12.797371092152062</c:v>
                </c:pt>
                <c:pt idx="428">
                  <c:v>12.589520206634518</c:v>
                </c:pt>
                <c:pt idx="429">
                  <c:v>12.483492698591588</c:v>
                </c:pt>
                <c:pt idx="430">
                  <c:v>12.484706475954926</c:v>
                </c:pt>
                <c:pt idx="431">
                  <c:v>12.621990165762663</c:v>
                </c:pt>
                <c:pt idx="432">
                  <c:v>13.743217240919954</c:v>
                </c:pt>
                <c:pt idx="433">
                  <c:v>15.152365604454292</c:v>
                </c:pt>
                <c:pt idx="434">
                  <c:v>14.566544966702468</c:v>
                </c:pt>
                <c:pt idx="435">
                  <c:v>14.206836810840063</c:v>
                </c:pt>
                <c:pt idx="436">
                  <c:v>12.854640729681078</c:v>
                </c:pt>
                <c:pt idx="437">
                  <c:v>11.231099861952869</c:v>
                </c:pt>
                <c:pt idx="438">
                  <c:v>11.936888292636349</c:v>
                </c:pt>
                <c:pt idx="439">
                  <c:v>11.841554663010562</c:v>
                </c:pt>
                <c:pt idx="440">
                  <c:v>11.839271403494918</c:v>
                </c:pt>
                <c:pt idx="441">
                  <c:v>12.539784806798853</c:v>
                </c:pt>
                <c:pt idx="442">
                  <c:v>12.125389237510628</c:v>
                </c:pt>
                <c:pt idx="443">
                  <c:v>12.406348046179183</c:v>
                </c:pt>
                <c:pt idx="444">
                  <c:v>12.165125592241067</c:v>
                </c:pt>
                <c:pt idx="445">
                  <c:v>12.391018801996086</c:v>
                </c:pt>
                <c:pt idx="446">
                  <c:v>13.490871559578952</c:v>
                </c:pt>
                <c:pt idx="447">
                  <c:v>13.548825184701411</c:v>
                </c:pt>
                <c:pt idx="448">
                  <c:v>13.706881254708161</c:v>
                </c:pt>
                <c:pt idx="449">
                  <c:v>13.18752317977604</c:v>
                </c:pt>
                <c:pt idx="450">
                  <c:v>12.994723793738013</c:v>
                </c:pt>
                <c:pt idx="451">
                  <c:v>14.373256580227078</c:v>
                </c:pt>
                <c:pt idx="452">
                  <c:v>13.957335065504603</c:v>
                </c:pt>
                <c:pt idx="453">
                  <c:v>13.693741195221754</c:v>
                </c:pt>
                <c:pt idx="454">
                  <c:v>14.587255573461471</c:v>
                </c:pt>
                <c:pt idx="455">
                  <c:v>14.13612084016594</c:v>
                </c:pt>
                <c:pt idx="456">
                  <c:v>14.041279276071872</c:v>
                </c:pt>
                <c:pt idx="457">
                  <c:v>13.961614172996283</c:v>
                </c:pt>
                <c:pt idx="458">
                  <c:v>13.11828859277982</c:v>
                </c:pt>
                <c:pt idx="459">
                  <c:v>13.275159414378361</c:v>
                </c:pt>
                <c:pt idx="460">
                  <c:v>14.364633526709353</c:v>
                </c:pt>
                <c:pt idx="461">
                  <c:v>14.201781055594919</c:v>
                </c:pt>
                <c:pt idx="462">
                  <c:v>14.561793363127624</c:v>
                </c:pt>
                <c:pt idx="463">
                  <c:v>14.277452340730033</c:v>
                </c:pt>
                <c:pt idx="464">
                  <c:v>14.260124183476547</c:v>
                </c:pt>
                <c:pt idx="465">
                  <c:v>14.086585143016123</c:v>
                </c:pt>
                <c:pt idx="466">
                  <c:v>14.459384552631798</c:v>
                </c:pt>
                <c:pt idx="467">
                  <c:v>14.924819837290647</c:v>
                </c:pt>
                <c:pt idx="468">
                  <c:v>14.000691768217569</c:v>
                </c:pt>
                <c:pt idx="469">
                  <c:v>13.273195396228287</c:v>
                </c:pt>
                <c:pt idx="470">
                  <c:v>13.205745401474314</c:v>
                </c:pt>
                <c:pt idx="471">
                  <c:v>13.153354922600476</c:v>
                </c:pt>
                <c:pt idx="472">
                  <c:v>13.147881135641036</c:v>
                </c:pt>
                <c:pt idx="473">
                  <c:v>12.998638862331291</c:v>
                </c:pt>
                <c:pt idx="474">
                  <c:v>12.632683572626823</c:v>
                </c:pt>
                <c:pt idx="475">
                  <c:v>12.14561178693822</c:v>
                </c:pt>
                <c:pt idx="476">
                  <c:v>12.235464084756934</c:v>
                </c:pt>
                <c:pt idx="477">
                  <c:v>12.067845627701852</c:v>
                </c:pt>
                <c:pt idx="478">
                  <c:v>11.745938573151426</c:v>
                </c:pt>
                <c:pt idx="479">
                  <c:v>11.105473433294705</c:v>
                </c:pt>
                <c:pt idx="480">
                  <c:v>10.527697960887039</c:v>
                </c:pt>
                <c:pt idx="481">
                  <c:v>10.720950509336159</c:v>
                </c:pt>
                <c:pt idx="482">
                  <c:v>10.958499801358309</c:v>
                </c:pt>
                <c:pt idx="483">
                  <c:v>11.02374552172032</c:v>
                </c:pt>
                <c:pt idx="484">
                  <c:v>11.461212999300926</c:v>
                </c:pt>
                <c:pt idx="485">
                  <c:v>10.897710020854433</c:v>
                </c:pt>
                <c:pt idx="486">
                  <c:v>10.91250570284382</c:v>
                </c:pt>
                <c:pt idx="487">
                  <c:v>10.648774374868115</c:v>
                </c:pt>
                <c:pt idx="488">
                  <c:v>11.037741921413341</c:v>
                </c:pt>
                <c:pt idx="489">
                  <c:v>11.252714907322158</c:v>
                </c:pt>
                <c:pt idx="490">
                  <c:v>11.192209944816515</c:v>
                </c:pt>
                <c:pt idx="491">
                  <c:v>11.10505705201583</c:v>
                </c:pt>
                <c:pt idx="492">
                  <c:v>11.012209685462377</c:v>
                </c:pt>
                <c:pt idx="493">
                  <c:v>10.897258744655243</c:v>
                </c:pt>
                <c:pt idx="494">
                  <c:v>10.964940036144538</c:v>
                </c:pt>
                <c:pt idx="495">
                  <c:v>10.17881053119264</c:v>
                </c:pt>
                <c:pt idx="496">
                  <c:v>9.0878588076075673</c:v>
                </c:pt>
                <c:pt idx="497">
                  <c:v>9.7018186619448503</c:v>
                </c:pt>
                <c:pt idx="498">
                  <c:v>9.3260060288048141</c:v>
                </c:pt>
                <c:pt idx="499">
                  <c:v>9.6816185112836735</c:v>
                </c:pt>
                <c:pt idx="500">
                  <c:v>9.3912861725341621</c:v>
                </c:pt>
                <c:pt idx="501">
                  <c:v>9.436745529972498</c:v>
                </c:pt>
                <c:pt idx="502">
                  <c:v>9.3212659782779124</c:v>
                </c:pt>
                <c:pt idx="503">
                  <c:v>9.3558624055567812</c:v>
                </c:pt>
                <c:pt idx="504">
                  <c:v>9.4003142900593097</c:v>
                </c:pt>
                <c:pt idx="505">
                  <c:v>9.6004991388263772</c:v>
                </c:pt>
                <c:pt idx="506">
                  <c:v>9.609614257875819</c:v>
                </c:pt>
                <c:pt idx="507">
                  <c:v>11.087965142803926</c:v>
                </c:pt>
                <c:pt idx="508">
                  <c:v>10.321905639891495</c:v>
                </c:pt>
                <c:pt idx="509">
                  <c:v>10.152089038633157</c:v>
                </c:pt>
                <c:pt idx="510">
                  <c:v>10.616155169222681</c:v>
                </c:pt>
                <c:pt idx="511">
                  <c:v>10.5632587140043</c:v>
                </c:pt>
                <c:pt idx="512">
                  <c:v>11.716454251698476</c:v>
                </c:pt>
                <c:pt idx="513">
                  <c:v>11.683057690970115</c:v>
                </c:pt>
                <c:pt idx="514">
                  <c:v>11.48241307805027</c:v>
                </c:pt>
                <c:pt idx="515">
                  <c:v>11.972807897569263</c:v>
                </c:pt>
                <c:pt idx="516">
                  <c:v>11.661797489216173</c:v>
                </c:pt>
                <c:pt idx="517">
                  <c:v>11.859147125707771</c:v>
                </c:pt>
                <c:pt idx="518">
                  <c:v>11.853554507398078</c:v>
                </c:pt>
                <c:pt idx="519">
                  <c:v>11.273077507983983</c:v>
                </c:pt>
                <c:pt idx="520">
                  <c:v>11.068592567617751</c:v>
                </c:pt>
                <c:pt idx="521">
                  <c:v>11.503339184519859</c:v>
                </c:pt>
                <c:pt idx="522">
                  <c:v>11.951885327747004</c:v>
                </c:pt>
                <c:pt idx="523">
                  <c:v>11.807426959391037</c:v>
                </c:pt>
                <c:pt idx="524">
                  <c:v>12.228941563976182</c:v>
                </c:pt>
                <c:pt idx="525">
                  <c:v>12.071264622563104</c:v>
                </c:pt>
                <c:pt idx="526">
                  <c:v>12.829093875587821</c:v>
                </c:pt>
                <c:pt idx="527">
                  <c:v>13.539242992428038</c:v>
                </c:pt>
                <c:pt idx="528">
                  <c:v>14.064058114188914</c:v>
                </c:pt>
                <c:pt idx="529">
                  <c:v>14.39790347546333</c:v>
                </c:pt>
                <c:pt idx="530">
                  <c:v>14.249279408106707</c:v>
                </c:pt>
                <c:pt idx="531">
                  <c:v>14.028066361650483</c:v>
                </c:pt>
                <c:pt idx="532">
                  <c:v>14.469184130827657</c:v>
                </c:pt>
                <c:pt idx="533">
                  <c:v>15.734934412875285</c:v>
                </c:pt>
                <c:pt idx="534">
                  <c:v>16.909646441366515</c:v>
                </c:pt>
                <c:pt idx="535">
                  <c:v>17.419015609582427</c:v>
                </c:pt>
                <c:pt idx="536">
                  <c:v>14.877453991165455</c:v>
                </c:pt>
                <c:pt idx="537">
                  <c:v>15.412986333215839</c:v>
                </c:pt>
                <c:pt idx="538">
                  <c:v>14.289123276915952</c:v>
                </c:pt>
                <c:pt idx="539">
                  <c:v>14.092945449572717</c:v>
                </c:pt>
                <c:pt idx="540">
                  <c:v>14.248814456871179</c:v>
                </c:pt>
                <c:pt idx="541">
                  <c:v>13.233346340336292</c:v>
                </c:pt>
                <c:pt idx="542">
                  <c:v>12.0178699716243</c:v>
                </c:pt>
                <c:pt idx="543">
                  <c:v>12.557370903530872</c:v>
                </c:pt>
                <c:pt idx="544">
                  <c:v>12.462305823325606</c:v>
                </c:pt>
                <c:pt idx="545">
                  <c:v>12.643854898433384</c:v>
                </c:pt>
                <c:pt idx="546">
                  <c:v>12.336996278268128</c:v>
                </c:pt>
                <c:pt idx="547">
                  <c:v>12.364151599566645</c:v>
                </c:pt>
                <c:pt idx="548">
                  <c:v>12.582898895505043</c:v>
                </c:pt>
                <c:pt idx="549">
                  <c:v>12.893489621708413</c:v>
                </c:pt>
                <c:pt idx="550">
                  <c:v>11.738746918696014</c:v>
                </c:pt>
                <c:pt idx="551">
                  <c:v>11.387025455608596</c:v>
                </c:pt>
                <c:pt idx="552">
                  <c:v>7.4203010629982993</c:v>
                </c:pt>
                <c:pt idx="553">
                  <c:v>8.8111107312489914</c:v>
                </c:pt>
                <c:pt idx="554">
                  <c:v>7.7688390719365863</c:v>
                </c:pt>
                <c:pt idx="555">
                  <c:v>8.2087536736924118</c:v>
                </c:pt>
                <c:pt idx="556">
                  <c:v>8.2327668017272995</c:v>
                </c:pt>
                <c:pt idx="557">
                  <c:v>9.474394791225814</c:v>
                </c:pt>
                <c:pt idx="558">
                  <c:v>9.395493132420329</c:v>
                </c:pt>
                <c:pt idx="559">
                  <c:v>9.5635034499994696</c:v>
                </c:pt>
                <c:pt idx="560">
                  <c:v>10.100831701563553</c:v>
                </c:pt>
                <c:pt idx="561">
                  <c:v>9.9186453226070768</c:v>
                </c:pt>
                <c:pt idx="562">
                  <c:v>10.701574161726167</c:v>
                </c:pt>
                <c:pt idx="563">
                  <c:v>10.55222390278464</c:v>
                </c:pt>
                <c:pt idx="564">
                  <c:v>10.389513133339859</c:v>
                </c:pt>
                <c:pt idx="565">
                  <c:v>10.651421673282163</c:v>
                </c:pt>
                <c:pt idx="566">
                  <c:v>10.6623183194795</c:v>
                </c:pt>
                <c:pt idx="567">
                  <c:v>10.918775942781762</c:v>
                </c:pt>
                <c:pt idx="568">
                  <c:v>10.958404311880425</c:v>
                </c:pt>
                <c:pt idx="569">
                  <c:v>12.020122108643449</c:v>
                </c:pt>
                <c:pt idx="570">
                  <c:v>11.698390000247567</c:v>
                </c:pt>
                <c:pt idx="571">
                  <c:v>12.142338266170439</c:v>
                </c:pt>
                <c:pt idx="572">
                  <c:v>11.921987218556554</c:v>
                </c:pt>
                <c:pt idx="573">
                  <c:v>11.134620122815974</c:v>
                </c:pt>
                <c:pt idx="574">
                  <c:v>10.948222775773022</c:v>
                </c:pt>
                <c:pt idx="575">
                  <c:v>10.793890088074308</c:v>
                </c:pt>
                <c:pt idx="576">
                  <c:v>10.441520946972689</c:v>
                </c:pt>
                <c:pt idx="577">
                  <c:v>11.006973089650474</c:v>
                </c:pt>
                <c:pt idx="578">
                  <c:v>10.921616813692957</c:v>
                </c:pt>
                <c:pt idx="579">
                  <c:v>10.462994290672329</c:v>
                </c:pt>
                <c:pt idx="580">
                  <c:v>10.585183569679616</c:v>
                </c:pt>
                <c:pt idx="581">
                  <c:v>11.003481239854246</c:v>
                </c:pt>
                <c:pt idx="582">
                  <c:v>11.323596157314791</c:v>
                </c:pt>
                <c:pt idx="583">
                  <c:v>11.233785356158071</c:v>
                </c:pt>
                <c:pt idx="584">
                  <c:v>11.463363280876996</c:v>
                </c:pt>
                <c:pt idx="585">
                  <c:v>12.444775841397874</c:v>
                </c:pt>
                <c:pt idx="586">
                  <c:v>13.147444006031163</c:v>
                </c:pt>
                <c:pt idx="587">
                  <c:v>12.148033447252674</c:v>
                </c:pt>
                <c:pt idx="588">
                  <c:v>12.40932684633621</c:v>
                </c:pt>
                <c:pt idx="589">
                  <c:v>12.54599515950869</c:v>
                </c:pt>
                <c:pt idx="590">
                  <c:v>12.180983918864595</c:v>
                </c:pt>
                <c:pt idx="591">
                  <c:v>12.635614510156664</c:v>
                </c:pt>
                <c:pt idx="592">
                  <c:v>12.644489844517196</c:v>
                </c:pt>
                <c:pt idx="593">
                  <c:v>11.316750858521141</c:v>
                </c:pt>
                <c:pt idx="594">
                  <c:v>11.594137181834366</c:v>
                </c:pt>
                <c:pt idx="595">
                  <c:v>11.754776890603248</c:v>
                </c:pt>
                <c:pt idx="596">
                  <c:v>11.454678218142766</c:v>
                </c:pt>
                <c:pt idx="597">
                  <c:v>11.846577409547299</c:v>
                </c:pt>
                <c:pt idx="598">
                  <c:v>11.765133608641682</c:v>
                </c:pt>
                <c:pt idx="599">
                  <c:v>11.494778611771615</c:v>
                </c:pt>
                <c:pt idx="600">
                  <c:v>11.040264258288429</c:v>
                </c:pt>
                <c:pt idx="601">
                  <c:v>11.271866559938511</c:v>
                </c:pt>
                <c:pt idx="602">
                  <c:v>11.095766986811844</c:v>
                </c:pt>
                <c:pt idx="603">
                  <c:v>10.958493906946096</c:v>
                </c:pt>
                <c:pt idx="604">
                  <c:v>11.207772136170354</c:v>
                </c:pt>
                <c:pt idx="605">
                  <c:v>11.382430643398671</c:v>
                </c:pt>
                <c:pt idx="606">
                  <c:v>11.24529172035494</c:v>
                </c:pt>
                <c:pt idx="607">
                  <c:v>11.989470222018932</c:v>
                </c:pt>
                <c:pt idx="608">
                  <c:v>11.502180578854857</c:v>
                </c:pt>
                <c:pt idx="609">
                  <c:v>11.534478185369833</c:v>
                </c:pt>
                <c:pt idx="610">
                  <c:v>11.510829803562821</c:v>
                </c:pt>
                <c:pt idx="611">
                  <c:v>11.464715694815631</c:v>
                </c:pt>
                <c:pt idx="612">
                  <c:v>11.452229915085097</c:v>
                </c:pt>
                <c:pt idx="613">
                  <c:v>11.263636074274311</c:v>
                </c:pt>
                <c:pt idx="614">
                  <c:v>11.36169410122592</c:v>
                </c:pt>
                <c:pt idx="615">
                  <c:v>10.525751390197122</c:v>
                </c:pt>
                <c:pt idx="616">
                  <c:v>10.787869299661306</c:v>
                </c:pt>
                <c:pt idx="617">
                  <c:v>10.821254543118215</c:v>
                </c:pt>
                <c:pt idx="618">
                  <c:v>10.824525941897603</c:v>
                </c:pt>
                <c:pt idx="619">
                  <c:v>10.650345589388175</c:v>
                </c:pt>
                <c:pt idx="620">
                  <c:v>10.512194713655351</c:v>
                </c:pt>
                <c:pt idx="621">
                  <c:v>10.603340481290548</c:v>
                </c:pt>
                <c:pt idx="622">
                  <c:v>10.571327456997317</c:v>
                </c:pt>
                <c:pt idx="623">
                  <c:v>10.158763871025545</c:v>
                </c:pt>
                <c:pt idx="624">
                  <c:v>10.246951822611202</c:v>
                </c:pt>
                <c:pt idx="625">
                  <c:v>9.9598373613781614</c:v>
                </c:pt>
                <c:pt idx="626">
                  <c:v>9.9228949580376806</c:v>
                </c:pt>
                <c:pt idx="627">
                  <c:v>9.9914446143345064</c:v>
                </c:pt>
                <c:pt idx="628">
                  <c:v>10.065129011000154</c:v>
                </c:pt>
                <c:pt idx="629">
                  <c:v>10.773056405988253</c:v>
                </c:pt>
                <c:pt idx="630">
                  <c:v>10.624763840374602</c:v>
                </c:pt>
                <c:pt idx="631">
                  <c:v>11.835923141580244</c:v>
                </c:pt>
                <c:pt idx="632">
                  <c:v>11.654991565096124</c:v>
                </c:pt>
                <c:pt idx="633">
                  <c:v>11.416457906234049</c:v>
                </c:pt>
                <c:pt idx="634">
                  <c:v>11.389984922093557</c:v>
                </c:pt>
                <c:pt idx="635">
                  <c:v>11.358890718776415</c:v>
                </c:pt>
                <c:pt idx="636">
                  <c:v>11.254734568723544</c:v>
                </c:pt>
                <c:pt idx="637">
                  <c:v>11.007721444225306</c:v>
                </c:pt>
                <c:pt idx="638">
                  <c:v>11.003753561698584</c:v>
                </c:pt>
                <c:pt idx="639">
                  <c:v>11.014609418563392</c:v>
                </c:pt>
                <c:pt idx="640">
                  <c:v>11.284274533427803</c:v>
                </c:pt>
                <c:pt idx="641">
                  <c:v>11.462897386535515</c:v>
                </c:pt>
                <c:pt idx="642">
                  <c:v>11.726482768864773</c:v>
                </c:pt>
                <c:pt idx="643">
                  <c:v>11.480461084501115</c:v>
                </c:pt>
                <c:pt idx="644">
                  <c:v>12.638377574826617</c:v>
                </c:pt>
                <c:pt idx="645">
                  <c:v>12.977198291563564</c:v>
                </c:pt>
                <c:pt idx="646">
                  <c:v>13.80949731273747</c:v>
                </c:pt>
                <c:pt idx="647">
                  <c:v>13.922026357453662</c:v>
                </c:pt>
                <c:pt idx="648">
                  <c:v>14.914580300167049</c:v>
                </c:pt>
                <c:pt idx="649">
                  <c:v>17.815860920164905</c:v>
                </c:pt>
                <c:pt idx="650">
                  <c:v>17.392677489593417</c:v>
                </c:pt>
                <c:pt idx="651">
                  <c:v>17.392631748954628</c:v>
                </c:pt>
                <c:pt idx="652">
                  <c:v>17.414311868634773</c:v>
                </c:pt>
                <c:pt idx="653">
                  <c:v>16.92001494822938</c:v>
                </c:pt>
                <c:pt idx="654">
                  <c:v>17.010909142351238</c:v>
                </c:pt>
                <c:pt idx="655">
                  <c:v>16.427830820938368</c:v>
                </c:pt>
                <c:pt idx="656">
                  <c:v>16.35438455852621</c:v>
                </c:pt>
                <c:pt idx="657">
                  <c:v>17.05210683975805</c:v>
                </c:pt>
                <c:pt idx="658">
                  <c:v>17.406670824192084</c:v>
                </c:pt>
                <c:pt idx="659">
                  <c:v>18.249374661808101</c:v>
                </c:pt>
                <c:pt idx="660">
                  <c:v>17.533182593564952</c:v>
                </c:pt>
                <c:pt idx="661">
                  <c:v>16.861307074119875</c:v>
                </c:pt>
                <c:pt idx="662">
                  <c:v>17.007523627751368</c:v>
                </c:pt>
                <c:pt idx="663">
                  <c:v>16.374126359693538</c:v>
                </c:pt>
                <c:pt idx="664">
                  <c:v>17.164196397099477</c:v>
                </c:pt>
                <c:pt idx="665">
                  <c:v>16.653189525393717</c:v>
                </c:pt>
                <c:pt idx="666">
                  <c:v>16.968225581513241</c:v>
                </c:pt>
                <c:pt idx="667">
                  <c:v>16.515561837689109</c:v>
                </c:pt>
                <c:pt idx="668">
                  <c:v>17.035223828515047</c:v>
                </c:pt>
                <c:pt idx="669">
                  <c:v>17.650166870809812</c:v>
                </c:pt>
                <c:pt idx="670">
                  <c:v>18.490250524307967</c:v>
                </c:pt>
                <c:pt idx="671">
                  <c:v>17.168840015042541</c:v>
                </c:pt>
                <c:pt idx="672">
                  <c:v>15.246674313684117</c:v>
                </c:pt>
                <c:pt idx="673">
                  <c:v>15.840770706185952</c:v>
                </c:pt>
                <c:pt idx="674">
                  <c:v>15.030194716013114</c:v>
                </c:pt>
                <c:pt idx="675">
                  <c:v>14.701424443655903</c:v>
                </c:pt>
                <c:pt idx="676">
                  <c:v>14.857973194571015</c:v>
                </c:pt>
                <c:pt idx="677">
                  <c:v>15.103478056871646</c:v>
                </c:pt>
                <c:pt idx="678">
                  <c:v>14.956045368111941</c:v>
                </c:pt>
                <c:pt idx="679">
                  <c:v>15.051110919870185</c:v>
                </c:pt>
                <c:pt idx="680">
                  <c:v>14.886446506440825</c:v>
                </c:pt>
                <c:pt idx="681">
                  <c:v>15.071116083375282</c:v>
                </c:pt>
                <c:pt idx="682">
                  <c:v>15.32403375847764</c:v>
                </c:pt>
                <c:pt idx="683">
                  <c:v>15.223565624259514</c:v>
                </c:pt>
                <c:pt idx="684">
                  <c:v>13.956319104615206</c:v>
                </c:pt>
                <c:pt idx="685">
                  <c:v>14.197687504199768</c:v>
                </c:pt>
                <c:pt idx="686">
                  <c:v>13.522646921171669</c:v>
                </c:pt>
                <c:pt idx="687">
                  <c:v>14.214473139752977</c:v>
                </c:pt>
                <c:pt idx="688">
                  <c:v>14.8283205287052</c:v>
                </c:pt>
                <c:pt idx="689">
                  <c:v>14.769209005247209</c:v>
                </c:pt>
                <c:pt idx="690">
                  <c:v>15.0414214492945</c:v>
                </c:pt>
                <c:pt idx="691">
                  <c:v>15.052549628003645</c:v>
                </c:pt>
                <c:pt idx="692">
                  <c:v>14.740837548820473</c:v>
                </c:pt>
                <c:pt idx="693">
                  <c:v>14.348989520913964</c:v>
                </c:pt>
                <c:pt idx="694">
                  <c:v>15.426219052862269</c:v>
                </c:pt>
                <c:pt idx="695">
                  <c:v>15.164608062848581</c:v>
                </c:pt>
                <c:pt idx="696">
                  <c:v>15.383897173157791</c:v>
                </c:pt>
                <c:pt idx="697">
                  <c:v>15.514270961413997</c:v>
                </c:pt>
                <c:pt idx="698">
                  <c:v>15.580763467847753</c:v>
                </c:pt>
                <c:pt idx="699">
                  <c:v>15.560493763122437</c:v>
                </c:pt>
                <c:pt idx="700">
                  <c:v>15.536444561284794</c:v>
                </c:pt>
                <c:pt idx="701">
                  <c:v>15.098215525645998</c:v>
                </c:pt>
                <c:pt idx="702">
                  <c:v>14.903994407381692</c:v>
                </c:pt>
                <c:pt idx="703">
                  <c:v>14.576645631474276</c:v>
                </c:pt>
                <c:pt idx="704">
                  <c:v>14.886683697588364</c:v>
                </c:pt>
                <c:pt idx="705">
                  <c:v>14.735122326736704</c:v>
                </c:pt>
                <c:pt idx="706">
                  <c:v>15.149088075486199</c:v>
                </c:pt>
                <c:pt idx="707">
                  <c:v>15.382975758640326</c:v>
                </c:pt>
                <c:pt idx="708">
                  <c:v>15.26529688386004</c:v>
                </c:pt>
                <c:pt idx="709">
                  <c:v>14.81551692226803</c:v>
                </c:pt>
                <c:pt idx="710">
                  <c:v>15.086780601725179</c:v>
                </c:pt>
                <c:pt idx="711">
                  <c:v>14.73773567333639</c:v>
                </c:pt>
                <c:pt idx="712">
                  <c:v>14.780328224449789</c:v>
                </c:pt>
                <c:pt idx="713">
                  <c:v>14.719414897065878</c:v>
                </c:pt>
                <c:pt idx="714">
                  <c:v>14.476714124544216</c:v>
                </c:pt>
                <c:pt idx="715">
                  <c:v>14.921020534953279</c:v>
                </c:pt>
                <c:pt idx="716">
                  <c:v>15.236194991871605</c:v>
                </c:pt>
                <c:pt idx="717">
                  <c:v>15.927456054209731</c:v>
                </c:pt>
                <c:pt idx="718">
                  <c:v>15.201873008425473</c:v>
                </c:pt>
                <c:pt idx="719">
                  <c:v>15.335723321006153</c:v>
                </c:pt>
                <c:pt idx="720">
                  <c:v>15.360793906592432</c:v>
                </c:pt>
                <c:pt idx="721">
                  <c:v>15.265639702874472</c:v>
                </c:pt>
                <c:pt idx="722">
                  <c:v>15.99056894045583</c:v>
                </c:pt>
                <c:pt idx="723">
                  <c:v>17.326620933887096</c:v>
                </c:pt>
                <c:pt idx="724">
                  <c:v>18.171889548146151</c:v>
                </c:pt>
                <c:pt idx="725">
                  <c:v>17.518196168396287</c:v>
                </c:pt>
                <c:pt idx="726">
                  <c:v>18.249311473709156</c:v>
                </c:pt>
                <c:pt idx="727">
                  <c:v>19.866277949829122</c:v>
                </c:pt>
                <c:pt idx="728">
                  <c:v>36.947373508861077</c:v>
                </c:pt>
                <c:pt idx="729">
                  <c:v>41.36327474680553</c:v>
                </c:pt>
                <c:pt idx="730">
                  <c:v>37.984933410825214</c:v>
                </c:pt>
                <c:pt idx="731">
                  <c:v>32.370414294656953</c:v>
                </c:pt>
                <c:pt idx="732">
                  <c:v>34.020441821562002</c:v>
                </c:pt>
                <c:pt idx="733">
                  <c:v>40.411869224212843</c:v>
                </c:pt>
                <c:pt idx="734">
                  <c:v>37.254196762553036</c:v>
                </c:pt>
                <c:pt idx="735">
                  <c:v>38.515723344583812</c:v>
                </c:pt>
                <c:pt idx="736">
                  <c:v>38.461733593787763</c:v>
                </c:pt>
                <c:pt idx="737">
                  <c:v>33.780989577500328</c:v>
                </c:pt>
                <c:pt idx="738">
                  <c:v>36.843249188634161</c:v>
                </c:pt>
                <c:pt idx="739">
                  <c:v>33.832036601942093</c:v>
                </c:pt>
                <c:pt idx="740">
                  <c:v>35.144651940853116</c:v>
                </c:pt>
                <c:pt idx="741">
                  <c:v>34.354066967596061</c:v>
                </c:pt>
                <c:pt idx="742">
                  <c:v>33.39692853968296</c:v>
                </c:pt>
                <c:pt idx="743">
                  <c:v>29.704532449328688</c:v>
                </c:pt>
                <c:pt idx="744">
                  <c:v>27.89061055500607</c:v>
                </c:pt>
                <c:pt idx="745">
                  <c:v>34.072909163571119</c:v>
                </c:pt>
                <c:pt idx="746">
                  <c:v>34.361411876769068</c:v>
                </c:pt>
                <c:pt idx="747">
                  <c:v>34.585293441523312</c:v>
                </c:pt>
                <c:pt idx="748">
                  <c:v>30.409239609035431</c:v>
                </c:pt>
                <c:pt idx="749">
                  <c:v>26.703186872908219</c:v>
                </c:pt>
                <c:pt idx="750">
                  <c:v>15.73488772913054</c:v>
                </c:pt>
                <c:pt idx="751">
                  <c:v>20.670131952311852</c:v>
                </c:pt>
                <c:pt idx="752">
                  <c:v>19.42448420945912</c:v>
                </c:pt>
                <c:pt idx="753">
                  <c:v>15.139132884807863</c:v>
                </c:pt>
                <c:pt idx="754">
                  <c:v>13.428359431825818</c:v>
                </c:pt>
                <c:pt idx="755">
                  <c:v>12.813676922550963</c:v>
                </c:pt>
                <c:pt idx="756">
                  <c:v>14.337677200767217</c:v>
                </c:pt>
                <c:pt idx="757">
                  <c:v>13.732827514173115</c:v>
                </c:pt>
                <c:pt idx="758">
                  <c:v>15.128642009947413</c:v>
                </c:pt>
                <c:pt idx="759">
                  <c:v>19.410746220797613</c:v>
                </c:pt>
                <c:pt idx="760">
                  <c:v>17.39043171853946</c:v>
                </c:pt>
                <c:pt idx="761">
                  <c:v>17.77782734323516</c:v>
                </c:pt>
                <c:pt idx="762">
                  <c:v>18.594391584665573</c:v>
                </c:pt>
                <c:pt idx="763">
                  <c:v>17.969548523390795</c:v>
                </c:pt>
                <c:pt idx="764">
                  <c:v>16.992468591624512</c:v>
                </c:pt>
                <c:pt idx="765">
                  <c:v>17.116651596619437</c:v>
                </c:pt>
                <c:pt idx="766">
                  <c:v>17.703890665726703</c:v>
                </c:pt>
                <c:pt idx="767">
                  <c:v>17.748560643481191</c:v>
                </c:pt>
                <c:pt idx="768">
                  <c:v>16.032117001724703</c:v>
                </c:pt>
                <c:pt idx="769">
                  <c:v>16.301279912668388</c:v>
                </c:pt>
                <c:pt idx="770">
                  <c:v>16.073142582294835</c:v>
                </c:pt>
                <c:pt idx="771">
                  <c:v>16.178147999259668</c:v>
                </c:pt>
                <c:pt idx="772">
                  <c:v>15.239525098996653</c:v>
                </c:pt>
                <c:pt idx="773">
                  <c:v>16.082586845322371</c:v>
                </c:pt>
                <c:pt idx="774">
                  <c:v>17.482014615784529</c:v>
                </c:pt>
                <c:pt idx="775">
                  <c:v>23.015523288233222</c:v>
                </c:pt>
                <c:pt idx="776">
                  <c:v>23.018567398477593</c:v>
                </c:pt>
                <c:pt idx="777">
                  <c:v>24.629704536693307</c:v>
                </c:pt>
                <c:pt idx="778">
                  <c:v>27.659640605898421</c:v>
                </c:pt>
                <c:pt idx="779">
                  <c:v>28.115019315988832</c:v>
                </c:pt>
                <c:pt idx="780">
                  <c:v>27.953212985154337</c:v>
                </c:pt>
                <c:pt idx="781">
                  <c:v>29.366539308066745</c:v>
                </c:pt>
                <c:pt idx="782">
                  <c:v>30.923233533075312</c:v>
                </c:pt>
                <c:pt idx="783">
                  <c:v>32.103332111225207</c:v>
                </c:pt>
                <c:pt idx="784">
                  <c:v>36.940653878935855</c:v>
                </c:pt>
                <c:pt idx="785">
                  <c:v>33.494966289856542</c:v>
                </c:pt>
                <c:pt idx="786">
                  <c:v>31.613567050707267</c:v>
                </c:pt>
                <c:pt idx="787">
                  <c:v>32.433476960510973</c:v>
                </c:pt>
                <c:pt idx="788">
                  <c:v>32.465251143221245</c:v>
                </c:pt>
                <c:pt idx="789">
                  <c:v>34.432010902304839</c:v>
                </c:pt>
                <c:pt idx="790">
                  <c:v>31.286370586411493</c:v>
                </c:pt>
                <c:pt idx="791">
                  <c:v>34.573883745686764</c:v>
                </c:pt>
                <c:pt idx="792">
                  <c:v>28.702035340537879</c:v>
                </c:pt>
                <c:pt idx="793">
                  <c:v>26.752352872523911</c:v>
                </c:pt>
                <c:pt idx="794">
                  <c:v>26.257390119314696</c:v>
                </c:pt>
                <c:pt idx="795">
                  <c:v>27.363718949710059</c:v>
                </c:pt>
                <c:pt idx="796">
                  <c:v>26.741019804046164</c:v>
                </c:pt>
                <c:pt idx="797">
                  <c:v>27.735156042774577</c:v>
                </c:pt>
                <c:pt idx="798">
                  <c:v>29.562848462914129</c:v>
                </c:pt>
                <c:pt idx="799">
                  <c:v>27.953585040453358</c:v>
                </c:pt>
                <c:pt idx="800">
                  <c:v>29.845329444593119</c:v>
                </c:pt>
                <c:pt idx="801">
                  <c:v>28.383310089701169</c:v>
                </c:pt>
                <c:pt idx="802">
                  <c:v>27.753465501773633</c:v>
                </c:pt>
                <c:pt idx="803">
                  <c:v>26.871715191432827</c:v>
                </c:pt>
                <c:pt idx="804">
                  <c:v>26.640404545299152</c:v>
                </c:pt>
                <c:pt idx="805">
                  <c:v>28.158257894681</c:v>
                </c:pt>
                <c:pt idx="806">
                  <c:v>28.721018648741367</c:v>
                </c:pt>
                <c:pt idx="807">
                  <c:v>28.718517060197275</c:v>
                </c:pt>
                <c:pt idx="808">
                  <c:v>28.605660757714904</c:v>
                </c:pt>
                <c:pt idx="809">
                  <c:v>33.292660395797995</c:v>
                </c:pt>
                <c:pt idx="810">
                  <c:v>33.735575253371316</c:v>
                </c:pt>
                <c:pt idx="811">
                  <c:v>29.680491028115171</c:v>
                </c:pt>
                <c:pt idx="812">
                  <c:v>31.640586093195378</c:v>
                </c:pt>
                <c:pt idx="813">
                  <c:v>34.926684829315505</c:v>
                </c:pt>
                <c:pt idx="814">
                  <c:v>35.034121809207306</c:v>
                </c:pt>
                <c:pt idx="815">
                  <c:v>34.778510859275627</c:v>
                </c:pt>
                <c:pt idx="816">
                  <c:v>35.242556713087133</c:v>
                </c:pt>
                <c:pt idx="817">
                  <c:v>35.301999738288096</c:v>
                </c:pt>
                <c:pt idx="818">
                  <c:v>37.618130740420703</c:v>
                </c:pt>
                <c:pt idx="819">
                  <c:v>56.897171978907437</c:v>
                </c:pt>
                <c:pt idx="820">
                  <c:v>68.650859110580356</c:v>
                </c:pt>
                <c:pt idx="821">
                  <c:v>57.325472702387593</c:v>
                </c:pt>
                <c:pt idx="822">
                  <c:v>66.44305561613703</c:v>
                </c:pt>
                <c:pt idx="823">
                  <c:v>63.93350772934275</c:v>
                </c:pt>
                <c:pt idx="824">
                  <c:v>91.636030113373124</c:v>
                </c:pt>
                <c:pt idx="825">
                  <c:v>111.94197375571908</c:v>
                </c:pt>
                <c:pt idx="826">
                  <c:v>114.39887478028581</c:v>
                </c:pt>
                <c:pt idx="827">
                  <c:v>108.36295444444578</c:v>
                </c:pt>
                <c:pt idx="828">
                  <c:v>95.321552564599827</c:v>
                </c:pt>
                <c:pt idx="829">
                  <c:v>80.105539450711518</c:v>
                </c:pt>
                <c:pt idx="830">
                  <c:v>84.777389977848813</c:v>
                </c:pt>
                <c:pt idx="831">
                  <c:v>78.601757713722549</c:v>
                </c:pt>
                <c:pt idx="832">
                  <c:v>70.805569512213822</c:v>
                </c:pt>
                <c:pt idx="833">
                  <c:v>71.592297064229072</c:v>
                </c:pt>
                <c:pt idx="834">
                  <c:v>82.760578406881862</c:v>
                </c:pt>
                <c:pt idx="835">
                  <c:v>84.732989021067823</c:v>
                </c:pt>
                <c:pt idx="836">
                  <c:v>82.159255323538403</c:v>
                </c:pt>
                <c:pt idx="837">
                  <c:v>84.484305420147805</c:v>
                </c:pt>
                <c:pt idx="838">
                  <c:v>96.54864547586179</c:v>
                </c:pt>
                <c:pt idx="839">
                  <c:v>84.892206148815049</c:v>
                </c:pt>
                <c:pt idx="840">
                  <c:v>97.767101399215576</c:v>
                </c:pt>
                <c:pt idx="841">
                  <c:v>96.810639744135372</c:v>
                </c:pt>
                <c:pt idx="842">
                  <c:v>94.922964700723014</c:v>
                </c:pt>
                <c:pt idx="843">
                  <c:v>83.081731401066435</c:v>
                </c:pt>
                <c:pt idx="844">
                  <c:v>88.418182281161123</c:v>
                </c:pt>
                <c:pt idx="845">
                  <c:v>75.646447873944453</c:v>
                </c:pt>
                <c:pt idx="846">
                  <c:v>81.247922608725389</c:v>
                </c:pt>
                <c:pt idx="847">
                  <c:v>83.828073199168657</c:v>
                </c:pt>
                <c:pt idx="848">
                  <c:v>88.938163725551462</c:v>
                </c:pt>
                <c:pt idx="849">
                  <c:v>94.413163401358773</c:v>
                </c:pt>
                <c:pt idx="850">
                  <c:v>62.883145635600364</c:v>
                </c:pt>
                <c:pt idx="851">
                  <c:v>69.87741249450346</c:v>
                </c:pt>
                <c:pt idx="852">
                  <c:v>59.656505816016534</c:v>
                </c:pt>
                <c:pt idx="853">
                  <c:v>58.495292368740287</c:v>
                </c:pt>
                <c:pt idx="854">
                  <c:v>57.658937803341196</c:v>
                </c:pt>
                <c:pt idx="855">
                  <c:v>60.889217375312555</c:v>
                </c:pt>
                <c:pt idx="856">
                  <c:v>57.389093734121936</c:v>
                </c:pt>
                <c:pt idx="857">
                  <c:v>53.513868255171467</c:v>
                </c:pt>
                <c:pt idx="858">
                  <c:v>62.221490343184477</c:v>
                </c:pt>
                <c:pt idx="859">
                  <c:v>60.351071380153044</c:v>
                </c:pt>
                <c:pt idx="860">
                  <c:v>61.144285732811014</c:v>
                </c:pt>
                <c:pt idx="861">
                  <c:v>62.495382317470678</c:v>
                </c:pt>
                <c:pt idx="862">
                  <c:v>57.996449394702807</c:v>
                </c:pt>
                <c:pt idx="863">
                  <c:v>51.637310214662719</c:v>
                </c:pt>
                <c:pt idx="864">
                  <c:v>52.031514262709237</c:v>
                </c:pt>
                <c:pt idx="865">
                  <c:v>54.788044764524138</c:v>
                </c:pt>
                <c:pt idx="866">
                  <c:v>51.133013730443828</c:v>
                </c:pt>
                <c:pt idx="867">
                  <c:v>49.92779722278874</c:v>
                </c:pt>
                <c:pt idx="868">
                  <c:v>52.079704477749189</c:v>
                </c:pt>
                <c:pt idx="869">
                  <c:v>50.840938909132923</c:v>
                </c:pt>
                <c:pt idx="870">
                  <c:v>48.782164828985429</c:v>
                </c:pt>
                <c:pt idx="871">
                  <c:v>49.480794236679515</c:v>
                </c:pt>
                <c:pt idx="872">
                  <c:v>47.328816130884249</c:v>
                </c:pt>
                <c:pt idx="873">
                  <c:v>35.998050128439246</c:v>
                </c:pt>
                <c:pt idx="874">
                  <c:v>32.594245403242638</c:v>
                </c:pt>
                <c:pt idx="875">
                  <c:v>38.159915403395892</c:v>
                </c:pt>
                <c:pt idx="876">
                  <c:v>40.215104171947083</c:v>
                </c:pt>
                <c:pt idx="877">
                  <c:v>36.526130047237828</c:v>
                </c:pt>
                <c:pt idx="878">
                  <c:v>38.417485184394899</c:v>
                </c:pt>
                <c:pt idx="879">
                  <c:v>41.983615420253905</c:v>
                </c:pt>
                <c:pt idx="880">
                  <c:v>42.071832891055941</c:v>
                </c:pt>
                <c:pt idx="881">
                  <c:v>39.405513821807205</c:v>
                </c:pt>
                <c:pt idx="882">
                  <c:v>39.193926397653549</c:v>
                </c:pt>
                <c:pt idx="883">
                  <c:v>39.101428687632705</c:v>
                </c:pt>
                <c:pt idx="884">
                  <c:v>39.735239036098562</c:v>
                </c:pt>
                <c:pt idx="885">
                  <c:v>38.962003911531944</c:v>
                </c:pt>
                <c:pt idx="886">
                  <c:v>37.547472959383967</c:v>
                </c:pt>
                <c:pt idx="887">
                  <c:v>38.934930333942035</c:v>
                </c:pt>
                <c:pt idx="888">
                  <c:v>38.178961098058267</c:v>
                </c:pt>
                <c:pt idx="889">
                  <c:v>37.540534717498502</c:v>
                </c:pt>
                <c:pt idx="890">
                  <c:v>37.500016810863642</c:v>
                </c:pt>
                <c:pt idx="891">
                  <c:v>36.080270058390056</c:v>
                </c:pt>
                <c:pt idx="892">
                  <c:v>35.324705391383077</c:v>
                </c:pt>
                <c:pt idx="893">
                  <c:v>33.284126748724745</c:v>
                </c:pt>
                <c:pt idx="894">
                  <c:v>31.610671031675391</c:v>
                </c:pt>
                <c:pt idx="895">
                  <c:v>34.162056914086584</c:v>
                </c:pt>
                <c:pt idx="896">
                  <c:v>35.354331626704521</c:v>
                </c:pt>
                <c:pt idx="897">
                  <c:v>36.096435979020612</c:v>
                </c:pt>
                <c:pt idx="898">
                  <c:v>36.987740707164427</c:v>
                </c:pt>
                <c:pt idx="899">
                  <c:v>38.333661172681524</c:v>
                </c:pt>
                <c:pt idx="900">
                  <c:v>43.634798251953121</c:v>
                </c:pt>
                <c:pt idx="901">
                  <c:v>44.455090308289549</c:v>
                </c:pt>
                <c:pt idx="902">
                  <c:v>44.510373222392644</c:v>
                </c:pt>
                <c:pt idx="903">
                  <c:v>43.53974484268403</c:v>
                </c:pt>
                <c:pt idx="904">
                  <c:v>41.997500486289013</c:v>
                </c:pt>
                <c:pt idx="905">
                  <c:v>43.140069530486493</c:v>
                </c:pt>
                <c:pt idx="906">
                  <c:v>43.480883218726312</c:v>
                </c:pt>
                <c:pt idx="907">
                  <c:v>44.457929434454726</c:v>
                </c:pt>
                <c:pt idx="908">
                  <c:v>48.453702339256438</c:v>
                </c:pt>
                <c:pt idx="909">
                  <c:v>50.50579371207683</c:v>
                </c:pt>
                <c:pt idx="910">
                  <c:v>59.993766918436656</c:v>
                </c:pt>
                <c:pt idx="911">
                  <c:v>57.370285207029447</c:v>
                </c:pt>
                <c:pt idx="912">
                  <c:v>64.553533311091755</c:v>
                </c:pt>
                <c:pt idx="913">
                  <c:v>69.945774944268337</c:v>
                </c:pt>
                <c:pt idx="914">
                  <c:v>64.60544247584177</c:v>
                </c:pt>
                <c:pt idx="915">
                  <c:v>67.386236193812991</c:v>
                </c:pt>
                <c:pt idx="916">
                  <c:v>72.921888522518444</c:v>
                </c:pt>
                <c:pt idx="917">
                  <c:v>75.011039361705897</c:v>
                </c:pt>
                <c:pt idx="918">
                  <c:v>74.027526150559794</c:v>
                </c:pt>
                <c:pt idx="919">
                  <c:v>67.106760631456595</c:v>
                </c:pt>
                <c:pt idx="920">
                  <c:v>69.409278158491318</c:v>
                </c:pt>
                <c:pt idx="921">
                  <c:v>63.295111150931135</c:v>
                </c:pt>
                <c:pt idx="922">
                  <c:v>70.610865759477335</c:v>
                </c:pt>
                <c:pt idx="923">
                  <c:v>65.306056154886306</c:v>
                </c:pt>
                <c:pt idx="924">
                  <c:v>70.13850255994322</c:v>
                </c:pt>
                <c:pt idx="925">
                  <c:v>72.983863598585828</c:v>
                </c:pt>
                <c:pt idx="926">
                  <c:v>74.177843658968186</c:v>
                </c:pt>
                <c:pt idx="927">
                  <c:v>76.48569032408659</c:v>
                </c:pt>
                <c:pt idx="928">
                  <c:v>82.302265741322557</c:v>
                </c:pt>
                <c:pt idx="929">
                  <c:v>66.625687989899347</c:v>
                </c:pt>
                <c:pt idx="930">
                  <c:v>65.185233271363415</c:v>
                </c:pt>
                <c:pt idx="931">
                  <c:v>64.560551292585671</c:v>
                </c:pt>
                <c:pt idx="932">
                  <c:v>62.444150939392486</c:v>
                </c:pt>
                <c:pt idx="933">
                  <c:v>62.738203430312147</c:v>
                </c:pt>
                <c:pt idx="934">
                  <c:v>64.699407988814784</c:v>
                </c:pt>
                <c:pt idx="935">
                  <c:v>66.003761153701518</c:v>
                </c:pt>
                <c:pt idx="936">
                  <c:v>64.056126498801675</c:v>
                </c:pt>
                <c:pt idx="937">
                  <c:v>62.446881325441112</c:v>
                </c:pt>
                <c:pt idx="938">
                  <c:v>53.90676855354662</c:v>
                </c:pt>
                <c:pt idx="939">
                  <c:v>51.350654550898845</c:v>
                </c:pt>
                <c:pt idx="940">
                  <c:v>59.25091451805519</c:v>
                </c:pt>
                <c:pt idx="941">
                  <c:v>59.135839582392691</c:v>
                </c:pt>
                <c:pt idx="942">
                  <c:v>55.7153345491541</c:v>
                </c:pt>
                <c:pt idx="943">
                  <c:v>54.336680620705188</c:v>
                </c:pt>
                <c:pt idx="944">
                  <c:v>52.520180463324387</c:v>
                </c:pt>
                <c:pt idx="945">
                  <c:v>54.635306821839038</c:v>
                </c:pt>
                <c:pt idx="946">
                  <c:v>56.380352792359908</c:v>
                </c:pt>
                <c:pt idx="947">
                  <c:v>61.719525287617849</c:v>
                </c:pt>
                <c:pt idx="948">
                  <c:v>61.783550110166573</c:v>
                </c:pt>
                <c:pt idx="949">
                  <c:v>64.254941391859347</c:v>
                </c:pt>
                <c:pt idx="950">
                  <c:v>63.53987444901982</c:v>
                </c:pt>
                <c:pt idx="951">
                  <c:v>62.865605138041239</c:v>
                </c:pt>
                <c:pt idx="952">
                  <c:v>62.310226592994375</c:v>
                </c:pt>
                <c:pt idx="953">
                  <c:v>66.420380637563213</c:v>
                </c:pt>
                <c:pt idx="954">
                  <c:v>64.199768703264681</c:v>
                </c:pt>
                <c:pt idx="955">
                  <c:v>65.801576401602816</c:v>
                </c:pt>
                <c:pt idx="956">
                  <c:v>66.16668152844467</c:v>
                </c:pt>
                <c:pt idx="957">
                  <c:v>66.472575657728001</c:v>
                </c:pt>
                <c:pt idx="958">
                  <c:v>62.616981141417568</c:v>
                </c:pt>
                <c:pt idx="959">
                  <c:v>62.94066826130166</c:v>
                </c:pt>
                <c:pt idx="960">
                  <c:v>65.732701585950551</c:v>
                </c:pt>
                <c:pt idx="961">
                  <c:v>62.572633446545353</c:v>
                </c:pt>
                <c:pt idx="962">
                  <c:v>62.564078791786969</c:v>
                </c:pt>
                <c:pt idx="963">
                  <c:v>62.74603639681655</c:v>
                </c:pt>
                <c:pt idx="964">
                  <c:v>63.157566833792913</c:v>
                </c:pt>
                <c:pt idx="965">
                  <c:v>56.616298757104246</c:v>
                </c:pt>
                <c:pt idx="966">
                  <c:v>60.347446175174859</c:v>
                </c:pt>
                <c:pt idx="967">
                  <c:v>61.96804719302196</c:v>
                </c:pt>
                <c:pt idx="968">
                  <c:v>62.389601832454886</c:v>
                </c:pt>
                <c:pt idx="969">
                  <c:v>65.266955712923277</c:v>
                </c:pt>
                <c:pt idx="970">
                  <c:v>69.780731732332399</c:v>
                </c:pt>
                <c:pt idx="971">
                  <c:v>67.166191066193093</c:v>
                </c:pt>
                <c:pt idx="972">
                  <c:v>74.089619680735069</c:v>
                </c:pt>
                <c:pt idx="973">
                  <c:v>72.512334104715421</c:v>
                </c:pt>
                <c:pt idx="974">
                  <c:v>68.669593415234232</c:v>
                </c:pt>
                <c:pt idx="975">
                  <c:v>69.74013658531986</c:v>
                </c:pt>
                <c:pt idx="976">
                  <c:v>68.4378298660436</c:v>
                </c:pt>
                <c:pt idx="977">
                  <c:v>67.720854831237091</c:v>
                </c:pt>
                <c:pt idx="978">
                  <c:v>63.144469685627421</c:v>
                </c:pt>
                <c:pt idx="979">
                  <c:v>63.756966028144653</c:v>
                </c:pt>
                <c:pt idx="980">
                  <c:v>60.963737151654968</c:v>
                </c:pt>
                <c:pt idx="981">
                  <c:v>63.861749626589003</c:v>
                </c:pt>
                <c:pt idx="982">
                  <c:v>60.723935581147785</c:v>
                </c:pt>
                <c:pt idx="983">
                  <c:v>62.573885631898683</c:v>
                </c:pt>
                <c:pt idx="984">
                  <c:v>61.220385518136524</c:v>
                </c:pt>
                <c:pt idx="985">
                  <c:v>62.130026395177907</c:v>
                </c:pt>
                <c:pt idx="986">
                  <c:v>56.226212121033512</c:v>
                </c:pt>
                <c:pt idx="987">
                  <c:v>59.710493091159449</c:v>
                </c:pt>
                <c:pt idx="988">
                  <c:v>60.053543661679619</c:v>
                </c:pt>
                <c:pt idx="989">
                  <c:v>59.422538204632772</c:v>
                </c:pt>
                <c:pt idx="990">
                  <c:v>58.20590568233127</c:v>
                </c:pt>
                <c:pt idx="991">
                  <c:v>55.317823547233701</c:v>
                </c:pt>
                <c:pt idx="992">
                  <c:v>49.620331478165333</c:v>
                </c:pt>
                <c:pt idx="993">
                  <c:v>48.908929209288175</c:v>
                </c:pt>
                <c:pt idx="994">
                  <c:v>51.77354045511936</c:v>
                </c:pt>
                <c:pt idx="995">
                  <c:v>51.56554484999311</c:v>
                </c:pt>
                <c:pt idx="996">
                  <c:v>47.71616549623289</c:v>
                </c:pt>
                <c:pt idx="997">
                  <c:v>46.476206450608956</c:v>
                </c:pt>
                <c:pt idx="998">
                  <c:v>48.090697792306855</c:v>
                </c:pt>
                <c:pt idx="999">
                  <c:v>49.005457235449938</c:v>
                </c:pt>
                <c:pt idx="1000">
                  <c:v>47.933189548971377</c:v>
                </c:pt>
                <c:pt idx="1001">
                  <c:v>47.64605044909527</c:v>
                </c:pt>
                <c:pt idx="1002">
                  <c:v>52.424611104365283</c:v>
                </c:pt>
                <c:pt idx="1003">
                  <c:v>56.643186943641176</c:v>
                </c:pt>
                <c:pt idx="1004">
                  <c:v>56.842582389146735</c:v>
                </c:pt>
                <c:pt idx="1005">
                  <c:v>59.305680680828189</c:v>
                </c:pt>
                <c:pt idx="1006">
                  <c:v>54.066758179381104</c:v>
                </c:pt>
                <c:pt idx="1007">
                  <c:v>54.962964229170034</c:v>
                </c:pt>
                <c:pt idx="1008">
                  <c:v>50.559785584861274</c:v>
                </c:pt>
                <c:pt idx="1009">
                  <c:v>48.524703481593527</c:v>
                </c:pt>
                <c:pt idx="1010">
                  <c:v>49.930608079352943</c:v>
                </c:pt>
                <c:pt idx="1011">
                  <c:v>50.0090995578012</c:v>
                </c:pt>
                <c:pt idx="1012">
                  <c:v>49.650442257748509</c:v>
                </c:pt>
                <c:pt idx="1013">
                  <c:v>46.839667437262825</c:v>
                </c:pt>
                <c:pt idx="1014">
                  <c:v>47.596054138997317</c:v>
                </c:pt>
                <c:pt idx="1015">
                  <c:v>45.383910140864671</c:v>
                </c:pt>
                <c:pt idx="1016">
                  <c:v>46.910275728814604</c:v>
                </c:pt>
                <c:pt idx="1017">
                  <c:v>48.50644917071515</c:v>
                </c:pt>
                <c:pt idx="1018">
                  <c:v>46.462795743291281</c:v>
                </c:pt>
                <c:pt idx="1019">
                  <c:v>46.584360827622632</c:v>
                </c:pt>
                <c:pt idx="1020">
                  <c:v>46.120813334575097</c:v>
                </c:pt>
                <c:pt idx="1021">
                  <c:v>45.7416854482288</c:v>
                </c:pt>
                <c:pt idx="1022">
                  <c:v>45.000625043471295</c:v>
                </c:pt>
                <c:pt idx="1023">
                  <c:v>44.050108398240639</c:v>
                </c:pt>
                <c:pt idx="1024">
                  <c:v>38.630381733923876</c:v>
                </c:pt>
                <c:pt idx="1025">
                  <c:v>37.155866885310068</c:v>
                </c:pt>
                <c:pt idx="1026">
                  <c:v>37.714042352530655</c:v>
                </c:pt>
                <c:pt idx="1027">
                  <c:v>38.208907588584175</c:v>
                </c:pt>
                <c:pt idx="1028">
                  <c:v>37.670678057814754</c:v>
                </c:pt>
                <c:pt idx="1029">
                  <c:v>37.905443843345395</c:v>
                </c:pt>
                <c:pt idx="1030">
                  <c:v>38.070230766238225</c:v>
                </c:pt>
                <c:pt idx="1031">
                  <c:v>38.490947432452984</c:v>
                </c:pt>
                <c:pt idx="1032">
                  <c:v>36.717488980396361</c:v>
                </c:pt>
                <c:pt idx="1033">
                  <c:v>37.232065791071385</c:v>
                </c:pt>
                <c:pt idx="1034">
                  <c:v>40.133065837047802</c:v>
                </c:pt>
                <c:pt idx="1035">
                  <c:v>50.573054755552846</c:v>
                </c:pt>
                <c:pt idx="1036">
                  <c:v>53.041838632213448</c:v>
                </c:pt>
                <c:pt idx="1037">
                  <c:v>52.761279464693068</c:v>
                </c:pt>
                <c:pt idx="1038">
                  <c:v>49.802633859154206</c:v>
                </c:pt>
                <c:pt idx="1039">
                  <c:v>45.810901597503602</c:v>
                </c:pt>
                <c:pt idx="1040">
                  <c:v>48.336673547410527</c:v>
                </c:pt>
                <c:pt idx="1041">
                  <c:v>52.201294766587182</c:v>
                </c:pt>
                <c:pt idx="1042">
                  <c:v>51.028925012466686</c:v>
                </c:pt>
                <c:pt idx="1043">
                  <c:v>46.276460381887183</c:v>
                </c:pt>
                <c:pt idx="1044">
                  <c:v>47.595851748459502</c:v>
                </c:pt>
                <c:pt idx="1045">
                  <c:v>42.475256742912855</c:v>
                </c:pt>
                <c:pt idx="1046">
                  <c:v>43.977667250999403</c:v>
                </c:pt>
                <c:pt idx="1047">
                  <c:v>43.365529265167211</c:v>
                </c:pt>
                <c:pt idx="1048">
                  <c:v>46.37871763525613</c:v>
                </c:pt>
                <c:pt idx="1049">
                  <c:v>64.177640113125562</c:v>
                </c:pt>
                <c:pt idx="1050">
                  <c:v>58.712595863773068</c:v>
                </c:pt>
                <c:pt idx="1051">
                  <c:v>57.993910553473526</c:v>
                </c:pt>
                <c:pt idx="1052">
                  <c:v>57.181826442568976</c:v>
                </c:pt>
                <c:pt idx="1053">
                  <c:v>56.66838003869092</c:v>
                </c:pt>
                <c:pt idx="1054">
                  <c:v>52.774594140246926</c:v>
                </c:pt>
                <c:pt idx="1055">
                  <c:v>54.643384712959815</c:v>
                </c:pt>
                <c:pt idx="1056">
                  <c:v>52.467384118803068</c:v>
                </c:pt>
                <c:pt idx="1057">
                  <c:v>50.520131421814753</c:v>
                </c:pt>
                <c:pt idx="1058">
                  <c:v>46.700797466817406</c:v>
                </c:pt>
                <c:pt idx="1059">
                  <c:v>48.116485845747945</c:v>
                </c:pt>
                <c:pt idx="1060">
                  <c:v>48.457512487312286</c:v>
                </c:pt>
                <c:pt idx="1061">
                  <c:v>52.435712498865328</c:v>
                </c:pt>
                <c:pt idx="1062">
                  <c:v>52.456408770413823</c:v>
                </c:pt>
                <c:pt idx="1063">
                  <c:v>51.667478099311417</c:v>
                </c:pt>
                <c:pt idx="1064">
                  <c:v>49.778858841795163</c:v>
                </c:pt>
                <c:pt idx="1065">
                  <c:v>48.313293267048707</c:v>
                </c:pt>
                <c:pt idx="1066">
                  <c:v>46.793656669350597</c:v>
                </c:pt>
                <c:pt idx="1067">
                  <c:v>45.159983071248128</c:v>
                </c:pt>
                <c:pt idx="1068">
                  <c:v>40.41281916768542</c:v>
                </c:pt>
                <c:pt idx="1069">
                  <c:v>40.993413159393157</c:v>
                </c:pt>
                <c:pt idx="1070">
                  <c:v>40.310798751799268</c:v>
                </c:pt>
                <c:pt idx="1071">
                  <c:v>38.40351389489792</c:v>
                </c:pt>
                <c:pt idx="1072">
                  <c:v>36.572496106740736</c:v>
                </c:pt>
                <c:pt idx="1073">
                  <c:v>37.108131483116644</c:v>
                </c:pt>
                <c:pt idx="1074">
                  <c:v>36.999068093428797</c:v>
                </c:pt>
                <c:pt idx="1075">
                  <c:v>34.884269322767402</c:v>
                </c:pt>
                <c:pt idx="1076">
                  <c:v>23.625634280015237</c:v>
                </c:pt>
                <c:pt idx="1077">
                  <c:v>25.858716597839582</c:v>
                </c:pt>
                <c:pt idx="1078">
                  <c:v>25.551050914753837</c:v>
                </c:pt>
                <c:pt idx="1079">
                  <c:v>25.813404883638412</c:v>
                </c:pt>
                <c:pt idx="1080">
                  <c:v>23.998632496366096</c:v>
                </c:pt>
                <c:pt idx="1081">
                  <c:v>24.918708982259005</c:v>
                </c:pt>
                <c:pt idx="1082">
                  <c:v>24.372820511611401</c:v>
                </c:pt>
                <c:pt idx="1083">
                  <c:v>24.469638613587097</c:v>
                </c:pt>
                <c:pt idx="1084">
                  <c:v>23.903932775407569</c:v>
                </c:pt>
                <c:pt idx="1085">
                  <c:v>23.597880723032183</c:v>
                </c:pt>
                <c:pt idx="1086">
                  <c:v>22.82492883676133</c:v>
                </c:pt>
                <c:pt idx="1087">
                  <c:v>22.133665157304179</c:v>
                </c:pt>
                <c:pt idx="1088">
                  <c:v>23.165380843867634</c:v>
                </c:pt>
                <c:pt idx="1089">
                  <c:v>25.852743554165528</c:v>
                </c:pt>
                <c:pt idx="1090">
                  <c:v>24.293569738559242</c:v>
                </c:pt>
                <c:pt idx="1091">
                  <c:v>24.623518233185305</c:v>
                </c:pt>
                <c:pt idx="1092">
                  <c:v>23.745196348765298</c:v>
                </c:pt>
                <c:pt idx="1093">
                  <c:v>24.023346965143983</c:v>
                </c:pt>
                <c:pt idx="1094">
                  <c:v>25.092016466629964</c:v>
                </c:pt>
                <c:pt idx="1095">
                  <c:v>24.593663388980517</c:v>
                </c:pt>
                <c:pt idx="1096">
                  <c:v>24.565846596743221</c:v>
                </c:pt>
                <c:pt idx="1097">
                  <c:v>23.314823008484421</c:v>
                </c:pt>
                <c:pt idx="1098">
                  <c:v>21.708189130468103</c:v>
                </c:pt>
                <c:pt idx="1099">
                  <c:v>20.678210975159768</c:v>
                </c:pt>
                <c:pt idx="1100">
                  <c:v>18.884514577470849</c:v>
                </c:pt>
                <c:pt idx="1101">
                  <c:v>19.332923805291063</c:v>
                </c:pt>
                <c:pt idx="1102">
                  <c:v>18.590291525839334</c:v>
                </c:pt>
                <c:pt idx="1103">
                  <c:v>19.849063554731391</c:v>
                </c:pt>
                <c:pt idx="1104">
                  <c:v>19.400664653921378</c:v>
                </c:pt>
                <c:pt idx="1105">
                  <c:v>20.119565275310311</c:v>
                </c:pt>
                <c:pt idx="1106">
                  <c:v>21.923745616030917</c:v>
                </c:pt>
                <c:pt idx="1107">
                  <c:v>21.946246143580808</c:v>
                </c:pt>
                <c:pt idx="1108">
                  <c:v>20.14131676453356</c:v>
                </c:pt>
                <c:pt idx="1109">
                  <c:v>19.633655207536364</c:v>
                </c:pt>
                <c:pt idx="1110">
                  <c:v>19.75374086513467</c:v>
                </c:pt>
                <c:pt idx="1111">
                  <c:v>18.672319132908385</c:v>
                </c:pt>
                <c:pt idx="1112">
                  <c:v>19.103371155811718</c:v>
                </c:pt>
                <c:pt idx="1113">
                  <c:v>19.921109587733024</c:v>
                </c:pt>
                <c:pt idx="1114">
                  <c:v>20.551560074080975</c:v>
                </c:pt>
                <c:pt idx="1115">
                  <c:v>21.529051365086925</c:v>
                </c:pt>
                <c:pt idx="1116">
                  <c:v>21.706356321933935</c:v>
                </c:pt>
                <c:pt idx="1117">
                  <c:v>22.005827734624134</c:v>
                </c:pt>
                <c:pt idx="1118">
                  <c:v>19.608268563567112</c:v>
                </c:pt>
                <c:pt idx="1119">
                  <c:v>20.311759328791496</c:v>
                </c:pt>
                <c:pt idx="1120">
                  <c:v>20.651058695377959</c:v>
                </c:pt>
                <c:pt idx="1121">
                  <c:v>20.494965276017645</c:v>
                </c:pt>
                <c:pt idx="1122">
                  <c:v>21.351522656352234</c:v>
                </c:pt>
                <c:pt idx="1123">
                  <c:v>22.676522909811961</c:v>
                </c:pt>
                <c:pt idx="1124">
                  <c:v>21.790693831261841</c:v>
                </c:pt>
                <c:pt idx="1125">
                  <c:v>21.817182895358862</c:v>
                </c:pt>
                <c:pt idx="1126">
                  <c:v>21.143606885145026</c:v>
                </c:pt>
                <c:pt idx="1127">
                  <c:v>21.346181140002905</c:v>
                </c:pt>
                <c:pt idx="1128">
                  <c:v>20.375585957623894</c:v>
                </c:pt>
                <c:pt idx="1129">
                  <c:v>21.753471749850576</c:v>
                </c:pt>
                <c:pt idx="1130">
                  <c:v>22.782313368173241</c:v>
                </c:pt>
                <c:pt idx="1131">
                  <c:v>22.795954782785017</c:v>
                </c:pt>
                <c:pt idx="1132">
                  <c:v>23.933863044511067</c:v>
                </c:pt>
                <c:pt idx="1133">
                  <c:v>23.089203346611484</c:v>
                </c:pt>
                <c:pt idx="1134">
                  <c:v>23.147519878905197</c:v>
                </c:pt>
                <c:pt idx="1135">
                  <c:v>22.734859365218963</c:v>
                </c:pt>
                <c:pt idx="1136">
                  <c:v>23.067754264312519</c:v>
                </c:pt>
                <c:pt idx="1137">
                  <c:v>22.72304095083943</c:v>
                </c:pt>
                <c:pt idx="1138">
                  <c:v>22.468910111392603</c:v>
                </c:pt>
                <c:pt idx="1139">
                  <c:v>23.238138591777766</c:v>
                </c:pt>
                <c:pt idx="1140">
                  <c:v>23.154907227846149</c:v>
                </c:pt>
                <c:pt idx="1141">
                  <c:v>23.082749106701836</c:v>
                </c:pt>
                <c:pt idx="1142">
                  <c:v>22.962916555164039</c:v>
                </c:pt>
                <c:pt idx="1143">
                  <c:v>22.924895215034056</c:v>
                </c:pt>
                <c:pt idx="1144">
                  <c:v>23.153885490432781</c:v>
                </c:pt>
                <c:pt idx="1145">
                  <c:v>22.648749476870915</c:v>
                </c:pt>
                <c:pt idx="1146">
                  <c:v>20.338937897651785</c:v>
                </c:pt>
                <c:pt idx="1147">
                  <c:v>20.412823529550458</c:v>
                </c:pt>
                <c:pt idx="1148">
                  <c:v>20.844745520541441</c:v>
                </c:pt>
                <c:pt idx="1149">
                  <c:v>20.812874315806106</c:v>
                </c:pt>
                <c:pt idx="1150">
                  <c:v>21.059230496274147</c:v>
                </c:pt>
                <c:pt idx="1151">
                  <c:v>20.464297922455472</c:v>
                </c:pt>
                <c:pt idx="1152">
                  <c:v>20.101639118148782</c:v>
                </c:pt>
                <c:pt idx="1153">
                  <c:v>19.655449018639313</c:v>
                </c:pt>
                <c:pt idx="1154">
                  <c:v>19.771771895678338</c:v>
                </c:pt>
                <c:pt idx="1155">
                  <c:v>20.085620817177738</c:v>
                </c:pt>
                <c:pt idx="1156">
                  <c:v>19.961308748132947</c:v>
                </c:pt>
                <c:pt idx="1157">
                  <c:v>19.834566389354219</c:v>
                </c:pt>
                <c:pt idx="1158">
                  <c:v>19.355726315367562</c:v>
                </c:pt>
                <c:pt idx="1159">
                  <c:v>20.44626710411065</c:v>
                </c:pt>
                <c:pt idx="1160">
                  <c:v>20.599506048256373</c:v>
                </c:pt>
                <c:pt idx="1161">
                  <c:v>21.722681957557874</c:v>
                </c:pt>
                <c:pt idx="1162">
                  <c:v>21.67847127240319</c:v>
                </c:pt>
                <c:pt idx="1163">
                  <c:v>20.076475848824831</c:v>
                </c:pt>
                <c:pt idx="1164">
                  <c:v>20.576278810413307</c:v>
                </c:pt>
                <c:pt idx="1165">
                  <c:v>19.591453102288096</c:v>
                </c:pt>
                <c:pt idx="1166">
                  <c:v>21.243221249120261</c:v>
                </c:pt>
                <c:pt idx="1167">
                  <c:v>22.4445776712592</c:v>
                </c:pt>
                <c:pt idx="1168">
                  <c:v>24.736833238826261</c:v>
                </c:pt>
                <c:pt idx="1169">
                  <c:v>23.547996430343964</c:v>
                </c:pt>
                <c:pt idx="1170">
                  <c:v>28.983923556546873</c:v>
                </c:pt>
                <c:pt idx="1171">
                  <c:v>30.524060401220858</c:v>
                </c:pt>
                <c:pt idx="1172">
                  <c:v>29.271595794218999</c:v>
                </c:pt>
                <c:pt idx="1173">
                  <c:v>26.408553452298293</c:v>
                </c:pt>
                <c:pt idx="1174">
                  <c:v>26.402510359429474</c:v>
                </c:pt>
                <c:pt idx="1175">
                  <c:v>28.598111194549794</c:v>
                </c:pt>
                <c:pt idx="1176">
                  <c:v>28.289452043651664</c:v>
                </c:pt>
                <c:pt idx="1177">
                  <c:v>27.805900400937922</c:v>
                </c:pt>
                <c:pt idx="1178">
                  <c:v>27.476875820060105</c:v>
                </c:pt>
                <c:pt idx="1179">
                  <c:v>28.226981153206388</c:v>
                </c:pt>
                <c:pt idx="1180">
                  <c:v>28.925440165232171</c:v>
                </c:pt>
                <c:pt idx="1181">
                  <c:v>30.329930481302338</c:v>
                </c:pt>
                <c:pt idx="1182">
                  <c:v>30.570152535599309</c:v>
                </c:pt>
                <c:pt idx="1183">
                  <c:v>29.072163779780052</c:v>
                </c:pt>
                <c:pt idx="1184">
                  <c:v>29.352050842842004</c:v>
                </c:pt>
                <c:pt idx="1185">
                  <c:v>29.193173209660706</c:v>
                </c:pt>
                <c:pt idx="1186">
                  <c:v>29.743472115304137</c:v>
                </c:pt>
                <c:pt idx="1187">
                  <c:v>29.201425881892487</c:v>
                </c:pt>
                <c:pt idx="1188">
                  <c:v>28.028749901268597</c:v>
                </c:pt>
                <c:pt idx="1189">
                  <c:v>26.777256716977444</c:v>
                </c:pt>
                <c:pt idx="1190">
                  <c:v>26.454946743985644</c:v>
                </c:pt>
                <c:pt idx="1191">
                  <c:v>27.273560142456159</c:v>
                </c:pt>
                <c:pt idx="1192">
                  <c:v>27.427351534492335</c:v>
                </c:pt>
                <c:pt idx="1193">
                  <c:v>27.038507346205947</c:v>
                </c:pt>
                <c:pt idx="1194">
                  <c:v>27.445750777178255</c:v>
                </c:pt>
                <c:pt idx="1195">
                  <c:v>26.95027120190602</c:v>
                </c:pt>
                <c:pt idx="1196">
                  <c:v>27.703741890762398</c:v>
                </c:pt>
                <c:pt idx="1197">
                  <c:v>27.426935058902863</c:v>
                </c:pt>
                <c:pt idx="1198">
                  <c:v>27.037053736998402</c:v>
                </c:pt>
                <c:pt idx="1199">
                  <c:v>26.264057689791237</c:v>
                </c:pt>
                <c:pt idx="1200">
                  <c:v>26.536097616181813</c:v>
                </c:pt>
                <c:pt idx="1201">
                  <c:v>29.548313832652926</c:v>
                </c:pt>
                <c:pt idx="1202">
                  <c:v>23.868007511838933</c:v>
                </c:pt>
                <c:pt idx="1203">
                  <c:v>19.532089887428519</c:v>
                </c:pt>
                <c:pt idx="1204">
                  <c:v>22.913028843716738</c:v>
                </c:pt>
                <c:pt idx="1205">
                  <c:v>22.268044387281744</c:v>
                </c:pt>
                <c:pt idx="1206">
                  <c:v>21.064791874199098</c:v>
                </c:pt>
                <c:pt idx="1207">
                  <c:v>22.237868297611232</c:v>
                </c:pt>
                <c:pt idx="1208">
                  <c:v>21.355236749066627</c:v>
                </c:pt>
                <c:pt idx="1209">
                  <c:v>21.869499033905839</c:v>
                </c:pt>
                <c:pt idx="1210">
                  <c:v>21.734731079231512</c:v>
                </c:pt>
                <c:pt idx="1211">
                  <c:v>21.858448661437933</c:v>
                </c:pt>
                <c:pt idx="1212">
                  <c:v>21.31975446236477</c:v>
                </c:pt>
                <c:pt idx="1213">
                  <c:v>21.779267607493452</c:v>
                </c:pt>
                <c:pt idx="1214">
                  <c:v>22.933285863666963</c:v>
                </c:pt>
                <c:pt idx="1215">
                  <c:v>23.228218673262123</c:v>
                </c:pt>
                <c:pt idx="1216">
                  <c:v>22.541779876712475</c:v>
                </c:pt>
                <c:pt idx="1217">
                  <c:v>22.6838442413361</c:v>
                </c:pt>
                <c:pt idx="1218">
                  <c:v>23.273773803110132</c:v>
                </c:pt>
                <c:pt idx="1219">
                  <c:v>22.77940329686264</c:v>
                </c:pt>
                <c:pt idx="1220">
                  <c:v>22.709921238863984</c:v>
                </c:pt>
                <c:pt idx="1221">
                  <c:v>22.218128429811113</c:v>
                </c:pt>
                <c:pt idx="1222">
                  <c:v>22.575631226709707</c:v>
                </c:pt>
                <c:pt idx="1223">
                  <c:v>22.163973305385959</c:v>
                </c:pt>
                <c:pt idx="1224">
                  <c:v>23.020060830334064</c:v>
                </c:pt>
                <c:pt idx="1225">
                  <c:v>22.758476836728324</c:v>
                </c:pt>
                <c:pt idx="1226">
                  <c:v>22.574926255008776</c:v>
                </c:pt>
                <c:pt idx="1227">
                  <c:v>23.027639111075487</c:v>
                </c:pt>
                <c:pt idx="1228">
                  <c:v>22.560929501651032</c:v>
                </c:pt>
                <c:pt idx="1229">
                  <c:v>22.29576566646351</c:v>
                </c:pt>
                <c:pt idx="1230">
                  <c:v>20.735732822798646</c:v>
                </c:pt>
                <c:pt idx="1231">
                  <c:v>21.282679505482395</c:v>
                </c:pt>
                <c:pt idx="1232">
                  <c:v>20.961098411927466</c:v>
                </c:pt>
                <c:pt idx="1233">
                  <c:v>21.080000895950658</c:v>
                </c:pt>
                <c:pt idx="1234">
                  <c:v>21.891484814225812</c:v>
                </c:pt>
                <c:pt idx="1235">
                  <c:v>22.493232625335839</c:v>
                </c:pt>
                <c:pt idx="1236">
                  <c:v>22.696558488484094</c:v>
                </c:pt>
                <c:pt idx="1237">
                  <c:v>23.325664105741041</c:v>
                </c:pt>
                <c:pt idx="1238">
                  <c:v>22.341607123279278</c:v>
                </c:pt>
                <c:pt idx="1239">
                  <c:v>21.623579629382942</c:v>
                </c:pt>
                <c:pt idx="1240">
                  <c:v>22.047635621583456</c:v>
                </c:pt>
                <c:pt idx="1241">
                  <c:v>21.870915579049377</c:v>
                </c:pt>
                <c:pt idx="1242">
                  <c:v>22.401897717801482</c:v>
                </c:pt>
                <c:pt idx="1243">
                  <c:v>21.567931568231948</c:v>
                </c:pt>
                <c:pt idx="1244">
                  <c:v>22.137230168544825</c:v>
                </c:pt>
                <c:pt idx="1245">
                  <c:v>22.143278212719906</c:v>
                </c:pt>
                <c:pt idx="1246">
                  <c:v>22.588940526559632</c:v>
                </c:pt>
                <c:pt idx="1247">
                  <c:v>23.824928553829547</c:v>
                </c:pt>
                <c:pt idx="1248">
                  <c:v>23.711356575393662</c:v>
                </c:pt>
                <c:pt idx="1249">
                  <c:v>24.360812957332712</c:v>
                </c:pt>
                <c:pt idx="1250">
                  <c:v>24.478677199588336</c:v>
                </c:pt>
                <c:pt idx="1251">
                  <c:v>23.753128577171417</c:v>
                </c:pt>
                <c:pt idx="1252">
                  <c:v>23.324512290438914</c:v>
                </c:pt>
                <c:pt idx="1253">
                  <c:v>24.377604534453432</c:v>
                </c:pt>
                <c:pt idx="1254">
                  <c:v>25.686084070822545</c:v>
                </c:pt>
                <c:pt idx="1255">
                  <c:v>25.106223980590883</c:v>
                </c:pt>
                <c:pt idx="1256">
                  <c:v>25.288847654200776</c:v>
                </c:pt>
                <c:pt idx="1257">
                  <c:v>25.819484663328861</c:v>
                </c:pt>
                <c:pt idx="1258">
                  <c:v>25.326623197341387</c:v>
                </c:pt>
                <c:pt idx="1259">
                  <c:v>25.568559888996433</c:v>
                </c:pt>
                <c:pt idx="1260">
                  <c:v>25.376833663223941</c:v>
                </c:pt>
                <c:pt idx="1261">
                  <c:v>25.265761198499046</c:v>
                </c:pt>
                <c:pt idx="1262">
                  <c:v>25.784630532347943</c:v>
                </c:pt>
                <c:pt idx="1263">
                  <c:v>25.851725164778294</c:v>
                </c:pt>
                <c:pt idx="1264">
                  <c:v>25.990075224488692</c:v>
                </c:pt>
                <c:pt idx="1265">
                  <c:v>25.90865669882265</c:v>
                </c:pt>
                <c:pt idx="1266">
                  <c:v>25.570595371000202</c:v>
                </c:pt>
                <c:pt idx="1267">
                  <c:v>25.298890789509365</c:v>
                </c:pt>
                <c:pt idx="1268">
                  <c:v>24.431858802892037</c:v>
                </c:pt>
                <c:pt idx="1269">
                  <c:v>24.567984995184265</c:v>
                </c:pt>
                <c:pt idx="1270">
                  <c:v>25.031148573375418</c:v>
                </c:pt>
                <c:pt idx="1271">
                  <c:v>24.880693088565902</c:v>
                </c:pt>
                <c:pt idx="1272">
                  <c:v>26.216458519252924</c:v>
                </c:pt>
                <c:pt idx="1273">
                  <c:v>25.133549084538839</c:v>
                </c:pt>
                <c:pt idx="1274">
                  <c:v>25.871087318643678</c:v>
                </c:pt>
                <c:pt idx="1275">
                  <c:v>26.00337745104396</c:v>
                </c:pt>
                <c:pt idx="1276">
                  <c:v>25.982965478785424</c:v>
                </c:pt>
                <c:pt idx="1277">
                  <c:v>25.970489271580334</c:v>
                </c:pt>
                <c:pt idx="1278">
                  <c:v>25.631367303223893</c:v>
                </c:pt>
                <c:pt idx="1279">
                  <c:v>24.916669916452605</c:v>
                </c:pt>
                <c:pt idx="1280">
                  <c:v>24.832410354831826</c:v>
                </c:pt>
                <c:pt idx="1281">
                  <c:v>25.395312056077078</c:v>
                </c:pt>
                <c:pt idx="1282">
                  <c:v>24.920420295168594</c:v>
                </c:pt>
                <c:pt idx="1283">
                  <c:v>24.998863085771955</c:v>
                </c:pt>
                <c:pt idx="1284">
                  <c:v>24.87768359031006</c:v>
                </c:pt>
                <c:pt idx="1285">
                  <c:v>25.328845437901784</c:v>
                </c:pt>
                <c:pt idx="1286">
                  <c:v>26.031824827500031</c:v>
                </c:pt>
                <c:pt idx="1287">
                  <c:v>24.720729822542829</c:v>
                </c:pt>
                <c:pt idx="1288">
                  <c:v>24.412784390653353</c:v>
                </c:pt>
                <c:pt idx="1289">
                  <c:v>25.01124262461672</c:v>
                </c:pt>
                <c:pt idx="1290">
                  <c:v>24.030894288432457</c:v>
                </c:pt>
                <c:pt idx="1291">
                  <c:v>24.329532160502492</c:v>
                </c:pt>
                <c:pt idx="1292">
                  <c:v>25.393730561702117</c:v>
                </c:pt>
                <c:pt idx="1293">
                  <c:v>25.111892589662851</c:v>
                </c:pt>
                <c:pt idx="1294">
                  <c:v>31.518011060275086</c:v>
                </c:pt>
                <c:pt idx="1295">
                  <c:v>28.512351552175573</c:v>
                </c:pt>
                <c:pt idx="1296">
                  <c:v>29.935563865366912</c:v>
                </c:pt>
                <c:pt idx="1297">
                  <c:v>28.718646737266006</c:v>
                </c:pt>
                <c:pt idx="1298">
                  <c:v>29.808350967449883</c:v>
                </c:pt>
                <c:pt idx="1299">
                  <c:v>34.482728782768511</c:v>
                </c:pt>
                <c:pt idx="1300">
                  <c:v>36.462468980655721</c:v>
                </c:pt>
                <c:pt idx="1301">
                  <c:v>35.686733540738054</c:v>
                </c:pt>
                <c:pt idx="1302">
                  <c:v>36.200346473550006</c:v>
                </c:pt>
                <c:pt idx="1303">
                  <c:v>34.323826345900621</c:v>
                </c:pt>
                <c:pt idx="1304">
                  <c:v>33.825964791496958</c:v>
                </c:pt>
                <c:pt idx="1305">
                  <c:v>34.125168857226726</c:v>
                </c:pt>
                <c:pt idx="1306">
                  <c:v>34.383549827234781</c:v>
                </c:pt>
                <c:pt idx="1307">
                  <c:v>35.099399948836506</c:v>
                </c:pt>
                <c:pt idx="1308">
                  <c:v>34.835524254916834</c:v>
                </c:pt>
                <c:pt idx="1309">
                  <c:v>36.219266711542794</c:v>
                </c:pt>
                <c:pt idx="1310">
                  <c:v>35.147268423280103</c:v>
                </c:pt>
                <c:pt idx="1311">
                  <c:v>35.652399344069813</c:v>
                </c:pt>
                <c:pt idx="1312">
                  <c:v>36.39416889377209</c:v>
                </c:pt>
                <c:pt idx="1313">
                  <c:v>36.060375497635761</c:v>
                </c:pt>
                <c:pt idx="1314">
                  <c:v>36.826983487393626</c:v>
                </c:pt>
                <c:pt idx="1315">
                  <c:v>34.132988030806558</c:v>
                </c:pt>
                <c:pt idx="1316">
                  <c:v>32.975903407088154</c:v>
                </c:pt>
                <c:pt idx="1317">
                  <c:v>31.160373752889743</c:v>
                </c:pt>
                <c:pt idx="1318">
                  <c:v>32.740214580182283</c:v>
                </c:pt>
                <c:pt idx="1319">
                  <c:v>32.566101400394459</c:v>
                </c:pt>
                <c:pt idx="1320">
                  <c:v>32.036131402952634</c:v>
                </c:pt>
                <c:pt idx="1321">
                  <c:v>32.317224674952641</c:v>
                </c:pt>
                <c:pt idx="1322">
                  <c:v>33.206718026645106</c:v>
                </c:pt>
                <c:pt idx="1323">
                  <c:v>33.089061031922959</c:v>
                </c:pt>
                <c:pt idx="1324">
                  <c:v>31.704041609834718</c:v>
                </c:pt>
                <c:pt idx="1325">
                  <c:v>31.512472835601312</c:v>
                </c:pt>
                <c:pt idx="1326">
                  <c:v>31.818114801930069</c:v>
                </c:pt>
                <c:pt idx="1327">
                  <c:v>31.173421199371418</c:v>
                </c:pt>
                <c:pt idx="1328">
                  <c:v>29.163856643179404</c:v>
                </c:pt>
                <c:pt idx="1329">
                  <c:v>28.05220343738543</c:v>
                </c:pt>
                <c:pt idx="1330">
                  <c:v>28.775803107769899</c:v>
                </c:pt>
                <c:pt idx="1331">
                  <c:v>27.993666477652521</c:v>
                </c:pt>
                <c:pt idx="1332">
                  <c:v>29.734676944949729</c:v>
                </c:pt>
                <c:pt idx="1333">
                  <c:v>30.56209723186614</c:v>
                </c:pt>
                <c:pt idx="1334">
                  <c:v>31.610551988126304</c:v>
                </c:pt>
                <c:pt idx="1335">
                  <c:v>32.3512886481873</c:v>
                </c:pt>
                <c:pt idx="1336">
                  <c:v>32.400225496633709</c:v>
                </c:pt>
              </c:numCache>
            </c:numRef>
          </c:val>
        </c:ser>
        <c:ser>
          <c:idx val="1"/>
          <c:order val="1"/>
          <c:tx>
            <c:strRef>
              <c:f>CAPM!$G$1</c:f>
              <c:strCache>
                <c:ptCount val="1"/>
                <c:pt idx="0">
                  <c:v>Meta</c:v>
                </c:pt>
              </c:strCache>
            </c:strRef>
          </c:tx>
          <c:marker>
            <c:symbol val="none"/>
          </c:marker>
          <c:cat>
            <c:numRef>
              <c:f>CAPM!$A$2:$A$1338</c:f>
              <c:numCache>
                <c:formatCode>dd/mm/yyyy;@</c:formatCode>
                <c:ptCount val="1337"/>
                <c:pt idx="0">
                  <c:v>43103</c:v>
                </c:pt>
                <c:pt idx="1">
                  <c:v>43104</c:v>
                </c:pt>
                <c:pt idx="2">
                  <c:v>43105</c:v>
                </c:pt>
                <c:pt idx="3">
                  <c:v>43109</c:v>
                </c:pt>
                <c:pt idx="4">
                  <c:v>43110</c:v>
                </c:pt>
                <c:pt idx="5">
                  <c:v>43111</c:v>
                </c:pt>
                <c:pt idx="6">
                  <c:v>43112</c:v>
                </c:pt>
                <c:pt idx="7">
                  <c:v>43115</c:v>
                </c:pt>
                <c:pt idx="8">
                  <c:v>43116</c:v>
                </c:pt>
                <c:pt idx="9">
                  <c:v>43117</c:v>
                </c:pt>
                <c:pt idx="10">
                  <c:v>43118</c:v>
                </c:pt>
                <c:pt idx="11">
                  <c:v>43119</c:v>
                </c:pt>
                <c:pt idx="12">
                  <c:v>43122</c:v>
                </c:pt>
                <c:pt idx="13">
                  <c:v>43123</c:v>
                </c:pt>
                <c:pt idx="14">
                  <c:v>43124</c:v>
                </c:pt>
                <c:pt idx="15">
                  <c:v>43125</c:v>
                </c:pt>
                <c:pt idx="16">
                  <c:v>43126</c:v>
                </c:pt>
                <c:pt idx="17">
                  <c:v>43129</c:v>
                </c:pt>
                <c:pt idx="18">
                  <c:v>43130</c:v>
                </c:pt>
                <c:pt idx="19">
                  <c:v>43131</c:v>
                </c:pt>
                <c:pt idx="20">
                  <c:v>43132</c:v>
                </c:pt>
                <c:pt idx="21">
                  <c:v>43133</c:v>
                </c:pt>
                <c:pt idx="22">
                  <c:v>43136</c:v>
                </c:pt>
                <c:pt idx="23">
                  <c:v>43137</c:v>
                </c:pt>
                <c:pt idx="24">
                  <c:v>43138</c:v>
                </c:pt>
                <c:pt idx="25">
                  <c:v>43139</c:v>
                </c:pt>
                <c:pt idx="26">
                  <c:v>43140</c:v>
                </c:pt>
                <c:pt idx="27">
                  <c:v>43143</c:v>
                </c:pt>
                <c:pt idx="28">
                  <c:v>43144</c:v>
                </c:pt>
                <c:pt idx="29">
                  <c:v>43145</c:v>
                </c:pt>
                <c:pt idx="30">
                  <c:v>43146</c:v>
                </c:pt>
                <c:pt idx="31">
                  <c:v>43147</c:v>
                </c:pt>
                <c:pt idx="32">
                  <c:v>43150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43157</c:v>
                </c:pt>
                <c:pt idx="37">
                  <c:v>43158</c:v>
                </c:pt>
                <c:pt idx="38">
                  <c:v>43159</c:v>
                </c:pt>
                <c:pt idx="39">
                  <c:v>43160</c:v>
                </c:pt>
                <c:pt idx="40">
                  <c:v>43161</c:v>
                </c:pt>
                <c:pt idx="41">
                  <c:v>43164</c:v>
                </c:pt>
                <c:pt idx="42">
                  <c:v>43165</c:v>
                </c:pt>
                <c:pt idx="43">
                  <c:v>43166</c:v>
                </c:pt>
                <c:pt idx="44">
                  <c:v>43168</c:v>
                </c:pt>
                <c:pt idx="45">
                  <c:v>43171</c:v>
                </c:pt>
                <c:pt idx="46">
                  <c:v>43172</c:v>
                </c:pt>
                <c:pt idx="47">
                  <c:v>43173</c:v>
                </c:pt>
                <c:pt idx="48">
                  <c:v>43174</c:v>
                </c:pt>
                <c:pt idx="49">
                  <c:v>43175</c:v>
                </c:pt>
                <c:pt idx="50">
                  <c:v>43178</c:v>
                </c:pt>
                <c:pt idx="51">
                  <c:v>43179</c:v>
                </c:pt>
                <c:pt idx="52">
                  <c:v>43180</c:v>
                </c:pt>
                <c:pt idx="53">
                  <c:v>43181</c:v>
                </c:pt>
                <c:pt idx="54">
                  <c:v>43182</c:v>
                </c:pt>
                <c:pt idx="55">
                  <c:v>43185</c:v>
                </c:pt>
                <c:pt idx="56">
                  <c:v>43186</c:v>
                </c:pt>
                <c:pt idx="57">
                  <c:v>43187</c:v>
                </c:pt>
                <c:pt idx="58">
                  <c:v>43188</c:v>
                </c:pt>
                <c:pt idx="59">
                  <c:v>43189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43199</c:v>
                </c:pt>
                <c:pt idx="66">
                  <c:v>43200</c:v>
                </c:pt>
                <c:pt idx="67">
                  <c:v>43201</c:v>
                </c:pt>
                <c:pt idx="68">
                  <c:v>43202</c:v>
                </c:pt>
                <c:pt idx="69">
                  <c:v>43203</c:v>
                </c:pt>
                <c:pt idx="70">
                  <c:v>43206</c:v>
                </c:pt>
                <c:pt idx="71">
                  <c:v>43207</c:v>
                </c:pt>
                <c:pt idx="72">
                  <c:v>43208</c:v>
                </c:pt>
                <c:pt idx="73">
                  <c:v>43209</c:v>
                </c:pt>
                <c:pt idx="74">
                  <c:v>43210</c:v>
                </c:pt>
                <c:pt idx="75">
                  <c:v>43213</c:v>
                </c:pt>
                <c:pt idx="76">
                  <c:v>43214</c:v>
                </c:pt>
                <c:pt idx="77">
                  <c:v>43215</c:v>
                </c:pt>
                <c:pt idx="78">
                  <c:v>43216</c:v>
                </c:pt>
                <c:pt idx="79">
                  <c:v>43217</c:v>
                </c:pt>
                <c:pt idx="80">
                  <c:v>43218</c:v>
                </c:pt>
                <c:pt idx="81">
                  <c:v>43220</c:v>
                </c:pt>
                <c:pt idx="82">
                  <c:v>43222</c:v>
                </c:pt>
                <c:pt idx="83">
                  <c:v>43223</c:v>
                </c:pt>
                <c:pt idx="84">
                  <c:v>43224</c:v>
                </c:pt>
                <c:pt idx="85">
                  <c:v>43227</c:v>
                </c:pt>
                <c:pt idx="86">
                  <c:v>43228</c:v>
                </c:pt>
                <c:pt idx="87">
                  <c:v>43230</c:v>
                </c:pt>
                <c:pt idx="88">
                  <c:v>43231</c:v>
                </c:pt>
                <c:pt idx="89">
                  <c:v>43234</c:v>
                </c:pt>
                <c:pt idx="90">
                  <c:v>43235</c:v>
                </c:pt>
                <c:pt idx="91">
                  <c:v>43236</c:v>
                </c:pt>
                <c:pt idx="92">
                  <c:v>43237</c:v>
                </c:pt>
                <c:pt idx="93">
                  <c:v>43238</c:v>
                </c:pt>
                <c:pt idx="94">
                  <c:v>43241</c:v>
                </c:pt>
                <c:pt idx="95">
                  <c:v>43242</c:v>
                </c:pt>
                <c:pt idx="96">
                  <c:v>43243</c:v>
                </c:pt>
                <c:pt idx="97">
                  <c:v>43244</c:v>
                </c:pt>
                <c:pt idx="98">
                  <c:v>43245</c:v>
                </c:pt>
                <c:pt idx="99">
                  <c:v>43248</c:v>
                </c:pt>
                <c:pt idx="100">
                  <c:v>43249</c:v>
                </c:pt>
                <c:pt idx="101">
                  <c:v>43250</c:v>
                </c:pt>
                <c:pt idx="102">
                  <c:v>43251</c:v>
                </c:pt>
                <c:pt idx="103">
                  <c:v>43252</c:v>
                </c:pt>
                <c:pt idx="104">
                  <c:v>43255</c:v>
                </c:pt>
                <c:pt idx="105">
                  <c:v>43256</c:v>
                </c:pt>
                <c:pt idx="106">
                  <c:v>43257</c:v>
                </c:pt>
                <c:pt idx="107">
                  <c:v>43258</c:v>
                </c:pt>
                <c:pt idx="108">
                  <c:v>43259</c:v>
                </c:pt>
                <c:pt idx="109">
                  <c:v>43260</c:v>
                </c:pt>
                <c:pt idx="110">
                  <c:v>43262</c:v>
                </c:pt>
                <c:pt idx="111">
                  <c:v>43264</c:v>
                </c:pt>
                <c:pt idx="112">
                  <c:v>43265</c:v>
                </c:pt>
                <c:pt idx="113">
                  <c:v>43266</c:v>
                </c:pt>
                <c:pt idx="114">
                  <c:v>43269</c:v>
                </c:pt>
                <c:pt idx="115">
                  <c:v>43270</c:v>
                </c:pt>
                <c:pt idx="116">
                  <c:v>43271</c:v>
                </c:pt>
                <c:pt idx="117">
                  <c:v>43272</c:v>
                </c:pt>
                <c:pt idx="118">
                  <c:v>43273</c:v>
                </c:pt>
                <c:pt idx="119">
                  <c:v>43276</c:v>
                </c:pt>
                <c:pt idx="120">
                  <c:v>43277</c:v>
                </c:pt>
                <c:pt idx="121">
                  <c:v>43278</c:v>
                </c:pt>
                <c:pt idx="122">
                  <c:v>43279</c:v>
                </c:pt>
                <c:pt idx="123">
                  <c:v>43280</c:v>
                </c:pt>
                <c:pt idx="124">
                  <c:v>43283</c:v>
                </c:pt>
                <c:pt idx="125">
                  <c:v>43284</c:v>
                </c:pt>
                <c:pt idx="126">
                  <c:v>43285</c:v>
                </c:pt>
                <c:pt idx="127">
                  <c:v>43286</c:v>
                </c:pt>
                <c:pt idx="128">
                  <c:v>43287</c:v>
                </c:pt>
                <c:pt idx="129">
                  <c:v>43290</c:v>
                </c:pt>
                <c:pt idx="130">
                  <c:v>43291</c:v>
                </c:pt>
                <c:pt idx="131">
                  <c:v>43292</c:v>
                </c:pt>
                <c:pt idx="132">
                  <c:v>43293</c:v>
                </c:pt>
                <c:pt idx="133">
                  <c:v>43294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43304</c:v>
                </c:pt>
                <c:pt idx="140">
                  <c:v>43305</c:v>
                </c:pt>
                <c:pt idx="141">
                  <c:v>43306</c:v>
                </c:pt>
                <c:pt idx="142">
                  <c:v>43307</c:v>
                </c:pt>
                <c:pt idx="143">
                  <c:v>43308</c:v>
                </c:pt>
                <c:pt idx="144">
                  <c:v>43311</c:v>
                </c:pt>
                <c:pt idx="145">
                  <c:v>43312</c:v>
                </c:pt>
                <c:pt idx="146">
                  <c:v>43313</c:v>
                </c:pt>
                <c:pt idx="147">
                  <c:v>43314</c:v>
                </c:pt>
                <c:pt idx="148">
                  <c:v>43315</c:v>
                </c:pt>
                <c:pt idx="149">
                  <c:v>43318</c:v>
                </c:pt>
                <c:pt idx="150">
                  <c:v>43319</c:v>
                </c:pt>
                <c:pt idx="151">
                  <c:v>43320</c:v>
                </c:pt>
                <c:pt idx="152">
                  <c:v>43321</c:v>
                </c:pt>
                <c:pt idx="153">
                  <c:v>43322</c:v>
                </c:pt>
                <c:pt idx="154">
                  <c:v>43325</c:v>
                </c:pt>
                <c:pt idx="155">
                  <c:v>43326</c:v>
                </c:pt>
                <c:pt idx="156">
                  <c:v>43327</c:v>
                </c:pt>
                <c:pt idx="157">
                  <c:v>43328</c:v>
                </c:pt>
                <c:pt idx="158">
                  <c:v>43329</c:v>
                </c:pt>
                <c:pt idx="159">
                  <c:v>43332</c:v>
                </c:pt>
                <c:pt idx="160">
                  <c:v>43333</c:v>
                </c:pt>
                <c:pt idx="161">
                  <c:v>43334</c:v>
                </c:pt>
                <c:pt idx="162">
                  <c:v>43335</c:v>
                </c:pt>
                <c:pt idx="163">
                  <c:v>43336</c:v>
                </c:pt>
                <c:pt idx="164">
                  <c:v>43339</c:v>
                </c:pt>
                <c:pt idx="165">
                  <c:v>43340</c:v>
                </c:pt>
                <c:pt idx="166">
                  <c:v>43341</c:v>
                </c:pt>
                <c:pt idx="167">
                  <c:v>43342</c:v>
                </c:pt>
                <c:pt idx="168">
                  <c:v>43343</c:v>
                </c:pt>
                <c:pt idx="169">
                  <c:v>43346</c:v>
                </c:pt>
                <c:pt idx="170">
                  <c:v>43347</c:v>
                </c:pt>
                <c:pt idx="171">
                  <c:v>43348</c:v>
                </c:pt>
                <c:pt idx="172">
                  <c:v>43349</c:v>
                </c:pt>
                <c:pt idx="173">
                  <c:v>43350</c:v>
                </c:pt>
                <c:pt idx="174">
                  <c:v>43353</c:v>
                </c:pt>
                <c:pt idx="175">
                  <c:v>43354</c:v>
                </c:pt>
                <c:pt idx="176">
                  <c:v>43355</c:v>
                </c:pt>
                <c:pt idx="177">
                  <c:v>43356</c:v>
                </c:pt>
                <c:pt idx="178">
                  <c:v>43357</c:v>
                </c:pt>
                <c:pt idx="179">
                  <c:v>43360</c:v>
                </c:pt>
                <c:pt idx="180">
                  <c:v>43361</c:v>
                </c:pt>
                <c:pt idx="181">
                  <c:v>43362</c:v>
                </c:pt>
                <c:pt idx="182">
                  <c:v>43363</c:v>
                </c:pt>
                <c:pt idx="183">
                  <c:v>43364</c:v>
                </c:pt>
                <c:pt idx="184">
                  <c:v>43367</c:v>
                </c:pt>
                <c:pt idx="185">
                  <c:v>43368</c:v>
                </c:pt>
                <c:pt idx="186">
                  <c:v>43369</c:v>
                </c:pt>
                <c:pt idx="187">
                  <c:v>43370</c:v>
                </c:pt>
                <c:pt idx="188">
                  <c:v>43371</c:v>
                </c:pt>
                <c:pt idx="189">
                  <c:v>43374</c:v>
                </c:pt>
                <c:pt idx="190">
                  <c:v>43375</c:v>
                </c:pt>
                <c:pt idx="191">
                  <c:v>43376</c:v>
                </c:pt>
                <c:pt idx="192">
                  <c:v>43377</c:v>
                </c:pt>
                <c:pt idx="193">
                  <c:v>43378</c:v>
                </c:pt>
                <c:pt idx="194">
                  <c:v>43381</c:v>
                </c:pt>
                <c:pt idx="195">
                  <c:v>43382</c:v>
                </c:pt>
                <c:pt idx="196">
                  <c:v>43383</c:v>
                </c:pt>
                <c:pt idx="197">
                  <c:v>43384</c:v>
                </c:pt>
                <c:pt idx="198">
                  <c:v>43385</c:v>
                </c:pt>
                <c:pt idx="199">
                  <c:v>43388</c:v>
                </c:pt>
                <c:pt idx="200">
                  <c:v>43389</c:v>
                </c:pt>
                <c:pt idx="201">
                  <c:v>43390</c:v>
                </c:pt>
                <c:pt idx="202">
                  <c:v>43391</c:v>
                </c:pt>
                <c:pt idx="203">
                  <c:v>43392</c:v>
                </c:pt>
                <c:pt idx="204">
                  <c:v>43395</c:v>
                </c:pt>
                <c:pt idx="205">
                  <c:v>43396</c:v>
                </c:pt>
                <c:pt idx="206">
                  <c:v>43397</c:v>
                </c:pt>
                <c:pt idx="207">
                  <c:v>43398</c:v>
                </c:pt>
                <c:pt idx="208">
                  <c:v>43399</c:v>
                </c:pt>
                <c:pt idx="209">
                  <c:v>43402</c:v>
                </c:pt>
                <c:pt idx="210">
                  <c:v>43403</c:v>
                </c:pt>
                <c:pt idx="211">
                  <c:v>43404</c:v>
                </c:pt>
                <c:pt idx="212">
                  <c:v>43405</c:v>
                </c:pt>
                <c:pt idx="213">
                  <c:v>43406</c:v>
                </c:pt>
                <c:pt idx="214">
                  <c:v>43410</c:v>
                </c:pt>
                <c:pt idx="215">
                  <c:v>43411</c:v>
                </c:pt>
                <c:pt idx="216">
                  <c:v>43412</c:v>
                </c:pt>
                <c:pt idx="217">
                  <c:v>43413</c:v>
                </c:pt>
                <c:pt idx="218">
                  <c:v>43416</c:v>
                </c:pt>
                <c:pt idx="219">
                  <c:v>43417</c:v>
                </c:pt>
                <c:pt idx="220">
                  <c:v>43418</c:v>
                </c:pt>
                <c:pt idx="221">
                  <c:v>43419</c:v>
                </c:pt>
                <c:pt idx="222">
                  <c:v>43420</c:v>
                </c:pt>
                <c:pt idx="223">
                  <c:v>43423</c:v>
                </c:pt>
                <c:pt idx="224">
                  <c:v>43424</c:v>
                </c:pt>
                <c:pt idx="225">
                  <c:v>43425</c:v>
                </c:pt>
                <c:pt idx="226">
                  <c:v>43426</c:v>
                </c:pt>
                <c:pt idx="227">
                  <c:v>43427</c:v>
                </c:pt>
                <c:pt idx="228">
                  <c:v>43430</c:v>
                </c:pt>
                <c:pt idx="229">
                  <c:v>43431</c:v>
                </c:pt>
                <c:pt idx="230">
                  <c:v>43432</c:v>
                </c:pt>
                <c:pt idx="231">
                  <c:v>43433</c:v>
                </c:pt>
                <c:pt idx="232">
                  <c:v>43434</c:v>
                </c:pt>
                <c:pt idx="233">
                  <c:v>43437</c:v>
                </c:pt>
                <c:pt idx="234">
                  <c:v>43438</c:v>
                </c:pt>
                <c:pt idx="235">
                  <c:v>43439</c:v>
                </c:pt>
                <c:pt idx="236">
                  <c:v>43440</c:v>
                </c:pt>
                <c:pt idx="237">
                  <c:v>43441</c:v>
                </c:pt>
                <c:pt idx="238">
                  <c:v>43444</c:v>
                </c:pt>
                <c:pt idx="239">
                  <c:v>43445</c:v>
                </c:pt>
                <c:pt idx="240">
                  <c:v>43446</c:v>
                </c:pt>
                <c:pt idx="241">
                  <c:v>43447</c:v>
                </c:pt>
                <c:pt idx="242">
                  <c:v>43448</c:v>
                </c:pt>
                <c:pt idx="243">
                  <c:v>43451</c:v>
                </c:pt>
                <c:pt idx="244">
                  <c:v>43452</c:v>
                </c:pt>
                <c:pt idx="245">
                  <c:v>43453</c:v>
                </c:pt>
                <c:pt idx="246">
                  <c:v>43454</c:v>
                </c:pt>
                <c:pt idx="247">
                  <c:v>43455</c:v>
                </c:pt>
                <c:pt idx="248">
                  <c:v>43458</c:v>
                </c:pt>
                <c:pt idx="249">
                  <c:v>43459</c:v>
                </c:pt>
                <c:pt idx="250">
                  <c:v>43460</c:v>
                </c:pt>
                <c:pt idx="251">
                  <c:v>43461</c:v>
                </c:pt>
                <c:pt idx="252">
                  <c:v>43462</c:v>
                </c:pt>
                <c:pt idx="253">
                  <c:v>43463</c:v>
                </c:pt>
                <c:pt idx="254">
                  <c:v>43468</c:v>
                </c:pt>
                <c:pt idx="255">
                  <c:v>43469</c:v>
                </c:pt>
                <c:pt idx="256">
                  <c:v>43473</c:v>
                </c:pt>
                <c:pt idx="257">
                  <c:v>43474</c:v>
                </c:pt>
                <c:pt idx="258">
                  <c:v>43475</c:v>
                </c:pt>
                <c:pt idx="259">
                  <c:v>43476</c:v>
                </c:pt>
                <c:pt idx="260">
                  <c:v>43479</c:v>
                </c:pt>
                <c:pt idx="261">
                  <c:v>43480</c:v>
                </c:pt>
                <c:pt idx="262">
                  <c:v>43481</c:v>
                </c:pt>
                <c:pt idx="263">
                  <c:v>43482</c:v>
                </c:pt>
                <c:pt idx="264">
                  <c:v>43483</c:v>
                </c:pt>
                <c:pt idx="265">
                  <c:v>43486</c:v>
                </c:pt>
                <c:pt idx="266">
                  <c:v>43487</c:v>
                </c:pt>
                <c:pt idx="267">
                  <c:v>43488</c:v>
                </c:pt>
                <c:pt idx="268">
                  <c:v>43489</c:v>
                </c:pt>
                <c:pt idx="269">
                  <c:v>43490</c:v>
                </c:pt>
                <c:pt idx="270">
                  <c:v>43493</c:v>
                </c:pt>
                <c:pt idx="271">
                  <c:v>43494</c:v>
                </c:pt>
                <c:pt idx="272">
                  <c:v>43495</c:v>
                </c:pt>
                <c:pt idx="273">
                  <c:v>43496</c:v>
                </c:pt>
                <c:pt idx="274">
                  <c:v>43497</c:v>
                </c:pt>
                <c:pt idx="275">
                  <c:v>43500</c:v>
                </c:pt>
                <c:pt idx="276">
                  <c:v>43501</c:v>
                </c:pt>
                <c:pt idx="277">
                  <c:v>43502</c:v>
                </c:pt>
                <c:pt idx="278">
                  <c:v>43503</c:v>
                </c:pt>
                <c:pt idx="279">
                  <c:v>43504</c:v>
                </c:pt>
                <c:pt idx="280">
                  <c:v>43507</c:v>
                </c:pt>
                <c:pt idx="281">
                  <c:v>43508</c:v>
                </c:pt>
                <c:pt idx="282">
                  <c:v>43509</c:v>
                </c:pt>
                <c:pt idx="283">
                  <c:v>43510</c:v>
                </c:pt>
                <c:pt idx="284">
                  <c:v>43511</c:v>
                </c:pt>
                <c:pt idx="285">
                  <c:v>43514</c:v>
                </c:pt>
                <c:pt idx="286">
                  <c:v>43515</c:v>
                </c:pt>
                <c:pt idx="287">
                  <c:v>43516</c:v>
                </c:pt>
                <c:pt idx="288">
                  <c:v>43517</c:v>
                </c:pt>
                <c:pt idx="289">
                  <c:v>43518</c:v>
                </c:pt>
                <c:pt idx="290">
                  <c:v>43521</c:v>
                </c:pt>
                <c:pt idx="291">
                  <c:v>43522</c:v>
                </c:pt>
                <c:pt idx="292">
                  <c:v>43523</c:v>
                </c:pt>
                <c:pt idx="293">
                  <c:v>43524</c:v>
                </c:pt>
                <c:pt idx="294">
                  <c:v>43525</c:v>
                </c:pt>
                <c:pt idx="295">
                  <c:v>43528</c:v>
                </c:pt>
                <c:pt idx="296">
                  <c:v>43529</c:v>
                </c:pt>
                <c:pt idx="297">
                  <c:v>43530</c:v>
                </c:pt>
                <c:pt idx="298">
                  <c:v>43531</c:v>
                </c:pt>
                <c:pt idx="299">
                  <c:v>43535</c:v>
                </c:pt>
                <c:pt idx="300">
                  <c:v>43536</c:v>
                </c:pt>
                <c:pt idx="301">
                  <c:v>43537</c:v>
                </c:pt>
                <c:pt idx="302">
                  <c:v>43538</c:v>
                </c:pt>
                <c:pt idx="303">
                  <c:v>43539</c:v>
                </c:pt>
                <c:pt idx="304">
                  <c:v>43542</c:v>
                </c:pt>
                <c:pt idx="305">
                  <c:v>43543</c:v>
                </c:pt>
                <c:pt idx="306">
                  <c:v>43544</c:v>
                </c:pt>
                <c:pt idx="307">
                  <c:v>43545</c:v>
                </c:pt>
                <c:pt idx="308">
                  <c:v>43546</c:v>
                </c:pt>
                <c:pt idx="309">
                  <c:v>43549</c:v>
                </c:pt>
                <c:pt idx="310">
                  <c:v>43550</c:v>
                </c:pt>
                <c:pt idx="311">
                  <c:v>43551</c:v>
                </c:pt>
                <c:pt idx="312">
                  <c:v>43552</c:v>
                </c:pt>
                <c:pt idx="313">
                  <c:v>43553</c:v>
                </c:pt>
                <c:pt idx="314">
                  <c:v>43556</c:v>
                </c:pt>
                <c:pt idx="315">
                  <c:v>43557</c:v>
                </c:pt>
                <c:pt idx="316">
                  <c:v>43558</c:v>
                </c:pt>
                <c:pt idx="317">
                  <c:v>43559</c:v>
                </c:pt>
                <c:pt idx="318">
                  <c:v>43560</c:v>
                </c:pt>
                <c:pt idx="319">
                  <c:v>43563</c:v>
                </c:pt>
                <c:pt idx="320">
                  <c:v>43564</c:v>
                </c:pt>
                <c:pt idx="321">
                  <c:v>43565</c:v>
                </c:pt>
                <c:pt idx="322">
                  <c:v>43566</c:v>
                </c:pt>
                <c:pt idx="323">
                  <c:v>43567</c:v>
                </c:pt>
                <c:pt idx="324">
                  <c:v>43570</c:v>
                </c:pt>
                <c:pt idx="325">
                  <c:v>43571</c:v>
                </c:pt>
                <c:pt idx="326">
                  <c:v>43572</c:v>
                </c:pt>
                <c:pt idx="327">
                  <c:v>43573</c:v>
                </c:pt>
                <c:pt idx="328">
                  <c:v>43574</c:v>
                </c:pt>
                <c:pt idx="329">
                  <c:v>43577</c:v>
                </c:pt>
                <c:pt idx="330">
                  <c:v>43578</c:v>
                </c:pt>
                <c:pt idx="331">
                  <c:v>43579</c:v>
                </c:pt>
                <c:pt idx="332">
                  <c:v>43580</c:v>
                </c:pt>
                <c:pt idx="333">
                  <c:v>43581</c:v>
                </c:pt>
                <c:pt idx="334">
                  <c:v>43584</c:v>
                </c:pt>
                <c:pt idx="335">
                  <c:v>43585</c:v>
                </c:pt>
                <c:pt idx="336">
                  <c:v>43587</c:v>
                </c:pt>
                <c:pt idx="337">
                  <c:v>43588</c:v>
                </c:pt>
                <c:pt idx="338">
                  <c:v>43591</c:v>
                </c:pt>
                <c:pt idx="339">
                  <c:v>43592</c:v>
                </c:pt>
                <c:pt idx="340">
                  <c:v>43593</c:v>
                </c:pt>
                <c:pt idx="341">
                  <c:v>43595</c:v>
                </c:pt>
                <c:pt idx="342">
                  <c:v>43598</c:v>
                </c:pt>
                <c:pt idx="343">
                  <c:v>43599</c:v>
                </c:pt>
                <c:pt idx="344">
                  <c:v>43600</c:v>
                </c:pt>
                <c:pt idx="345">
                  <c:v>43601</c:v>
                </c:pt>
                <c:pt idx="346">
                  <c:v>43602</c:v>
                </c:pt>
                <c:pt idx="347">
                  <c:v>43605</c:v>
                </c:pt>
                <c:pt idx="348">
                  <c:v>43606</c:v>
                </c:pt>
                <c:pt idx="349">
                  <c:v>43607</c:v>
                </c:pt>
                <c:pt idx="350">
                  <c:v>43608</c:v>
                </c:pt>
                <c:pt idx="351">
                  <c:v>43609</c:v>
                </c:pt>
                <c:pt idx="352">
                  <c:v>43612</c:v>
                </c:pt>
                <c:pt idx="353">
                  <c:v>43613</c:v>
                </c:pt>
                <c:pt idx="354">
                  <c:v>43614</c:v>
                </c:pt>
                <c:pt idx="355">
                  <c:v>43615</c:v>
                </c:pt>
                <c:pt idx="356">
                  <c:v>43616</c:v>
                </c:pt>
                <c:pt idx="357">
                  <c:v>43619</c:v>
                </c:pt>
                <c:pt idx="358">
                  <c:v>43620</c:v>
                </c:pt>
                <c:pt idx="359">
                  <c:v>43621</c:v>
                </c:pt>
                <c:pt idx="360">
                  <c:v>43622</c:v>
                </c:pt>
                <c:pt idx="361">
                  <c:v>43623</c:v>
                </c:pt>
                <c:pt idx="362">
                  <c:v>43626</c:v>
                </c:pt>
                <c:pt idx="363">
                  <c:v>43627</c:v>
                </c:pt>
                <c:pt idx="364">
                  <c:v>43629</c:v>
                </c:pt>
                <c:pt idx="365">
                  <c:v>43630</c:v>
                </c:pt>
                <c:pt idx="366">
                  <c:v>43633</c:v>
                </c:pt>
                <c:pt idx="367">
                  <c:v>43634</c:v>
                </c:pt>
                <c:pt idx="368">
                  <c:v>43635</c:v>
                </c:pt>
                <c:pt idx="369">
                  <c:v>43636</c:v>
                </c:pt>
                <c:pt idx="370">
                  <c:v>43637</c:v>
                </c:pt>
                <c:pt idx="371">
                  <c:v>43640</c:v>
                </c:pt>
                <c:pt idx="372">
                  <c:v>43641</c:v>
                </c:pt>
                <c:pt idx="373">
                  <c:v>43642</c:v>
                </c:pt>
                <c:pt idx="374">
                  <c:v>43643</c:v>
                </c:pt>
                <c:pt idx="375">
                  <c:v>43644</c:v>
                </c:pt>
                <c:pt idx="376">
                  <c:v>43647</c:v>
                </c:pt>
                <c:pt idx="377">
                  <c:v>43648</c:v>
                </c:pt>
                <c:pt idx="378">
                  <c:v>43649</c:v>
                </c:pt>
                <c:pt idx="379">
                  <c:v>43650</c:v>
                </c:pt>
                <c:pt idx="380">
                  <c:v>43651</c:v>
                </c:pt>
                <c:pt idx="381">
                  <c:v>43654</c:v>
                </c:pt>
                <c:pt idx="382">
                  <c:v>43655</c:v>
                </c:pt>
                <c:pt idx="383">
                  <c:v>43656</c:v>
                </c:pt>
                <c:pt idx="384">
                  <c:v>43657</c:v>
                </c:pt>
                <c:pt idx="385">
                  <c:v>43658</c:v>
                </c:pt>
                <c:pt idx="386">
                  <c:v>43661</c:v>
                </c:pt>
                <c:pt idx="387">
                  <c:v>43662</c:v>
                </c:pt>
                <c:pt idx="388">
                  <c:v>43663</c:v>
                </c:pt>
                <c:pt idx="389">
                  <c:v>43664</c:v>
                </c:pt>
                <c:pt idx="390">
                  <c:v>43665</c:v>
                </c:pt>
                <c:pt idx="391">
                  <c:v>43668</c:v>
                </c:pt>
                <c:pt idx="392">
                  <c:v>43669</c:v>
                </c:pt>
                <c:pt idx="393">
                  <c:v>43670</c:v>
                </c:pt>
                <c:pt idx="394">
                  <c:v>43671</c:v>
                </c:pt>
                <c:pt idx="395">
                  <c:v>43672</c:v>
                </c:pt>
                <c:pt idx="396">
                  <c:v>43675</c:v>
                </c:pt>
                <c:pt idx="397">
                  <c:v>43676</c:v>
                </c:pt>
                <c:pt idx="398">
                  <c:v>43677</c:v>
                </c:pt>
                <c:pt idx="399">
                  <c:v>43678</c:v>
                </c:pt>
                <c:pt idx="400">
                  <c:v>43679</c:v>
                </c:pt>
                <c:pt idx="401">
                  <c:v>43682</c:v>
                </c:pt>
                <c:pt idx="402">
                  <c:v>43683</c:v>
                </c:pt>
                <c:pt idx="403">
                  <c:v>43684</c:v>
                </c:pt>
                <c:pt idx="404">
                  <c:v>43685</c:v>
                </c:pt>
                <c:pt idx="405">
                  <c:v>43686</c:v>
                </c:pt>
                <c:pt idx="406">
                  <c:v>43689</c:v>
                </c:pt>
                <c:pt idx="407">
                  <c:v>43690</c:v>
                </c:pt>
                <c:pt idx="408">
                  <c:v>43691</c:v>
                </c:pt>
                <c:pt idx="409">
                  <c:v>43692</c:v>
                </c:pt>
                <c:pt idx="410">
                  <c:v>43693</c:v>
                </c:pt>
                <c:pt idx="411">
                  <c:v>43696</c:v>
                </c:pt>
                <c:pt idx="412">
                  <c:v>43697</c:v>
                </c:pt>
                <c:pt idx="413">
                  <c:v>43698</c:v>
                </c:pt>
                <c:pt idx="414">
                  <c:v>43699</c:v>
                </c:pt>
                <c:pt idx="415">
                  <c:v>43700</c:v>
                </c:pt>
                <c:pt idx="416">
                  <c:v>43703</c:v>
                </c:pt>
                <c:pt idx="417">
                  <c:v>43704</c:v>
                </c:pt>
                <c:pt idx="418">
                  <c:v>43705</c:v>
                </c:pt>
                <c:pt idx="419">
                  <c:v>43706</c:v>
                </c:pt>
                <c:pt idx="420">
                  <c:v>43707</c:v>
                </c:pt>
                <c:pt idx="421">
                  <c:v>43710</c:v>
                </c:pt>
                <c:pt idx="422">
                  <c:v>43711</c:v>
                </c:pt>
                <c:pt idx="423">
                  <c:v>43712</c:v>
                </c:pt>
                <c:pt idx="424">
                  <c:v>43713</c:v>
                </c:pt>
                <c:pt idx="425">
                  <c:v>43714</c:v>
                </c:pt>
                <c:pt idx="426">
                  <c:v>43717</c:v>
                </c:pt>
                <c:pt idx="427">
                  <c:v>43718</c:v>
                </c:pt>
                <c:pt idx="428">
                  <c:v>43719</c:v>
                </c:pt>
                <c:pt idx="429">
                  <c:v>43720</c:v>
                </c:pt>
                <c:pt idx="430">
                  <c:v>43721</c:v>
                </c:pt>
                <c:pt idx="431">
                  <c:v>43724</c:v>
                </c:pt>
                <c:pt idx="432">
                  <c:v>43725</c:v>
                </c:pt>
                <c:pt idx="433">
                  <c:v>43726</c:v>
                </c:pt>
                <c:pt idx="434">
                  <c:v>43727</c:v>
                </c:pt>
                <c:pt idx="435">
                  <c:v>43728</c:v>
                </c:pt>
                <c:pt idx="436">
                  <c:v>43731</c:v>
                </c:pt>
                <c:pt idx="437">
                  <c:v>43732</c:v>
                </c:pt>
                <c:pt idx="438">
                  <c:v>43733</c:v>
                </c:pt>
                <c:pt idx="439">
                  <c:v>43734</c:v>
                </c:pt>
                <c:pt idx="440">
                  <c:v>43735</c:v>
                </c:pt>
                <c:pt idx="441">
                  <c:v>43738</c:v>
                </c:pt>
                <c:pt idx="442">
                  <c:v>43739</c:v>
                </c:pt>
                <c:pt idx="443">
                  <c:v>43740</c:v>
                </c:pt>
                <c:pt idx="444">
                  <c:v>43741</c:v>
                </c:pt>
                <c:pt idx="445">
                  <c:v>43742</c:v>
                </c:pt>
                <c:pt idx="446">
                  <c:v>43745</c:v>
                </c:pt>
                <c:pt idx="447">
                  <c:v>43746</c:v>
                </c:pt>
                <c:pt idx="448">
                  <c:v>43747</c:v>
                </c:pt>
                <c:pt idx="449">
                  <c:v>43748</c:v>
                </c:pt>
                <c:pt idx="450">
                  <c:v>43749</c:v>
                </c:pt>
                <c:pt idx="451">
                  <c:v>43752</c:v>
                </c:pt>
                <c:pt idx="452">
                  <c:v>43753</c:v>
                </c:pt>
                <c:pt idx="453">
                  <c:v>43754</c:v>
                </c:pt>
                <c:pt idx="454">
                  <c:v>43755</c:v>
                </c:pt>
                <c:pt idx="455">
                  <c:v>43756</c:v>
                </c:pt>
                <c:pt idx="456">
                  <c:v>43759</c:v>
                </c:pt>
                <c:pt idx="457">
                  <c:v>43760</c:v>
                </c:pt>
                <c:pt idx="458">
                  <c:v>43761</c:v>
                </c:pt>
                <c:pt idx="459">
                  <c:v>43762</c:v>
                </c:pt>
                <c:pt idx="460">
                  <c:v>43763</c:v>
                </c:pt>
                <c:pt idx="461">
                  <c:v>43766</c:v>
                </c:pt>
                <c:pt idx="462">
                  <c:v>43767</c:v>
                </c:pt>
                <c:pt idx="463">
                  <c:v>43768</c:v>
                </c:pt>
                <c:pt idx="464">
                  <c:v>43769</c:v>
                </c:pt>
                <c:pt idx="465">
                  <c:v>43770</c:v>
                </c:pt>
                <c:pt idx="466">
                  <c:v>43774</c:v>
                </c:pt>
                <c:pt idx="467">
                  <c:v>43775</c:v>
                </c:pt>
                <c:pt idx="468">
                  <c:v>43776</c:v>
                </c:pt>
                <c:pt idx="469">
                  <c:v>43777</c:v>
                </c:pt>
                <c:pt idx="470">
                  <c:v>43780</c:v>
                </c:pt>
                <c:pt idx="471">
                  <c:v>43781</c:v>
                </c:pt>
                <c:pt idx="472">
                  <c:v>43782</c:v>
                </c:pt>
                <c:pt idx="473">
                  <c:v>43783</c:v>
                </c:pt>
                <c:pt idx="474">
                  <c:v>43784</c:v>
                </c:pt>
                <c:pt idx="475">
                  <c:v>43787</c:v>
                </c:pt>
                <c:pt idx="476">
                  <c:v>43788</c:v>
                </c:pt>
                <c:pt idx="477">
                  <c:v>43789</c:v>
                </c:pt>
                <c:pt idx="478">
                  <c:v>43790</c:v>
                </c:pt>
                <c:pt idx="479">
                  <c:v>43791</c:v>
                </c:pt>
                <c:pt idx="480">
                  <c:v>43794</c:v>
                </c:pt>
                <c:pt idx="481">
                  <c:v>43795</c:v>
                </c:pt>
                <c:pt idx="482">
                  <c:v>43796</c:v>
                </c:pt>
                <c:pt idx="483">
                  <c:v>43797</c:v>
                </c:pt>
                <c:pt idx="484">
                  <c:v>43798</c:v>
                </c:pt>
                <c:pt idx="485">
                  <c:v>43801</c:v>
                </c:pt>
                <c:pt idx="486">
                  <c:v>43802</c:v>
                </c:pt>
                <c:pt idx="487">
                  <c:v>43803</c:v>
                </c:pt>
                <c:pt idx="488">
                  <c:v>43804</c:v>
                </c:pt>
                <c:pt idx="489">
                  <c:v>43805</c:v>
                </c:pt>
                <c:pt idx="490">
                  <c:v>43808</c:v>
                </c:pt>
                <c:pt idx="491">
                  <c:v>43809</c:v>
                </c:pt>
                <c:pt idx="492">
                  <c:v>43810</c:v>
                </c:pt>
                <c:pt idx="493">
                  <c:v>43811</c:v>
                </c:pt>
                <c:pt idx="494">
                  <c:v>43812</c:v>
                </c:pt>
                <c:pt idx="495">
                  <c:v>43815</c:v>
                </c:pt>
                <c:pt idx="496">
                  <c:v>43816</c:v>
                </c:pt>
                <c:pt idx="497">
                  <c:v>43817</c:v>
                </c:pt>
                <c:pt idx="498">
                  <c:v>43818</c:v>
                </c:pt>
                <c:pt idx="499">
                  <c:v>43819</c:v>
                </c:pt>
                <c:pt idx="500">
                  <c:v>43822</c:v>
                </c:pt>
                <c:pt idx="501">
                  <c:v>43823</c:v>
                </c:pt>
                <c:pt idx="502">
                  <c:v>43824</c:v>
                </c:pt>
                <c:pt idx="503">
                  <c:v>43825</c:v>
                </c:pt>
                <c:pt idx="504">
                  <c:v>43826</c:v>
                </c:pt>
                <c:pt idx="505">
                  <c:v>43829</c:v>
                </c:pt>
                <c:pt idx="506">
                  <c:v>43833</c:v>
                </c:pt>
                <c:pt idx="507">
                  <c:v>43836</c:v>
                </c:pt>
                <c:pt idx="508">
                  <c:v>43838</c:v>
                </c:pt>
                <c:pt idx="509">
                  <c:v>43839</c:v>
                </c:pt>
                <c:pt idx="510">
                  <c:v>43840</c:v>
                </c:pt>
                <c:pt idx="511">
                  <c:v>43843</c:v>
                </c:pt>
                <c:pt idx="512">
                  <c:v>43844</c:v>
                </c:pt>
                <c:pt idx="513">
                  <c:v>43845</c:v>
                </c:pt>
                <c:pt idx="514">
                  <c:v>43846</c:v>
                </c:pt>
                <c:pt idx="515">
                  <c:v>43847</c:v>
                </c:pt>
                <c:pt idx="516">
                  <c:v>43850</c:v>
                </c:pt>
                <c:pt idx="517">
                  <c:v>43851</c:v>
                </c:pt>
                <c:pt idx="518">
                  <c:v>43852</c:v>
                </c:pt>
                <c:pt idx="519">
                  <c:v>43853</c:v>
                </c:pt>
                <c:pt idx="520">
                  <c:v>43854</c:v>
                </c:pt>
                <c:pt idx="521">
                  <c:v>43857</c:v>
                </c:pt>
                <c:pt idx="522">
                  <c:v>43858</c:v>
                </c:pt>
                <c:pt idx="523">
                  <c:v>43859</c:v>
                </c:pt>
                <c:pt idx="524">
                  <c:v>43860</c:v>
                </c:pt>
                <c:pt idx="525">
                  <c:v>43861</c:v>
                </c:pt>
                <c:pt idx="526">
                  <c:v>43864</c:v>
                </c:pt>
                <c:pt idx="527">
                  <c:v>43865</c:v>
                </c:pt>
                <c:pt idx="528">
                  <c:v>43866</c:v>
                </c:pt>
                <c:pt idx="529">
                  <c:v>43867</c:v>
                </c:pt>
                <c:pt idx="530">
                  <c:v>43868</c:v>
                </c:pt>
                <c:pt idx="531">
                  <c:v>43871</c:v>
                </c:pt>
                <c:pt idx="532">
                  <c:v>43872</c:v>
                </c:pt>
                <c:pt idx="533">
                  <c:v>43873</c:v>
                </c:pt>
                <c:pt idx="534">
                  <c:v>43874</c:v>
                </c:pt>
                <c:pt idx="535">
                  <c:v>43875</c:v>
                </c:pt>
                <c:pt idx="536">
                  <c:v>43878</c:v>
                </c:pt>
                <c:pt idx="537">
                  <c:v>43879</c:v>
                </c:pt>
                <c:pt idx="538">
                  <c:v>43880</c:v>
                </c:pt>
                <c:pt idx="539">
                  <c:v>43881</c:v>
                </c:pt>
                <c:pt idx="540">
                  <c:v>43882</c:v>
                </c:pt>
                <c:pt idx="541">
                  <c:v>43886</c:v>
                </c:pt>
                <c:pt idx="542">
                  <c:v>43887</c:v>
                </c:pt>
                <c:pt idx="543">
                  <c:v>43888</c:v>
                </c:pt>
                <c:pt idx="544">
                  <c:v>43889</c:v>
                </c:pt>
                <c:pt idx="545">
                  <c:v>43892</c:v>
                </c:pt>
                <c:pt idx="546">
                  <c:v>43893</c:v>
                </c:pt>
                <c:pt idx="547">
                  <c:v>43894</c:v>
                </c:pt>
                <c:pt idx="548">
                  <c:v>43895</c:v>
                </c:pt>
                <c:pt idx="549">
                  <c:v>43896</c:v>
                </c:pt>
                <c:pt idx="550">
                  <c:v>43900</c:v>
                </c:pt>
                <c:pt idx="551">
                  <c:v>43901</c:v>
                </c:pt>
                <c:pt idx="552">
                  <c:v>43902</c:v>
                </c:pt>
                <c:pt idx="553">
                  <c:v>43903</c:v>
                </c:pt>
                <c:pt idx="554">
                  <c:v>43906</c:v>
                </c:pt>
                <c:pt idx="555">
                  <c:v>43907</c:v>
                </c:pt>
                <c:pt idx="556">
                  <c:v>43908</c:v>
                </c:pt>
                <c:pt idx="557">
                  <c:v>43909</c:v>
                </c:pt>
                <c:pt idx="558">
                  <c:v>43910</c:v>
                </c:pt>
                <c:pt idx="559">
                  <c:v>43913</c:v>
                </c:pt>
                <c:pt idx="560">
                  <c:v>43914</c:v>
                </c:pt>
                <c:pt idx="561">
                  <c:v>43915</c:v>
                </c:pt>
                <c:pt idx="562">
                  <c:v>43916</c:v>
                </c:pt>
                <c:pt idx="563">
                  <c:v>43917</c:v>
                </c:pt>
                <c:pt idx="564">
                  <c:v>43920</c:v>
                </c:pt>
                <c:pt idx="565">
                  <c:v>43921</c:v>
                </c:pt>
                <c:pt idx="566">
                  <c:v>43922</c:v>
                </c:pt>
                <c:pt idx="567">
                  <c:v>43923</c:v>
                </c:pt>
                <c:pt idx="568">
                  <c:v>43924</c:v>
                </c:pt>
                <c:pt idx="569">
                  <c:v>43927</c:v>
                </c:pt>
                <c:pt idx="570">
                  <c:v>43928</c:v>
                </c:pt>
                <c:pt idx="571">
                  <c:v>43929</c:v>
                </c:pt>
                <c:pt idx="572">
                  <c:v>43930</c:v>
                </c:pt>
                <c:pt idx="573">
                  <c:v>43931</c:v>
                </c:pt>
                <c:pt idx="574">
                  <c:v>43934</c:v>
                </c:pt>
                <c:pt idx="575">
                  <c:v>43935</c:v>
                </c:pt>
                <c:pt idx="576">
                  <c:v>43936</c:v>
                </c:pt>
                <c:pt idx="577">
                  <c:v>43937</c:v>
                </c:pt>
                <c:pt idx="578">
                  <c:v>43938</c:v>
                </c:pt>
                <c:pt idx="579">
                  <c:v>43941</c:v>
                </c:pt>
                <c:pt idx="580">
                  <c:v>43942</c:v>
                </c:pt>
                <c:pt idx="581">
                  <c:v>43943</c:v>
                </c:pt>
                <c:pt idx="582">
                  <c:v>43944</c:v>
                </c:pt>
                <c:pt idx="583">
                  <c:v>43945</c:v>
                </c:pt>
                <c:pt idx="584">
                  <c:v>43948</c:v>
                </c:pt>
                <c:pt idx="585">
                  <c:v>43949</c:v>
                </c:pt>
                <c:pt idx="586">
                  <c:v>43950</c:v>
                </c:pt>
                <c:pt idx="587">
                  <c:v>43951</c:v>
                </c:pt>
                <c:pt idx="588">
                  <c:v>43955</c:v>
                </c:pt>
                <c:pt idx="589">
                  <c:v>43956</c:v>
                </c:pt>
                <c:pt idx="590">
                  <c:v>43957</c:v>
                </c:pt>
                <c:pt idx="591">
                  <c:v>43958</c:v>
                </c:pt>
                <c:pt idx="592">
                  <c:v>43959</c:v>
                </c:pt>
                <c:pt idx="593">
                  <c:v>43963</c:v>
                </c:pt>
                <c:pt idx="594">
                  <c:v>43964</c:v>
                </c:pt>
                <c:pt idx="595">
                  <c:v>43965</c:v>
                </c:pt>
                <c:pt idx="596">
                  <c:v>43966</c:v>
                </c:pt>
                <c:pt idx="597">
                  <c:v>43969</c:v>
                </c:pt>
                <c:pt idx="598">
                  <c:v>43970</c:v>
                </c:pt>
                <c:pt idx="599">
                  <c:v>43971</c:v>
                </c:pt>
                <c:pt idx="600">
                  <c:v>43972</c:v>
                </c:pt>
                <c:pt idx="601">
                  <c:v>43973</c:v>
                </c:pt>
                <c:pt idx="602">
                  <c:v>43976</c:v>
                </c:pt>
                <c:pt idx="603">
                  <c:v>43977</c:v>
                </c:pt>
                <c:pt idx="604">
                  <c:v>43978</c:v>
                </c:pt>
                <c:pt idx="605">
                  <c:v>43979</c:v>
                </c:pt>
                <c:pt idx="606">
                  <c:v>43980</c:v>
                </c:pt>
                <c:pt idx="607">
                  <c:v>43983</c:v>
                </c:pt>
                <c:pt idx="608">
                  <c:v>43984</c:v>
                </c:pt>
                <c:pt idx="609">
                  <c:v>43985</c:v>
                </c:pt>
                <c:pt idx="610">
                  <c:v>43986</c:v>
                </c:pt>
                <c:pt idx="611">
                  <c:v>43987</c:v>
                </c:pt>
                <c:pt idx="612">
                  <c:v>43990</c:v>
                </c:pt>
                <c:pt idx="613">
                  <c:v>43991</c:v>
                </c:pt>
                <c:pt idx="614">
                  <c:v>43992</c:v>
                </c:pt>
                <c:pt idx="615">
                  <c:v>43993</c:v>
                </c:pt>
                <c:pt idx="616">
                  <c:v>43997</c:v>
                </c:pt>
                <c:pt idx="617">
                  <c:v>43998</c:v>
                </c:pt>
                <c:pt idx="618">
                  <c:v>43999</c:v>
                </c:pt>
                <c:pt idx="619">
                  <c:v>44000</c:v>
                </c:pt>
                <c:pt idx="620">
                  <c:v>44001</c:v>
                </c:pt>
                <c:pt idx="621">
                  <c:v>44004</c:v>
                </c:pt>
                <c:pt idx="622">
                  <c:v>44005</c:v>
                </c:pt>
                <c:pt idx="623">
                  <c:v>44007</c:v>
                </c:pt>
                <c:pt idx="624">
                  <c:v>44008</c:v>
                </c:pt>
                <c:pt idx="625">
                  <c:v>44011</c:v>
                </c:pt>
                <c:pt idx="626">
                  <c:v>44012</c:v>
                </c:pt>
                <c:pt idx="627">
                  <c:v>44014</c:v>
                </c:pt>
                <c:pt idx="628">
                  <c:v>44015</c:v>
                </c:pt>
                <c:pt idx="629">
                  <c:v>44018</c:v>
                </c:pt>
                <c:pt idx="630">
                  <c:v>44019</c:v>
                </c:pt>
                <c:pt idx="631">
                  <c:v>44020</c:v>
                </c:pt>
                <c:pt idx="632">
                  <c:v>44021</c:v>
                </c:pt>
                <c:pt idx="633">
                  <c:v>44022</c:v>
                </c:pt>
                <c:pt idx="634">
                  <c:v>44025</c:v>
                </c:pt>
                <c:pt idx="635">
                  <c:v>44026</c:v>
                </c:pt>
                <c:pt idx="636">
                  <c:v>44027</c:v>
                </c:pt>
                <c:pt idx="637">
                  <c:v>44028</c:v>
                </c:pt>
                <c:pt idx="638">
                  <c:v>44029</c:v>
                </c:pt>
                <c:pt idx="639">
                  <c:v>44032</c:v>
                </c:pt>
                <c:pt idx="640">
                  <c:v>44033</c:v>
                </c:pt>
                <c:pt idx="641">
                  <c:v>44034</c:v>
                </c:pt>
                <c:pt idx="642">
                  <c:v>44035</c:v>
                </c:pt>
                <c:pt idx="643">
                  <c:v>44036</c:v>
                </c:pt>
                <c:pt idx="644">
                  <c:v>44039</c:v>
                </c:pt>
                <c:pt idx="645">
                  <c:v>44040</c:v>
                </c:pt>
                <c:pt idx="646">
                  <c:v>44041</c:v>
                </c:pt>
                <c:pt idx="647">
                  <c:v>44042</c:v>
                </c:pt>
                <c:pt idx="648">
                  <c:v>44043</c:v>
                </c:pt>
                <c:pt idx="649">
                  <c:v>44046</c:v>
                </c:pt>
                <c:pt idx="650">
                  <c:v>44047</c:v>
                </c:pt>
                <c:pt idx="651">
                  <c:v>44048</c:v>
                </c:pt>
                <c:pt idx="652">
                  <c:v>44049</c:v>
                </c:pt>
                <c:pt idx="653">
                  <c:v>44050</c:v>
                </c:pt>
                <c:pt idx="654">
                  <c:v>44053</c:v>
                </c:pt>
                <c:pt idx="655">
                  <c:v>44054</c:v>
                </c:pt>
                <c:pt idx="656">
                  <c:v>44055</c:v>
                </c:pt>
                <c:pt idx="657">
                  <c:v>44056</c:v>
                </c:pt>
                <c:pt idx="658">
                  <c:v>44057</c:v>
                </c:pt>
                <c:pt idx="659">
                  <c:v>44060</c:v>
                </c:pt>
                <c:pt idx="660">
                  <c:v>44061</c:v>
                </c:pt>
                <c:pt idx="661">
                  <c:v>44062</c:v>
                </c:pt>
                <c:pt idx="662">
                  <c:v>44063</c:v>
                </c:pt>
                <c:pt idx="663">
                  <c:v>44064</c:v>
                </c:pt>
                <c:pt idx="664">
                  <c:v>44067</c:v>
                </c:pt>
                <c:pt idx="665">
                  <c:v>44068</c:v>
                </c:pt>
                <c:pt idx="666">
                  <c:v>44069</c:v>
                </c:pt>
                <c:pt idx="667">
                  <c:v>44070</c:v>
                </c:pt>
                <c:pt idx="668">
                  <c:v>44071</c:v>
                </c:pt>
                <c:pt idx="669">
                  <c:v>44074</c:v>
                </c:pt>
                <c:pt idx="670">
                  <c:v>44075</c:v>
                </c:pt>
                <c:pt idx="671">
                  <c:v>44076</c:v>
                </c:pt>
                <c:pt idx="672">
                  <c:v>44077</c:v>
                </c:pt>
                <c:pt idx="673">
                  <c:v>44078</c:v>
                </c:pt>
                <c:pt idx="674">
                  <c:v>44081</c:v>
                </c:pt>
                <c:pt idx="675">
                  <c:v>44082</c:v>
                </c:pt>
                <c:pt idx="676">
                  <c:v>44083</c:v>
                </c:pt>
                <c:pt idx="677">
                  <c:v>44084</c:v>
                </c:pt>
                <c:pt idx="678">
                  <c:v>44085</c:v>
                </c:pt>
                <c:pt idx="679">
                  <c:v>44088</c:v>
                </c:pt>
                <c:pt idx="680">
                  <c:v>44089</c:v>
                </c:pt>
                <c:pt idx="681">
                  <c:v>44090</c:v>
                </c:pt>
                <c:pt idx="682">
                  <c:v>44091</c:v>
                </c:pt>
                <c:pt idx="683">
                  <c:v>44092</c:v>
                </c:pt>
                <c:pt idx="684">
                  <c:v>44095</c:v>
                </c:pt>
                <c:pt idx="685">
                  <c:v>44096</c:v>
                </c:pt>
                <c:pt idx="686">
                  <c:v>44097</c:v>
                </c:pt>
                <c:pt idx="687">
                  <c:v>44098</c:v>
                </c:pt>
                <c:pt idx="688">
                  <c:v>44099</c:v>
                </c:pt>
                <c:pt idx="689">
                  <c:v>44102</c:v>
                </c:pt>
                <c:pt idx="690">
                  <c:v>44103</c:v>
                </c:pt>
                <c:pt idx="691">
                  <c:v>44104</c:v>
                </c:pt>
                <c:pt idx="692">
                  <c:v>44105</c:v>
                </c:pt>
                <c:pt idx="693">
                  <c:v>44106</c:v>
                </c:pt>
                <c:pt idx="694">
                  <c:v>44109</c:v>
                </c:pt>
                <c:pt idx="695">
                  <c:v>44110</c:v>
                </c:pt>
                <c:pt idx="696">
                  <c:v>44111</c:v>
                </c:pt>
                <c:pt idx="697">
                  <c:v>44112</c:v>
                </c:pt>
                <c:pt idx="698">
                  <c:v>44113</c:v>
                </c:pt>
                <c:pt idx="699">
                  <c:v>44116</c:v>
                </c:pt>
                <c:pt idx="700">
                  <c:v>44117</c:v>
                </c:pt>
                <c:pt idx="701">
                  <c:v>44118</c:v>
                </c:pt>
                <c:pt idx="702">
                  <c:v>44119</c:v>
                </c:pt>
                <c:pt idx="703">
                  <c:v>44120</c:v>
                </c:pt>
                <c:pt idx="704">
                  <c:v>44123</c:v>
                </c:pt>
                <c:pt idx="705">
                  <c:v>44124</c:v>
                </c:pt>
                <c:pt idx="706">
                  <c:v>44125</c:v>
                </c:pt>
                <c:pt idx="707">
                  <c:v>44126</c:v>
                </c:pt>
                <c:pt idx="708">
                  <c:v>44127</c:v>
                </c:pt>
                <c:pt idx="709">
                  <c:v>44130</c:v>
                </c:pt>
                <c:pt idx="710">
                  <c:v>44131</c:v>
                </c:pt>
                <c:pt idx="711">
                  <c:v>44132</c:v>
                </c:pt>
                <c:pt idx="712">
                  <c:v>44133</c:v>
                </c:pt>
                <c:pt idx="713">
                  <c:v>44134</c:v>
                </c:pt>
                <c:pt idx="714">
                  <c:v>44137</c:v>
                </c:pt>
                <c:pt idx="715">
                  <c:v>44138</c:v>
                </c:pt>
                <c:pt idx="716">
                  <c:v>44140</c:v>
                </c:pt>
                <c:pt idx="717">
                  <c:v>44141</c:v>
                </c:pt>
                <c:pt idx="718">
                  <c:v>44144</c:v>
                </c:pt>
                <c:pt idx="719">
                  <c:v>44145</c:v>
                </c:pt>
                <c:pt idx="720">
                  <c:v>44146</c:v>
                </c:pt>
                <c:pt idx="721">
                  <c:v>44147</c:v>
                </c:pt>
                <c:pt idx="722">
                  <c:v>44148</c:v>
                </c:pt>
                <c:pt idx="723">
                  <c:v>44151</c:v>
                </c:pt>
                <c:pt idx="724">
                  <c:v>44152</c:v>
                </c:pt>
                <c:pt idx="725">
                  <c:v>44153</c:v>
                </c:pt>
                <c:pt idx="726">
                  <c:v>44154</c:v>
                </c:pt>
                <c:pt idx="727">
                  <c:v>44155</c:v>
                </c:pt>
                <c:pt idx="728">
                  <c:v>44158</c:v>
                </c:pt>
                <c:pt idx="729">
                  <c:v>44159</c:v>
                </c:pt>
                <c:pt idx="730">
                  <c:v>44160</c:v>
                </c:pt>
                <c:pt idx="731">
                  <c:v>44161</c:v>
                </c:pt>
                <c:pt idx="732">
                  <c:v>44162</c:v>
                </c:pt>
                <c:pt idx="733">
                  <c:v>44165</c:v>
                </c:pt>
                <c:pt idx="734">
                  <c:v>44166</c:v>
                </c:pt>
                <c:pt idx="735">
                  <c:v>44167</c:v>
                </c:pt>
                <c:pt idx="736">
                  <c:v>44168</c:v>
                </c:pt>
                <c:pt idx="737">
                  <c:v>44169</c:v>
                </c:pt>
                <c:pt idx="738">
                  <c:v>44172</c:v>
                </c:pt>
                <c:pt idx="739">
                  <c:v>44173</c:v>
                </c:pt>
                <c:pt idx="740">
                  <c:v>44174</c:v>
                </c:pt>
                <c:pt idx="741">
                  <c:v>44175</c:v>
                </c:pt>
                <c:pt idx="742">
                  <c:v>44176</c:v>
                </c:pt>
                <c:pt idx="743">
                  <c:v>44179</c:v>
                </c:pt>
                <c:pt idx="744">
                  <c:v>44180</c:v>
                </c:pt>
                <c:pt idx="745">
                  <c:v>44181</c:v>
                </c:pt>
                <c:pt idx="746">
                  <c:v>44182</c:v>
                </c:pt>
                <c:pt idx="747">
                  <c:v>44183</c:v>
                </c:pt>
                <c:pt idx="748">
                  <c:v>44186</c:v>
                </c:pt>
                <c:pt idx="749">
                  <c:v>44187</c:v>
                </c:pt>
                <c:pt idx="750">
                  <c:v>44188</c:v>
                </c:pt>
                <c:pt idx="751">
                  <c:v>44189</c:v>
                </c:pt>
                <c:pt idx="752">
                  <c:v>44190</c:v>
                </c:pt>
                <c:pt idx="753">
                  <c:v>44193</c:v>
                </c:pt>
                <c:pt idx="754">
                  <c:v>44194</c:v>
                </c:pt>
                <c:pt idx="755">
                  <c:v>44195</c:v>
                </c:pt>
                <c:pt idx="756">
                  <c:v>44200</c:v>
                </c:pt>
                <c:pt idx="757">
                  <c:v>44201</c:v>
                </c:pt>
                <c:pt idx="758">
                  <c:v>44202</c:v>
                </c:pt>
                <c:pt idx="759">
                  <c:v>44204</c:v>
                </c:pt>
                <c:pt idx="760">
                  <c:v>44207</c:v>
                </c:pt>
                <c:pt idx="761">
                  <c:v>44208</c:v>
                </c:pt>
                <c:pt idx="762">
                  <c:v>44209</c:v>
                </c:pt>
                <c:pt idx="763">
                  <c:v>44210</c:v>
                </c:pt>
                <c:pt idx="764">
                  <c:v>44211</c:v>
                </c:pt>
                <c:pt idx="765">
                  <c:v>44214</c:v>
                </c:pt>
                <c:pt idx="766">
                  <c:v>44215</c:v>
                </c:pt>
                <c:pt idx="767">
                  <c:v>44216</c:v>
                </c:pt>
                <c:pt idx="768">
                  <c:v>44217</c:v>
                </c:pt>
                <c:pt idx="769">
                  <c:v>44218</c:v>
                </c:pt>
                <c:pt idx="770">
                  <c:v>44221</c:v>
                </c:pt>
                <c:pt idx="771">
                  <c:v>44222</c:v>
                </c:pt>
                <c:pt idx="772">
                  <c:v>44223</c:v>
                </c:pt>
                <c:pt idx="773">
                  <c:v>44224</c:v>
                </c:pt>
                <c:pt idx="774">
                  <c:v>44225</c:v>
                </c:pt>
                <c:pt idx="775">
                  <c:v>44228</c:v>
                </c:pt>
                <c:pt idx="776">
                  <c:v>44229</c:v>
                </c:pt>
                <c:pt idx="777">
                  <c:v>44230</c:v>
                </c:pt>
                <c:pt idx="778">
                  <c:v>44231</c:v>
                </c:pt>
                <c:pt idx="779">
                  <c:v>44232</c:v>
                </c:pt>
                <c:pt idx="780">
                  <c:v>44235</c:v>
                </c:pt>
                <c:pt idx="781">
                  <c:v>44236</c:v>
                </c:pt>
                <c:pt idx="782">
                  <c:v>44237</c:v>
                </c:pt>
                <c:pt idx="783">
                  <c:v>44238</c:v>
                </c:pt>
                <c:pt idx="784">
                  <c:v>44239</c:v>
                </c:pt>
                <c:pt idx="785">
                  <c:v>44242</c:v>
                </c:pt>
                <c:pt idx="786">
                  <c:v>44243</c:v>
                </c:pt>
                <c:pt idx="787">
                  <c:v>44244</c:v>
                </c:pt>
                <c:pt idx="788">
                  <c:v>44245</c:v>
                </c:pt>
                <c:pt idx="789">
                  <c:v>44246</c:v>
                </c:pt>
                <c:pt idx="790">
                  <c:v>44247</c:v>
                </c:pt>
                <c:pt idx="791">
                  <c:v>44249</c:v>
                </c:pt>
                <c:pt idx="792">
                  <c:v>44251</c:v>
                </c:pt>
                <c:pt idx="793">
                  <c:v>44252</c:v>
                </c:pt>
                <c:pt idx="794">
                  <c:v>44253</c:v>
                </c:pt>
                <c:pt idx="795">
                  <c:v>44256</c:v>
                </c:pt>
                <c:pt idx="796">
                  <c:v>44257</c:v>
                </c:pt>
                <c:pt idx="797">
                  <c:v>44258</c:v>
                </c:pt>
                <c:pt idx="798">
                  <c:v>44259</c:v>
                </c:pt>
                <c:pt idx="799">
                  <c:v>44260</c:v>
                </c:pt>
                <c:pt idx="800">
                  <c:v>44264</c:v>
                </c:pt>
                <c:pt idx="801">
                  <c:v>44265</c:v>
                </c:pt>
                <c:pt idx="802">
                  <c:v>44266</c:v>
                </c:pt>
                <c:pt idx="803">
                  <c:v>44267</c:v>
                </c:pt>
                <c:pt idx="804">
                  <c:v>44270</c:v>
                </c:pt>
                <c:pt idx="805">
                  <c:v>44271</c:v>
                </c:pt>
                <c:pt idx="806">
                  <c:v>44272</c:v>
                </c:pt>
                <c:pt idx="807">
                  <c:v>44273</c:v>
                </c:pt>
                <c:pt idx="808">
                  <c:v>44274</c:v>
                </c:pt>
                <c:pt idx="809">
                  <c:v>44277</c:v>
                </c:pt>
                <c:pt idx="810">
                  <c:v>44278</c:v>
                </c:pt>
                <c:pt idx="811">
                  <c:v>44279</c:v>
                </c:pt>
                <c:pt idx="812">
                  <c:v>44280</c:v>
                </c:pt>
                <c:pt idx="813">
                  <c:v>44281</c:v>
                </c:pt>
                <c:pt idx="814">
                  <c:v>44284</c:v>
                </c:pt>
                <c:pt idx="815">
                  <c:v>44285</c:v>
                </c:pt>
                <c:pt idx="816">
                  <c:v>44286</c:v>
                </c:pt>
                <c:pt idx="817">
                  <c:v>44287</c:v>
                </c:pt>
                <c:pt idx="818">
                  <c:v>44288</c:v>
                </c:pt>
                <c:pt idx="819">
                  <c:v>44291</c:v>
                </c:pt>
                <c:pt idx="820">
                  <c:v>44292</c:v>
                </c:pt>
                <c:pt idx="821">
                  <c:v>44293</c:v>
                </c:pt>
                <c:pt idx="822">
                  <c:v>44294</c:v>
                </c:pt>
                <c:pt idx="823">
                  <c:v>44295</c:v>
                </c:pt>
                <c:pt idx="824">
                  <c:v>44298</c:v>
                </c:pt>
                <c:pt idx="825">
                  <c:v>44299</c:v>
                </c:pt>
                <c:pt idx="826">
                  <c:v>44300</c:v>
                </c:pt>
                <c:pt idx="827">
                  <c:v>44301</c:v>
                </c:pt>
                <c:pt idx="828">
                  <c:v>44302</c:v>
                </c:pt>
                <c:pt idx="829">
                  <c:v>44305</c:v>
                </c:pt>
                <c:pt idx="830">
                  <c:v>44306</c:v>
                </c:pt>
                <c:pt idx="831">
                  <c:v>44307</c:v>
                </c:pt>
                <c:pt idx="832">
                  <c:v>44308</c:v>
                </c:pt>
                <c:pt idx="833">
                  <c:v>44309</c:v>
                </c:pt>
                <c:pt idx="834">
                  <c:v>44312</c:v>
                </c:pt>
                <c:pt idx="835">
                  <c:v>44313</c:v>
                </c:pt>
                <c:pt idx="836">
                  <c:v>44314</c:v>
                </c:pt>
                <c:pt idx="837">
                  <c:v>44315</c:v>
                </c:pt>
                <c:pt idx="838">
                  <c:v>44316</c:v>
                </c:pt>
                <c:pt idx="839">
                  <c:v>44320</c:v>
                </c:pt>
                <c:pt idx="840">
                  <c:v>44321</c:v>
                </c:pt>
                <c:pt idx="841">
                  <c:v>44322</c:v>
                </c:pt>
                <c:pt idx="842">
                  <c:v>44323</c:v>
                </c:pt>
                <c:pt idx="843">
                  <c:v>44326</c:v>
                </c:pt>
                <c:pt idx="844">
                  <c:v>44327</c:v>
                </c:pt>
                <c:pt idx="845">
                  <c:v>44328</c:v>
                </c:pt>
                <c:pt idx="846">
                  <c:v>44329</c:v>
                </c:pt>
                <c:pt idx="847">
                  <c:v>44330</c:v>
                </c:pt>
                <c:pt idx="848">
                  <c:v>44333</c:v>
                </c:pt>
                <c:pt idx="849">
                  <c:v>44334</c:v>
                </c:pt>
                <c:pt idx="850">
                  <c:v>44335</c:v>
                </c:pt>
                <c:pt idx="851">
                  <c:v>44336</c:v>
                </c:pt>
                <c:pt idx="852">
                  <c:v>44337</c:v>
                </c:pt>
                <c:pt idx="853">
                  <c:v>44340</c:v>
                </c:pt>
                <c:pt idx="854">
                  <c:v>44341</c:v>
                </c:pt>
                <c:pt idx="855">
                  <c:v>44342</c:v>
                </c:pt>
                <c:pt idx="856">
                  <c:v>44343</c:v>
                </c:pt>
                <c:pt idx="857">
                  <c:v>44344</c:v>
                </c:pt>
                <c:pt idx="858">
                  <c:v>44347</c:v>
                </c:pt>
                <c:pt idx="859">
                  <c:v>44348</c:v>
                </c:pt>
                <c:pt idx="860">
                  <c:v>44349</c:v>
                </c:pt>
                <c:pt idx="861">
                  <c:v>44350</c:v>
                </c:pt>
                <c:pt idx="862">
                  <c:v>44351</c:v>
                </c:pt>
                <c:pt idx="863">
                  <c:v>44354</c:v>
                </c:pt>
                <c:pt idx="864">
                  <c:v>44355</c:v>
                </c:pt>
                <c:pt idx="865">
                  <c:v>44356</c:v>
                </c:pt>
                <c:pt idx="866">
                  <c:v>44357</c:v>
                </c:pt>
                <c:pt idx="867">
                  <c:v>44358</c:v>
                </c:pt>
                <c:pt idx="868">
                  <c:v>44361</c:v>
                </c:pt>
                <c:pt idx="869">
                  <c:v>44362</c:v>
                </c:pt>
                <c:pt idx="870">
                  <c:v>44363</c:v>
                </c:pt>
                <c:pt idx="871">
                  <c:v>44364</c:v>
                </c:pt>
                <c:pt idx="872">
                  <c:v>44365</c:v>
                </c:pt>
                <c:pt idx="873">
                  <c:v>44368</c:v>
                </c:pt>
                <c:pt idx="874">
                  <c:v>44369</c:v>
                </c:pt>
                <c:pt idx="875">
                  <c:v>44370</c:v>
                </c:pt>
                <c:pt idx="876">
                  <c:v>44371</c:v>
                </c:pt>
                <c:pt idx="877">
                  <c:v>44372</c:v>
                </c:pt>
                <c:pt idx="878">
                  <c:v>44375</c:v>
                </c:pt>
                <c:pt idx="879">
                  <c:v>44376</c:v>
                </c:pt>
                <c:pt idx="880">
                  <c:v>44377</c:v>
                </c:pt>
                <c:pt idx="881">
                  <c:v>44378</c:v>
                </c:pt>
                <c:pt idx="882">
                  <c:v>44379</c:v>
                </c:pt>
                <c:pt idx="883">
                  <c:v>44382</c:v>
                </c:pt>
                <c:pt idx="884">
                  <c:v>44383</c:v>
                </c:pt>
                <c:pt idx="885">
                  <c:v>44384</c:v>
                </c:pt>
                <c:pt idx="886">
                  <c:v>44385</c:v>
                </c:pt>
                <c:pt idx="887">
                  <c:v>44386</c:v>
                </c:pt>
                <c:pt idx="888">
                  <c:v>44389</c:v>
                </c:pt>
                <c:pt idx="889">
                  <c:v>44390</c:v>
                </c:pt>
                <c:pt idx="890">
                  <c:v>44391</c:v>
                </c:pt>
                <c:pt idx="891">
                  <c:v>44392</c:v>
                </c:pt>
                <c:pt idx="892">
                  <c:v>44393</c:v>
                </c:pt>
                <c:pt idx="893">
                  <c:v>44396</c:v>
                </c:pt>
                <c:pt idx="894">
                  <c:v>44397</c:v>
                </c:pt>
                <c:pt idx="895">
                  <c:v>44398</c:v>
                </c:pt>
                <c:pt idx="896">
                  <c:v>44399</c:v>
                </c:pt>
                <c:pt idx="897">
                  <c:v>44400</c:v>
                </c:pt>
                <c:pt idx="898">
                  <c:v>44403</c:v>
                </c:pt>
                <c:pt idx="899">
                  <c:v>44404</c:v>
                </c:pt>
                <c:pt idx="900">
                  <c:v>44405</c:v>
                </c:pt>
                <c:pt idx="901">
                  <c:v>44406</c:v>
                </c:pt>
                <c:pt idx="902">
                  <c:v>44407</c:v>
                </c:pt>
                <c:pt idx="903">
                  <c:v>44410</c:v>
                </c:pt>
                <c:pt idx="904">
                  <c:v>44411</c:v>
                </c:pt>
                <c:pt idx="905">
                  <c:v>44412</c:v>
                </c:pt>
                <c:pt idx="906">
                  <c:v>44413</c:v>
                </c:pt>
                <c:pt idx="907">
                  <c:v>44414</c:v>
                </c:pt>
                <c:pt idx="908">
                  <c:v>44417</c:v>
                </c:pt>
                <c:pt idx="909">
                  <c:v>44418</c:v>
                </c:pt>
                <c:pt idx="910">
                  <c:v>44419</c:v>
                </c:pt>
                <c:pt idx="911">
                  <c:v>44420</c:v>
                </c:pt>
                <c:pt idx="912">
                  <c:v>44421</c:v>
                </c:pt>
                <c:pt idx="913">
                  <c:v>44424</c:v>
                </c:pt>
                <c:pt idx="914">
                  <c:v>44425</c:v>
                </c:pt>
                <c:pt idx="915">
                  <c:v>44426</c:v>
                </c:pt>
                <c:pt idx="916">
                  <c:v>44427</c:v>
                </c:pt>
                <c:pt idx="917">
                  <c:v>44428</c:v>
                </c:pt>
                <c:pt idx="918">
                  <c:v>44431</c:v>
                </c:pt>
                <c:pt idx="919">
                  <c:v>44432</c:v>
                </c:pt>
                <c:pt idx="920">
                  <c:v>44433</c:v>
                </c:pt>
                <c:pt idx="921">
                  <c:v>44434</c:v>
                </c:pt>
                <c:pt idx="922">
                  <c:v>44435</c:v>
                </c:pt>
                <c:pt idx="923">
                  <c:v>44438</c:v>
                </c:pt>
                <c:pt idx="924">
                  <c:v>44439</c:v>
                </c:pt>
                <c:pt idx="925">
                  <c:v>44440</c:v>
                </c:pt>
                <c:pt idx="926">
                  <c:v>44441</c:v>
                </c:pt>
                <c:pt idx="927">
                  <c:v>44442</c:v>
                </c:pt>
                <c:pt idx="928">
                  <c:v>44445</c:v>
                </c:pt>
                <c:pt idx="929">
                  <c:v>44446</c:v>
                </c:pt>
                <c:pt idx="930">
                  <c:v>44447</c:v>
                </c:pt>
                <c:pt idx="931">
                  <c:v>44448</c:v>
                </c:pt>
                <c:pt idx="932">
                  <c:v>44449</c:v>
                </c:pt>
                <c:pt idx="933">
                  <c:v>44452</c:v>
                </c:pt>
                <c:pt idx="934">
                  <c:v>44453</c:v>
                </c:pt>
                <c:pt idx="935">
                  <c:v>44454</c:v>
                </c:pt>
                <c:pt idx="936">
                  <c:v>44455</c:v>
                </c:pt>
                <c:pt idx="937">
                  <c:v>44456</c:v>
                </c:pt>
                <c:pt idx="938">
                  <c:v>44459</c:v>
                </c:pt>
                <c:pt idx="939">
                  <c:v>44460</c:v>
                </c:pt>
                <c:pt idx="940">
                  <c:v>44461</c:v>
                </c:pt>
                <c:pt idx="941">
                  <c:v>44462</c:v>
                </c:pt>
                <c:pt idx="942">
                  <c:v>44463</c:v>
                </c:pt>
                <c:pt idx="943">
                  <c:v>44466</c:v>
                </c:pt>
                <c:pt idx="944">
                  <c:v>44467</c:v>
                </c:pt>
                <c:pt idx="945">
                  <c:v>44468</c:v>
                </c:pt>
                <c:pt idx="946">
                  <c:v>44469</c:v>
                </c:pt>
                <c:pt idx="947">
                  <c:v>44470</c:v>
                </c:pt>
                <c:pt idx="948">
                  <c:v>44473</c:v>
                </c:pt>
                <c:pt idx="949">
                  <c:v>44474</c:v>
                </c:pt>
                <c:pt idx="950">
                  <c:v>44475</c:v>
                </c:pt>
                <c:pt idx="951">
                  <c:v>44476</c:v>
                </c:pt>
                <c:pt idx="952">
                  <c:v>44477</c:v>
                </c:pt>
                <c:pt idx="953">
                  <c:v>44480</c:v>
                </c:pt>
                <c:pt idx="954">
                  <c:v>44481</c:v>
                </c:pt>
                <c:pt idx="955">
                  <c:v>44482</c:v>
                </c:pt>
                <c:pt idx="956">
                  <c:v>44483</c:v>
                </c:pt>
                <c:pt idx="957">
                  <c:v>44484</c:v>
                </c:pt>
                <c:pt idx="958">
                  <c:v>44487</c:v>
                </c:pt>
                <c:pt idx="959">
                  <c:v>44488</c:v>
                </c:pt>
                <c:pt idx="960">
                  <c:v>44489</c:v>
                </c:pt>
                <c:pt idx="961">
                  <c:v>44490</c:v>
                </c:pt>
                <c:pt idx="962">
                  <c:v>44491</c:v>
                </c:pt>
                <c:pt idx="963">
                  <c:v>44494</c:v>
                </c:pt>
                <c:pt idx="964">
                  <c:v>44495</c:v>
                </c:pt>
                <c:pt idx="965">
                  <c:v>44496</c:v>
                </c:pt>
                <c:pt idx="966">
                  <c:v>44497</c:v>
                </c:pt>
                <c:pt idx="967">
                  <c:v>44498</c:v>
                </c:pt>
                <c:pt idx="968">
                  <c:v>44501</c:v>
                </c:pt>
                <c:pt idx="969">
                  <c:v>44502</c:v>
                </c:pt>
                <c:pt idx="970">
                  <c:v>44503</c:v>
                </c:pt>
                <c:pt idx="971">
                  <c:v>44505</c:v>
                </c:pt>
                <c:pt idx="972">
                  <c:v>44508</c:v>
                </c:pt>
                <c:pt idx="973">
                  <c:v>44509</c:v>
                </c:pt>
                <c:pt idx="974">
                  <c:v>44510</c:v>
                </c:pt>
                <c:pt idx="975">
                  <c:v>44511</c:v>
                </c:pt>
                <c:pt idx="976">
                  <c:v>44512</c:v>
                </c:pt>
                <c:pt idx="977">
                  <c:v>44515</c:v>
                </c:pt>
                <c:pt idx="978">
                  <c:v>44516</c:v>
                </c:pt>
                <c:pt idx="979">
                  <c:v>44517</c:v>
                </c:pt>
                <c:pt idx="980">
                  <c:v>44518</c:v>
                </c:pt>
                <c:pt idx="981">
                  <c:v>44519</c:v>
                </c:pt>
                <c:pt idx="982">
                  <c:v>44522</c:v>
                </c:pt>
                <c:pt idx="983">
                  <c:v>44523</c:v>
                </c:pt>
                <c:pt idx="984">
                  <c:v>44524</c:v>
                </c:pt>
                <c:pt idx="985">
                  <c:v>44525</c:v>
                </c:pt>
                <c:pt idx="986">
                  <c:v>44526</c:v>
                </c:pt>
                <c:pt idx="987">
                  <c:v>44529</c:v>
                </c:pt>
                <c:pt idx="988">
                  <c:v>44530</c:v>
                </c:pt>
                <c:pt idx="989">
                  <c:v>44531</c:v>
                </c:pt>
                <c:pt idx="990">
                  <c:v>44532</c:v>
                </c:pt>
                <c:pt idx="991">
                  <c:v>44533</c:v>
                </c:pt>
                <c:pt idx="992">
                  <c:v>44536</c:v>
                </c:pt>
                <c:pt idx="993">
                  <c:v>44537</c:v>
                </c:pt>
                <c:pt idx="994">
                  <c:v>44538</c:v>
                </c:pt>
                <c:pt idx="995">
                  <c:v>44539</c:v>
                </c:pt>
                <c:pt idx="996">
                  <c:v>44540</c:v>
                </c:pt>
                <c:pt idx="997">
                  <c:v>44543</c:v>
                </c:pt>
                <c:pt idx="998">
                  <c:v>44544</c:v>
                </c:pt>
                <c:pt idx="999">
                  <c:v>44545</c:v>
                </c:pt>
                <c:pt idx="1000">
                  <c:v>44546</c:v>
                </c:pt>
                <c:pt idx="1001">
                  <c:v>44547</c:v>
                </c:pt>
                <c:pt idx="1002">
                  <c:v>44550</c:v>
                </c:pt>
                <c:pt idx="1003">
                  <c:v>44551</c:v>
                </c:pt>
                <c:pt idx="1004">
                  <c:v>44552</c:v>
                </c:pt>
                <c:pt idx="1005">
                  <c:v>44553</c:v>
                </c:pt>
                <c:pt idx="1006">
                  <c:v>44554</c:v>
                </c:pt>
                <c:pt idx="1007">
                  <c:v>44557</c:v>
                </c:pt>
                <c:pt idx="1008">
                  <c:v>44558</c:v>
                </c:pt>
                <c:pt idx="1009">
                  <c:v>44559</c:v>
                </c:pt>
                <c:pt idx="1010">
                  <c:v>44560</c:v>
                </c:pt>
                <c:pt idx="1011">
                  <c:v>44564</c:v>
                </c:pt>
                <c:pt idx="1012">
                  <c:v>44565</c:v>
                </c:pt>
                <c:pt idx="1013">
                  <c:v>44566</c:v>
                </c:pt>
                <c:pt idx="1014">
                  <c:v>44567</c:v>
                </c:pt>
                <c:pt idx="1015">
                  <c:v>44571</c:v>
                </c:pt>
                <c:pt idx="1016">
                  <c:v>44572</c:v>
                </c:pt>
                <c:pt idx="1017">
                  <c:v>44573</c:v>
                </c:pt>
                <c:pt idx="1018">
                  <c:v>44574</c:v>
                </c:pt>
                <c:pt idx="1019">
                  <c:v>44575</c:v>
                </c:pt>
                <c:pt idx="1020">
                  <c:v>44578</c:v>
                </c:pt>
                <c:pt idx="1021">
                  <c:v>44579</c:v>
                </c:pt>
                <c:pt idx="1022">
                  <c:v>44580</c:v>
                </c:pt>
                <c:pt idx="1023">
                  <c:v>44581</c:v>
                </c:pt>
                <c:pt idx="1024">
                  <c:v>44582</c:v>
                </c:pt>
                <c:pt idx="1025">
                  <c:v>44585</c:v>
                </c:pt>
                <c:pt idx="1026">
                  <c:v>44586</c:v>
                </c:pt>
                <c:pt idx="1027">
                  <c:v>44587</c:v>
                </c:pt>
                <c:pt idx="1028">
                  <c:v>44588</c:v>
                </c:pt>
                <c:pt idx="1029">
                  <c:v>44589</c:v>
                </c:pt>
                <c:pt idx="1030">
                  <c:v>44592</c:v>
                </c:pt>
                <c:pt idx="1031">
                  <c:v>44593</c:v>
                </c:pt>
                <c:pt idx="1032">
                  <c:v>44594</c:v>
                </c:pt>
                <c:pt idx="1033">
                  <c:v>44595</c:v>
                </c:pt>
                <c:pt idx="1034">
                  <c:v>44596</c:v>
                </c:pt>
                <c:pt idx="1035">
                  <c:v>44599</c:v>
                </c:pt>
                <c:pt idx="1036">
                  <c:v>44600</c:v>
                </c:pt>
                <c:pt idx="1037">
                  <c:v>44601</c:v>
                </c:pt>
                <c:pt idx="1038">
                  <c:v>44602</c:v>
                </c:pt>
                <c:pt idx="1039">
                  <c:v>44603</c:v>
                </c:pt>
                <c:pt idx="1040">
                  <c:v>44606</c:v>
                </c:pt>
                <c:pt idx="1041">
                  <c:v>44607</c:v>
                </c:pt>
                <c:pt idx="1042">
                  <c:v>44608</c:v>
                </c:pt>
                <c:pt idx="1043">
                  <c:v>44609</c:v>
                </c:pt>
                <c:pt idx="1044">
                  <c:v>44610</c:v>
                </c:pt>
                <c:pt idx="1045">
                  <c:v>44613</c:v>
                </c:pt>
                <c:pt idx="1046">
                  <c:v>44614</c:v>
                </c:pt>
                <c:pt idx="1047">
                  <c:v>44616</c:v>
                </c:pt>
                <c:pt idx="1048">
                  <c:v>44617</c:v>
                </c:pt>
                <c:pt idx="1049">
                  <c:v>44649</c:v>
                </c:pt>
                <c:pt idx="1050">
                  <c:v>44650</c:v>
                </c:pt>
                <c:pt idx="1051">
                  <c:v>44651</c:v>
                </c:pt>
                <c:pt idx="1052">
                  <c:v>44652</c:v>
                </c:pt>
                <c:pt idx="1053">
                  <c:v>44655</c:v>
                </c:pt>
                <c:pt idx="1054">
                  <c:v>44656</c:v>
                </c:pt>
                <c:pt idx="1055">
                  <c:v>44657</c:v>
                </c:pt>
                <c:pt idx="1056">
                  <c:v>44658</c:v>
                </c:pt>
                <c:pt idx="1057">
                  <c:v>44659</c:v>
                </c:pt>
                <c:pt idx="1058">
                  <c:v>44662</c:v>
                </c:pt>
                <c:pt idx="1059">
                  <c:v>44663</c:v>
                </c:pt>
                <c:pt idx="1060">
                  <c:v>44664</c:v>
                </c:pt>
                <c:pt idx="1061">
                  <c:v>44665</c:v>
                </c:pt>
                <c:pt idx="1062">
                  <c:v>44666</c:v>
                </c:pt>
                <c:pt idx="1063">
                  <c:v>44669</c:v>
                </c:pt>
                <c:pt idx="1064">
                  <c:v>44670</c:v>
                </c:pt>
                <c:pt idx="1065">
                  <c:v>44671</c:v>
                </c:pt>
                <c:pt idx="1066">
                  <c:v>44672</c:v>
                </c:pt>
                <c:pt idx="1067">
                  <c:v>44673</c:v>
                </c:pt>
                <c:pt idx="1068">
                  <c:v>44676</c:v>
                </c:pt>
                <c:pt idx="1069">
                  <c:v>44677</c:v>
                </c:pt>
                <c:pt idx="1070">
                  <c:v>44678</c:v>
                </c:pt>
                <c:pt idx="1071">
                  <c:v>44679</c:v>
                </c:pt>
                <c:pt idx="1072">
                  <c:v>44680</c:v>
                </c:pt>
                <c:pt idx="1073">
                  <c:v>44685</c:v>
                </c:pt>
                <c:pt idx="1074">
                  <c:v>44686</c:v>
                </c:pt>
                <c:pt idx="1075">
                  <c:v>44687</c:v>
                </c:pt>
                <c:pt idx="1076">
                  <c:v>44692</c:v>
                </c:pt>
                <c:pt idx="1077">
                  <c:v>44693</c:v>
                </c:pt>
                <c:pt idx="1078">
                  <c:v>44694</c:v>
                </c:pt>
                <c:pt idx="1079">
                  <c:v>44697</c:v>
                </c:pt>
                <c:pt idx="1080">
                  <c:v>44698</c:v>
                </c:pt>
                <c:pt idx="1081">
                  <c:v>44699</c:v>
                </c:pt>
                <c:pt idx="1082">
                  <c:v>44700</c:v>
                </c:pt>
                <c:pt idx="1083">
                  <c:v>44701</c:v>
                </c:pt>
                <c:pt idx="1084">
                  <c:v>44704</c:v>
                </c:pt>
                <c:pt idx="1085">
                  <c:v>44705</c:v>
                </c:pt>
                <c:pt idx="1086">
                  <c:v>44706</c:v>
                </c:pt>
                <c:pt idx="1087">
                  <c:v>44707</c:v>
                </c:pt>
                <c:pt idx="1088">
                  <c:v>44708</c:v>
                </c:pt>
                <c:pt idx="1089">
                  <c:v>44711</c:v>
                </c:pt>
                <c:pt idx="1090">
                  <c:v>44712</c:v>
                </c:pt>
                <c:pt idx="1091">
                  <c:v>44713</c:v>
                </c:pt>
                <c:pt idx="1092">
                  <c:v>44714</c:v>
                </c:pt>
                <c:pt idx="1093">
                  <c:v>44715</c:v>
                </c:pt>
                <c:pt idx="1094">
                  <c:v>44718</c:v>
                </c:pt>
                <c:pt idx="1095">
                  <c:v>44719</c:v>
                </c:pt>
                <c:pt idx="1096">
                  <c:v>44720</c:v>
                </c:pt>
                <c:pt idx="1097">
                  <c:v>44721</c:v>
                </c:pt>
                <c:pt idx="1098">
                  <c:v>44722</c:v>
                </c:pt>
                <c:pt idx="1099">
                  <c:v>44726</c:v>
                </c:pt>
                <c:pt idx="1100">
                  <c:v>44727</c:v>
                </c:pt>
                <c:pt idx="1101">
                  <c:v>44728</c:v>
                </c:pt>
                <c:pt idx="1102">
                  <c:v>44729</c:v>
                </c:pt>
                <c:pt idx="1103">
                  <c:v>44732</c:v>
                </c:pt>
                <c:pt idx="1104">
                  <c:v>44733</c:v>
                </c:pt>
                <c:pt idx="1105">
                  <c:v>44734</c:v>
                </c:pt>
                <c:pt idx="1106">
                  <c:v>44735</c:v>
                </c:pt>
                <c:pt idx="1107">
                  <c:v>44736</c:v>
                </c:pt>
                <c:pt idx="1108">
                  <c:v>44739</c:v>
                </c:pt>
                <c:pt idx="1109">
                  <c:v>44740</c:v>
                </c:pt>
                <c:pt idx="1110">
                  <c:v>44741</c:v>
                </c:pt>
                <c:pt idx="1111">
                  <c:v>44742</c:v>
                </c:pt>
                <c:pt idx="1112">
                  <c:v>44743</c:v>
                </c:pt>
                <c:pt idx="1113">
                  <c:v>44746</c:v>
                </c:pt>
                <c:pt idx="1114">
                  <c:v>44747</c:v>
                </c:pt>
                <c:pt idx="1115">
                  <c:v>44748</c:v>
                </c:pt>
                <c:pt idx="1116">
                  <c:v>44749</c:v>
                </c:pt>
                <c:pt idx="1117">
                  <c:v>44750</c:v>
                </c:pt>
                <c:pt idx="1118">
                  <c:v>44753</c:v>
                </c:pt>
                <c:pt idx="1119">
                  <c:v>44754</c:v>
                </c:pt>
                <c:pt idx="1120">
                  <c:v>44755</c:v>
                </c:pt>
                <c:pt idx="1121">
                  <c:v>44756</c:v>
                </c:pt>
                <c:pt idx="1122">
                  <c:v>44757</c:v>
                </c:pt>
                <c:pt idx="1123">
                  <c:v>44760</c:v>
                </c:pt>
                <c:pt idx="1124">
                  <c:v>44761</c:v>
                </c:pt>
                <c:pt idx="1125">
                  <c:v>44762</c:v>
                </c:pt>
                <c:pt idx="1126">
                  <c:v>44763</c:v>
                </c:pt>
                <c:pt idx="1127">
                  <c:v>44764</c:v>
                </c:pt>
                <c:pt idx="1128">
                  <c:v>44767</c:v>
                </c:pt>
                <c:pt idx="1129">
                  <c:v>44768</c:v>
                </c:pt>
                <c:pt idx="1130">
                  <c:v>44769</c:v>
                </c:pt>
                <c:pt idx="1131">
                  <c:v>44770</c:v>
                </c:pt>
                <c:pt idx="1132">
                  <c:v>44771</c:v>
                </c:pt>
                <c:pt idx="1133">
                  <c:v>44774</c:v>
                </c:pt>
                <c:pt idx="1134">
                  <c:v>44775</c:v>
                </c:pt>
                <c:pt idx="1135">
                  <c:v>44776</c:v>
                </c:pt>
                <c:pt idx="1136">
                  <c:v>44777</c:v>
                </c:pt>
                <c:pt idx="1137">
                  <c:v>44778</c:v>
                </c:pt>
                <c:pt idx="1138">
                  <c:v>44781</c:v>
                </c:pt>
                <c:pt idx="1139">
                  <c:v>44782</c:v>
                </c:pt>
                <c:pt idx="1140">
                  <c:v>44783</c:v>
                </c:pt>
                <c:pt idx="1141">
                  <c:v>44784</c:v>
                </c:pt>
                <c:pt idx="1142">
                  <c:v>44785</c:v>
                </c:pt>
                <c:pt idx="1143">
                  <c:v>44788</c:v>
                </c:pt>
                <c:pt idx="1144">
                  <c:v>44789</c:v>
                </c:pt>
                <c:pt idx="1145">
                  <c:v>44790</c:v>
                </c:pt>
                <c:pt idx="1146">
                  <c:v>44791</c:v>
                </c:pt>
                <c:pt idx="1147">
                  <c:v>44792</c:v>
                </c:pt>
                <c:pt idx="1148">
                  <c:v>44795</c:v>
                </c:pt>
                <c:pt idx="1149">
                  <c:v>44796</c:v>
                </c:pt>
                <c:pt idx="1150">
                  <c:v>44797</c:v>
                </c:pt>
                <c:pt idx="1151">
                  <c:v>44798</c:v>
                </c:pt>
                <c:pt idx="1152">
                  <c:v>44799</c:v>
                </c:pt>
                <c:pt idx="1153">
                  <c:v>44802</c:v>
                </c:pt>
                <c:pt idx="1154">
                  <c:v>44803</c:v>
                </c:pt>
                <c:pt idx="1155">
                  <c:v>44804</c:v>
                </c:pt>
                <c:pt idx="1156">
                  <c:v>44805</c:v>
                </c:pt>
                <c:pt idx="1157">
                  <c:v>44806</c:v>
                </c:pt>
                <c:pt idx="1158">
                  <c:v>44809</c:v>
                </c:pt>
                <c:pt idx="1159">
                  <c:v>44810</c:v>
                </c:pt>
                <c:pt idx="1160">
                  <c:v>44811</c:v>
                </c:pt>
                <c:pt idx="1161">
                  <c:v>44812</c:v>
                </c:pt>
                <c:pt idx="1162">
                  <c:v>44813</c:v>
                </c:pt>
                <c:pt idx="1163">
                  <c:v>44816</c:v>
                </c:pt>
                <c:pt idx="1164">
                  <c:v>44817</c:v>
                </c:pt>
                <c:pt idx="1165">
                  <c:v>44818</c:v>
                </c:pt>
                <c:pt idx="1166">
                  <c:v>44819</c:v>
                </c:pt>
                <c:pt idx="1167">
                  <c:v>44820</c:v>
                </c:pt>
                <c:pt idx="1168">
                  <c:v>44823</c:v>
                </c:pt>
                <c:pt idx="1169">
                  <c:v>44824</c:v>
                </c:pt>
                <c:pt idx="1170">
                  <c:v>44825</c:v>
                </c:pt>
                <c:pt idx="1171">
                  <c:v>44826</c:v>
                </c:pt>
                <c:pt idx="1172">
                  <c:v>44827</c:v>
                </c:pt>
                <c:pt idx="1173">
                  <c:v>44830</c:v>
                </c:pt>
                <c:pt idx="1174">
                  <c:v>44831</c:v>
                </c:pt>
                <c:pt idx="1175">
                  <c:v>44832</c:v>
                </c:pt>
                <c:pt idx="1176">
                  <c:v>44833</c:v>
                </c:pt>
                <c:pt idx="1177">
                  <c:v>44834</c:v>
                </c:pt>
                <c:pt idx="1178">
                  <c:v>44837</c:v>
                </c:pt>
                <c:pt idx="1179">
                  <c:v>44838</c:v>
                </c:pt>
                <c:pt idx="1180">
                  <c:v>44839</c:v>
                </c:pt>
                <c:pt idx="1181">
                  <c:v>44840</c:v>
                </c:pt>
                <c:pt idx="1182">
                  <c:v>44841</c:v>
                </c:pt>
                <c:pt idx="1183">
                  <c:v>44844</c:v>
                </c:pt>
                <c:pt idx="1184">
                  <c:v>44845</c:v>
                </c:pt>
                <c:pt idx="1185">
                  <c:v>44846</c:v>
                </c:pt>
                <c:pt idx="1186">
                  <c:v>44847</c:v>
                </c:pt>
                <c:pt idx="1187">
                  <c:v>44848</c:v>
                </c:pt>
                <c:pt idx="1188">
                  <c:v>44851</c:v>
                </c:pt>
                <c:pt idx="1189">
                  <c:v>44852</c:v>
                </c:pt>
                <c:pt idx="1190">
                  <c:v>44853</c:v>
                </c:pt>
                <c:pt idx="1191">
                  <c:v>44854</c:v>
                </c:pt>
                <c:pt idx="1192">
                  <c:v>44855</c:v>
                </c:pt>
                <c:pt idx="1193">
                  <c:v>44858</c:v>
                </c:pt>
                <c:pt idx="1194">
                  <c:v>44859</c:v>
                </c:pt>
                <c:pt idx="1195">
                  <c:v>44860</c:v>
                </c:pt>
                <c:pt idx="1196">
                  <c:v>44861</c:v>
                </c:pt>
                <c:pt idx="1197">
                  <c:v>44862</c:v>
                </c:pt>
                <c:pt idx="1198">
                  <c:v>44865</c:v>
                </c:pt>
                <c:pt idx="1199">
                  <c:v>44866</c:v>
                </c:pt>
                <c:pt idx="1200">
                  <c:v>44867</c:v>
                </c:pt>
                <c:pt idx="1201">
                  <c:v>44868</c:v>
                </c:pt>
                <c:pt idx="1202">
                  <c:v>44872</c:v>
                </c:pt>
                <c:pt idx="1203">
                  <c:v>44873</c:v>
                </c:pt>
                <c:pt idx="1204">
                  <c:v>44874</c:v>
                </c:pt>
                <c:pt idx="1205">
                  <c:v>44875</c:v>
                </c:pt>
                <c:pt idx="1206">
                  <c:v>44876</c:v>
                </c:pt>
                <c:pt idx="1207">
                  <c:v>44879</c:v>
                </c:pt>
                <c:pt idx="1208">
                  <c:v>44880</c:v>
                </c:pt>
                <c:pt idx="1209">
                  <c:v>44881</c:v>
                </c:pt>
                <c:pt idx="1210">
                  <c:v>44882</c:v>
                </c:pt>
                <c:pt idx="1211">
                  <c:v>44883</c:v>
                </c:pt>
                <c:pt idx="1212">
                  <c:v>44886</c:v>
                </c:pt>
                <c:pt idx="1213">
                  <c:v>44887</c:v>
                </c:pt>
                <c:pt idx="1214">
                  <c:v>44888</c:v>
                </c:pt>
                <c:pt idx="1215">
                  <c:v>44889</c:v>
                </c:pt>
                <c:pt idx="1216">
                  <c:v>44890</c:v>
                </c:pt>
                <c:pt idx="1217">
                  <c:v>44893</c:v>
                </c:pt>
                <c:pt idx="1218">
                  <c:v>44894</c:v>
                </c:pt>
                <c:pt idx="1219">
                  <c:v>44895</c:v>
                </c:pt>
                <c:pt idx="1220">
                  <c:v>44896</c:v>
                </c:pt>
                <c:pt idx="1221">
                  <c:v>44897</c:v>
                </c:pt>
                <c:pt idx="1222">
                  <c:v>44900</c:v>
                </c:pt>
                <c:pt idx="1223">
                  <c:v>44901</c:v>
                </c:pt>
                <c:pt idx="1224">
                  <c:v>44902</c:v>
                </c:pt>
                <c:pt idx="1225">
                  <c:v>44903</c:v>
                </c:pt>
                <c:pt idx="1226">
                  <c:v>44904</c:v>
                </c:pt>
                <c:pt idx="1227">
                  <c:v>44907</c:v>
                </c:pt>
                <c:pt idx="1228">
                  <c:v>44908</c:v>
                </c:pt>
                <c:pt idx="1229">
                  <c:v>44909</c:v>
                </c:pt>
                <c:pt idx="1230">
                  <c:v>44910</c:v>
                </c:pt>
                <c:pt idx="1231">
                  <c:v>44911</c:v>
                </c:pt>
                <c:pt idx="1232">
                  <c:v>44914</c:v>
                </c:pt>
                <c:pt idx="1233">
                  <c:v>44915</c:v>
                </c:pt>
                <c:pt idx="1234">
                  <c:v>44916</c:v>
                </c:pt>
                <c:pt idx="1235">
                  <c:v>44917</c:v>
                </c:pt>
                <c:pt idx="1236">
                  <c:v>44918</c:v>
                </c:pt>
                <c:pt idx="1237">
                  <c:v>44921</c:v>
                </c:pt>
                <c:pt idx="1238">
                  <c:v>44922</c:v>
                </c:pt>
                <c:pt idx="1239">
                  <c:v>44923</c:v>
                </c:pt>
                <c:pt idx="1240">
                  <c:v>44924</c:v>
                </c:pt>
                <c:pt idx="1241">
                  <c:v>44925</c:v>
                </c:pt>
                <c:pt idx="1242">
                  <c:v>44929</c:v>
                </c:pt>
                <c:pt idx="1243">
                  <c:v>44930</c:v>
                </c:pt>
                <c:pt idx="1244">
                  <c:v>44931</c:v>
                </c:pt>
                <c:pt idx="1245">
                  <c:v>44932</c:v>
                </c:pt>
                <c:pt idx="1246">
                  <c:v>44935</c:v>
                </c:pt>
                <c:pt idx="1247">
                  <c:v>44936</c:v>
                </c:pt>
                <c:pt idx="1248">
                  <c:v>44937</c:v>
                </c:pt>
                <c:pt idx="1249">
                  <c:v>44938</c:v>
                </c:pt>
                <c:pt idx="1250">
                  <c:v>44939</c:v>
                </c:pt>
                <c:pt idx="1251">
                  <c:v>44942</c:v>
                </c:pt>
                <c:pt idx="1252">
                  <c:v>44943</c:v>
                </c:pt>
                <c:pt idx="1253">
                  <c:v>44944</c:v>
                </c:pt>
                <c:pt idx="1254">
                  <c:v>44945</c:v>
                </c:pt>
                <c:pt idx="1255">
                  <c:v>44946</c:v>
                </c:pt>
                <c:pt idx="1256">
                  <c:v>44949</c:v>
                </c:pt>
                <c:pt idx="1257">
                  <c:v>44950</c:v>
                </c:pt>
                <c:pt idx="1258">
                  <c:v>44951</c:v>
                </c:pt>
                <c:pt idx="1259">
                  <c:v>44952</c:v>
                </c:pt>
                <c:pt idx="1260">
                  <c:v>44953</c:v>
                </c:pt>
                <c:pt idx="1261">
                  <c:v>44956</c:v>
                </c:pt>
                <c:pt idx="1262">
                  <c:v>44957</c:v>
                </c:pt>
                <c:pt idx="1263">
                  <c:v>44958</c:v>
                </c:pt>
                <c:pt idx="1264">
                  <c:v>44959</c:v>
                </c:pt>
                <c:pt idx="1265">
                  <c:v>44960</c:v>
                </c:pt>
                <c:pt idx="1266">
                  <c:v>44963</c:v>
                </c:pt>
                <c:pt idx="1267">
                  <c:v>44964</c:v>
                </c:pt>
                <c:pt idx="1268">
                  <c:v>44965</c:v>
                </c:pt>
                <c:pt idx="1269">
                  <c:v>44966</c:v>
                </c:pt>
                <c:pt idx="1270">
                  <c:v>44967</c:v>
                </c:pt>
                <c:pt idx="1271">
                  <c:v>44970</c:v>
                </c:pt>
                <c:pt idx="1272">
                  <c:v>44971</c:v>
                </c:pt>
                <c:pt idx="1273">
                  <c:v>44972</c:v>
                </c:pt>
                <c:pt idx="1274">
                  <c:v>44973</c:v>
                </c:pt>
                <c:pt idx="1275">
                  <c:v>44974</c:v>
                </c:pt>
                <c:pt idx="1276">
                  <c:v>44977</c:v>
                </c:pt>
                <c:pt idx="1277">
                  <c:v>44978</c:v>
                </c:pt>
                <c:pt idx="1278">
                  <c:v>44979</c:v>
                </c:pt>
                <c:pt idx="1279">
                  <c:v>44981</c:v>
                </c:pt>
                <c:pt idx="1280">
                  <c:v>44984</c:v>
                </c:pt>
                <c:pt idx="1281">
                  <c:v>44985</c:v>
                </c:pt>
                <c:pt idx="1282">
                  <c:v>44986</c:v>
                </c:pt>
                <c:pt idx="1283">
                  <c:v>44987</c:v>
                </c:pt>
                <c:pt idx="1284">
                  <c:v>44988</c:v>
                </c:pt>
                <c:pt idx="1285">
                  <c:v>44991</c:v>
                </c:pt>
                <c:pt idx="1286">
                  <c:v>44992</c:v>
                </c:pt>
                <c:pt idx="1287">
                  <c:v>44994</c:v>
                </c:pt>
                <c:pt idx="1288">
                  <c:v>44995</c:v>
                </c:pt>
                <c:pt idx="1289">
                  <c:v>44998</c:v>
                </c:pt>
                <c:pt idx="1290">
                  <c:v>44999</c:v>
                </c:pt>
                <c:pt idx="1291">
                  <c:v>45000</c:v>
                </c:pt>
                <c:pt idx="1292">
                  <c:v>45001</c:v>
                </c:pt>
                <c:pt idx="1293">
                  <c:v>45002</c:v>
                </c:pt>
                <c:pt idx="1294">
                  <c:v>45005</c:v>
                </c:pt>
                <c:pt idx="1295">
                  <c:v>45006</c:v>
                </c:pt>
                <c:pt idx="1296">
                  <c:v>45007</c:v>
                </c:pt>
                <c:pt idx="1297">
                  <c:v>45008</c:v>
                </c:pt>
                <c:pt idx="1298">
                  <c:v>45009</c:v>
                </c:pt>
                <c:pt idx="1299">
                  <c:v>45012</c:v>
                </c:pt>
                <c:pt idx="1300">
                  <c:v>45013</c:v>
                </c:pt>
                <c:pt idx="1301">
                  <c:v>45014</c:v>
                </c:pt>
                <c:pt idx="1302">
                  <c:v>45015</c:v>
                </c:pt>
                <c:pt idx="1303">
                  <c:v>45016</c:v>
                </c:pt>
                <c:pt idx="1304">
                  <c:v>45019</c:v>
                </c:pt>
                <c:pt idx="1305">
                  <c:v>45020</c:v>
                </c:pt>
                <c:pt idx="1306">
                  <c:v>45021</c:v>
                </c:pt>
                <c:pt idx="1307">
                  <c:v>45022</c:v>
                </c:pt>
                <c:pt idx="1308">
                  <c:v>45023</c:v>
                </c:pt>
                <c:pt idx="1309">
                  <c:v>45026</c:v>
                </c:pt>
                <c:pt idx="1310">
                  <c:v>45027</c:v>
                </c:pt>
                <c:pt idx="1311">
                  <c:v>45028</c:v>
                </c:pt>
                <c:pt idx="1312">
                  <c:v>45029</c:v>
                </c:pt>
                <c:pt idx="1313">
                  <c:v>45030</c:v>
                </c:pt>
                <c:pt idx="1314">
                  <c:v>45033</c:v>
                </c:pt>
                <c:pt idx="1315">
                  <c:v>45034</c:v>
                </c:pt>
                <c:pt idx="1316">
                  <c:v>45035</c:v>
                </c:pt>
                <c:pt idx="1317">
                  <c:v>45036</c:v>
                </c:pt>
                <c:pt idx="1318">
                  <c:v>45037</c:v>
                </c:pt>
                <c:pt idx="1319">
                  <c:v>45040</c:v>
                </c:pt>
                <c:pt idx="1320">
                  <c:v>45041</c:v>
                </c:pt>
                <c:pt idx="1321">
                  <c:v>45042</c:v>
                </c:pt>
                <c:pt idx="1322">
                  <c:v>45043</c:v>
                </c:pt>
                <c:pt idx="1323">
                  <c:v>45044</c:v>
                </c:pt>
                <c:pt idx="1324">
                  <c:v>45048</c:v>
                </c:pt>
                <c:pt idx="1325">
                  <c:v>45049</c:v>
                </c:pt>
                <c:pt idx="1326">
                  <c:v>45050</c:v>
                </c:pt>
                <c:pt idx="1327">
                  <c:v>45051</c:v>
                </c:pt>
                <c:pt idx="1328">
                  <c:v>45054</c:v>
                </c:pt>
                <c:pt idx="1329">
                  <c:v>45056</c:v>
                </c:pt>
                <c:pt idx="1330">
                  <c:v>45057</c:v>
                </c:pt>
                <c:pt idx="1331">
                  <c:v>45058</c:v>
                </c:pt>
                <c:pt idx="1332">
                  <c:v>45061</c:v>
                </c:pt>
                <c:pt idx="1333">
                  <c:v>45062</c:v>
                </c:pt>
                <c:pt idx="1334">
                  <c:v>45063</c:v>
                </c:pt>
                <c:pt idx="1335">
                  <c:v>45064</c:v>
                </c:pt>
                <c:pt idx="1336">
                  <c:v>45065</c:v>
                </c:pt>
              </c:numCache>
            </c:numRef>
          </c:cat>
          <c:val>
            <c:numRef>
              <c:f>CAPM!$G$2:$G$1338</c:f>
              <c:numCache>
                <c:formatCode>General</c:formatCode>
                <c:ptCount val="1337"/>
                <c:pt idx="0">
                  <c:v>100</c:v>
                </c:pt>
                <c:pt idx="1">
                  <c:v>101.66043545194636</c:v>
                </c:pt>
                <c:pt idx="2">
                  <c:v>102.36568003032467</c:v>
                </c:pt>
                <c:pt idx="3">
                  <c:v>104.4965421950687</c:v>
                </c:pt>
                <c:pt idx="4">
                  <c:v>103.52190565949202</c:v>
                </c:pt>
                <c:pt idx="5">
                  <c:v>104.3304109674136</c:v>
                </c:pt>
                <c:pt idx="6">
                  <c:v>99.125507648279623</c:v>
                </c:pt>
                <c:pt idx="7">
                  <c:v>99.125507648279623</c:v>
                </c:pt>
                <c:pt idx="8">
                  <c:v>101.69816455136031</c:v>
                </c:pt>
                <c:pt idx="9">
                  <c:v>100.65288594193078</c:v>
                </c:pt>
                <c:pt idx="10">
                  <c:v>100.22691752538717</c:v>
                </c:pt>
                <c:pt idx="11">
                  <c:v>101.05168896095883</c:v>
                </c:pt>
                <c:pt idx="12">
                  <c:v>101.02375097672856</c:v>
                </c:pt>
                <c:pt idx="13">
                  <c:v>103.95723932090901</c:v>
                </c:pt>
                <c:pt idx="14">
                  <c:v>105.61067940707125</c:v>
                </c:pt>
                <c:pt idx="15">
                  <c:v>104.52123737755798</c:v>
                </c:pt>
                <c:pt idx="16">
                  <c:v>104.4623429696599</c:v>
                </c:pt>
                <c:pt idx="17">
                  <c:v>104.86091354376732</c:v>
                </c:pt>
                <c:pt idx="18">
                  <c:v>100.92733009226704</c:v>
                </c:pt>
                <c:pt idx="19">
                  <c:v>103.82029052181367</c:v>
                </c:pt>
                <c:pt idx="20">
                  <c:v>103.73761789040596</c:v>
                </c:pt>
                <c:pt idx="21">
                  <c:v>105.88048079063471</c:v>
                </c:pt>
                <c:pt idx="22">
                  <c:v>103.04747303441037</c:v>
                </c:pt>
                <c:pt idx="23">
                  <c:v>98.553389348508631</c:v>
                </c:pt>
                <c:pt idx="24">
                  <c:v>101.31993012070225</c:v>
                </c:pt>
                <c:pt idx="25">
                  <c:v>99.496437901436423</c:v>
                </c:pt>
                <c:pt idx="26">
                  <c:v>96.060977225871653</c:v>
                </c:pt>
                <c:pt idx="27">
                  <c:v>97.325226754479502</c:v>
                </c:pt>
                <c:pt idx="28">
                  <c:v>96.954642660305254</c:v>
                </c:pt>
                <c:pt idx="29">
                  <c:v>95.906510887023316</c:v>
                </c:pt>
                <c:pt idx="30">
                  <c:v>99.623593634371545</c:v>
                </c:pt>
                <c:pt idx="31">
                  <c:v>98.555711010605989</c:v>
                </c:pt>
                <c:pt idx="32">
                  <c:v>98.555711010605989</c:v>
                </c:pt>
                <c:pt idx="33">
                  <c:v>96.723923517750322</c:v>
                </c:pt>
                <c:pt idx="34">
                  <c:v>97.24119317757102</c:v>
                </c:pt>
                <c:pt idx="35">
                  <c:v>98.336264053148881</c:v>
                </c:pt>
                <c:pt idx="36">
                  <c:v>102.34361783004832</c:v>
                </c:pt>
                <c:pt idx="37">
                  <c:v>102.23041046461906</c:v>
                </c:pt>
                <c:pt idx="38">
                  <c:v>101.51638927886435</c:v>
                </c:pt>
                <c:pt idx="39">
                  <c:v>99.868905802827484</c:v>
                </c:pt>
                <c:pt idx="40">
                  <c:v>96.677742509200456</c:v>
                </c:pt>
                <c:pt idx="41">
                  <c:v>98.301218940049154</c:v>
                </c:pt>
                <c:pt idx="42">
                  <c:v>101.12042520943093</c:v>
                </c:pt>
                <c:pt idx="43">
                  <c:v>99.225087721201319</c:v>
                </c:pt>
                <c:pt idx="44">
                  <c:v>101.06486279077342</c:v>
                </c:pt>
                <c:pt idx="45">
                  <c:v>101.18622830401196</c:v>
                </c:pt>
                <c:pt idx="46">
                  <c:v>101.39381220918676</c:v>
                </c:pt>
                <c:pt idx="47">
                  <c:v>99.749529170828609</c:v>
                </c:pt>
                <c:pt idx="48">
                  <c:v>100.12467966497923</c:v>
                </c:pt>
                <c:pt idx="49">
                  <c:v>100.83340534294886</c:v>
                </c:pt>
                <c:pt idx="50">
                  <c:v>96.809330303440746</c:v>
                </c:pt>
                <c:pt idx="51">
                  <c:v>91.661779842017509</c:v>
                </c:pt>
                <c:pt idx="52">
                  <c:v>89.993709940110733</c:v>
                </c:pt>
                <c:pt idx="53">
                  <c:v>90.719994128340986</c:v>
                </c:pt>
                <c:pt idx="54">
                  <c:v>90.343200075800468</c:v>
                </c:pt>
                <c:pt idx="55">
                  <c:v>87.654475675664727</c:v>
                </c:pt>
                <c:pt idx="56">
                  <c:v>85.11353914292755</c:v>
                </c:pt>
                <c:pt idx="57">
                  <c:v>82.656393708584488</c:v>
                </c:pt>
                <c:pt idx="58">
                  <c:v>84.698108786876219</c:v>
                </c:pt>
                <c:pt idx="59">
                  <c:v>81.831210516093336</c:v>
                </c:pt>
                <c:pt idx="60">
                  <c:v>86.185419038938036</c:v>
                </c:pt>
                <c:pt idx="61">
                  <c:v>85.567101614406369</c:v>
                </c:pt>
                <c:pt idx="62">
                  <c:v>83.093827038838242</c:v>
                </c:pt>
                <c:pt idx="63">
                  <c:v>88.769261448015484</c:v>
                </c:pt>
                <c:pt idx="64">
                  <c:v>86.379118122700362</c:v>
                </c:pt>
                <c:pt idx="65">
                  <c:v>86.164488683773016</c:v>
                </c:pt>
                <c:pt idx="66">
                  <c:v>86.224545037563502</c:v>
                </c:pt>
                <c:pt idx="67">
                  <c:v>90.281078752684749</c:v>
                </c:pt>
                <c:pt idx="68">
                  <c:v>91.165545053962859</c:v>
                </c:pt>
                <c:pt idx="69">
                  <c:v>89.855224607624919</c:v>
                </c:pt>
                <c:pt idx="70">
                  <c:v>90.369447636396927</c:v>
                </c:pt>
                <c:pt idx="71">
                  <c:v>90.519195719615425</c:v>
                </c:pt>
                <c:pt idx="72">
                  <c:v>91.110948368698772</c:v>
                </c:pt>
                <c:pt idx="73">
                  <c:v>90.702633502844961</c:v>
                </c:pt>
                <c:pt idx="74">
                  <c:v>91.771455382465035</c:v>
                </c:pt>
                <c:pt idx="75">
                  <c:v>91.487045365188209</c:v>
                </c:pt>
                <c:pt idx="76">
                  <c:v>90.480671457900911</c:v>
                </c:pt>
                <c:pt idx="77">
                  <c:v>87.643532726221395</c:v>
                </c:pt>
                <c:pt idx="78">
                  <c:v>94.823425417828688</c:v>
                </c:pt>
                <c:pt idx="79">
                  <c:v>96.699947409476053</c:v>
                </c:pt>
                <c:pt idx="80">
                  <c:v>96.699947409476053</c:v>
                </c:pt>
                <c:pt idx="81">
                  <c:v>94.370145280528092</c:v>
                </c:pt>
                <c:pt idx="82">
                  <c:v>94.637184694457417</c:v>
                </c:pt>
                <c:pt idx="83">
                  <c:v>95.117306311423647</c:v>
                </c:pt>
                <c:pt idx="84">
                  <c:v>93.941191033726497</c:v>
                </c:pt>
                <c:pt idx="85">
                  <c:v>96.209354009478119</c:v>
                </c:pt>
                <c:pt idx="86">
                  <c:v>96.931085733278834</c:v>
                </c:pt>
                <c:pt idx="87">
                  <c:v>99.544625071304026</c:v>
                </c:pt>
                <c:pt idx="88">
                  <c:v>100.46859920519</c:v>
                </c:pt>
                <c:pt idx="89">
                  <c:v>102.02304980690406</c:v>
                </c:pt>
                <c:pt idx="90">
                  <c:v>100.52097428558278</c:v>
                </c:pt>
                <c:pt idx="91">
                  <c:v>100.31196933368099</c:v>
                </c:pt>
                <c:pt idx="92">
                  <c:v>100.13945245943395</c:v>
                </c:pt>
                <c:pt idx="93">
                  <c:v>100.42493300541619</c:v>
                </c:pt>
                <c:pt idx="94">
                  <c:v>100.57817831165367</c:v>
                </c:pt>
                <c:pt idx="95">
                  <c:v>101.21305172320898</c:v>
                </c:pt>
                <c:pt idx="96">
                  <c:v>99.883101386933632</c:v>
                </c:pt>
                <c:pt idx="97">
                  <c:v>102.35467262061604</c:v>
                </c:pt>
                <c:pt idx="98">
                  <c:v>105.02923850520013</c:v>
                </c:pt>
                <c:pt idx="99">
                  <c:v>105.02923850520013</c:v>
                </c:pt>
                <c:pt idx="100">
                  <c:v>106.34130256715405</c:v>
                </c:pt>
                <c:pt idx="101">
                  <c:v>106.42504071047031</c:v>
                </c:pt>
                <c:pt idx="102">
                  <c:v>106.58167765008866</c:v>
                </c:pt>
                <c:pt idx="103">
                  <c:v>109.6365034970586</c:v>
                </c:pt>
                <c:pt idx="104">
                  <c:v>108.94085842009542</c:v>
                </c:pt>
                <c:pt idx="105">
                  <c:v>110.33782730934394</c:v>
                </c:pt>
                <c:pt idx="106">
                  <c:v>108.47815506604677</c:v>
                </c:pt>
                <c:pt idx="107">
                  <c:v>107.68922334845348</c:v>
                </c:pt>
                <c:pt idx="108">
                  <c:v>104.93577697345766</c:v>
                </c:pt>
                <c:pt idx="109">
                  <c:v>107.9294342977436</c:v>
                </c:pt>
                <c:pt idx="110">
                  <c:v>105.43100561503316</c:v>
                </c:pt>
                <c:pt idx="111">
                  <c:v>107.30722074593993</c:v>
                </c:pt>
                <c:pt idx="112">
                  <c:v>107.62550724136165</c:v>
                </c:pt>
                <c:pt idx="113">
                  <c:v>107.93416845460662</c:v>
                </c:pt>
                <c:pt idx="114">
                  <c:v>109.32316230913082</c:v>
                </c:pt>
                <c:pt idx="115">
                  <c:v>108.75951793665971</c:v>
                </c:pt>
                <c:pt idx="116">
                  <c:v>109.79598928050983</c:v>
                </c:pt>
                <c:pt idx="117">
                  <c:v>111.50431340291127</c:v>
                </c:pt>
                <c:pt idx="118">
                  <c:v>113.02285878957693</c:v>
                </c:pt>
                <c:pt idx="119">
                  <c:v>112.13098379419655</c:v>
                </c:pt>
                <c:pt idx="120">
                  <c:v>111.4843744225458</c:v>
                </c:pt>
                <c:pt idx="121">
                  <c:v>110.14656192947524</c:v>
                </c:pt>
                <c:pt idx="122">
                  <c:v>112.06539363477069</c:v>
                </c:pt>
                <c:pt idx="123">
                  <c:v>110.06509305060035</c:v>
                </c:pt>
                <c:pt idx="124">
                  <c:v>111.2773724658055</c:v>
                </c:pt>
                <c:pt idx="125">
                  <c:v>109.04979481914053</c:v>
                </c:pt>
                <c:pt idx="126">
                  <c:v>109.71524839459995</c:v>
                </c:pt>
                <c:pt idx="127">
                  <c:v>109.55644447745375</c:v>
                </c:pt>
                <c:pt idx="128">
                  <c:v>111.74316728155689</c:v>
                </c:pt>
                <c:pt idx="129">
                  <c:v>115.39192376422</c:v>
                </c:pt>
                <c:pt idx="130">
                  <c:v>114.97881033218009</c:v>
                </c:pt>
                <c:pt idx="131">
                  <c:v>112.94729468059332</c:v>
                </c:pt>
                <c:pt idx="132">
                  <c:v>113.62312410678024</c:v>
                </c:pt>
                <c:pt idx="133">
                  <c:v>116.06951492223369</c:v>
                </c:pt>
                <c:pt idx="134">
                  <c:v>115.68238821916079</c:v>
                </c:pt>
                <c:pt idx="135">
                  <c:v>114.23858474421735</c:v>
                </c:pt>
                <c:pt idx="136">
                  <c:v>117.13954250536317</c:v>
                </c:pt>
                <c:pt idx="137">
                  <c:v>116.14021831249248</c:v>
                </c:pt>
                <c:pt idx="138">
                  <c:v>116.05666356097214</c:v>
                </c:pt>
                <c:pt idx="139">
                  <c:v>117.01801394622703</c:v>
                </c:pt>
                <c:pt idx="140">
                  <c:v>119.53530715154761</c:v>
                </c:pt>
                <c:pt idx="141">
                  <c:v>120.37652782785442</c:v>
                </c:pt>
                <c:pt idx="142">
                  <c:v>96.990324906604798</c:v>
                </c:pt>
                <c:pt idx="143">
                  <c:v>100.12310327592489</c:v>
                </c:pt>
                <c:pt idx="144">
                  <c:v>97.559708494671213</c:v>
                </c:pt>
                <c:pt idx="145">
                  <c:v>95.216055825755902</c:v>
                </c:pt>
                <c:pt idx="146">
                  <c:v>97.034795744851039</c:v>
                </c:pt>
                <c:pt idx="147">
                  <c:v>95.221634782562958</c:v>
                </c:pt>
                <c:pt idx="148">
                  <c:v>99.429628381665282</c:v>
                </c:pt>
                <c:pt idx="149">
                  <c:v>100.79432700389347</c:v>
                </c:pt>
                <c:pt idx="150">
                  <c:v>105.12871991445049</c:v>
                </c:pt>
                <c:pt idx="151">
                  <c:v>103.61704057169457</c:v>
                </c:pt>
                <c:pt idx="152">
                  <c:v>104.07813229647813</c:v>
                </c:pt>
                <c:pt idx="153">
                  <c:v>101.94492741023839</c:v>
                </c:pt>
                <c:pt idx="154">
                  <c:v>100.85850047563137</c:v>
                </c:pt>
                <c:pt idx="155">
                  <c:v>100.95331626381214</c:v>
                </c:pt>
                <c:pt idx="156">
                  <c:v>100.22795544491304</c:v>
                </c:pt>
                <c:pt idx="157">
                  <c:v>100.64548170720349</c:v>
                </c:pt>
                <c:pt idx="158">
                  <c:v>97.002623862791111</c:v>
                </c:pt>
                <c:pt idx="159">
                  <c:v>97.091313584597344</c:v>
                </c:pt>
                <c:pt idx="160">
                  <c:v>96.405136178776516</c:v>
                </c:pt>
                <c:pt idx="161">
                  <c:v>96.070415493010287</c:v>
                </c:pt>
                <c:pt idx="162">
                  <c:v>96.34907403141068</c:v>
                </c:pt>
                <c:pt idx="163">
                  <c:v>96.964574245800677</c:v>
                </c:pt>
                <c:pt idx="164">
                  <c:v>98.605893750775749</c:v>
                </c:pt>
                <c:pt idx="165">
                  <c:v>99.113028644828617</c:v>
                </c:pt>
                <c:pt idx="166">
                  <c:v>98.305083685244</c:v>
                </c:pt>
                <c:pt idx="167">
                  <c:v>98.084824982185651</c:v>
                </c:pt>
                <c:pt idx="168">
                  <c:v>98.781846194395612</c:v>
                </c:pt>
                <c:pt idx="169">
                  <c:v>96.841528467941941</c:v>
                </c:pt>
                <c:pt idx="170">
                  <c:v>97.205929555097441</c:v>
                </c:pt>
                <c:pt idx="171">
                  <c:v>95.195461595979779</c:v>
                </c:pt>
                <c:pt idx="172">
                  <c:v>93.320307796317479</c:v>
                </c:pt>
                <c:pt idx="173">
                  <c:v>89.699869459601473</c:v>
                </c:pt>
                <c:pt idx="174">
                  <c:v>90.966319411049454</c:v>
                </c:pt>
                <c:pt idx="175">
                  <c:v>91.205543417818177</c:v>
                </c:pt>
                <c:pt idx="176">
                  <c:v>90.821672337189312</c:v>
                </c:pt>
                <c:pt idx="177">
                  <c:v>90.06755718972822</c:v>
                </c:pt>
                <c:pt idx="178">
                  <c:v>89.904597831880878</c:v>
                </c:pt>
                <c:pt idx="179">
                  <c:v>90.167491782960568</c:v>
                </c:pt>
                <c:pt idx="180">
                  <c:v>88.896338305755705</c:v>
                </c:pt>
                <c:pt idx="181">
                  <c:v>88.777009612037858</c:v>
                </c:pt>
                <c:pt idx="182">
                  <c:v>91.228248882934935</c:v>
                </c:pt>
                <c:pt idx="183">
                  <c:v>92.415047986943932</c:v>
                </c:pt>
                <c:pt idx="184">
                  <c:v>89.303859681574551</c:v>
                </c:pt>
                <c:pt idx="185">
                  <c:v>89.836255541316916</c:v>
                </c:pt>
                <c:pt idx="186">
                  <c:v>91.337135671433444</c:v>
                </c:pt>
                <c:pt idx="187">
                  <c:v>92.891696085256328</c:v>
                </c:pt>
                <c:pt idx="188">
                  <c:v>93.169316425419893</c:v>
                </c:pt>
                <c:pt idx="189">
                  <c:v>89.976810581213869</c:v>
                </c:pt>
                <c:pt idx="190">
                  <c:v>89.176550657624603</c:v>
                </c:pt>
                <c:pt idx="191">
                  <c:v>88.170762043303029</c:v>
                </c:pt>
                <c:pt idx="192">
                  <c:v>88.804317709552663</c:v>
                </c:pt>
                <c:pt idx="193">
                  <c:v>87.384867717490906</c:v>
                </c:pt>
                <c:pt idx="194">
                  <c:v>85.40087701858765</c:v>
                </c:pt>
                <c:pt idx="195">
                  <c:v>86.607727144758414</c:v>
                </c:pt>
                <c:pt idx="196">
                  <c:v>86.129898984342788</c:v>
                </c:pt>
                <c:pt idx="197">
                  <c:v>82.45556519907781</c:v>
                </c:pt>
                <c:pt idx="198">
                  <c:v>86.163464978504862</c:v>
                </c:pt>
                <c:pt idx="199">
                  <c:v>84.463993551565409</c:v>
                </c:pt>
                <c:pt idx="200">
                  <c:v>86.129605780438069</c:v>
                </c:pt>
                <c:pt idx="201">
                  <c:v>88.76434944647842</c:v>
                </c:pt>
                <c:pt idx="202">
                  <c:v>88.286255395829784</c:v>
                </c:pt>
                <c:pt idx="203">
                  <c:v>86.810269169099954</c:v>
                </c:pt>
                <c:pt idx="204">
                  <c:v>86.197595641023398</c:v>
                </c:pt>
                <c:pt idx="205">
                  <c:v>83.85079548950722</c:v>
                </c:pt>
                <c:pt idx="206">
                  <c:v>85.478752198653041</c:v>
                </c:pt>
                <c:pt idx="207">
                  <c:v>81.940310898035733</c:v>
                </c:pt>
                <c:pt idx="208">
                  <c:v>80.848391964433731</c:v>
                </c:pt>
                <c:pt idx="209">
                  <c:v>82.454317131506173</c:v>
                </c:pt>
                <c:pt idx="210">
                  <c:v>77.698618638365758</c:v>
                </c:pt>
                <c:pt idx="211">
                  <c:v>86.063428655780839</c:v>
                </c:pt>
                <c:pt idx="212">
                  <c:v>84.105827701858118</c:v>
                </c:pt>
                <c:pt idx="213">
                  <c:v>83.994707881339934</c:v>
                </c:pt>
                <c:pt idx="214">
                  <c:v>83.217210279898367</c:v>
                </c:pt>
                <c:pt idx="215">
                  <c:v>83.236982591124075</c:v>
                </c:pt>
                <c:pt idx="216">
                  <c:v>85.062954501587981</c:v>
                </c:pt>
                <c:pt idx="217">
                  <c:v>84.456845173477447</c:v>
                </c:pt>
                <c:pt idx="218">
                  <c:v>82.357911018724266</c:v>
                </c:pt>
                <c:pt idx="219">
                  <c:v>81.039664033364886</c:v>
                </c:pt>
                <c:pt idx="220">
                  <c:v>79.616956189171546</c:v>
                </c:pt>
                <c:pt idx="221">
                  <c:v>80.542081399223449</c:v>
                </c:pt>
                <c:pt idx="222">
                  <c:v>81.107089225593768</c:v>
                </c:pt>
                <c:pt idx="223">
                  <c:v>80.825502271388231</c:v>
                </c:pt>
                <c:pt idx="224">
                  <c:v>78.843108864859545</c:v>
                </c:pt>
                <c:pt idx="225">
                  <c:v>72.781339431023227</c:v>
                </c:pt>
                <c:pt idx="226">
                  <c:v>77.565833223233227</c:v>
                </c:pt>
                <c:pt idx="227">
                  <c:v>76.518367847799396</c:v>
                </c:pt>
                <c:pt idx="228">
                  <c:v>76.168465777346171</c:v>
                </c:pt>
                <c:pt idx="229">
                  <c:v>77.686625149365383</c:v>
                </c:pt>
                <c:pt idx="230">
                  <c:v>77.894975230903384</c:v>
                </c:pt>
                <c:pt idx="231">
                  <c:v>77.689206291344192</c:v>
                </c:pt>
                <c:pt idx="232">
                  <c:v>79.026704398478884</c:v>
                </c:pt>
                <c:pt idx="233">
                  <c:v>81.624399577211136</c:v>
                </c:pt>
                <c:pt idx="234">
                  <c:v>80.081578746725896</c:v>
                </c:pt>
                <c:pt idx="235">
                  <c:v>76.643976890321255</c:v>
                </c:pt>
                <c:pt idx="236">
                  <c:v>76.183051278051863</c:v>
                </c:pt>
                <c:pt idx="237">
                  <c:v>79.79438357106504</c:v>
                </c:pt>
                <c:pt idx="238">
                  <c:v>79.994943960651199</c:v>
                </c:pt>
                <c:pt idx="239">
                  <c:v>82.44751101044767</c:v>
                </c:pt>
                <c:pt idx="240">
                  <c:v>81.989087262822167</c:v>
                </c:pt>
                <c:pt idx="241">
                  <c:v>83.379416421440993</c:v>
                </c:pt>
                <c:pt idx="242">
                  <c:v>82.241946087293698</c:v>
                </c:pt>
                <c:pt idx="243">
                  <c:v>82.686951575613705</c:v>
                </c:pt>
                <c:pt idx="244">
                  <c:v>81.78278877248448</c:v>
                </c:pt>
                <c:pt idx="245">
                  <c:v>82.015575671474025</c:v>
                </c:pt>
                <c:pt idx="246">
                  <c:v>75.911307557975036</c:v>
                </c:pt>
                <c:pt idx="247">
                  <c:v>77.47367494382776</c:v>
                </c:pt>
                <c:pt idx="248">
                  <c:v>71.65843787492544</c:v>
                </c:pt>
                <c:pt idx="249">
                  <c:v>77.601212114118169</c:v>
                </c:pt>
                <c:pt idx="250">
                  <c:v>73.845242898754719</c:v>
                </c:pt>
                <c:pt idx="251">
                  <c:v>78.114182496955451</c:v>
                </c:pt>
                <c:pt idx="252">
                  <c:v>79.979280963466692</c:v>
                </c:pt>
                <c:pt idx="253">
                  <c:v>80.150326701057296</c:v>
                </c:pt>
                <c:pt idx="254">
                  <c:v>80.293399058128728</c:v>
                </c:pt>
                <c:pt idx="255">
                  <c:v>80.694788514643406</c:v>
                </c:pt>
                <c:pt idx="256">
                  <c:v>84.53177521508151</c:v>
                </c:pt>
                <c:pt idx="257">
                  <c:v>85.771272704169121</c:v>
                </c:pt>
                <c:pt idx="258">
                  <c:v>85.286994615271283</c:v>
                </c:pt>
                <c:pt idx="259">
                  <c:v>85.328720150797352</c:v>
                </c:pt>
                <c:pt idx="260">
                  <c:v>84.643229210012038</c:v>
                </c:pt>
                <c:pt idx="261">
                  <c:v>86.939908773897201</c:v>
                </c:pt>
                <c:pt idx="262">
                  <c:v>88.147183098112635</c:v>
                </c:pt>
                <c:pt idx="263">
                  <c:v>86.123479714063535</c:v>
                </c:pt>
                <c:pt idx="264">
                  <c:v>87.163472849301712</c:v>
                </c:pt>
                <c:pt idx="265">
                  <c:v>87.569141021913069</c:v>
                </c:pt>
                <c:pt idx="266">
                  <c:v>86.444136645996409</c:v>
                </c:pt>
                <c:pt idx="267">
                  <c:v>85.911103095632356</c:v>
                </c:pt>
                <c:pt idx="268">
                  <c:v>83.802144265931091</c:v>
                </c:pt>
                <c:pt idx="269">
                  <c:v>85.579129384851854</c:v>
                </c:pt>
                <c:pt idx="270">
                  <c:v>86.1657183564229</c:v>
                </c:pt>
                <c:pt idx="271">
                  <c:v>86.523320373906557</c:v>
                </c:pt>
                <c:pt idx="272">
                  <c:v>85.936089531049788</c:v>
                </c:pt>
                <c:pt idx="273">
                  <c:v>97.482984948193618</c:v>
                </c:pt>
                <c:pt idx="274">
                  <c:v>97.62426463652433</c:v>
                </c:pt>
                <c:pt idx="275">
                  <c:v>97.62426463652433</c:v>
                </c:pt>
                <c:pt idx="276">
                  <c:v>99.572747004752102</c:v>
                </c:pt>
                <c:pt idx="277">
                  <c:v>100.95128613335389</c:v>
                </c:pt>
                <c:pt idx="278">
                  <c:v>99.557313386667985</c:v>
                </c:pt>
                <c:pt idx="279">
                  <c:v>97.794176299316106</c:v>
                </c:pt>
                <c:pt idx="280">
                  <c:v>100.64790370523781</c:v>
                </c:pt>
                <c:pt idx="281">
                  <c:v>100.24770155731078</c:v>
                </c:pt>
                <c:pt idx="282">
                  <c:v>99.358533402541369</c:v>
                </c:pt>
                <c:pt idx="283">
                  <c:v>98.042804849200181</c:v>
                </c:pt>
                <c:pt idx="284">
                  <c:v>98.945888483584966</c:v>
                </c:pt>
                <c:pt idx="285">
                  <c:v>98.945888483584966</c:v>
                </c:pt>
                <c:pt idx="286">
                  <c:v>96.341688749027057</c:v>
                </c:pt>
                <c:pt idx="287">
                  <c:v>97.012288164498869</c:v>
                </c:pt>
                <c:pt idx="288">
                  <c:v>96.690072402300657</c:v>
                </c:pt>
                <c:pt idx="289">
                  <c:v>95.154460430176528</c:v>
                </c:pt>
                <c:pt idx="290">
                  <c:v>96.629953059838613</c:v>
                </c:pt>
                <c:pt idx="291">
                  <c:v>97.379550721092656</c:v>
                </c:pt>
                <c:pt idx="292">
                  <c:v>96.147839718781128</c:v>
                </c:pt>
                <c:pt idx="293">
                  <c:v>95.540866944190697</c:v>
                </c:pt>
                <c:pt idx="294">
                  <c:v>95.467737653944454</c:v>
                </c:pt>
                <c:pt idx="295">
                  <c:v>96.377188160952542</c:v>
                </c:pt>
                <c:pt idx="296">
                  <c:v>96.377188160952542</c:v>
                </c:pt>
                <c:pt idx="297">
                  <c:v>101.77542322283513</c:v>
                </c:pt>
                <c:pt idx="298">
                  <c:v>100.95133072710368</c:v>
                </c:pt>
                <c:pt idx="299">
                  <c:v>100.37888076131878</c:v>
                </c:pt>
                <c:pt idx="300">
                  <c:v>100.71827013397491</c:v>
                </c:pt>
                <c:pt idx="301">
                  <c:v>101.12663767619561</c:v>
                </c:pt>
                <c:pt idx="302">
                  <c:v>99.804085164296026</c:v>
                </c:pt>
                <c:pt idx="303">
                  <c:v>98.345395738257849</c:v>
                </c:pt>
                <c:pt idx="304">
                  <c:v>96.233287753690078</c:v>
                </c:pt>
                <c:pt idx="305">
                  <c:v>95.003676141504414</c:v>
                </c:pt>
                <c:pt idx="306">
                  <c:v>95.195490024495257</c:v>
                </c:pt>
                <c:pt idx="307">
                  <c:v>97.326985420486011</c:v>
                </c:pt>
                <c:pt idx="308">
                  <c:v>97.858681715778886</c:v>
                </c:pt>
                <c:pt idx="309">
                  <c:v>96.270464169317847</c:v>
                </c:pt>
                <c:pt idx="310">
                  <c:v>98.746360718016916</c:v>
                </c:pt>
                <c:pt idx="311">
                  <c:v>99.041390179379391</c:v>
                </c:pt>
                <c:pt idx="312">
                  <c:v>97.105996912841618</c:v>
                </c:pt>
                <c:pt idx="313">
                  <c:v>98.48597725569374</c:v>
                </c:pt>
                <c:pt idx="314">
                  <c:v>99.21669322651826</c:v>
                </c:pt>
                <c:pt idx="315">
                  <c:v>100.58230462706199</c:v>
                </c:pt>
                <c:pt idx="316">
                  <c:v>103.19873029554098</c:v>
                </c:pt>
                <c:pt idx="317">
                  <c:v>104.67164011095863</c:v>
                </c:pt>
                <c:pt idx="318">
                  <c:v>105.1830456926847</c:v>
                </c:pt>
                <c:pt idx="319">
                  <c:v>104.18996741189105</c:v>
                </c:pt>
                <c:pt idx="320">
                  <c:v>104.89877558829777</c:v>
                </c:pt>
                <c:pt idx="321">
                  <c:v>106.51726671663323</c:v>
                </c:pt>
                <c:pt idx="322">
                  <c:v>106.66739324749626</c:v>
                </c:pt>
                <c:pt idx="323">
                  <c:v>105.28350203278937</c:v>
                </c:pt>
                <c:pt idx="324">
                  <c:v>104.98224338200603</c:v>
                </c:pt>
                <c:pt idx="325">
                  <c:v>105.27631129063911</c:v>
                </c:pt>
                <c:pt idx="326">
                  <c:v>105.62919278099879</c:v>
                </c:pt>
                <c:pt idx="327">
                  <c:v>104.93941665957163</c:v>
                </c:pt>
                <c:pt idx="328">
                  <c:v>104.93941665957163</c:v>
                </c:pt>
                <c:pt idx="329">
                  <c:v>104.27382289251138</c:v>
                </c:pt>
                <c:pt idx="330">
                  <c:v>107.26711953774924</c:v>
                </c:pt>
                <c:pt idx="331">
                  <c:v>108.07839606850801</c:v>
                </c:pt>
                <c:pt idx="332">
                  <c:v>115.56551078812554</c:v>
                </c:pt>
                <c:pt idx="333">
                  <c:v>112.93715517673959</c:v>
                </c:pt>
                <c:pt idx="334">
                  <c:v>112.02779107012169</c:v>
                </c:pt>
                <c:pt idx="335">
                  <c:v>114.59977906695585</c:v>
                </c:pt>
                <c:pt idx="336">
                  <c:v>115.4951084056777</c:v>
                </c:pt>
                <c:pt idx="337">
                  <c:v>115.84959861556028</c:v>
                </c:pt>
                <c:pt idx="338">
                  <c:v>113.61572823338106</c:v>
                </c:pt>
                <c:pt idx="339">
                  <c:v>114.38805853406812</c:v>
                </c:pt>
                <c:pt idx="340">
                  <c:v>112.51664280548023</c:v>
                </c:pt>
                <c:pt idx="341">
                  <c:v>111.65048614043539</c:v>
                </c:pt>
                <c:pt idx="342">
                  <c:v>109.19128019614205</c:v>
                </c:pt>
                <c:pt idx="343">
                  <c:v>108.55217595257743</c:v>
                </c:pt>
                <c:pt idx="344">
                  <c:v>107.25293426594769</c:v>
                </c:pt>
                <c:pt idx="345">
                  <c:v>110.00529589798039</c:v>
                </c:pt>
                <c:pt idx="346">
                  <c:v>109.88045876132232</c:v>
                </c:pt>
                <c:pt idx="347">
                  <c:v>107.53282303441985</c:v>
                </c:pt>
                <c:pt idx="348">
                  <c:v>109.33414129032396</c:v>
                </c:pt>
                <c:pt idx="349">
                  <c:v>109.51129888003132</c:v>
                </c:pt>
                <c:pt idx="350">
                  <c:v>107.80632876503442</c:v>
                </c:pt>
                <c:pt idx="351">
                  <c:v>107.83444846879503</c:v>
                </c:pt>
                <c:pt idx="352">
                  <c:v>107.865460107633</c:v>
                </c:pt>
                <c:pt idx="353">
                  <c:v>107.36722302980884</c:v>
                </c:pt>
                <c:pt idx="354">
                  <c:v>108.5264152581796</c:v>
                </c:pt>
                <c:pt idx="355">
                  <c:v>108.38517235969243</c:v>
                </c:pt>
                <c:pt idx="356">
                  <c:v>106.83306125757564</c:v>
                </c:pt>
                <c:pt idx="357">
                  <c:v>103.90901118053381</c:v>
                </c:pt>
                <c:pt idx="358">
                  <c:v>96.981819484969193</c:v>
                </c:pt>
                <c:pt idx="359">
                  <c:v>99.089135871124242</c:v>
                </c:pt>
                <c:pt idx="360">
                  <c:v>100.41861379236298</c:v>
                </c:pt>
                <c:pt idx="361">
                  <c:v>101.53437616783367</c:v>
                </c:pt>
                <c:pt idx="362">
                  <c:v>104.26709899117903</c:v>
                </c:pt>
                <c:pt idx="363">
                  <c:v>106.49265709840132</c:v>
                </c:pt>
                <c:pt idx="364">
                  <c:v>105.15811973754037</c:v>
                </c:pt>
                <c:pt idx="365">
                  <c:v>108.65977788366069</c:v>
                </c:pt>
                <c:pt idx="366">
                  <c:v>111.36859734228612</c:v>
                </c:pt>
                <c:pt idx="367">
                  <c:v>116.78021666074</c:v>
                </c:pt>
                <c:pt idx="368">
                  <c:v>112.56649750287825</c:v>
                </c:pt>
                <c:pt idx="369">
                  <c:v>114.94423902767166</c:v>
                </c:pt>
                <c:pt idx="370">
                  <c:v>114.16177619090426</c:v>
                </c:pt>
                <c:pt idx="371">
                  <c:v>116.84808165882595</c:v>
                </c:pt>
                <c:pt idx="372">
                  <c:v>116.79949676845261</c:v>
                </c:pt>
                <c:pt idx="373">
                  <c:v>114.77694223088193</c:v>
                </c:pt>
                <c:pt idx="374">
                  <c:v>114.98283101614362</c:v>
                </c:pt>
                <c:pt idx="375">
                  <c:v>115.38855303415932</c:v>
                </c:pt>
                <c:pt idx="376">
                  <c:v>117.46506238570831</c:v>
                </c:pt>
                <c:pt idx="377">
                  <c:v>116.02226227013469</c:v>
                </c:pt>
                <c:pt idx="378">
                  <c:v>116.51937444021607</c:v>
                </c:pt>
                <c:pt idx="379">
                  <c:v>116.51937444021607</c:v>
                </c:pt>
                <c:pt idx="380">
                  <c:v>117.57305283983648</c:v>
                </c:pt>
                <c:pt idx="381">
                  <c:v>116.97973383529249</c:v>
                </c:pt>
                <c:pt idx="382">
                  <c:v>116.84788516761604</c:v>
                </c:pt>
                <c:pt idx="383">
                  <c:v>120.07981969052408</c:v>
                </c:pt>
                <c:pt idx="384">
                  <c:v>122.20140802758176</c:v>
                </c:pt>
                <c:pt idx="385">
                  <c:v>119.96560617861569</c:v>
                </c:pt>
                <c:pt idx="386">
                  <c:v>122.65428654242352</c:v>
                </c:pt>
                <c:pt idx="387">
                  <c:v>122.17101878066889</c:v>
                </c:pt>
                <c:pt idx="388">
                  <c:v>122.34478696668289</c:v>
                </c:pt>
                <c:pt idx="389">
                  <c:v>119.93000838172975</c:v>
                </c:pt>
                <c:pt idx="390">
                  <c:v>121.18583052776404</c:v>
                </c:pt>
                <c:pt idx="391">
                  <c:v>120.10378771618119</c:v>
                </c:pt>
                <c:pt idx="392">
                  <c:v>121.76799301224862</c:v>
                </c:pt>
                <c:pt idx="393">
                  <c:v>118.57425136375213</c:v>
                </c:pt>
                <c:pt idx="394">
                  <c:v>123.95270881890123</c:v>
                </c:pt>
                <c:pt idx="395">
                  <c:v>120.04882814927836</c:v>
                </c:pt>
                <c:pt idx="396">
                  <c:v>119.3352155537559</c:v>
                </c:pt>
                <c:pt idx="397">
                  <c:v>117.20851092004497</c:v>
                </c:pt>
                <c:pt idx="398">
                  <c:v>118.52855224641073</c:v>
                </c:pt>
                <c:pt idx="399">
                  <c:v>116.80678561685235</c:v>
                </c:pt>
                <c:pt idx="400">
                  <c:v>114.50724257681016</c:v>
                </c:pt>
                <c:pt idx="401">
                  <c:v>111.05757739838928</c:v>
                </c:pt>
                <c:pt idx="402">
                  <c:v>110.45625855384769</c:v>
                </c:pt>
                <c:pt idx="403">
                  <c:v>110.40213985783893</c:v>
                </c:pt>
                <c:pt idx="404">
                  <c:v>112.25973319626405</c:v>
                </c:pt>
                <c:pt idx="405">
                  <c:v>114.2717624940455</c:v>
                </c:pt>
                <c:pt idx="406">
                  <c:v>112.50744980396534</c:v>
                </c:pt>
                <c:pt idx="407">
                  <c:v>112.01168882450199</c:v>
                </c:pt>
                <c:pt idx="408">
                  <c:v>112.18592329391198</c:v>
                </c:pt>
                <c:pt idx="409">
                  <c:v>109.25749634033032</c:v>
                </c:pt>
                <c:pt idx="410">
                  <c:v>110.94813458157334</c:v>
                </c:pt>
                <c:pt idx="411">
                  <c:v>111.91352989864322</c:v>
                </c:pt>
                <c:pt idx="412">
                  <c:v>111.54559188609591</c:v>
                </c:pt>
                <c:pt idx="413">
                  <c:v>111.22336163092901</c:v>
                </c:pt>
                <c:pt idx="414">
                  <c:v>110.83160470307537</c:v>
                </c:pt>
                <c:pt idx="415">
                  <c:v>109.20115882655963</c:v>
                </c:pt>
                <c:pt idx="416">
                  <c:v>108.33160746231364</c:v>
                </c:pt>
                <c:pt idx="417">
                  <c:v>109.85936090088472</c:v>
                </c:pt>
                <c:pt idx="418">
                  <c:v>108.55105943656757</c:v>
                </c:pt>
                <c:pt idx="419">
                  <c:v>110.44802348182002</c:v>
                </c:pt>
                <c:pt idx="420">
                  <c:v>111.68964223984196</c:v>
                </c:pt>
                <c:pt idx="421">
                  <c:v>111.68964223984196</c:v>
                </c:pt>
                <c:pt idx="422">
                  <c:v>109.80162927501188</c:v>
                </c:pt>
                <c:pt idx="423">
                  <c:v>110.14319788847706</c:v>
                </c:pt>
                <c:pt idx="424">
                  <c:v>112.45760681242663</c:v>
                </c:pt>
                <c:pt idx="425">
                  <c:v>113.459722016611</c:v>
                </c:pt>
                <c:pt idx="426">
                  <c:v>111.79728068205783</c:v>
                </c:pt>
                <c:pt idx="427">
                  <c:v>111.71339008385957</c:v>
                </c:pt>
                <c:pt idx="428">
                  <c:v>111.13451137162362</c:v>
                </c:pt>
                <c:pt idx="429">
                  <c:v>113.15569911076386</c:v>
                </c:pt>
                <c:pt idx="430">
                  <c:v>111.67617632096636</c:v>
                </c:pt>
                <c:pt idx="431">
                  <c:v>111.44069205753767</c:v>
                </c:pt>
                <c:pt idx="432">
                  <c:v>111.27972813063703</c:v>
                </c:pt>
                <c:pt idx="433">
                  <c:v>112.26853990442156</c:v>
                </c:pt>
                <c:pt idx="434">
                  <c:v>112.6876380963914</c:v>
                </c:pt>
                <c:pt idx="435">
                  <c:v>113.79191256449971</c:v>
                </c:pt>
                <c:pt idx="436">
                  <c:v>112.82467301716596</c:v>
                </c:pt>
                <c:pt idx="437">
                  <c:v>112.01427080261359</c:v>
                </c:pt>
                <c:pt idx="438">
                  <c:v>108.12314840479964</c:v>
                </c:pt>
                <c:pt idx="439">
                  <c:v>108.05164232704502</c:v>
                </c:pt>
                <c:pt idx="440">
                  <c:v>107.64667840277542</c:v>
                </c:pt>
                <c:pt idx="441">
                  <c:v>105.99484118320643</c:v>
                </c:pt>
                <c:pt idx="442">
                  <c:v>106.59782894883314</c:v>
                </c:pt>
                <c:pt idx="443">
                  <c:v>103.867611458092</c:v>
                </c:pt>
                <c:pt idx="444">
                  <c:v>104.12023114858039</c:v>
                </c:pt>
                <c:pt idx="445">
                  <c:v>106.48053484494851</c:v>
                </c:pt>
                <c:pt idx="446">
                  <c:v>106.74740335333183</c:v>
                </c:pt>
                <c:pt idx="447">
                  <c:v>105.01994962712324</c:v>
                </c:pt>
                <c:pt idx="448">
                  <c:v>105.18066438644703</c:v>
                </c:pt>
                <c:pt idx="449">
                  <c:v>105.82649336747686</c:v>
                </c:pt>
                <c:pt idx="450">
                  <c:v>106.4232750766904</c:v>
                </c:pt>
                <c:pt idx="451">
                  <c:v>107.92390910505037</c:v>
                </c:pt>
                <c:pt idx="452">
                  <c:v>107.68954665313932</c:v>
                </c:pt>
                <c:pt idx="453">
                  <c:v>110.33784235973445</c:v>
                </c:pt>
                <c:pt idx="454">
                  <c:v>112.12909692115947</c:v>
                </c:pt>
                <c:pt idx="455">
                  <c:v>112.20449352487047</c:v>
                </c:pt>
                <c:pt idx="456">
                  <c:v>110.87549582257458</c:v>
                </c:pt>
                <c:pt idx="457">
                  <c:v>112.73076972858985</c:v>
                </c:pt>
                <c:pt idx="458">
                  <c:v>107.97492574834082</c:v>
                </c:pt>
                <c:pt idx="459">
                  <c:v>109.52327230184432</c:v>
                </c:pt>
                <c:pt idx="460">
                  <c:v>110.24108813699344</c:v>
                </c:pt>
                <c:pt idx="461">
                  <c:v>111.55991623465451</c:v>
                </c:pt>
                <c:pt idx="462">
                  <c:v>114.40664911092495</c:v>
                </c:pt>
                <c:pt idx="463">
                  <c:v>113.15124753969317</c:v>
                </c:pt>
                <c:pt idx="464">
                  <c:v>117.47352683683634</c:v>
                </c:pt>
                <c:pt idx="465">
                  <c:v>115.10434870555329</c:v>
                </c:pt>
                <c:pt idx="466">
                  <c:v>116.11900980381328</c:v>
                </c:pt>
                <c:pt idx="467">
                  <c:v>116.60843456885635</c:v>
                </c:pt>
                <c:pt idx="468">
                  <c:v>115.71130197037819</c:v>
                </c:pt>
                <c:pt idx="469">
                  <c:v>113.81052320854396</c:v>
                </c:pt>
                <c:pt idx="470">
                  <c:v>112.43951680041096</c:v>
                </c:pt>
                <c:pt idx="471">
                  <c:v>111.85814892080508</c:v>
                </c:pt>
                <c:pt idx="472">
                  <c:v>111.89937500633373</c:v>
                </c:pt>
                <c:pt idx="473">
                  <c:v>114.66741217754303</c:v>
                </c:pt>
                <c:pt idx="474">
                  <c:v>113.6249811577472</c:v>
                </c:pt>
                <c:pt idx="475">
                  <c:v>113.93182378213439</c:v>
                </c:pt>
                <c:pt idx="476">
                  <c:v>113.98305140960342</c:v>
                </c:pt>
                <c:pt idx="477">
                  <c:v>115.27824900055096</c:v>
                </c:pt>
                <c:pt idx="478">
                  <c:v>115.9894875363201</c:v>
                </c:pt>
                <c:pt idx="479">
                  <c:v>115.27342172713847</c:v>
                </c:pt>
                <c:pt idx="480">
                  <c:v>115.83396516173504</c:v>
                </c:pt>
                <c:pt idx="481">
                  <c:v>116.49669099326324</c:v>
                </c:pt>
                <c:pt idx="482">
                  <c:v>116.45100330307022</c:v>
                </c:pt>
                <c:pt idx="483">
                  <c:v>116.35377778013631</c:v>
                </c:pt>
                <c:pt idx="484">
                  <c:v>117.68040839045226</c:v>
                </c:pt>
                <c:pt idx="485">
                  <c:v>118.89679349645647</c:v>
                </c:pt>
                <c:pt idx="486">
                  <c:v>116.22665214798226</c:v>
                </c:pt>
                <c:pt idx="487">
                  <c:v>117.63831189067032</c:v>
                </c:pt>
                <c:pt idx="488">
                  <c:v>117.55596507234685</c:v>
                </c:pt>
                <c:pt idx="489">
                  <c:v>117.84858535637807</c:v>
                </c:pt>
                <c:pt idx="490">
                  <c:v>117.75779666251238</c:v>
                </c:pt>
                <c:pt idx="491">
                  <c:v>118.35054709674679</c:v>
                </c:pt>
                <c:pt idx="492">
                  <c:v>117.86440777621796</c:v>
                </c:pt>
                <c:pt idx="493">
                  <c:v>119.22923153965642</c:v>
                </c:pt>
                <c:pt idx="494">
                  <c:v>115.4441879176602</c:v>
                </c:pt>
                <c:pt idx="495">
                  <c:v>114.77997237617876</c:v>
                </c:pt>
                <c:pt idx="496">
                  <c:v>116.87842324616881</c:v>
                </c:pt>
                <c:pt idx="497">
                  <c:v>117.61317495134739</c:v>
                </c:pt>
                <c:pt idx="498">
                  <c:v>119.19436062089173</c:v>
                </c:pt>
                <c:pt idx="499">
                  <c:v>121.95702703236323</c:v>
                </c:pt>
                <c:pt idx="500">
                  <c:v>121.04342651951727</c:v>
                </c:pt>
                <c:pt idx="501">
                  <c:v>120.56769482276268</c:v>
                </c:pt>
                <c:pt idx="502">
                  <c:v>120.56769482276268</c:v>
                </c:pt>
                <c:pt idx="503">
                  <c:v>120.1390161792702</c:v>
                </c:pt>
                <c:pt idx="504">
                  <c:v>122.0631173356653</c:v>
                </c:pt>
                <c:pt idx="505">
                  <c:v>121.57788985698329</c:v>
                </c:pt>
                <c:pt idx="506">
                  <c:v>120.43741499107419</c:v>
                </c:pt>
                <c:pt idx="507">
                  <c:v>120.13895657693651</c:v>
                </c:pt>
                <c:pt idx="508">
                  <c:v>123.59288742623373</c:v>
                </c:pt>
                <c:pt idx="509">
                  <c:v>125.86343003595739</c:v>
                </c:pt>
                <c:pt idx="510">
                  <c:v>126.8116475619053</c:v>
                </c:pt>
                <c:pt idx="511">
                  <c:v>127.28584664115809</c:v>
                </c:pt>
                <c:pt idx="512">
                  <c:v>128.42823593068033</c:v>
                </c:pt>
                <c:pt idx="513">
                  <c:v>127.84871228133834</c:v>
                </c:pt>
                <c:pt idx="514">
                  <c:v>128.98457863404863</c:v>
                </c:pt>
                <c:pt idx="515">
                  <c:v>128.58500079861835</c:v>
                </c:pt>
                <c:pt idx="516">
                  <c:v>128.58500079861835</c:v>
                </c:pt>
                <c:pt idx="517">
                  <c:v>128.76884313077156</c:v>
                </c:pt>
                <c:pt idx="518">
                  <c:v>129.36676044769405</c:v>
                </c:pt>
                <c:pt idx="519">
                  <c:v>128.91425261839728</c:v>
                </c:pt>
                <c:pt idx="520">
                  <c:v>129.16499351846571</c:v>
                </c:pt>
                <c:pt idx="521">
                  <c:v>124.66059836406269</c:v>
                </c:pt>
                <c:pt idx="522">
                  <c:v>126.43895697047634</c:v>
                </c:pt>
                <c:pt idx="523">
                  <c:v>129.66899207835516</c:v>
                </c:pt>
                <c:pt idx="524">
                  <c:v>120.74816321967947</c:v>
                </c:pt>
                <c:pt idx="525">
                  <c:v>121.90547526407556</c:v>
                </c:pt>
                <c:pt idx="526">
                  <c:v>119.02097008819609</c:v>
                </c:pt>
                <c:pt idx="527">
                  <c:v>120.49928696545098</c:v>
                </c:pt>
                <c:pt idx="528">
                  <c:v>123.93639168714978</c:v>
                </c:pt>
                <c:pt idx="529">
                  <c:v>122.74665831440599</c:v>
                </c:pt>
                <c:pt idx="530">
                  <c:v>121.94415894844549</c:v>
                </c:pt>
                <c:pt idx="531">
                  <c:v>122.10332351754296</c:v>
                </c:pt>
                <c:pt idx="532">
                  <c:v>121.39414186848192</c:v>
                </c:pt>
                <c:pt idx="533">
                  <c:v>119.93841291000651</c:v>
                </c:pt>
                <c:pt idx="534">
                  <c:v>120.61795176971916</c:v>
                </c:pt>
                <c:pt idx="535">
                  <c:v>123.19497182282608</c:v>
                </c:pt>
                <c:pt idx="536">
                  <c:v>123.19497182282608</c:v>
                </c:pt>
                <c:pt idx="537">
                  <c:v>122.93591697553508</c:v>
                </c:pt>
                <c:pt idx="538">
                  <c:v>125.27927811281124</c:v>
                </c:pt>
                <c:pt idx="539">
                  <c:v>124.5068820363433</c:v>
                </c:pt>
                <c:pt idx="540">
                  <c:v>122.71712192295742</c:v>
                </c:pt>
                <c:pt idx="541">
                  <c:v>115.08917289508501</c:v>
                </c:pt>
                <c:pt idx="542">
                  <c:v>112.20980965726483</c:v>
                </c:pt>
                <c:pt idx="543">
                  <c:v>109.15404274281931</c:v>
                </c:pt>
                <c:pt idx="544">
                  <c:v>103.63054105072621</c:v>
                </c:pt>
                <c:pt idx="545">
                  <c:v>110.05471357663068</c:v>
                </c:pt>
                <c:pt idx="546">
                  <c:v>111.53752181094238</c:v>
                </c:pt>
                <c:pt idx="547">
                  <c:v>107.73043382616972</c:v>
                </c:pt>
                <c:pt idx="548">
                  <c:v>106.36935259318062</c:v>
                </c:pt>
                <c:pt idx="549">
                  <c:v>101.55716162298909</c:v>
                </c:pt>
                <c:pt idx="550">
                  <c:v>99.516642214613029</c:v>
                </c:pt>
                <c:pt idx="551">
                  <c:v>99.281258844543174</c:v>
                </c:pt>
                <c:pt idx="552">
                  <c:v>91.025412539844936</c:v>
                </c:pt>
                <c:pt idx="553">
                  <c:v>93.379385596011474</c:v>
                </c:pt>
                <c:pt idx="554">
                  <c:v>86.978218149480028</c:v>
                </c:pt>
                <c:pt idx="555">
                  <c:v>86.076001863528219</c:v>
                </c:pt>
                <c:pt idx="556">
                  <c:v>79.800459469471065</c:v>
                </c:pt>
                <c:pt idx="557">
                  <c:v>83.858240416031151</c:v>
                </c:pt>
                <c:pt idx="558">
                  <c:v>89.13448760315498</c:v>
                </c:pt>
                <c:pt idx="559">
                  <c:v>85.371702115223144</c:v>
                </c:pt>
                <c:pt idx="560">
                  <c:v>87.985410909497446</c:v>
                </c:pt>
                <c:pt idx="561">
                  <c:v>90.100295691121119</c:v>
                </c:pt>
                <c:pt idx="562">
                  <c:v>89.720436654416801</c:v>
                </c:pt>
                <c:pt idx="563">
                  <c:v>89.692088965110514</c:v>
                </c:pt>
                <c:pt idx="564">
                  <c:v>90.105735013749225</c:v>
                </c:pt>
                <c:pt idx="565">
                  <c:v>93.667312945301347</c:v>
                </c:pt>
                <c:pt idx="566">
                  <c:v>91.62373175793725</c:v>
                </c:pt>
                <c:pt idx="567">
                  <c:v>90.020541441924863</c:v>
                </c:pt>
                <c:pt idx="568">
                  <c:v>88.715732504347443</c:v>
                </c:pt>
                <c:pt idx="569">
                  <c:v>90.40931950729393</c:v>
                </c:pt>
                <c:pt idx="570">
                  <c:v>96.980437078726339</c:v>
                </c:pt>
                <c:pt idx="571">
                  <c:v>96.623089245616356</c:v>
                </c:pt>
                <c:pt idx="572">
                  <c:v>99.153575511806096</c:v>
                </c:pt>
                <c:pt idx="573">
                  <c:v>99.153575511806096</c:v>
                </c:pt>
                <c:pt idx="574">
                  <c:v>98.172441666888062</c:v>
                </c:pt>
                <c:pt idx="575">
                  <c:v>101.22697903410364</c:v>
                </c:pt>
                <c:pt idx="576">
                  <c:v>98.975982060001371</c:v>
                </c:pt>
                <c:pt idx="577">
                  <c:v>100.53729030249043</c:v>
                </c:pt>
                <c:pt idx="578">
                  <c:v>101.24350897559026</c:v>
                </c:pt>
                <c:pt idx="579">
                  <c:v>100.58821580730481</c:v>
                </c:pt>
                <c:pt idx="580">
                  <c:v>99.3879574734827</c:v>
                </c:pt>
                <c:pt idx="581">
                  <c:v>101.21269190739054</c:v>
                </c:pt>
                <c:pt idx="582">
                  <c:v>104.88303455205116</c:v>
                </c:pt>
                <c:pt idx="583">
                  <c:v>104.96048135340783</c:v>
                </c:pt>
                <c:pt idx="584">
                  <c:v>110.36059300389397</c:v>
                </c:pt>
                <c:pt idx="585">
                  <c:v>108.07097316014801</c:v>
                </c:pt>
                <c:pt idx="586">
                  <c:v>109.42452195137925</c:v>
                </c:pt>
                <c:pt idx="587">
                  <c:v>118.37522137591586</c:v>
                </c:pt>
                <c:pt idx="588">
                  <c:v>114.07328686226103</c:v>
                </c:pt>
                <c:pt idx="589">
                  <c:v>117.8842915718181</c:v>
                </c:pt>
                <c:pt idx="590">
                  <c:v>118.51066931662054</c:v>
                </c:pt>
                <c:pt idx="591">
                  <c:v>120.24174962952908</c:v>
                </c:pt>
                <c:pt idx="592">
                  <c:v>120.83899260534182</c:v>
                </c:pt>
                <c:pt idx="593">
                  <c:v>121.35953070830963</c:v>
                </c:pt>
                <c:pt idx="594">
                  <c:v>119.40839138872845</c:v>
                </c:pt>
                <c:pt idx="595">
                  <c:v>115.56479171391052</c:v>
                </c:pt>
                <c:pt idx="596">
                  <c:v>117.11090439926151</c:v>
                </c:pt>
                <c:pt idx="597">
                  <c:v>121.03609084768028</c:v>
                </c:pt>
                <c:pt idx="598">
                  <c:v>121.99605436731733</c:v>
                </c:pt>
                <c:pt idx="599">
                  <c:v>128.22163503897701</c:v>
                </c:pt>
                <c:pt idx="600">
                  <c:v>134.54077897187082</c:v>
                </c:pt>
                <c:pt idx="601">
                  <c:v>132.57176814964782</c:v>
                </c:pt>
                <c:pt idx="602">
                  <c:v>132.57176814964782</c:v>
                </c:pt>
                <c:pt idx="603">
                  <c:v>137.4354233728931</c:v>
                </c:pt>
                <c:pt idx="604">
                  <c:v>131.30221642419244</c:v>
                </c:pt>
                <c:pt idx="605">
                  <c:v>128.56806715827636</c:v>
                </c:pt>
                <c:pt idx="606">
                  <c:v>129.17181636218035</c:v>
                </c:pt>
                <c:pt idx="607">
                  <c:v>129.29139589574069</c:v>
                </c:pt>
                <c:pt idx="608">
                  <c:v>133.85450123011304</c:v>
                </c:pt>
                <c:pt idx="609">
                  <c:v>135.35422498855587</c:v>
                </c:pt>
                <c:pt idx="610">
                  <c:v>134.23189144534575</c:v>
                </c:pt>
                <c:pt idx="611">
                  <c:v>132.56539514538395</c:v>
                </c:pt>
                <c:pt idx="612">
                  <c:v>133.92198160710726</c:v>
                </c:pt>
                <c:pt idx="613">
                  <c:v>135.82321048710327</c:v>
                </c:pt>
                <c:pt idx="614">
                  <c:v>142.30819857538805</c:v>
                </c:pt>
                <c:pt idx="615">
                  <c:v>135.61406189873344</c:v>
                </c:pt>
                <c:pt idx="616">
                  <c:v>132.18901247018508</c:v>
                </c:pt>
                <c:pt idx="617">
                  <c:v>139.26563782122565</c:v>
                </c:pt>
                <c:pt idx="618">
                  <c:v>138.00887614062592</c:v>
                </c:pt>
                <c:pt idx="619">
                  <c:v>137.46595030300844</c:v>
                </c:pt>
                <c:pt idx="620">
                  <c:v>138.61347959354893</c:v>
                </c:pt>
                <c:pt idx="621">
                  <c:v>138.59690604773635</c:v>
                </c:pt>
                <c:pt idx="622">
                  <c:v>139.53157766477005</c:v>
                </c:pt>
                <c:pt idx="623">
                  <c:v>134.12380790176499</c:v>
                </c:pt>
                <c:pt idx="624">
                  <c:v>132.99191317989346</c:v>
                </c:pt>
                <c:pt idx="625">
                  <c:v>119.47976898074153</c:v>
                </c:pt>
                <c:pt idx="626">
                  <c:v>126.07262154581139</c:v>
                </c:pt>
                <c:pt idx="627">
                  <c:v>136.70763052236595</c:v>
                </c:pt>
                <c:pt idx="628">
                  <c:v>136.70763052236595</c:v>
                </c:pt>
                <c:pt idx="629">
                  <c:v>132.98717732366799</c:v>
                </c:pt>
                <c:pt idx="630">
                  <c:v>136.2014892328001</c:v>
                </c:pt>
                <c:pt idx="631">
                  <c:v>135.46191304131838</c:v>
                </c:pt>
                <c:pt idx="632">
                  <c:v>139.60017623003972</c:v>
                </c:pt>
                <c:pt idx="633">
                  <c:v>140.00549411719811</c:v>
                </c:pt>
                <c:pt idx="634">
                  <c:v>142.81479263086948</c:v>
                </c:pt>
                <c:pt idx="635">
                  <c:v>136.86488369186395</c:v>
                </c:pt>
                <c:pt idx="636">
                  <c:v>139.64732436553771</c:v>
                </c:pt>
                <c:pt idx="637">
                  <c:v>137.59496252948861</c:v>
                </c:pt>
                <c:pt idx="638">
                  <c:v>139.32935281347375</c:v>
                </c:pt>
                <c:pt idx="639">
                  <c:v>138.91303448438018</c:v>
                </c:pt>
                <c:pt idx="640">
                  <c:v>142.95108492635495</c:v>
                </c:pt>
                <c:pt idx="641">
                  <c:v>139.99303490222357</c:v>
                </c:pt>
                <c:pt idx="642">
                  <c:v>139.11836584776972</c:v>
                </c:pt>
                <c:pt idx="643">
                  <c:v>133.0541039020323</c:v>
                </c:pt>
                <c:pt idx="644">
                  <c:v>133.78818753709714</c:v>
                </c:pt>
                <c:pt idx="645">
                  <c:v>135.62050653170786</c:v>
                </c:pt>
                <c:pt idx="646">
                  <c:v>133.40351571994901</c:v>
                </c:pt>
                <c:pt idx="647">
                  <c:v>132.79553568403563</c:v>
                </c:pt>
                <c:pt idx="648">
                  <c:v>147.64769140554364</c:v>
                </c:pt>
                <c:pt idx="649">
                  <c:v>145.19140607314921</c:v>
                </c:pt>
                <c:pt idx="650">
                  <c:v>143.76572856393224</c:v>
                </c:pt>
                <c:pt idx="651">
                  <c:v>142.98277798302672</c:v>
                </c:pt>
                <c:pt idx="652">
                  <c:v>142.32555669248561</c:v>
                </c:pt>
                <c:pt idx="653">
                  <c:v>151.02391095680585</c:v>
                </c:pt>
                <c:pt idx="654">
                  <c:v>153.15411313405335</c:v>
                </c:pt>
                <c:pt idx="655">
                  <c:v>148.65863004054162</c:v>
                </c:pt>
                <c:pt idx="656">
                  <c:v>147.24265306545411</c:v>
                </c:pt>
                <c:pt idx="657">
                  <c:v>148.62208824971532</c:v>
                </c:pt>
                <c:pt idx="658">
                  <c:v>149.05110632132127</c:v>
                </c:pt>
                <c:pt idx="659">
                  <c:v>149.16191231332544</c:v>
                </c:pt>
                <c:pt idx="660">
                  <c:v>148.30296562148541</c:v>
                </c:pt>
                <c:pt idx="661">
                  <c:v>148.42075649974248</c:v>
                </c:pt>
                <c:pt idx="662">
                  <c:v>148.68113594862822</c:v>
                </c:pt>
                <c:pt idx="663">
                  <c:v>152.9488848937101</c:v>
                </c:pt>
                <c:pt idx="664">
                  <c:v>154.52276973028444</c:v>
                </c:pt>
                <c:pt idx="665">
                  <c:v>155.286633350156</c:v>
                </c:pt>
                <c:pt idx="666">
                  <c:v>161.8934836145674</c:v>
                </c:pt>
                <c:pt idx="667">
                  <c:v>171.25603502544729</c:v>
                </c:pt>
                <c:pt idx="668">
                  <c:v>169.00264707383786</c:v>
                </c:pt>
                <c:pt idx="669">
                  <c:v>168.31099244070165</c:v>
                </c:pt>
                <c:pt idx="670">
                  <c:v>168.52438105854168</c:v>
                </c:pt>
                <c:pt idx="671">
                  <c:v>171.09217975129602</c:v>
                </c:pt>
                <c:pt idx="672">
                  <c:v>169.43781545966979</c:v>
                </c:pt>
                <c:pt idx="673">
                  <c:v>164.57776257527303</c:v>
                </c:pt>
                <c:pt idx="674">
                  <c:v>164.57776257527303</c:v>
                </c:pt>
                <c:pt idx="675">
                  <c:v>154.355166630176</c:v>
                </c:pt>
                <c:pt idx="676">
                  <c:v>156.89455241526497</c:v>
                </c:pt>
                <c:pt idx="677">
                  <c:v>156.90788399546935</c:v>
                </c:pt>
                <c:pt idx="678">
                  <c:v>153.80401129474956</c:v>
                </c:pt>
                <c:pt idx="679">
                  <c:v>154.31088224954598</c:v>
                </c:pt>
                <c:pt idx="680">
                  <c:v>154.15141723005948</c:v>
                </c:pt>
                <c:pt idx="681">
                  <c:v>152.22644663768651</c:v>
                </c:pt>
                <c:pt idx="682">
                  <c:v>147.53420142722518</c:v>
                </c:pt>
                <c:pt idx="683">
                  <c:v>147.59840165521294</c:v>
                </c:pt>
                <c:pt idx="684">
                  <c:v>141.82017126697835</c:v>
                </c:pt>
                <c:pt idx="685">
                  <c:v>145.09766917500193</c:v>
                </c:pt>
                <c:pt idx="686">
                  <c:v>145.09766917500193</c:v>
                </c:pt>
                <c:pt idx="687">
                  <c:v>140.68845882205903</c:v>
                </c:pt>
                <c:pt idx="688">
                  <c:v>142.20459614623715</c:v>
                </c:pt>
                <c:pt idx="689">
                  <c:v>147.90646447607821</c:v>
                </c:pt>
                <c:pt idx="690">
                  <c:v>146.97831107170612</c:v>
                </c:pt>
                <c:pt idx="691">
                  <c:v>149.37024483607448</c:v>
                </c:pt>
                <c:pt idx="692">
                  <c:v>151.43219683672234</c:v>
                </c:pt>
                <c:pt idx="693">
                  <c:v>149.09138701935476</c:v>
                </c:pt>
                <c:pt idx="694">
                  <c:v>149.81722304039985</c:v>
                </c:pt>
                <c:pt idx="695">
                  <c:v>149.57724121859601</c:v>
                </c:pt>
                <c:pt idx="696">
                  <c:v>148.10878102327251</c:v>
                </c:pt>
                <c:pt idx="697">
                  <c:v>149.15575976941199</c:v>
                </c:pt>
                <c:pt idx="698">
                  <c:v>152.90485525487566</c:v>
                </c:pt>
                <c:pt idx="699">
                  <c:v>157.82233624893587</c:v>
                </c:pt>
                <c:pt idx="700">
                  <c:v>163.51004327611599</c:v>
                </c:pt>
                <c:pt idx="701">
                  <c:v>163.15446442131713</c:v>
                </c:pt>
                <c:pt idx="702">
                  <c:v>157.26581182603729</c:v>
                </c:pt>
                <c:pt idx="703">
                  <c:v>157.13358160308937</c:v>
                </c:pt>
                <c:pt idx="704">
                  <c:v>156.18990539313353</c:v>
                </c:pt>
                <c:pt idx="705">
                  <c:v>154.73700339968258</c:v>
                </c:pt>
                <c:pt idx="706">
                  <c:v>165.05037215212192</c:v>
                </c:pt>
                <c:pt idx="707">
                  <c:v>165.16319155192818</c:v>
                </c:pt>
                <c:pt idx="708">
                  <c:v>164.37774482473091</c:v>
                </c:pt>
                <c:pt idx="709">
                  <c:v>166.94692091807968</c:v>
                </c:pt>
                <c:pt idx="710">
                  <c:v>164.35274641589166</c:v>
                </c:pt>
                <c:pt idx="711">
                  <c:v>164.40928488024724</c:v>
                </c:pt>
                <c:pt idx="712">
                  <c:v>162.89560829492356</c:v>
                </c:pt>
                <c:pt idx="713">
                  <c:v>161.75695706254018</c:v>
                </c:pt>
                <c:pt idx="714">
                  <c:v>155.5396156435722</c:v>
                </c:pt>
                <c:pt idx="715">
                  <c:v>154.08437331439114</c:v>
                </c:pt>
                <c:pt idx="716">
                  <c:v>170.91005196520811</c:v>
                </c:pt>
                <c:pt idx="717">
                  <c:v>172.11240893663654</c:v>
                </c:pt>
                <c:pt idx="718">
                  <c:v>172.11240893663654</c:v>
                </c:pt>
                <c:pt idx="719">
                  <c:v>160.23170031653427</c:v>
                </c:pt>
                <c:pt idx="720">
                  <c:v>160.23170031653427</c:v>
                </c:pt>
                <c:pt idx="721">
                  <c:v>162.51734069766411</c:v>
                </c:pt>
                <c:pt idx="722">
                  <c:v>163.0274647665062</c:v>
                </c:pt>
                <c:pt idx="723">
                  <c:v>161.34512960275924</c:v>
                </c:pt>
                <c:pt idx="724">
                  <c:v>162.50093298485845</c:v>
                </c:pt>
                <c:pt idx="725">
                  <c:v>160.65167143115582</c:v>
                </c:pt>
                <c:pt idx="726">
                  <c:v>158.60636474438658</c:v>
                </c:pt>
                <c:pt idx="727">
                  <c:v>159.35273019491521</c:v>
                </c:pt>
                <c:pt idx="728">
                  <c:v>158.26311146266843</c:v>
                </c:pt>
                <c:pt idx="729">
                  <c:v>156.86095018868122</c:v>
                </c:pt>
                <c:pt idx="730">
                  <c:v>162.66935242929858</c:v>
                </c:pt>
                <c:pt idx="731">
                  <c:v>162.66935242929858</c:v>
                </c:pt>
                <c:pt idx="732">
                  <c:v>162.85694133320979</c:v>
                </c:pt>
                <c:pt idx="733">
                  <c:v>162.05847909515805</c:v>
                </c:pt>
                <c:pt idx="734">
                  <c:v>163.89611645185062</c:v>
                </c:pt>
                <c:pt idx="735">
                  <c:v>167.30551932715974</c:v>
                </c:pt>
                <c:pt idx="736">
                  <c:v>168.21824998317422</c:v>
                </c:pt>
                <c:pt idx="737">
                  <c:v>164.72166103155891</c:v>
                </c:pt>
                <c:pt idx="738">
                  <c:v>164.06935620192982</c:v>
                </c:pt>
                <c:pt idx="739">
                  <c:v>168.1808394503602</c:v>
                </c:pt>
                <c:pt idx="740">
                  <c:v>166.79898226806466</c:v>
                </c:pt>
                <c:pt idx="741">
                  <c:v>162.02128456331948</c:v>
                </c:pt>
                <c:pt idx="742">
                  <c:v>161.43032010876325</c:v>
                </c:pt>
                <c:pt idx="743">
                  <c:v>160.74950553614127</c:v>
                </c:pt>
                <c:pt idx="744">
                  <c:v>161.91311991485625</c:v>
                </c:pt>
                <c:pt idx="745">
                  <c:v>162.03269526775253</c:v>
                </c:pt>
                <c:pt idx="746">
                  <c:v>163.65751508531304</c:v>
                </c:pt>
                <c:pt idx="747">
                  <c:v>162.89259473292745</c:v>
                </c:pt>
                <c:pt idx="748">
                  <c:v>161.24048490619188</c:v>
                </c:pt>
                <c:pt idx="749">
                  <c:v>159.87561643751928</c:v>
                </c:pt>
                <c:pt idx="750">
                  <c:v>157.71885840357342</c:v>
                </c:pt>
                <c:pt idx="751">
                  <c:v>159.22911855024296</c:v>
                </c:pt>
                <c:pt idx="752">
                  <c:v>159.22911855024296</c:v>
                </c:pt>
                <c:pt idx="753">
                  <c:v>159.1416807979615</c:v>
                </c:pt>
                <c:pt idx="754">
                  <c:v>163.85679591299177</c:v>
                </c:pt>
                <c:pt idx="755">
                  <c:v>164.44844348805222</c:v>
                </c:pt>
                <c:pt idx="756">
                  <c:v>162.39677703578855</c:v>
                </c:pt>
                <c:pt idx="757">
                  <c:v>158.48636923475422</c:v>
                </c:pt>
                <c:pt idx="758">
                  <c:v>154.4859043560613</c:v>
                </c:pt>
                <c:pt idx="759">
                  <c:v>158.0121077381873</c:v>
                </c:pt>
                <c:pt idx="760">
                  <c:v>153.40089383043136</c:v>
                </c:pt>
                <c:pt idx="761">
                  <c:v>151.133566430066</c:v>
                </c:pt>
                <c:pt idx="762">
                  <c:v>148.6396512193509</c:v>
                </c:pt>
                <c:pt idx="763">
                  <c:v>150.3119349518999</c:v>
                </c:pt>
                <c:pt idx="764">
                  <c:v>147.04944228325172</c:v>
                </c:pt>
                <c:pt idx="765">
                  <c:v>147.04944228325172</c:v>
                </c:pt>
                <c:pt idx="766">
                  <c:v>147.04944228325172</c:v>
                </c:pt>
                <c:pt idx="767">
                  <c:v>160.22859296830819</c:v>
                </c:pt>
                <c:pt idx="768">
                  <c:v>160.44772080174346</c:v>
                </c:pt>
                <c:pt idx="769">
                  <c:v>162.08640175028685</c:v>
                </c:pt>
                <c:pt idx="770">
                  <c:v>165.73917055558542</c:v>
                </c:pt>
                <c:pt idx="771">
                  <c:v>166.53751360011819</c:v>
                </c:pt>
                <c:pt idx="772">
                  <c:v>166.53751360011819</c:v>
                </c:pt>
                <c:pt idx="773">
                  <c:v>165.9396529061095</c:v>
                </c:pt>
                <c:pt idx="774">
                  <c:v>159.27109241721303</c:v>
                </c:pt>
                <c:pt idx="775">
                  <c:v>156.34359078393908</c:v>
                </c:pt>
                <c:pt idx="776">
                  <c:v>160.12411510810713</c:v>
                </c:pt>
                <c:pt idx="777">
                  <c:v>161.10669490536148</c:v>
                </c:pt>
                <c:pt idx="778">
                  <c:v>161.10669490536148</c:v>
                </c:pt>
                <c:pt idx="779">
                  <c:v>161.82240117743558</c:v>
                </c:pt>
                <c:pt idx="780">
                  <c:v>163.64181641312874</c:v>
                </c:pt>
                <c:pt idx="781">
                  <c:v>162.80705792858535</c:v>
                </c:pt>
                <c:pt idx="782">
                  <c:v>162.80705792858535</c:v>
                </c:pt>
                <c:pt idx="783">
                  <c:v>166.09936848672751</c:v>
                </c:pt>
                <c:pt idx="784">
                  <c:v>165.88068101657117</c:v>
                </c:pt>
                <c:pt idx="785">
                  <c:v>165.88068101657117</c:v>
                </c:pt>
                <c:pt idx="786">
                  <c:v>165.93916237486204</c:v>
                </c:pt>
                <c:pt idx="787">
                  <c:v>166.20878287502796</c:v>
                </c:pt>
                <c:pt idx="788">
                  <c:v>165.18238665280532</c:v>
                </c:pt>
                <c:pt idx="789">
                  <c:v>165.04726062323181</c:v>
                </c:pt>
                <c:pt idx="790">
                  <c:v>165.04726062323181</c:v>
                </c:pt>
                <c:pt idx="791">
                  <c:v>158.38134956049348</c:v>
                </c:pt>
                <c:pt idx="792">
                  <c:v>161.14071324737273</c:v>
                </c:pt>
                <c:pt idx="793">
                  <c:v>161.14071324737273</c:v>
                </c:pt>
                <c:pt idx="794">
                  <c:v>157.60129506492459</c:v>
                </c:pt>
                <c:pt idx="795">
                  <c:v>160.79777058899282</c:v>
                </c:pt>
                <c:pt idx="796">
                  <c:v>163.85565319815393</c:v>
                </c:pt>
                <c:pt idx="797">
                  <c:v>160.47102103599781</c:v>
                </c:pt>
                <c:pt idx="798">
                  <c:v>159.01661874157801</c:v>
                </c:pt>
                <c:pt idx="799">
                  <c:v>161.78053767999614</c:v>
                </c:pt>
                <c:pt idx="800">
                  <c:v>165.62335780032592</c:v>
                </c:pt>
                <c:pt idx="801">
                  <c:v>167.26607169611404</c:v>
                </c:pt>
                <c:pt idx="802">
                  <c:v>167.26607169611404</c:v>
                </c:pt>
                <c:pt idx="803">
                  <c:v>167.95995434447306</c:v>
                </c:pt>
                <c:pt idx="804">
                  <c:v>167.92251064505766</c:v>
                </c:pt>
                <c:pt idx="805">
                  <c:v>172.29406255180888</c:v>
                </c:pt>
                <c:pt idx="806">
                  <c:v>171.68039332891328</c:v>
                </c:pt>
                <c:pt idx="807">
                  <c:v>174.35972517050396</c:v>
                </c:pt>
                <c:pt idx="808">
                  <c:v>174.8715864446105</c:v>
                </c:pt>
                <c:pt idx="809">
                  <c:v>180.98347284283562</c:v>
                </c:pt>
                <c:pt idx="810">
                  <c:v>182.98452678266608</c:v>
                </c:pt>
                <c:pt idx="811">
                  <c:v>181.64249460602363</c:v>
                </c:pt>
                <c:pt idx="812">
                  <c:v>175.38800046185747</c:v>
                </c:pt>
                <c:pt idx="813">
                  <c:v>182.41914304213367</c:v>
                </c:pt>
                <c:pt idx="814">
                  <c:v>184.84527791599675</c:v>
                </c:pt>
                <c:pt idx="815">
                  <c:v>186.9301993210178</c:v>
                </c:pt>
                <c:pt idx="816">
                  <c:v>189.72481241611291</c:v>
                </c:pt>
                <c:pt idx="817">
                  <c:v>194.62821683563666</c:v>
                </c:pt>
                <c:pt idx="818">
                  <c:v>194.62821683563666</c:v>
                </c:pt>
                <c:pt idx="819">
                  <c:v>196.25229277370883</c:v>
                </c:pt>
                <c:pt idx="820">
                  <c:v>201.43531262988975</c:v>
                </c:pt>
                <c:pt idx="821">
                  <c:v>201.80489634690122</c:v>
                </c:pt>
                <c:pt idx="822">
                  <c:v>207.73563680192407</c:v>
                </c:pt>
                <c:pt idx="823">
                  <c:v>211.88185635173699</c:v>
                </c:pt>
                <c:pt idx="824">
                  <c:v>220.32168336856819</c:v>
                </c:pt>
                <c:pt idx="825">
                  <c:v>222.68351913895179</c:v>
                </c:pt>
                <c:pt idx="826">
                  <c:v>219.18146578072415</c:v>
                </c:pt>
                <c:pt idx="827">
                  <c:v>218.49674659052076</c:v>
                </c:pt>
                <c:pt idx="828">
                  <c:v>226.7161656545874</c:v>
                </c:pt>
                <c:pt idx="829">
                  <c:v>221.02284483173329</c:v>
                </c:pt>
                <c:pt idx="830">
                  <c:v>217.06063748838906</c:v>
                </c:pt>
                <c:pt idx="831">
                  <c:v>217.96241759172591</c:v>
                </c:pt>
                <c:pt idx="832">
                  <c:v>216.29230696834537</c:v>
                </c:pt>
                <c:pt idx="833">
                  <c:v>214.44758115641608</c:v>
                </c:pt>
                <c:pt idx="834">
                  <c:v>217.73478206237382</c:v>
                </c:pt>
                <c:pt idx="835">
                  <c:v>220.69107959673292</c:v>
                </c:pt>
                <c:pt idx="836">
                  <c:v>221.49437245272838</c:v>
                </c:pt>
                <c:pt idx="837">
                  <c:v>238.97251920204084</c:v>
                </c:pt>
                <c:pt idx="838">
                  <c:v>235.36674901775862</c:v>
                </c:pt>
                <c:pt idx="839">
                  <c:v>229.42600881848091</c:v>
                </c:pt>
                <c:pt idx="840">
                  <c:v>228.11049682353706</c:v>
                </c:pt>
                <c:pt idx="841">
                  <c:v>225.35674860459753</c:v>
                </c:pt>
                <c:pt idx="842">
                  <c:v>229.2993221560512</c:v>
                </c:pt>
                <c:pt idx="843">
                  <c:v>223.51773135006056</c:v>
                </c:pt>
                <c:pt idx="844">
                  <c:v>210.89694207168228</c:v>
                </c:pt>
                <c:pt idx="845">
                  <c:v>207.73914047710122</c:v>
                </c:pt>
                <c:pt idx="846">
                  <c:v>211.1562503118079</c:v>
                </c:pt>
                <c:pt idx="847">
                  <c:v>213.54090772517489</c:v>
                </c:pt>
                <c:pt idx="848">
                  <c:v>215.09254919936441</c:v>
                </c:pt>
                <c:pt idx="849">
                  <c:v>215.80589590465385</c:v>
                </c:pt>
                <c:pt idx="850">
                  <c:v>207.76109871819841</c:v>
                </c:pt>
                <c:pt idx="851">
                  <c:v>214.88589368031759</c:v>
                </c:pt>
                <c:pt idx="852">
                  <c:v>217.57960812105253</c:v>
                </c:pt>
                <c:pt idx="853">
                  <c:v>216.84364402330206</c:v>
                </c:pt>
                <c:pt idx="854">
                  <c:v>222.88808990019686</c:v>
                </c:pt>
                <c:pt idx="855">
                  <c:v>224.26601168407532</c:v>
                </c:pt>
                <c:pt idx="856">
                  <c:v>226.93402507455272</c:v>
                </c:pt>
                <c:pt idx="857">
                  <c:v>230.16280765548484</c:v>
                </c:pt>
                <c:pt idx="858">
                  <c:v>230.16280765548484</c:v>
                </c:pt>
                <c:pt idx="859">
                  <c:v>227.16092504115085</c:v>
                </c:pt>
                <c:pt idx="860">
                  <c:v>226.79431843074511</c:v>
                </c:pt>
                <c:pt idx="861">
                  <c:v>223.63657926741368</c:v>
                </c:pt>
                <c:pt idx="862">
                  <c:v>223.71895507167449</c:v>
                </c:pt>
                <c:pt idx="863">
                  <c:v>226.17649989878896</c:v>
                </c:pt>
                <c:pt idx="864">
                  <c:v>231.13277745514822</c:v>
                </c:pt>
                <c:pt idx="865">
                  <c:v>227.95661940089664</c:v>
                </c:pt>
                <c:pt idx="866">
                  <c:v>222.58251833703355</c:v>
                </c:pt>
                <c:pt idx="867">
                  <c:v>223.7903591412265</c:v>
                </c:pt>
                <c:pt idx="868">
                  <c:v>223.33279270844031</c:v>
                </c:pt>
                <c:pt idx="869">
                  <c:v>226.75781203620761</c:v>
                </c:pt>
                <c:pt idx="870">
                  <c:v>230.32231615387744</c:v>
                </c:pt>
                <c:pt idx="871">
                  <c:v>224.78811697863657</c:v>
                </c:pt>
                <c:pt idx="872">
                  <c:v>228.68280548287737</c:v>
                </c:pt>
                <c:pt idx="873">
                  <c:v>226.38660808891157</c:v>
                </c:pt>
                <c:pt idx="874">
                  <c:v>226.38307696070723</c:v>
                </c:pt>
                <c:pt idx="875">
                  <c:v>230.91842784200071</c:v>
                </c:pt>
                <c:pt idx="876">
                  <c:v>232.61960971795472</c:v>
                </c:pt>
                <c:pt idx="877">
                  <c:v>232.52161300186071</c:v>
                </c:pt>
                <c:pt idx="878">
                  <c:v>232.8151691972152</c:v>
                </c:pt>
                <c:pt idx="879">
                  <c:v>242.90864923536381</c:v>
                </c:pt>
                <c:pt idx="880">
                  <c:v>240.59076283506508</c:v>
                </c:pt>
                <c:pt idx="881">
                  <c:v>236.45587316351379</c:v>
                </c:pt>
                <c:pt idx="882">
                  <c:v>242.10103385146112</c:v>
                </c:pt>
                <c:pt idx="883">
                  <c:v>242.10103385146112</c:v>
                </c:pt>
                <c:pt idx="884">
                  <c:v>243.05552961995463</c:v>
                </c:pt>
                <c:pt idx="885">
                  <c:v>241.24967506485524</c:v>
                </c:pt>
                <c:pt idx="886">
                  <c:v>232.79306045221256</c:v>
                </c:pt>
                <c:pt idx="887">
                  <c:v>231.82403185938026</c:v>
                </c:pt>
                <c:pt idx="888">
                  <c:v>233.53030132476107</c:v>
                </c:pt>
                <c:pt idx="889">
                  <c:v>234.98339200551573</c:v>
                </c:pt>
                <c:pt idx="890">
                  <c:v>237.02905112226364</c:v>
                </c:pt>
                <c:pt idx="891">
                  <c:v>233.46906944628137</c:v>
                </c:pt>
                <c:pt idx="892">
                  <c:v>230.66438839800404</c:v>
                </c:pt>
                <c:pt idx="893">
                  <c:v>225.99085054428181</c:v>
                </c:pt>
                <c:pt idx="894">
                  <c:v>227.47528171237414</c:v>
                </c:pt>
                <c:pt idx="895">
                  <c:v>229.73544624168284</c:v>
                </c:pt>
                <c:pt idx="896">
                  <c:v>232.86265262196929</c:v>
                </c:pt>
                <c:pt idx="897">
                  <c:v>242.42084907636706</c:v>
                </c:pt>
                <c:pt idx="898">
                  <c:v>248.24443047198397</c:v>
                </c:pt>
                <c:pt idx="899">
                  <c:v>248.85584645631701</c:v>
                </c:pt>
                <c:pt idx="900">
                  <c:v>250.34717516265488</c:v>
                </c:pt>
                <c:pt idx="901">
                  <c:v>240.31808654819622</c:v>
                </c:pt>
                <c:pt idx="902">
                  <c:v>236.56588482935018</c:v>
                </c:pt>
                <c:pt idx="903">
                  <c:v>236.56588482935018</c:v>
                </c:pt>
                <c:pt idx="904">
                  <c:v>234.07541587935938</c:v>
                </c:pt>
                <c:pt idx="905">
                  <c:v>233.86969655034682</c:v>
                </c:pt>
                <c:pt idx="906">
                  <c:v>238.66096608412326</c:v>
                </c:pt>
                <c:pt idx="907">
                  <c:v>239.04325715245568</c:v>
                </c:pt>
                <c:pt idx="908">
                  <c:v>241.14310730463572</c:v>
                </c:pt>
                <c:pt idx="909">
                  <c:v>239.21343874678902</c:v>
                </c:pt>
                <c:pt idx="910">
                  <c:v>239.66773687578359</c:v>
                </c:pt>
                <c:pt idx="911">
                  <c:v>237.5815478934253</c:v>
                </c:pt>
                <c:pt idx="912">
                  <c:v>240.57741508962638</c:v>
                </c:pt>
                <c:pt idx="913">
                  <c:v>240.27915397496034</c:v>
                </c:pt>
                <c:pt idx="914">
                  <c:v>241.45407497629648</c:v>
                </c:pt>
                <c:pt idx="915">
                  <c:v>235.94465905620075</c:v>
                </c:pt>
                <c:pt idx="916">
                  <c:v>233.17589974495613</c:v>
                </c:pt>
                <c:pt idx="917">
                  <c:v>235.38554958937021</c:v>
                </c:pt>
                <c:pt idx="918">
                  <c:v>237.99729068443594</c:v>
                </c:pt>
                <c:pt idx="919">
                  <c:v>240.79149435316597</c:v>
                </c:pt>
                <c:pt idx="920">
                  <c:v>242.07603348049687</c:v>
                </c:pt>
                <c:pt idx="921">
                  <c:v>243.82105101247382</c:v>
                </c:pt>
                <c:pt idx="922">
                  <c:v>241.08354383720015</c:v>
                </c:pt>
                <c:pt idx="923">
                  <c:v>246.3625898395438</c:v>
                </c:pt>
                <c:pt idx="924">
                  <c:v>252.31892376240276</c:v>
                </c:pt>
                <c:pt idx="925">
                  <c:v>252.20680838642102</c:v>
                </c:pt>
                <c:pt idx="926">
                  <c:v>253.47584867730873</c:v>
                </c:pt>
                <c:pt idx="927">
                  <c:v>248.99102042417155</c:v>
                </c:pt>
                <c:pt idx="928">
                  <c:v>248.99102042417155</c:v>
                </c:pt>
                <c:pt idx="929">
                  <c:v>251.51228944099498</c:v>
                </c:pt>
                <c:pt idx="930">
                  <c:v>255.59464210109971</c:v>
                </c:pt>
                <c:pt idx="931">
                  <c:v>255.16338821036467</c:v>
                </c:pt>
                <c:pt idx="932">
                  <c:v>257.36934998444633</c:v>
                </c:pt>
                <c:pt idx="933">
                  <c:v>257.58463372516712</c:v>
                </c:pt>
                <c:pt idx="934">
                  <c:v>254.6961872979409</c:v>
                </c:pt>
                <c:pt idx="935">
                  <c:v>254.42623903371415</c:v>
                </c:pt>
                <c:pt idx="936">
                  <c:v>252.81106122098649</c:v>
                </c:pt>
                <c:pt idx="937">
                  <c:v>252.98976844349832</c:v>
                </c:pt>
                <c:pt idx="938">
                  <c:v>244.33363386919382</c:v>
                </c:pt>
                <c:pt idx="939">
                  <c:v>243.12016268602605</c:v>
                </c:pt>
                <c:pt idx="940">
                  <c:v>235.16761993424905</c:v>
                </c:pt>
                <c:pt idx="941">
                  <c:v>233.89774323184221</c:v>
                </c:pt>
                <c:pt idx="942">
                  <c:v>232.46444186368032</c:v>
                </c:pt>
                <c:pt idx="943">
                  <c:v>235.79039743053494</c:v>
                </c:pt>
                <c:pt idx="944">
                  <c:v>234.64077766861854</c:v>
                </c:pt>
                <c:pt idx="945">
                  <c:v>229.68820195091195</c:v>
                </c:pt>
                <c:pt idx="946">
                  <c:v>227.67834422938878</c:v>
                </c:pt>
                <c:pt idx="947">
                  <c:v>228.44793661319548</c:v>
                </c:pt>
                <c:pt idx="948">
                  <c:v>224.38200337175573</c:v>
                </c:pt>
                <c:pt idx="949">
                  <c:v>219.73426718293891</c:v>
                </c:pt>
                <c:pt idx="950">
                  <c:v>220.4732435884863</c:v>
                </c:pt>
                <c:pt idx="951">
                  <c:v>224.28490549843056</c:v>
                </c:pt>
                <c:pt idx="952">
                  <c:v>220.40013603769307</c:v>
                </c:pt>
                <c:pt idx="953">
                  <c:v>217.84463783403521</c:v>
                </c:pt>
                <c:pt idx="954">
                  <c:v>215.15845848281208</c:v>
                </c:pt>
                <c:pt idx="955">
                  <c:v>217.78274825906286</c:v>
                </c:pt>
                <c:pt idx="956">
                  <c:v>218.70524606112053</c:v>
                </c:pt>
                <c:pt idx="957">
                  <c:v>218.83927062507476</c:v>
                </c:pt>
                <c:pt idx="958">
                  <c:v>220.98103401066075</c:v>
                </c:pt>
                <c:pt idx="959">
                  <c:v>228.89459207025695</c:v>
                </c:pt>
                <c:pt idx="960">
                  <c:v>233.42737031025516</c:v>
                </c:pt>
                <c:pt idx="961">
                  <c:v>231.16851168103733</c:v>
                </c:pt>
                <c:pt idx="962">
                  <c:v>221.70505604157856</c:v>
                </c:pt>
                <c:pt idx="963">
                  <c:v>217.59833749595552</c:v>
                </c:pt>
                <c:pt idx="964">
                  <c:v>223.92092295148771</c:v>
                </c:pt>
                <c:pt idx="965">
                  <c:v>213.6138402455002</c:v>
                </c:pt>
                <c:pt idx="966">
                  <c:v>212.57116758332282</c:v>
                </c:pt>
                <c:pt idx="967">
                  <c:v>217.53253217168702</c:v>
                </c:pt>
                <c:pt idx="968">
                  <c:v>222.47017065548658</c:v>
                </c:pt>
                <c:pt idx="969">
                  <c:v>226.11386686239459</c:v>
                </c:pt>
                <c:pt idx="970">
                  <c:v>223.45956382028371</c:v>
                </c:pt>
                <c:pt idx="971">
                  <c:v>229.27447475558418</c:v>
                </c:pt>
                <c:pt idx="972">
                  <c:v>235.98176244956326</c:v>
                </c:pt>
                <c:pt idx="973">
                  <c:v>233.20022730772075</c:v>
                </c:pt>
                <c:pt idx="974">
                  <c:v>227.63158280531457</c:v>
                </c:pt>
                <c:pt idx="975">
                  <c:v>225.8032390647848</c:v>
                </c:pt>
                <c:pt idx="976">
                  <c:v>226.04850468851441</c:v>
                </c:pt>
                <c:pt idx="977">
                  <c:v>235.92602026235198</c:v>
                </c:pt>
                <c:pt idx="978">
                  <c:v>236.47786791574359</c:v>
                </c:pt>
                <c:pt idx="979">
                  <c:v>236.47767030968987</c:v>
                </c:pt>
                <c:pt idx="980">
                  <c:v>233.82175269512643</c:v>
                </c:pt>
                <c:pt idx="981">
                  <c:v>237.06316088146195</c:v>
                </c:pt>
                <c:pt idx="982">
                  <c:v>245.31021747936975</c:v>
                </c:pt>
                <c:pt idx="983">
                  <c:v>238.2003015005719</c:v>
                </c:pt>
                <c:pt idx="984">
                  <c:v>236.14062768311538</c:v>
                </c:pt>
                <c:pt idx="985">
                  <c:v>236.13995877686881</c:v>
                </c:pt>
                <c:pt idx="986">
                  <c:v>236.13995877686884</c:v>
                </c:pt>
                <c:pt idx="987">
                  <c:v>239.93909708961235</c:v>
                </c:pt>
                <c:pt idx="988">
                  <c:v>243.01865616311431</c:v>
                </c:pt>
                <c:pt idx="989">
                  <c:v>243.79040869603097</c:v>
                </c:pt>
                <c:pt idx="990">
                  <c:v>230.96710610053759</c:v>
                </c:pt>
                <c:pt idx="991">
                  <c:v>232.86141598154597</c:v>
                </c:pt>
                <c:pt idx="992">
                  <c:v>228.70489945620045</c:v>
                </c:pt>
                <c:pt idx="993">
                  <c:v>238.68053911702975</c:v>
                </c:pt>
                <c:pt idx="994">
                  <c:v>240.47458273879184</c:v>
                </c:pt>
                <c:pt idx="995">
                  <c:v>240.47458273879184</c:v>
                </c:pt>
                <c:pt idx="996">
                  <c:v>244.62804779745397</c:v>
                </c:pt>
                <c:pt idx="997">
                  <c:v>244.05618688723246</c:v>
                </c:pt>
                <c:pt idx="998">
                  <c:v>241.84446231861037</c:v>
                </c:pt>
                <c:pt idx="999">
                  <c:v>244.11019345783157</c:v>
                </c:pt>
                <c:pt idx="1000">
                  <c:v>248.87245428357474</c:v>
                </c:pt>
                <c:pt idx="1001">
                  <c:v>244.33154883268116</c:v>
                </c:pt>
                <c:pt idx="1002">
                  <c:v>242.32572155000429</c:v>
                </c:pt>
                <c:pt idx="1003">
                  <c:v>239.77117096352907</c:v>
                </c:pt>
                <c:pt idx="1004">
                  <c:v>239.77117096352907</c:v>
                </c:pt>
                <c:pt idx="1005">
                  <c:v>242.23332957147895</c:v>
                </c:pt>
                <c:pt idx="1006">
                  <c:v>242.23332957147895</c:v>
                </c:pt>
                <c:pt idx="1007">
                  <c:v>247.03564748547166</c:v>
                </c:pt>
                <c:pt idx="1008">
                  <c:v>251.10759893215368</c:v>
                </c:pt>
                <c:pt idx="1009">
                  <c:v>251.31043806235306</c:v>
                </c:pt>
                <c:pt idx="1010">
                  <c:v>248.48880087618696</c:v>
                </c:pt>
                <c:pt idx="1011">
                  <c:v>244.57922279760922</c:v>
                </c:pt>
                <c:pt idx="1012">
                  <c:v>244.57922279760922</c:v>
                </c:pt>
                <c:pt idx="1013">
                  <c:v>240.39425824702036</c:v>
                </c:pt>
                <c:pt idx="1014">
                  <c:v>239.08855158151792</c:v>
                </c:pt>
                <c:pt idx="1015">
                  <c:v>233.51402934418127</c:v>
                </c:pt>
                <c:pt idx="1016">
                  <c:v>233.51402934418127</c:v>
                </c:pt>
                <c:pt idx="1017">
                  <c:v>239.69275508424769</c:v>
                </c:pt>
                <c:pt idx="1018">
                  <c:v>239.54973178030102</c:v>
                </c:pt>
                <c:pt idx="1019">
                  <c:v>230.11734488501722</c:v>
                </c:pt>
                <c:pt idx="1020">
                  <c:v>230.11734488501722</c:v>
                </c:pt>
                <c:pt idx="1021">
                  <c:v>232.76684768867645</c:v>
                </c:pt>
                <c:pt idx="1022">
                  <c:v>230.7385656692409</c:v>
                </c:pt>
                <c:pt idx="1023">
                  <c:v>233.88310254637116</c:v>
                </c:pt>
                <c:pt idx="1024">
                  <c:v>228.49508558482628</c:v>
                </c:pt>
                <c:pt idx="1025">
                  <c:v>215.76288049491572</c:v>
                </c:pt>
                <c:pt idx="1026">
                  <c:v>217.2914182260609</c:v>
                </c:pt>
                <c:pt idx="1027">
                  <c:v>222.40586200894469</c:v>
                </c:pt>
                <c:pt idx="1028">
                  <c:v>217.95637034480413</c:v>
                </c:pt>
                <c:pt idx="1029">
                  <c:v>217.54128317110261</c:v>
                </c:pt>
                <c:pt idx="1030">
                  <c:v>219.86503723929286</c:v>
                </c:pt>
                <c:pt idx="1031">
                  <c:v>228.10836092227862</c:v>
                </c:pt>
                <c:pt idx="1032">
                  <c:v>238.92475483666323</c:v>
                </c:pt>
                <c:pt idx="1033">
                  <c:v>178.30439462819683</c:v>
                </c:pt>
                <c:pt idx="1034">
                  <c:v>171.25297310710377</c:v>
                </c:pt>
                <c:pt idx="1035">
                  <c:v>173.49442498416562</c:v>
                </c:pt>
                <c:pt idx="1036">
                  <c:v>161.42355607305615</c:v>
                </c:pt>
                <c:pt idx="1037">
                  <c:v>163.74716217918461</c:v>
                </c:pt>
                <c:pt idx="1038">
                  <c:v>166.24257546118108</c:v>
                </c:pt>
                <c:pt idx="1039">
                  <c:v>164.15234656380466</c:v>
                </c:pt>
                <c:pt idx="1040">
                  <c:v>157.57791790645189</c:v>
                </c:pt>
                <c:pt idx="1041">
                  <c:v>158.41139738650975</c:v>
                </c:pt>
                <c:pt idx="1042">
                  <c:v>152.14654411427222</c:v>
                </c:pt>
                <c:pt idx="1043">
                  <c:v>153.341521154567</c:v>
                </c:pt>
                <c:pt idx="1044">
                  <c:v>150.08256783609576</c:v>
                </c:pt>
                <c:pt idx="1045">
                  <c:v>150.08256783609576</c:v>
                </c:pt>
                <c:pt idx="1046">
                  <c:v>145.27189918503697</c:v>
                </c:pt>
                <c:pt idx="1047">
                  <c:v>137.00824089151203</c:v>
                </c:pt>
                <c:pt idx="1048">
                  <c:v>146.96152459073838</c:v>
                </c:pt>
                <c:pt idx="1049">
                  <c:v>162.43509142816825</c:v>
                </c:pt>
                <c:pt idx="1050">
                  <c:v>164.41187940035098</c:v>
                </c:pt>
                <c:pt idx="1051">
                  <c:v>162.80169246435534</c:v>
                </c:pt>
                <c:pt idx="1052">
                  <c:v>159.90975992074087</c:v>
                </c:pt>
                <c:pt idx="1053">
                  <c:v>161.7405939434843</c:v>
                </c:pt>
                <c:pt idx="1054">
                  <c:v>167.45971559511105</c:v>
                </c:pt>
                <c:pt idx="1055">
                  <c:v>162.33033179121088</c:v>
                </c:pt>
                <c:pt idx="1056">
                  <c:v>160.19845400381587</c:v>
                </c:pt>
                <c:pt idx="1057">
                  <c:v>158.75490081129297</c:v>
                </c:pt>
                <c:pt idx="1058">
                  <c:v>155.5930774179046</c:v>
                </c:pt>
                <c:pt idx="1059">
                  <c:v>156.77754371137883</c:v>
                </c:pt>
                <c:pt idx="1060">
                  <c:v>150.9210376354637</c:v>
                </c:pt>
                <c:pt idx="1061">
                  <c:v>152.85685510004615</c:v>
                </c:pt>
                <c:pt idx="1062">
                  <c:v>152.85685510004615</c:v>
                </c:pt>
                <c:pt idx="1063">
                  <c:v>149.37847071064121</c:v>
                </c:pt>
                <c:pt idx="1064">
                  <c:v>149.74836025716283</c:v>
                </c:pt>
                <c:pt idx="1065">
                  <c:v>151.89517388491018</c:v>
                </c:pt>
                <c:pt idx="1066">
                  <c:v>143.54942100645889</c:v>
                </c:pt>
                <c:pt idx="1067">
                  <c:v>135.82899429644829</c:v>
                </c:pt>
                <c:pt idx="1068">
                  <c:v>130.73435627010252</c:v>
                </c:pt>
                <c:pt idx="1069">
                  <c:v>134.28924764758776</c:v>
                </c:pt>
                <c:pt idx="1070">
                  <c:v>125.51076175946382</c:v>
                </c:pt>
                <c:pt idx="1071">
                  <c:v>146.01068495230405</c:v>
                </c:pt>
                <c:pt idx="1072">
                  <c:v>147.43790624139586</c:v>
                </c:pt>
                <c:pt idx="1073">
                  <c:v>151.83698823892249</c:v>
                </c:pt>
                <c:pt idx="1074">
                  <c:v>156.66235192408487</c:v>
                </c:pt>
                <c:pt idx="1075">
                  <c:v>148.49763211090684</c:v>
                </c:pt>
                <c:pt idx="1076">
                  <c:v>139.92467658578079</c:v>
                </c:pt>
                <c:pt idx="1077">
                  <c:v>132.84855737380008</c:v>
                </c:pt>
                <c:pt idx="1078">
                  <c:v>136.74026980266567</c:v>
                </c:pt>
                <c:pt idx="1079">
                  <c:v>139.13430253909345</c:v>
                </c:pt>
                <c:pt idx="1080">
                  <c:v>142.71062957467075</c:v>
                </c:pt>
                <c:pt idx="1081">
                  <c:v>141.21725708103875</c:v>
                </c:pt>
                <c:pt idx="1082">
                  <c:v>134.75323697389535</c:v>
                </c:pt>
                <c:pt idx="1083">
                  <c:v>137.48088614336075</c:v>
                </c:pt>
                <c:pt idx="1084">
                  <c:v>137.35856855356462</c:v>
                </c:pt>
                <c:pt idx="1085">
                  <c:v>126.35165049104577</c:v>
                </c:pt>
                <c:pt idx="1086">
                  <c:v>126.04053244089947</c:v>
                </c:pt>
                <c:pt idx="1087">
                  <c:v>127.77184308052556</c:v>
                </c:pt>
                <c:pt idx="1088">
                  <c:v>133.69798385748626</c:v>
                </c:pt>
                <c:pt idx="1089">
                  <c:v>133.69798385748626</c:v>
                </c:pt>
                <c:pt idx="1090">
                  <c:v>137.5295825181085</c:v>
                </c:pt>
                <c:pt idx="1091">
                  <c:v>140.52754729281435</c:v>
                </c:pt>
                <c:pt idx="1092">
                  <c:v>135.7091235099598</c:v>
                </c:pt>
                <c:pt idx="1093">
                  <c:v>141.42122276084166</c:v>
                </c:pt>
                <c:pt idx="1094">
                  <c:v>139.98521789660003</c:v>
                </c:pt>
                <c:pt idx="1095">
                  <c:v>138.49870029844035</c:v>
                </c:pt>
                <c:pt idx="1096">
                  <c:v>140.47591302608964</c:v>
                </c:pt>
                <c:pt idx="1097">
                  <c:v>139.35519154693367</c:v>
                </c:pt>
                <c:pt idx="1098">
                  <c:v>131.15000402068398</c:v>
                </c:pt>
                <c:pt idx="1099">
                  <c:v>119.33699010628575</c:v>
                </c:pt>
                <c:pt idx="1100">
                  <c:v>120.1779482368908</c:v>
                </c:pt>
                <c:pt idx="1101">
                  <c:v>117.67663687406557</c:v>
                </c:pt>
                <c:pt idx="1102">
                  <c:v>116.21035090275421</c:v>
                </c:pt>
                <c:pt idx="1103">
                  <c:v>116.21035090275421</c:v>
                </c:pt>
                <c:pt idx="1104">
                  <c:v>119.29286124635809</c:v>
                </c:pt>
                <c:pt idx="1105">
                  <c:v>113.97967287563655</c:v>
                </c:pt>
                <c:pt idx="1106">
                  <c:v>111.7381922913483</c:v>
                </c:pt>
                <c:pt idx="1107">
                  <c:v>115.63869679604723</c:v>
                </c:pt>
                <c:pt idx="1108">
                  <c:v>122.49943753345995</c:v>
                </c:pt>
                <c:pt idx="1109">
                  <c:v>121.48409080629727</c:v>
                </c:pt>
                <c:pt idx="1110">
                  <c:v>116.9579325084523</c:v>
                </c:pt>
                <c:pt idx="1111">
                  <c:v>116.53913309460592</c:v>
                </c:pt>
                <c:pt idx="1112">
                  <c:v>115.26585138069331</c:v>
                </c:pt>
                <c:pt idx="1113">
                  <c:v>115.26585138069331</c:v>
                </c:pt>
                <c:pt idx="1114">
                  <c:v>113.25601275086925</c:v>
                </c:pt>
                <c:pt idx="1115">
                  <c:v>120.57793744966273</c:v>
                </c:pt>
                <c:pt idx="1116">
                  <c:v>120.71366410130345</c:v>
                </c:pt>
                <c:pt idx="1117">
                  <c:v>120.46587447133693</c:v>
                </c:pt>
                <c:pt idx="1118">
                  <c:v>118.39999599102191</c:v>
                </c:pt>
                <c:pt idx="1119">
                  <c:v>117.30921001737497</c:v>
                </c:pt>
                <c:pt idx="1120">
                  <c:v>113.86795048207462</c:v>
                </c:pt>
                <c:pt idx="1121">
                  <c:v>114.09135346255809</c:v>
                </c:pt>
                <c:pt idx="1122">
                  <c:v>113.52512042291285</c:v>
                </c:pt>
                <c:pt idx="1123">
                  <c:v>118.39518627639838</c:v>
                </c:pt>
                <c:pt idx="1124">
                  <c:v>120.96544459316337</c:v>
                </c:pt>
                <c:pt idx="1125">
                  <c:v>126.01720921299291</c:v>
                </c:pt>
                <c:pt idx="1126">
                  <c:v>128.70330188511494</c:v>
                </c:pt>
                <c:pt idx="1127">
                  <c:v>124.36334869138359</c:v>
                </c:pt>
                <c:pt idx="1128">
                  <c:v>121.60832620604438</c:v>
                </c:pt>
                <c:pt idx="1129">
                  <c:v>121.30264497012772</c:v>
                </c:pt>
                <c:pt idx="1130">
                  <c:v>119.00785785349838</c:v>
                </c:pt>
                <c:pt idx="1131">
                  <c:v>117.88797334328341</c:v>
                </c:pt>
                <c:pt idx="1132">
                  <c:v>115.42129961816937</c:v>
                </c:pt>
                <c:pt idx="1133">
                  <c:v>114.80559845319446</c:v>
                </c:pt>
                <c:pt idx="1134">
                  <c:v>116.01188948522751</c:v>
                </c:pt>
                <c:pt idx="1135">
                  <c:v>119.72493036658105</c:v>
                </c:pt>
                <c:pt idx="1136">
                  <c:v>123.66207407157849</c:v>
                </c:pt>
                <c:pt idx="1137">
                  <c:v>122.32152463711587</c:v>
                </c:pt>
                <c:pt idx="1138">
                  <c:v>123.06135780008064</c:v>
                </c:pt>
                <c:pt idx="1139">
                  <c:v>123.06135780008064</c:v>
                </c:pt>
                <c:pt idx="1140">
                  <c:v>128.91409737640592</c:v>
                </c:pt>
                <c:pt idx="1141">
                  <c:v>130.97787716337243</c:v>
                </c:pt>
                <c:pt idx="1142">
                  <c:v>131.0085651884088</c:v>
                </c:pt>
                <c:pt idx="1143">
                  <c:v>128.60072873545093</c:v>
                </c:pt>
                <c:pt idx="1144">
                  <c:v>128.77061531425849</c:v>
                </c:pt>
                <c:pt idx="1145">
                  <c:v>127.52723677538627</c:v>
                </c:pt>
                <c:pt idx="1146">
                  <c:v>127.52723677538627</c:v>
                </c:pt>
                <c:pt idx="1147">
                  <c:v>122.79438616865096</c:v>
                </c:pt>
                <c:pt idx="1148">
                  <c:v>119.39625715070535</c:v>
                </c:pt>
                <c:pt idx="1149">
                  <c:v>116.8578209337755</c:v>
                </c:pt>
                <c:pt idx="1150">
                  <c:v>115.47884283544944</c:v>
                </c:pt>
                <c:pt idx="1151">
                  <c:v>119.2462610565604</c:v>
                </c:pt>
                <c:pt idx="1152">
                  <c:v>121.69432748216143</c:v>
                </c:pt>
                <c:pt idx="1153">
                  <c:v>116.04675078846489</c:v>
                </c:pt>
                <c:pt idx="1154">
                  <c:v>115.83005024857169</c:v>
                </c:pt>
                <c:pt idx="1155">
                  <c:v>120.68053066651413</c:v>
                </c:pt>
                <c:pt idx="1156">
                  <c:v>118.36930211305591</c:v>
                </c:pt>
                <c:pt idx="1157">
                  <c:v>121.37038231860498</c:v>
                </c:pt>
                <c:pt idx="1158">
                  <c:v>121.37038231860498</c:v>
                </c:pt>
                <c:pt idx="1159">
                  <c:v>116.17685207792773</c:v>
                </c:pt>
                <c:pt idx="1160">
                  <c:v>114.40847578239986</c:v>
                </c:pt>
                <c:pt idx="1161">
                  <c:v>115.26108793208518</c:v>
                </c:pt>
                <c:pt idx="1162">
                  <c:v>118.55675182872558</c:v>
                </c:pt>
                <c:pt idx="1163">
                  <c:v>121.56482583927752</c:v>
                </c:pt>
                <c:pt idx="1164">
                  <c:v>117.14525162017735</c:v>
                </c:pt>
                <c:pt idx="1165">
                  <c:v>112.11033744547539</c:v>
                </c:pt>
                <c:pt idx="1166">
                  <c:v>108.85711693224793</c:v>
                </c:pt>
                <c:pt idx="1167">
                  <c:v>107.61430584884155</c:v>
                </c:pt>
                <c:pt idx="1168">
                  <c:v>105.66934039456039</c:v>
                </c:pt>
                <c:pt idx="1169">
                  <c:v>106.06223083979096</c:v>
                </c:pt>
                <c:pt idx="1170">
                  <c:v>106.50968940241466</c:v>
                </c:pt>
                <c:pt idx="1171">
                  <c:v>102.98822689331099</c:v>
                </c:pt>
                <c:pt idx="1172">
                  <c:v>102.81481155534203</c:v>
                </c:pt>
                <c:pt idx="1173">
                  <c:v>101.72519282309531</c:v>
                </c:pt>
                <c:pt idx="1174">
                  <c:v>99.682121258677768</c:v>
                </c:pt>
                <c:pt idx="1175">
                  <c:v>97.300787707340461</c:v>
                </c:pt>
                <c:pt idx="1176">
                  <c:v>100.72676998139184</c:v>
                </c:pt>
                <c:pt idx="1177">
                  <c:v>98.334364638119695</c:v>
                </c:pt>
                <c:pt idx="1178">
                  <c:v>99.148951697376901</c:v>
                </c:pt>
                <c:pt idx="1179">
                  <c:v>101.48477844191872</c:v>
                </c:pt>
                <c:pt idx="1180">
                  <c:v>100.06366538170151</c:v>
                </c:pt>
                <c:pt idx="1181">
                  <c:v>99.802635588717621</c:v>
                </c:pt>
                <c:pt idx="1182">
                  <c:v>98.992381927094158</c:v>
                </c:pt>
                <c:pt idx="1183">
                  <c:v>96.668854974871508</c:v>
                </c:pt>
                <c:pt idx="1184">
                  <c:v>95.271843442849772</c:v>
                </c:pt>
                <c:pt idx="1185">
                  <c:v>93.108485255227151</c:v>
                </c:pt>
                <c:pt idx="1186">
                  <c:v>90.04947303064219</c:v>
                </c:pt>
                <c:pt idx="1187">
                  <c:v>95.922047628153791</c:v>
                </c:pt>
                <c:pt idx="1188">
                  <c:v>95.434908292786389</c:v>
                </c:pt>
                <c:pt idx="1189">
                  <c:v>100.33945626328081</c:v>
                </c:pt>
                <c:pt idx="1190">
                  <c:v>97.268923243442998</c:v>
                </c:pt>
                <c:pt idx="1191">
                  <c:v>97.298201269853863</c:v>
                </c:pt>
                <c:pt idx="1192">
                  <c:v>92.332994372525206</c:v>
                </c:pt>
                <c:pt idx="1193">
                  <c:v>93.069789586286973</c:v>
                </c:pt>
                <c:pt idx="1194">
                  <c:v>95.680966152351715</c:v>
                </c:pt>
                <c:pt idx="1195">
                  <c:v>96.515385306330472</c:v>
                </c:pt>
                <c:pt idx="1196">
                  <c:v>72.056930409970732</c:v>
                </c:pt>
                <c:pt idx="1197">
                  <c:v>73.237347590965939</c:v>
                </c:pt>
                <c:pt idx="1198">
                  <c:v>72.237118702396799</c:v>
                </c:pt>
                <c:pt idx="1199">
                  <c:v>69.807339058732296</c:v>
                </c:pt>
                <c:pt idx="1200">
                  <c:v>69.699081320816475</c:v>
                </c:pt>
                <c:pt idx="1201">
                  <c:v>66.973515515598137</c:v>
                </c:pt>
                <c:pt idx="1202">
                  <c:v>67.035759192814794</c:v>
                </c:pt>
                <c:pt idx="1203">
                  <c:v>69.767885296046032</c:v>
                </c:pt>
                <c:pt idx="1204">
                  <c:v>70.607043232715085</c:v>
                </c:pt>
                <c:pt idx="1205">
                  <c:v>74.876443261382178</c:v>
                </c:pt>
                <c:pt idx="1206">
                  <c:v>78.911112939702605</c:v>
                </c:pt>
                <c:pt idx="1207">
                  <c:v>80.3650035208438</c:v>
                </c:pt>
                <c:pt idx="1208">
                  <c:v>80.877274500026317</c:v>
                </c:pt>
                <c:pt idx="1209">
                  <c:v>84.501378442973333</c:v>
                </c:pt>
                <c:pt idx="1210">
                  <c:v>82.860552256355106</c:v>
                </c:pt>
                <c:pt idx="1211">
                  <c:v>79.900729909381383</c:v>
                </c:pt>
                <c:pt idx="1212">
                  <c:v>82.353981194525872</c:v>
                </c:pt>
                <c:pt idx="1213">
                  <c:v>78.397343192461435</c:v>
                </c:pt>
                <c:pt idx="1214">
                  <c:v>85.0976052387132</c:v>
                </c:pt>
                <c:pt idx="1215">
                  <c:v>84.222770908674264</c:v>
                </c:pt>
                <c:pt idx="1216">
                  <c:v>86.98060363638173</c:v>
                </c:pt>
                <c:pt idx="1217">
                  <c:v>85.609256922195812</c:v>
                </c:pt>
                <c:pt idx="1218">
                  <c:v>81.158247732750638</c:v>
                </c:pt>
                <c:pt idx="1219">
                  <c:v>83.034532820102385</c:v>
                </c:pt>
                <c:pt idx="1220">
                  <c:v>82.256908962606801</c:v>
                </c:pt>
                <c:pt idx="1221">
                  <c:v>82.360700357772316</c:v>
                </c:pt>
                <c:pt idx="1222">
                  <c:v>87.412066281607821</c:v>
                </c:pt>
                <c:pt idx="1223">
                  <c:v>85.261297745677822</c:v>
                </c:pt>
                <c:pt idx="1224">
                  <c:v>84.052484100962531</c:v>
                </c:pt>
                <c:pt idx="1225">
                  <c:v>84.95977292595056</c:v>
                </c:pt>
                <c:pt idx="1226">
                  <c:v>82.255958558314845</c:v>
                </c:pt>
                <c:pt idx="1227">
                  <c:v>82.361868714016268</c:v>
                </c:pt>
                <c:pt idx="1228">
                  <c:v>87.412110875357598</c:v>
                </c:pt>
                <c:pt idx="1229">
                  <c:v>85.260462449002475</c:v>
                </c:pt>
                <c:pt idx="1230">
                  <c:v>84.053644095878397</c:v>
                </c:pt>
                <c:pt idx="1231">
                  <c:v>84.959454638061587</c:v>
                </c:pt>
                <c:pt idx="1232">
                  <c:v>82.557184321207714</c:v>
                </c:pt>
                <c:pt idx="1233">
                  <c:v>80.034466286227754</c:v>
                </c:pt>
                <c:pt idx="1234">
                  <c:v>82.465320639261677</c:v>
                </c:pt>
                <c:pt idx="1235">
                  <c:v>82.818642492900324</c:v>
                </c:pt>
                <c:pt idx="1236">
                  <c:v>81.846344620788088</c:v>
                </c:pt>
                <c:pt idx="1237">
                  <c:v>81.846344620788088</c:v>
                </c:pt>
                <c:pt idx="1238">
                  <c:v>83.245747771352129</c:v>
                </c:pt>
                <c:pt idx="1239">
                  <c:v>81.829809537084671</c:v>
                </c:pt>
                <c:pt idx="1240">
                  <c:v>81.802384380976733</c:v>
                </c:pt>
                <c:pt idx="1241">
                  <c:v>83.039258921445111</c:v>
                </c:pt>
                <c:pt idx="1242">
                  <c:v>86.194355905102668</c:v>
                </c:pt>
                <c:pt idx="1243">
                  <c:v>89.32708299161051</c:v>
                </c:pt>
                <c:pt idx="1244">
                  <c:v>88.446995935915169</c:v>
                </c:pt>
                <c:pt idx="1245">
                  <c:v>90.337852170359412</c:v>
                </c:pt>
                <c:pt idx="1246">
                  <c:v>91.681761743867128</c:v>
                </c:pt>
                <c:pt idx="1247">
                  <c:v>88.962624406388912</c:v>
                </c:pt>
                <c:pt idx="1248">
                  <c:v>91.541960338341283</c:v>
                </c:pt>
                <c:pt idx="1249">
                  <c:v>93.320127191630903</c:v>
                </c:pt>
                <c:pt idx="1250">
                  <c:v>94.190746297472941</c:v>
                </c:pt>
                <c:pt idx="1251">
                  <c:v>94.190746297472941</c:v>
                </c:pt>
                <c:pt idx="1252">
                  <c:v>95.119664261684875</c:v>
                </c:pt>
                <c:pt idx="1253">
                  <c:v>95.518846271843799</c:v>
                </c:pt>
                <c:pt idx="1254">
                  <c:v>93.530908747375079</c:v>
                </c:pt>
                <c:pt idx="1255">
                  <c:v>95.931128309161437</c:v>
                </c:pt>
                <c:pt idx="1256">
                  <c:v>98.331347870947795</c:v>
                </c:pt>
                <c:pt idx="1257">
                  <c:v>100.02167144754401</c:v>
                </c:pt>
                <c:pt idx="1258">
                  <c:v>99.626914196463744</c:v>
                </c:pt>
                <c:pt idx="1259">
                  <c:v>102.15606432242603</c:v>
                </c:pt>
                <c:pt idx="1260">
                  <c:v>104.83337378172246</c:v>
                </c:pt>
                <c:pt idx="1261">
                  <c:v>105.71768183093108</c:v>
                </c:pt>
                <c:pt idx="1262">
                  <c:v>104.68813645384193</c:v>
                </c:pt>
                <c:pt idx="1263">
                  <c:v>104.74474375979874</c:v>
                </c:pt>
                <c:pt idx="1264">
                  <c:v>129.21633095804356</c:v>
                </c:pt>
                <c:pt idx="1265">
                  <c:v>128.96942289076779</c:v>
                </c:pt>
                <c:pt idx="1266">
                  <c:v>130.006268822116</c:v>
                </c:pt>
                <c:pt idx="1267">
                  <c:v>129.18032261994881</c:v>
                </c:pt>
                <c:pt idx="1268">
                  <c:v>131.38154814760966</c:v>
                </c:pt>
                <c:pt idx="1269">
                  <c:v>128.70551345639254</c:v>
                </c:pt>
                <c:pt idx="1270">
                  <c:v>121.94439585274115</c:v>
                </c:pt>
                <c:pt idx="1271">
                  <c:v>123.63895834396385</c:v>
                </c:pt>
                <c:pt idx="1272">
                  <c:v>122.78052866091024</c:v>
                </c:pt>
                <c:pt idx="1273">
                  <c:v>122.69691538009334</c:v>
                </c:pt>
                <c:pt idx="1274">
                  <c:v>121.36467710574391</c:v>
                </c:pt>
                <c:pt idx="1275">
                  <c:v>119.33008727253245</c:v>
                </c:pt>
                <c:pt idx="1276">
                  <c:v>119.33008727253245</c:v>
                </c:pt>
                <c:pt idx="1277">
                  <c:v>122.19802280455245</c:v>
                </c:pt>
                <c:pt idx="1278">
                  <c:v>119.92652867569308</c:v>
                </c:pt>
                <c:pt idx="1279">
                  <c:v>119.23532555427329</c:v>
                </c:pt>
                <c:pt idx="1280">
                  <c:v>121.49288413632985</c:v>
                </c:pt>
                <c:pt idx="1281">
                  <c:v>121.38139976190729</c:v>
                </c:pt>
                <c:pt idx="1282">
                  <c:v>123.08711069057225</c:v>
                </c:pt>
                <c:pt idx="1283">
                  <c:v>121.52911655801718</c:v>
                </c:pt>
                <c:pt idx="1284">
                  <c:v>126.13899544038944</c:v>
                </c:pt>
                <c:pt idx="1285">
                  <c:v>132.35703642380693</c:v>
                </c:pt>
                <c:pt idx="1286">
                  <c:v>133.33531180936475</c:v>
                </c:pt>
                <c:pt idx="1287">
                  <c:v>131.50696806883502</c:v>
                </c:pt>
                <c:pt idx="1288">
                  <c:v>128.27281361332132</c:v>
                </c:pt>
                <c:pt idx="1289">
                  <c:v>126.11142981396974</c:v>
                </c:pt>
                <c:pt idx="1290">
                  <c:v>132.92864691225245</c:v>
                </c:pt>
                <c:pt idx="1291">
                  <c:v>136.36841422920111</c:v>
                </c:pt>
                <c:pt idx="1292">
                  <c:v>140.02182128254321</c:v>
                </c:pt>
                <c:pt idx="1293">
                  <c:v>142.8312475851788</c:v>
                </c:pt>
                <c:pt idx="1294">
                  <c:v>143.39120461196589</c:v>
                </c:pt>
                <c:pt idx="1295">
                  <c:v>145.79306633858749</c:v>
                </c:pt>
                <c:pt idx="1296">
                  <c:v>145.29082644470458</c:v>
                </c:pt>
                <c:pt idx="1297">
                  <c:v>145.53477153601915</c:v>
                </c:pt>
                <c:pt idx="1298">
                  <c:v>146.99066270425934</c:v>
                </c:pt>
                <c:pt idx="1299">
                  <c:v>146.49155580000863</c:v>
                </c:pt>
                <c:pt idx="1300">
                  <c:v>142.87954345231148</c:v>
                </c:pt>
                <c:pt idx="1301">
                  <c:v>144.34365575703248</c:v>
                </c:pt>
                <c:pt idx="1302">
                  <c:v>143.62650241777834</c:v>
                </c:pt>
                <c:pt idx="1303">
                  <c:v>146.35242580912768</c:v>
                </c:pt>
                <c:pt idx="1304">
                  <c:v>147.48234224077507</c:v>
                </c:pt>
                <c:pt idx="1305">
                  <c:v>150.82043775922696</c:v>
                </c:pt>
                <c:pt idx="1306">
                  <c:v>151.29193834526129</c:v>
                </c:pt>
                <c:pt idx="1307">
                  <c:v>147.70773103667796</c:v>
                </c:pt>
                <c:pt idx="1308">
                  <c:v>149.86210443843572</c:v>
                </c:pt>
                <c:pt idx="1309">
                  <c:v>150.49072467284884</c:v>
                </c:pt>
                <c:pt idx="1310">
                  <c:v>150.95835145558291</c:v>
                </c:pt>
                <c:pt idx="1311">
                  <c:v>150.50648521886094</c:v>
                </c:pt>
                <c:pt idx="1312">
                  <c:v>151.13349340780076</c:v>
                </c:pt>
                <c:pt idx="1313">
                  <c:v>153.00406742936178</c:v>
                </c:pt>
                <c:pt idx="1314">
                  <c:v>154.51686802621344</c:v>
                </c:pt>
                <c:pt idx="1315">
                  <c:v>154.55219742446792</c:v>
                </c:pt>
                <c:pt idx="1316">
                  <c:v>149.36717065444975</c:v>
                </c:pt>
                <c:pt idx="1317">
                  <c:v>148.73017681009293</c:v>
                </c:pt>
                <c:pt idx="1318">
                  <c:v>146.45198832326042</c:v>
                </c:pt>
                <c:pt idx="1319">
                  <c:v>148.86603208683064</c:v>
                </c:pt>
                <c:pt idx="1320">
                  <c:v>146.70309433465508</c:v>
                </c:pt>
                <c:pt idx="1321">
                  <c:v>148.29024386080914</c:v>
                </c:pt>
                <c:pt idx="1322">
                  <c:v>168.20630359632207</c:v>
                </c:pt>
                <c:pt idx="1323">
                  <c:v>168.18879664758461</c:v>
                </c:pt>
                <c:pt idx="1324">
                  <c:v>167.19258955782277</c:v>
                </c:pt>
                <c:pt idx="1325">
                  <c:v>167.79167035354783</c:v>
                </c:pt>
                <c:pt idx="1326">
                  <c:v>165.5734144728502</c:v>
                </c:pt>
                <c:pt idx="1327">
                  <c:v>162.71281349782348</c:v>
                </c:pt>
                <c:pt idx="1328">
                  <c:v>162.43793915715739</c:v>
                </c:pt>
                <c:pt idx="1329">
                  <c:v>164.72246232550006</c:v>
                </c:pt>
                <c:pt idx="1330">
                  <c:v>162.54634307895921</c:v>
                </c:pt>
                <c:pt idx="1331">
                  <c:v>165.12002257246431</c:v>
                </c:pt>
                <c:pt idx="1332">
                  <c:v>164.8031522073087</c:v>
                </c:pt>
                <c:pt idx="1333">
                  <c:v>164.10254900214852</c:v>
                </c:pt>
                <c:pt idx="1334">
                  <c:v>166.59847539097822</c:v>
                </c:pt>
                <c:pt idx="1335">
                  <c:v>169.41690349942652</c:v>
                </c:pt>
                <c:pt idx="1336">
                  <c:v>173.59022796648188</c:v>
                </c:pt>
              </c:numCache>
            </c:numRef>
          </c:val>
        </c:ser>
        <c:marker val="1"/>
        <c:axId val="76317056"/>
        <c:axId val="76318592"/>
      </c:lineChart>
      <c:dateAx>
        <c:axId val="76317056"/>
        <c:scaling>
          <c:orientation val="minMax"/>
        </c:scaling>
        <c:axPos val="b"/>
        <c:numFmt formatCode="dd/mm/yyyy;@" sourceLinked="1"/>
        <c:majorTickMark val="none"/>
        <c:tickLblPos val="nextTo"/>
        <c:crossAx val="76318592"/>
        <c:crosses val="autoZero"/>
        <c:auto val="1"/>
        <c:lblOffset val="100"/>
      </c:dateAx>
      <c:valAx>
        <c:axId val="7631859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763170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152402</xdr:colOff>
      <xdr:row>0</xdr:row>
      <xdr:rowOff>44823</xdr:rowOff>
    </xdr:from>
    <xdr:to>
      <xdr:col>21</xdr:col>
      <xdr:colOff>403413</xdr:colOff>
      <xdr:row>15</xdr:row>
      <xdr:rowOff>143435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179294</xdr:colOff>
      <xdr:row>16</xdr:row>
      <xdr:rowOff>62753</xdr:rowOff>
    </xdr:from>
    <xdr:to>
      <xdr:col>21</xdr:col>
      <xdr:colOff>439270</xdr:colOff>
      <xdr:row>31</xdr:row>
      <xdr:rowOff>80682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179294</xdr:colOff>
      <xdr:row>32</xdr:row>
      <xdr:rowOff>107578</xdr:rowOff>
    </xdr:from>
    <xdr:to>
      <xdr:col>21</xdr:col>
      <xdr:colOff>439271</xdr:colOff>
      <xdr:row>48</xdr:row>
      <xdr:rowOff>17930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338"/>
  <sheetViews>
    <sheetView tabSelected="1" zoomScale="85" zoomScaleNormal="85" workbookViewId="0">
      <selection activeCell="L2" sqref="L2"/>
    </sheetView>
  </sheetViews>
  <sheetFormatPr defaultRowHeight="14.4"/>
  <cols>
    <col min="1" max="1" width="12.44140625" customWidth="1"/>
    <col min="2" max="2" width="10.6640625" customWidth="1"/>
    <col min="4" max="4" width="12.21875" customWidth="1"/>
    <col min="9" max="9" width="11" customWidth="1"/>
    <col min="12" max="12" width="12.33203125" customWidth="1"/>
    <col min="13" max="13" width="10.88671875" customWidth="1"/>
    <col min="14" max="14" width="8.44140625" customWidth="1"/>
    <col min="15" max="15" width="9.109375" customWidth="1"/>
    <col min="17" max="17" width="10" bestFit="1" customWidth="1"/>
    <col min="18" max="18" width="9.88671875" bestFit="1" customWidth="1"/>
    <col min="19" max="19" width="12.77734375" customWidth="1"/>
  </cols>
  <sheetData>
    <row r="1" spans="1:24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I1" s="12"/>
      <c r="J1" s="14" t="s">
        <v>8</v>
      </c>
      <c r="K1" s="14" t="s">
        <v>7</v>
      </c>
      <c r="L1" s="14" t="s">
        <v>9</v>
      </c>
      <c r="M1" s="14" t="s">
        <v>11</v>
      </c>
      <c r="N1" s="1"/>
    </row>
    <row r="2" spans="1:24">
      <c r="A2" s="20">
        <v>43103</v>
      </c>
      <c r="B2" s="21">
        <v>100.0328794145243</v>
      </c>
      <c r="C2" s="22">
        <v>100</v>
      </c>
      <c r="D2" s="21">
        <v>100</v>
      </c>
      <c r="E2" s="22">
        <v>100</v>
      </c>
      <c r="F2" s="22">
        <v>100</v>
      </c>
      <c r="G2" s="21">
        <v>100</v>
      </c>
      <c r="I2" s="14" t="s">
        <v>19</v>
      </c>
      <c r="J2" s="12">
        <f>B1338</f>
        <v>138.10205880860534</v>
      </c>
      <c r="K2" s="12">
        <f>SUM(K6:M6)/3</f>
        <v>132.0104444663277</v>
      </c>
      <c r="L2" s="12">
        <f>K23/K14</f>
        <v>0.22227462064618053</v>
      </c>
      <c r="M2" s="12">
        <f>J2+L2*(K2-J2)</f>
        <v>136.74804754155275</v>
      </c>
      <c r="R2" s="2"/>
      <c r="S2" s="2"/>
      <c r="T2" s="2"/>
      <c r="U2" s="2"/>
      <c r="V2" s="2"/>
      <c r="W2" s="2"/>
      <c r="X2" s="2"/>
    </row>
    <row r="3" spans="1:24">
      <c r="A3" s="20">
        <v>43104</v>
      </c>
      <c r="B3" s="21">
        <v>100.04932317552395</v>
      </c>
      <c r="C3" s="22">
        <v>100.2391200382592</v>
      </c>
      <c r="D3" s="21">
        <v>100</v>
      </c>
      <c r="E3" s="22">
        <v>101.12845496122489</v>
      </c>
      <c r="F3" s="22">
        <v>120.3832311045775</v>
      </c>
      <c r="G3" s="21">
        <v>101.66043545194636</v>
      </c>
      <c r="I3" s="14" t="s">
        <v>20</v>
      </c>
      <c r="J3" s="12">
        <f>B1338</f>
        <v>138.10205880860534</v>
      </c>
      <c r="K3" s="12">
        <f>SUM(K6:M6)/3</f>
        <v>132.0104444663277</v>
      </c>
      <c r="L3" s="12">
        <f>K24/K14</f>
        <v>1.1717875256518504</v>
      </c>
      <c r="M3" s="12">
        <f>J3+L3*(K3-J3)</f>
        <v>130.9639811112425</v>
      </c>
      <c r="O3" s="5"/>
      <c r="R3" s="2"/>
      <c r="S3" s="2"/>
      <c r="T3" s="2"/>
      <c r="U3" s="2"/>
      <c r="V3" s="2"/>
      <c r="W3" s="2"/>
      <c r="X3" s="2"/>
    </row>
    <row r="4" spans="1:24">
      <c r="A4" s="20">
        <v>43105</v>
      </c>
      <c r="B4" s="21">
        <v>100.06576963960759</v>
      </c>
      <c r="C4" s="22">
        <v>101.25538020086083</v>
      </c>
      <c r="D4" s="21">
        <v>100.31935925381458</v>
      </c>
      <c r="E4" s="22">
        <v>101.08868562338436</v>
      </c>
      <c r="F4" s="22">
        <v>104.83565789303059</v>
      </c>
      <c r="G4" s="21">
        <v>102.36568003032467</v>
      </c>
      <c r="I4" s="3"/>
      <c r="J4" s="3"/>
      <c r="K4" s="3"/>
      <c r="L4" s="3"/>
      <c r="M4" s="3"/>
      <c r="R4" s="2"/>
      <c r="S4" s="2"/>
      <c r="T4" s="2"/>
      <c r="U4" s="2"/>
      <c r="V4" s="2"/>
      <c r="W4" s="2"/>
      <c r="X4" s="2"/>
    </row>
    <row r="5" spans="1:24">
      <c r="A5" s="20">
        <v>43109</v>
      </c>
      <c r="B5" s="21">
        <v>100.13158253567013</v>
      </c>
      <c r="C5" s="22">
        <v>101.61406025824964</v>
      </c>
      <c r="D5" s="21">
        <v>100.71982561970904</v>
      </c>
      <c r="E5" s="22">
        <v>101.62060051700138</v>
      </c>
      <c r="F5" s="22">
        <v>97.484571376026963</v>
      </c>
      <c r="G5" s="21">
        <v>104.4965421950687</v>
      </c>
      <c r="I5" s="18"/>
      <c r="J5" s="18"/>
      <c r="K5" s="16" t="s">
        <v>2</v>
      </c>
      <c r="L5" s="16" t="s">
        <v>3</v>
      </c>
      <c r="M5" s="16" t="s">
        <v>4</v>
      </c>
      <c r="R5" s="2"/>
      <c r="S5" s="2"/>
      <c r="T5" s="2"/>
      <c r="U5" s="2"/>
      <c r="V5" s="2"/>
      <c r="W5" s="2"/>
      <c r="X5" s="2"/>
    </row>
    <row r="6" spans="1:24">
      <c r="A6" s="20">
        <v>43110</v>
      </c>
      <c r="B6" s="21">
        <v>100.14804252184038</v>
      </c>
      <c r="C6" s="22">
        <v>102.34337637494021</v>
      </c>
      <c r="D6" s="21">
        <v>101.25209104273331</v>
      </c>
      <c r="E6" s="22">
        <v>101.72996619606283</v>
      </c>
      <c r="F6" s="22">
        <v>91.956980221889268</v>
      </c>
      <c r="G6" s="21">
        <v>103.52190565949202</v>
      </c>
      <c r="I6" s="17" t="s">
        <v>12</v>
      </c>
      <c r="J6" s="17"/>
      <c r="K6" s="15">
        <f>AVERAGE(C2:C1338)</f>
        <v>151.99687587970951</v>
      </c>
      <c r="L6" s="15">
        <f>AVERAGE(D2:D1338)</f>
        <v>120.00543393385522</v>
      </c>
      <c r="M6" s="15">
        <f>AVERAGE(E2:E1338)</f>
        <v>124.02902358541839</v>
      </c>
      <c r="R6" s="2"/>
      <c r="S6" s="2"/>
      <c r="T6" s="2"/>
      <c r="U6" s="2"/>
      <c r="V6" s="2"/>
      <c r="W6" s="2"/>
      <c r="X6" s="2"/>
    </row>
    <row r="7" spans="1:24" ht="14.4" customHeight="1">
      <c r="A7" s="20">
        <v>43111</v>
      </c>
      <c r="B7" s="21">
        <v>100.16450521376179</v>
      </c>
      <c r="C7" s="22">
        <v>102.42706838833094</v>
      </c>
      <c r="D7" s="21">
        <v>101.91108632838244</v>
      </c>
      <c r="E7" s="22">
        <v>102.00338039371643</v>
      </c>
      <c r="F7" s="22">
        <v>92.149090904804083</v>
      </c>
      <c r="G7" s="21">
        <v>104.3304109674136</v>
      </c>
      <c r="R7" s="2"/>
      <c r="S7" s="2"/>
      <c r="T7" s="2"/>
      <c r="U7" s="2"/>
      <c r="V7" s="2"/>
      <c r="W7" s="2"/>
      <c r="X7" s="2"/>
    </row>
    <row r="8" spans="1:24">
      <c r="A8" s="20">
        <v>43112</v>
      </c>
      <c r="B8" s="21">
        <v>100.18097061187912</v>
      </c>
      <c r="C8" s="22">
        <v>102.71401243424198</v>
      </c>
      <c r="D8" s="21">
        <v>102.12399249759214</v>
      </c>
      <c r="E8" s="22">
        <v>102.50546828395305</v>
      </c>
      <c r="F8" s="22">
        <v>95.673100614079857</v>
      </c>
      <c r="G8" s="21">
        <v>99.125507648279623</v>
      </c>
      <c r="R8" s="2"/>
      <c r="S8" s="2"/>
      <c r="T8" s="2"/>
      <c r="U8" s="2"/>
      <c r="V8" s="2"/>
      <c r="W8" s="2"/>
      <c r="X8" s="2"/>
    </row>
    <row r="9" spans="1:24">
      <c r="A9" s="20">
        <v>43115</v>
      </c>
      <c r="B9" s="21">
        <v>100.23038304785561</v>
      </c>
      <c r="C9" s="22">
        <v>103.01291248206599</v>
      </c>
      <c r="D9" s="21">
        <v>101.62721143610281</v>
      </c>
      <c r="E9" s="22">
        <v>102.70928614038576</v>
      </c>
      <c r="F9" s="22">
        <v>79.411030331466378</v>
      </c>
      <c r="G9" s="21">
        <v>99.125507648279623</v>
      </c>
      <c r="R9" s="2"/>
      <c r="S9" s="2"/>
      <c r="T9" s="2"/>
      <c r="U9" s="2"/>
      <c r="V9" s="2"/>
      <c r="W9" s="2"/>
      <c r="X9" s="2"/>
    </row>
    <row r="10" spans="1:24" ht="16.8" customHeight="1">
      <c r="A10" s="20">
        <v>43116</v>
      </c>
      <c r="B10" s="21">
        <v>100.24685927520595</v>
      </c>
      <c r="C10" s="22">
        <v>102.39120038259206</v>
      </c>
      <c r="D10" s="21">
        <v>101.62721143610281</v>
      </c>
      <c r="E10" s="22">
        <v>103.15669119109165</v>
      </c>
      <c r="F10" s="22">
        <v>53.165594080123931</v>
      </c>
      <c r="G10" s="21">
        <v>101.69816455136031</v>
      </c>
      <c r="I10" s="8" t="s">
        <v>16</v>
      </c>
      <c r="J10" s="8"/>
      <c r="K10" s="8"/>
      <c r="L10" s="8"/>
      <c r="M10" s="8"/>
      <c r="R10" s="2"/>
      <c r="S10" s="2"/>
      <c r="T10" s="2"/>
      <c r="U10" s="2"/>
      <c r="V10" s="2"/>
      <c r="W10" s="2"/>
      <c r="X10" s="2"/>
    </row>
    <row r="11" spans="1:24" ht="17.399999999999999" customHeight="1">
      <c r="A11" s="20">
        <v>43117</v>
      </c>
      <c r="B11" s="21">
        <v>100.26333821097721</v>
      </c>
      <c r="C11" s="22">
        <v>102.6183644189383</v>
      </c>
      <c r="D11" s="21">
        <v>101.15577634713844</v>
      </c>
      <c r="E11" s="22">
        <v>102.70928614038576</v>
      </c>
      <c r="F11" s="22">
        <v>60.216937947164858</v>
      </c>
      <c r="G11" s="21">
        <v>100.65288594193078</v>
      </c>
      <c r="I11" s="9" t="s">
        <v>21</v>
      </c>
      <c r="J11" s="9"/>
      <c r="K11" s="10">
        <f>VARP(C2:C1338)</f>
        <v>1545.0577184813808</v>
      </c>
      <c r="L11" s="10">
        <f>VARP(D2:D1338)</f>
        <v>187.33444743026473</v>
      </c>
      <c r="M11" s="10">
        <f>VARP(E2:E1338)</f>
        <v>314.81887567552729</v>
      </c>
      <c r="R11" s="2"/>
      <c r="S11" s="2"/>
      <c r="T11" s="2"/>
      <c r="U11" s="2"/>
      <c r="V11" s="2"/>
      <c r="W11" s="2"/>
      <c r="X11" s="2"/>
    </row>
    <row r="12" spans="1:24" ht="16.2" customHeight="1">
      <c r="A12" s="20">
        <v>43118</v>
      </c>
      <c r="B12" s="21">
        <v>100.27981985561463</v>
      </c>
      <c r="C12" s="22">
        <v>101.88904830224773</v>
      </c>
      <c r="D12" s="21">
        <v>101.14563795812846</v>
      </c>
      <c r="E12" s="22">
        <v>103.06223901372041</v>
      </c>
      <c r="F12" s="22">
        <v>72.014132442726961</v>
      </c>
      <c r="G12" s="21">
        <v>100.22691752538717</v>
      </c>
      <c r="I12" s="9"/>
      <c r="J12" s="9"/>
      <c r="K12" s="10"/>
      <c r="L12" s="10"/>
      <c r="M12" s="10"/>
      <c r="R12" s="2"/>
      <c r="S12" s="2"/>
      <c r="T12" s="2"/>
      <c r="U12" s="2"/>
      <c r="V12" s="2"/>
      <c r="W12" s="2"/>
      <c r="X12" s="2"/>
    </row>
    <row r="13" spans="1:24" ht="14.4" customHeight="1">
      <c r="A13" s="20">
        <v>43119</v>
      </c>
      <c r="B13" s="21">
        <v>100.2963042095635</v>
      </c>
      <c r="C13" s="22">
        <v>101.60210425633669</v>
      </c>
      <c r="D13" s="21">
        <v>101.19632990317839</v>
      </c>
      <c r="E13" s="22">
        <v>103.27102803738316</v>
      </c>
      <c r="F13" s="22">
        <v>72.375884309192585</v>
      </c>
      <c r="G13" s="21">
        <v>101.05168896095883</v>
      </c>
      <c r="I13" s="11" t="s">
        <v>17</v>
      </c>
      <c r="J13" s="11"/>
      <c r="K13" s="12">
        <f>COVAR(C2:C1338,D2:D1338)</f>
        <v>507.80861498193889</v>
      </c>
      <c r="L13" s="12">
        <f>COVAR(C2:C1338,E2:E1338)</f>
        <v>662.59521121265357</v>
      </c>
      <c r="M13" s="12">
        <f>COVAR(D2:D1338,E2:E1338)</f>
        <v>237.72471706088504</v>
      </c>
      <c r="R13" s="2"/>
      <c r="S13" s="2"/>
      <c r="T13" s="2"/>
      <c r="U13" s="2"/>
      <c r="V13" s="2"/>
      <c r="W13" s="2"/>
      <c r="X13" s="2"/>
    </row>
    <row r="14" spans="1:24" ht="19.2" customHeight="1">
      <c r="A14" s="20">
        <v>43122</v>
      </c>
      <c r="B14" s="21">
        <v>100.34577353173282</v>
      </c>
      <c r="C14" s="22">
        <v>101.47058823529412</v>
      </c>
      <c r="D14" s="21">
        <v>100.24332133623967</v>
      </c>
      <c r="E14" s="22">
        <v>102.08291906939749</v>
      </c>
      <c r="F14" s="22">
        <v>62.94348083903423</v>
      </c>
      <c r="G14" s="21">
        <v>101.02375097672856</v>
      </c>
      <c r="I14" s="9" t="s">
        <v>15</v>
      </c>
      <c r="J14" s="9"/>
      <c r="K14" s="13">
        <f>SUM(K11:M12)/9 + 2 * SUM(K13:M13)/9</f>
        <v>540.38534756645868</v>
      </c>
      <c r="L14" s="12"/>
      <c r="M14" s="12"/>
      <c r="R14" s="2"/>
      <c r="S14" s="2"/>
      <c r="T14" s="2"/>
      <c r="U14" s="2"/>
      <c r="V14" s="2"/>
      <c r="W14" s="2"/>
      <c r="X14" s="2"/>
    </row>
    <row r="15" spans="1:24" ht="14.4" customHeight="1">
      <c r="A15" s="20">
        <v>43123</v>
      </c>
      <c r="B15" s="21">
        <v>100.36226872738187</v>
      </c>
      <c r="C15" s="22">
        <v>101.44667623146819</v>
      </c>
      <c r="D15" s="21">
        <v>100.24332133623967</v>
      </c>
      <c r="E15" s="22">
        <v>102.41598727381188</v>
      </c>
      <c r="F15" s="22">
        <v>62.499348667450235</v>
      </c>
      <c r="G15" s="21">
        <v>103.95723932090901</v>
      </c>
      <c r="I15" s="9"/>
      <c r="J15" s="9"/>
      <c r="K15" s="13"/>
      <c r="L15" s="12"/>
      <c r="M15" s="12"/>
      <c r="Q15" s="2"/>
      <c r="R15" s="2"/>
      <c r="S15" s="2"/>
      <c r="T15" s="2"/>
      <c r="U15" s="2"/>
      <c r="V15" s="2"/>
      <c r="W15" s="2"/>
      <c r="X15" s="2"/>
    </row>
    <row r="16" spans="1:24" ht="18.600000000000001" customHeight="1">
      <c r="A16" s="20">
        <v>43124</v>
      </c>
      <c r="B16" s="21">
        <v>100.37876663456994</v>
      </c>
      <c r="C16" s="22">
        <v>101.66188426590148</v>
      </c>
      <c r="D16" s="21">
        <v>100.27880569777463</v>
      </c>
      <c r="E16" s="22">
        <v>102.18731358122886</v>
      </c>
      <c r="F16" s="22">
        <v>63.422555086229366</v>
      </c>
      <c r="G16" s="21">
        <v>105.61067940707125</v>
      </c>
      <c r="I16" s="9"/>
      <c r="J16" s="9"/>
      <c r="K16" s="13"/>
      <c r="L16" s="12"/>
      <c r="M16" s="12"/>
      <c r="R16" s="2"/>
      <c r="S16" s="2"/>
      <c r="T16" s="2"/>
      <c r="U16" s="2"/>
      <c r="V16" s="2"/>
      <c r="W16" s="2"/>
      <c r="X16" s="2"/>
    </row>
    <row r="17" spans="1:24">
      <c r="A17" s="20">
        <v>43125</v>
      </c>
      <c r="B17" s="21">
        <v>100.39526725374274</v>
      </c>
      <c r="C17" s="22">
        <v>102.79770444763271</v>
      </c>
      <c r="D17" s="21">
        <v>100.26359811425965</v>
      </c>
      <c r="E17" s="22">
        <v>103.46987472658579</v>
      </c>
      <c r="F17" s="22">
        <v>61.161882958193303</v>
      </c>
      <c r="G17" s="21">
        <v>104.52123737755798</v>
      </c>
      <c r="I17" s="9" t="s">
        <v>13</v>
      </c>
      <c r="J17" s="9"/>
      <c r="K17" s="13">
        <f>COVAR(C2:C1338,$F$2:$F$1338)</f>
        <v>190.19184687400639</v>
      </c>
      <c r="L17" s="13">
        <f>COVAR(D2:D1338,$F$2:$F$1338)</f>
        <v>65.74565893971112</v>
      </c>
      <c r="M17" s="13">
        <f>COVAR(E2:E1338,$F$2:$F$1338)</f>
        <v>104.40433858554958</v>
      </c>
      <c r="R17" s="2"/>
      <c r="S17" s="2"/>
      <c r="T17" s="2"/>
      <c r="U17" s="2"/>
      <c r="V17" s="2"/>
      <c r="W17" s="2"/>
      <c r="X17" s="2"/>
    </row>
    <row r="18" spans="1:24" ht="14.4" customHeight="1">
      <c r="A18" s="20">
        <v>43126</v>
      </c>
      <c r="B18" s="21">
        <v>100.4117705853461</v>
      </c>
      <c r="C18" s="22">
        <v>103.21616451458631</v>
      </c>
      <c r="D18" s="21">
        <v>100.3801895878745</v>
      </c>
      <c r="E18" s="22">
        <v>104.21057864386556</v>
      </c>
      <c r="F18" s="22">
        <v>56.784456670765245</v>
      </c>
      <c r="G18" s="21">
        <v>104.4623429696599</v>
      </c>
      <c r="I18" s="9"/>
      <c r="J18" s="9"/>
      <c r="K18" s="13"/>
      <c r="L18" s="13"/>
      <c r="M18" s="13"/>
      <c r="R18" s="2"/>
      <c r="S18" s="2"/>
      <c r="T18" s="2"/>
      <c r="U18" s="2"/>
      <c r="V18" s="2"/>
      <c r="W18" s="2"/>
      <c r="X18" s="2"/>
    </row>
    <row r="19" spans="1:24">
      <c r="A19" s="20">
        <v>43129</v>
      </c>
      <c r="B19" s="21">
        <v>100.46129685919861</v>
      </c>
      <c r="C19" s="22">
        <v>102.6781444285031</v>
      </c>
      <c r="D19" s="21">
        <v>99.97465402747504</v>
      </c>
      <c r="E19" s="22">
        <v>104.91151322330481</v>
      </c>
      <c r="F19" s="22">
        <v>59.054795634834093</v>
      </c>
      <c r="G19" s="21">
        <v>104.86091354376732</v>
      </c>
      <c r="I19" s="9"/>
      <c r="J19" s="9"/>
      <c r="K19" s="13"/>
      <c r="L19" s="13"/>
      <c r="M19" s="13"/>
      <c r="R19" s="2"/>
      <c r="S19" s="2"/>
      <c r="T19" s="2"/>
      <c r="U19" s="2"/>
      <c r="V19" s="2"/>
      <c r="W19" s="2"/>
      <c r="X19" s="2"/>
    </row>
    <row r="20" spans="1:24">
      <c r="A20" s="20">
        <v>43130</v>
      </c>
      <c r="B20" s="21">
        <v>100.47781104498368</v>
      </c>
      <c r="C20" s="22">
        <v>102.66618842659015</v>
      </c>
      <c r="D20" s="21">
        <v>99.97465402747504</v>
      </c>
      <c r="E20" s="22">
        <v>105.17001391926824</v>
      </c>
      <c r="F20" s="22">
        <v>52.773945754903266</v>
      </c>
      <c r="G20" s="21">
        <v>100.92733009226704</v>
      </c>
      <c r="I20" s="9" t="s">
        <v>14</v>
      </c>
      <c r="J20" s="9"/>
      <c r="K20" s="13">
        <f>COVAR(C2:C1338, $G$2:$G$1338)</f>
        <v>1060.2684035174825</v>
      </c>
      <c r="L20" s="13">
        <f>COVAR(D2:D1338, $G$2:$G$1338)</f>
        <v>336.44406397811463</v>
      </c>
      <c r="M20" s="13">
        <f>COVAR(E2:E1338, $G$2:$G$1338)</f>
        <v>502.93796047465003</v>
      </c>
      <c r="R20" s="2"/>
      <c r="S20" s="2"/>
      <c r="T20" s="2"/>
      <c r="U20" s="2"/>
      <c r="V20" s="2"/>
      <c r="W20" s="2"/>
      <c r="X20" s="2"/>
    </row>
    <row r="21" spans="1:24" ht="14.4" customHeight="1">
      <c r="A21" s="20">
        <v>43131</v>
      </c>
      <c r="B21" s="21">
        <v>100.49432794542943</v>
      </c>
      <c r="C21" s="22">
        <v>102.6183644189383</v>
      </c>
      <c r="D21" s="21">
        <v>100.41060475490444</v>
      </c>
      <c r="E21" s="22">
        <v>105.59753430105388</v>
      </c>
      <c r="F21" s="22">
        <v>53.324295234603504</v>
      </c>
      <c r="G21" s="21">
        <v>103.82029052181367</v>
      </c>
      <c r="I21" s="9"/>
      <c r="J21" s="9"/>
      <c r="K21" s="13"/>
      <c r="L21" s="13"/>
      <c r="M21" s="13"/>
      <c r="R21" s="2"/>
      <c r="S21" s="2"/>
      <c r="T21" s="2"/>
      <c r="U21" s="2"/>
      <c r="V21" s="2"/>
      <c r="W21" s="2"/>
      <c r="X21" s="2"/>
    </row>
    <row r="22" spans="1:24">
      <c r="A22" s="20">
        <v>43132</v>
      </c>
      <c r="B22" s="21">
        <v>100.5108475609821</v>
      </c>
      <c r="C22" s="22">
        <v>102.25968436154949</v>
      </c>
      <c r="D22" s="21">
        <v>100.56774978455924</v>
      </c>
      <c r="E22" s="22">
        <v>105.62239013720419</v>
      </c>
      <c r="F22" s="22">
        <v>44.813847153175736</v>
      </c>
      <c r="G22" s="21">
        <v>103.73761789040596</v>
      </c>
      <c r="I22" s="9"/>
      <c r="J22" s="9"/>
      <c r="K22" s="13"/>
      <c r="L22" s="13"/>
      <c r="M22" s="13"/>
      <c r="R22" s="2"/>
      <c r="S22" s="2"/>
      <c r="T22" s="2"/>
      <c r="U22" s="2"/>
      <c r="V22" s="2"/>
      <c r="W22" s="2"/>
      <c r="X22" s="2"/>
    </row>
    <row r="23" spans="1:24">
      <c r="A23" s="20">
        <v>43133</v>
      </c>
      <c r="B23" s="21">
        <v>100.52736989208802</v>
      </c>
      <c r="C23" s="22">
        <v>101.84122429459589</v>
      </c>
      <c r="D23" s="21">
        <v>100.38525878237948</v>
      </c>
      <c r="E23" s="22">
        <v>105.38377411016106</v>
      </c>
      <c r="F23" s="22">
        <v>41.968582782893478</v>
      </c>
      <c r="G23" s="21">
        <v>105.88048079063471</v>
      </c>
      <c r="I23" s="11" t="s">
        <v>10</v>
      </c>
      <c r="J23" s="11"/>
      <c r="K23" s="12">
        <f>SUM(K17:M19)/3</f>
        <v>120.11394813308902</v>
      </c>
      <c r="L23" s="12"/>
      <c r="M23" s="12"/>
      <c r="R23" s="2"/>
      <c r="S23" s="2"/>
      <c r="T23" s="2"/>
      <c r="U23" s="2"/>
      <c r="V23" s="2"/>
      <c r="W23" s="2"/>
      <c r="X23" s="2"/>
    </row>
    <row r="24" spans="1:24">
      <c r="A24" s="20">
        <v>43136</v>
      </c>
      <c r="B24" s="21">
        <v>100.5769531831895</v>
      </c>
      <c r="C24" s="22">
        <v>102.08034433285509</v>
      </c>
      <c r="D24" s="21">
        <v>100.08617630658489</v>
      </c>
      <c r="E24" s="22">
        <v>105.46828395307217</v>
      </c>
      <c r="F24" s="22">
        <v>31.594645515943796</v>
      </c>
      <c r="G24" s="21">
        <v>103.04747303441037</v>
      </c>
      <c r="I24" s="11" t="s">
        <v>18</v>
      </c>
      <c r="J24" s="11"/>
      <c r="K24" s="12">
        <f>SUM(K20:M22)/3</f>
        <v>633.21680932341576</v>
      </c>
      <c r="L24" s="12"/>
      <c r="M24" s="12"/>
      <c r="R24" s="2"/>
      <c r="S24" s="2"/>
      <c r="T24" s="2"/>
      <c r="U24" s="2"/>
      <c r="V24" s="2"/>
      <c r="W24" s="2"/>
      <c r="X24" s="2"/>
    </row>
    <row r="25" spans="1:24">
      <c r="A25" s="20">
        <v>43137</v>
      </c>
      <c r="B25" s="21">
        <v>100.59348638097305</v>
      </c>
      <c r="C25" s="22">
        <v>101.80535628885701</v>
      </c>
      <c r="D25" s="21">
        <v>100.08617630658489</v>
      </c>
      <c r="E25" s="22">
        <v>105.89580433485781</v>
      </c>
      <c r="F25" s="22">
        <v>35.634089036275398</v>
      </c>
      <c r="G25" s="21">
        <v>98.553389348508631</v>
      </c>
    </row>
    <row r="26" spans="1:24">
      <c r="A26" s="20">
        <v>43138</v>
      </c>
      <c r="B26" s="21">
        <v>100.61002229654252</v>
      </c>
      <c r="C26" s="22">
        <v>102.82161645145862</v>
      </c>
      <c r="D26" s="21">
        <v>100.41060475490444</v>
      </c>
      <c r="E26" s="22">
        <v>105.87591966593754</v>
      </c>
      <c r="F26" s="22">
        <v>33.438841582956194</v>
      </c>
      <c r="G26" s="21">
        <v>101.31993012070225</v>
      </c>
    </row>
    <row r="27" spans="1:24">
      <c r="A27" s="20">
        <v>43139</v>
      </c>
      <c r="B27" s="21">
        <v>100.6265609303447</v>
      </c>
      <c r="C27" s="22">
        <v>101.55428024868483</v>
      </c>
      <c r="D27" s="21">
        <v>100.84655548233387</v>
      </c>
      <c r="E27" s="22">
        <v>105.16504275203816</v>
      </c>
      <c r="F27" s="22">
        <v>36.730893911190073</v>
      </c>
      <c r="G27" s="21">
        <v>99.496437901436423</v>
      </c>
    </row>
    <row r="28" spans="1:24">
      <c r="A28" s="20">
        <v>43140</v>
      </c>
      <c r="B28" s="21">
        <v>100.64310228282639</v>
      </c>
      <c r="C28" s="22">
        <v>100.69344811095169</v>
      </c>
      <c r="D28" s="21">
        <v>100.80600192629392</v>
      </c>
      <c r="E28" s="22">
        <v>105.00596540067606</v>
      </c>
      <c r="F28" s="22">
        <v>43.160480088086096</v>
      </c>
      <c r="G28" s="21">
        <v>96.060977225871653</v>
      </c>
    </row>
    <row r="29" spans="1:24">
      <c r="A29" s="20">
        <v>43143</v>
      </c>
      <c r="B29" s="21">
        <v>100.6927426568181</v>
      </c>
      <c r="C29" s="22">
        <v>101.26733620277379</v>
      </c>
      <c r="D29" s="21">
        <v>101.47006640644803</v>
      </c>
      <c r="E29" s="22">
        <v>106.06482402068005</v>
      </c>
      <c r="F29" s="22">
        <v>49.083194912886491</v>
      </c>
      <c r="G29" s="21">
        <v>97.325226754479502</v>
      </c>
    </row>
    <row r="30" spans="1:24">
      <c r="A30" s="20">
        <v>43144</v>
      </c>
      <c r="B30" s="21">
        <v>100.7092948884877</v>
      </c>
      <c r="C30" s="22">
        <v>101.39885222381635</v>
      </c>
      <c r="D30" s="21">
        <v>101.47006640644803</v>
      </c>
      <c r="E30" s="22">
        <v>105.77649632133625</v>
      </c>
      <c r="F30" s="22">
        <v>46.451573041787853</v>
      </c>
      <c r="G30" s="21">
        <v>96.954642660305254</v>
      </c>
    </row>
    <row r="31" spans="1:24">
      <c r="A31" s="20">
        <v>43145</v>
      </c>
      <c r="B31" s="21">
        <v>100.72584984107212</v>
      </c>
      <c r="C31" s="22">
        <v>101.78144428503107</v>
      </c>
      <c r="D31" s="21">
        <v>101.17605312515842</v>
      </c>
      <c r="E31" s="22">
        <v>105.85603499701729</v>
      </c>
      <c r="F31" s="22">
        <v>53.067015930238462</v>
      </c>
      <c r="G31" s="21">
        <v>95.906510887023316</v>
      </c>
    </row>
    <row r="32" spans="1:24">
      <c r="A32" s="20">
        <v>43146</v>
      </c>
      <c r="B32" s="21">
        <v>100.7424075150186</v>
      </c>
      <c r="C32" s="22">
        <v>101.80535628885701</v>
      </c>
      <c r="D32" s="21">
        <v>100.9682161504537</v>
      </c>
      <c r="E32" s="22">
        <v>105.87591966593754</v>
      </c>
      <c r="F32" s="22">
        <v>52.083285686834607</v>
      </c>
      <c r="G32" s="21">
        <v>99.623593634371545</v>
      </c>
    </row>
    <row r="33" spans="1:7">
      <c r="A33" s="20">
        <v>43147</v>
      </c>
      <c r="B33" s="21">
        <v>100.75896791077449</v>
      </c>
      <c r="C33" s="22">
        <v>102.59445241511239</v>
      </c>
      <c r="D33" s="21">
        <v>100.88203984386881</v>
      </c>
      <c r="E33" s="22">
        <v>105.86100616424737</v>
      </c>
      <c r="F33" s="22">
        <v>51.60173578650911</v>
      </c>
      <c r="G33" s="21">
        <v>98.555711010605989</v>
      </c>
    </row>
    <row r="34" spans="1:7">
      <c r="A34" s="20">
        <v>43150</v>
      </c>
      <c r="B34" s="21">
        <v>100.80866543337324</v>
      </c>
      <c r="C34" s="22">
        <v>102.35533237685317</v>
      </c>
      <c r="D34" s="21">
        <v>99.356212297865866</v>
      </c>
      <c r="E34" s="22">
        <v>105.78146748856631</v>
      </c>
      <c r="F34" s="22">
        <v>51.295532860758669</v>
      </c>
      <c r="G34" s="21">
        <v>98.555711010605989</v>
      </c>
    </row>
    <row r="35" spans="1:7">
      <c r="A35" s="20">
        <v>43151</v>
      </c>
      <c r="B35" s="21">
        <v>100.82523672084173</v>
      </c>
      <c r="C35" s="22">
        <v>101.54232424677188</v>
      </c>
      <c r="D35" s="21">
        <v>99.356212297865866</v>
      </c>
      <c r="E35" s="22">
        <v>105.0308212368264</v>
      </c>
      <c r="F35" s="22">
        <v>47.610700008605839</v>
      </c>
      <c r="G35" s="21">
        <v>96.723923517750322</v>
      </c>
    </row>
    <row r="36" spans="1:7">
      <c r="A36" s="20">
        <v>43152</v>
      </c>
      <c r="B36" s="21">
        <v>100.84181073235749</v>
      </c>
      <c r="C36" s="22">
        <v>100.81300813008129</v>
      </c>
      <c r="D36" s="21">
        <v>99.38155827039084</v>
      </c>
      <c r="E36" s="22">
        <v>104.33485782461722</v>
      </c>
      <c r="F36" s="22">
        <v>43.813015097947449</v>
      </c>
      <c r="G36" s="21">
        <v>97.24119317757102</v>
      </c>
    </row>
    <row r="37" spans="1:7">
      <c r="A37" s="20">
        <v>43153</v>
      </c>
      <c r="B37" s="21">
        <v>100.85838746836829</v>
      </c>
      <c r="C37" s="22">
        <v>99.904351984696319</v>
      </c>
      <c r="D37" s="21">
        <v>99.406904242915815</v>
      </c>
      <c r="E37" s="22">
        <v>104.14098230264464</v>
      </c>
      <c r="F37" s="22">
        <v>41.121594414926541</v>
      </c>
      <c r="G37" s="21">
        <v>98.336264053148881</v>
      </c>
    </row>
    <row r="38" spans="1:7">
      <c r="A38" s="20">
        <v>43157</v>
      </c>
      <c r="B38" s="21">
        <v>100.92472166632028</v>
      </c>
      <c r="C38" s="22">
        <v>100.08369201339072</v>
      </c>
      <c r="D38" s="21">
        <v>99.320727936330925</v>
      </c>
      <c r="E38" s="22">
        <v>104.26526148339629</v>
      </c>
      <c r="F38" s="22">
        <v>42.878837056047615</v>
      </c>
      <c r="G38" s="21">
        <v>102.34361783004832</v>
      </c>
    </row>
    <row r="39" spans="1:7">
      <c r="A39" s="20">
        <v>43158</v>
      </c>
      <c r="B39" s="21">
        <v>100.9413120315257</v>
      </c>
      <c r="C39" s="22">
        <v>100.65758010521282</v>
      </c>
      <c r="D39" s="21">
        <v>99.320727936330925</v>
      </c>
      <c r="E39" s="22">
        <v>104.15589580433486</v>
      </c>
      <c r="F39" s="22">
        <v>42.659538043125885</v>
      </c>
      <c r="G39" s="21">
        <v>102.23041046461906</v>
      </c>
    </row>
    <row r="40" spans="1:7">
      <c r="A40" s="20">
        <v>43159</v>
      </c>
      <c r="B40" s="21">
        <v>100.95790512391444</v>
      </c>
      <c r="C40" s="22">
        <v>100.08369201339072</v>
      </c>
      <c r="D40" s="21">
        <v>99.133167739646183</v>
      </c>
      <c r="E40" s="22">
        <v>103.63392324517797</v>
      </c>
      <c r="F40" s="22">
        <v>40.798577088891278</v>
      </c>
      <c r="G40" s="21">
        <v>101.51638927886435</v>
      </c>
    </row>
    <row r="41" spans="1:7">
      <c r="A41" s="20">
        <v>43160</v>
      </c>
      <c r="B41" s="21">
        <v>100.97450094393481</v>
      </c>
      <c r="C41" s="22">
        <v>99.246771879483504</v>
      </c>
      <c r="D41" s="21">
        <v>99.036853044051298</v>
      </c>
      <c r="E41" s="22">
        <v>103.11195068602106</v>
      </c>
      <c r="F41" s="22">
        <v>42.129290866844052</v>
      </c>
      <c r="G41" s="21">
        <v>99.868905802827484</v>
      </c>
    </row>
    <row r="42" spans="1:7">
      <c r="A42" s="20">
        <v>43161</v>
      </c>
      <c r="B42" s="21">
        <v>100.99109949203519</v>
      </c>
      <c r="C42" s="22">
        <v>98.720707795313231</v>
      </c>
      <c r="D42" s="21">
        <v>99.133167739646183</v>
      </c>
      <c r="E42" s="22">
        <v>102.9777291708093</v>
      </c>
      <c r="F42" s="22">
        <v>41.44793288858029</v>
      </c>
      <c r="G42" s="21">
        <v>96.677742509200456</v>
      </c>
    </row>
    <row r="43" spans="1:7">
      <c r="A43" s="20">
        <v>43164</v>
      </c>
      <c r="B43" s="21">
        <v>101.04091150930122</v>
      </c>
      <c r="C43" s="22">
        <v>99.175035868005736</v>
      </c>
      <c r="D43" s="21">
        <v>99.411973437420798</v>
      </c>
      <c r="E43" s="22">
        <v>103.91230861006163</v>
      </c>
      <c r="F43" s="22">
        <v>43.625672994514666</v>
      </c>
      <c r="G43" s="21">
        <v>98.301218940049154</v>
      </c>
    </row>
    <row r="44" spans="1:7">
      <c r="A44" s="20">
        <v>43165</v>
      </c>
      <c r="B44" s="21">
        <v>101.05752097420687</v>
      </c>
      <c r="C44" s="22">
        <v>99.677187948350067</v>
      </c>
      <c r="D44" s="21">
        <v>99.411973437420798</v>
      </c>
      <c r="E44" s="22">
        <v>104.68781069795187</v>
      </c>
      <c r="F44" s="22">
        <v>41.944433611824671</v>
      </c>
      <c r="G44" s="21">
        <v>101.12042520943093</v>
      </c>
    </row>
    <row r="45" spans="1:7">
      <c r="A45" s="20">
        <v>43166</v>
      </c>
      <c r="B45" s="21">
        <v>101.0741331694355</v>
      </c>
      <c r="C45" s="22">
        <v>100.50215208034433</v>
      </c>
      <c r="D45" s="21">
        <v>99.934100471435102</v>
      </c>
      <c r="E45" s="22">
        <v>103.9471067806721</v>
      </c>
      <c r="F45" s="22">
        <v>39.452688264578953</v>
      </c>
      <c r="G45" s="21">
        <v>99.225087721201319</v>
      </c>
    </row>
    <row r="46" spans="1:7">
      <c r="A46" s="20">
        <v>43168</v>
      </c>
      <c r="B46" s="21">
        <v>101.10736575265712</v>
      </c>
      <c r="C46" s="22">
        <v>100.07173601147777</v>
      </c>
      <c r="D46" s="21">
        <v>99.300451158310949</v>
      </c>
      <c r="E46" s="22">
        <v>103.84768343607078</v>
      </c>
      <c r="F46" s="22">
        <v>38.011288978274379</v>
      </c>
      <c r="G46" s="21">
        <v>101.06486279077342</v>
      </c>
    </row>
    <row r="47" spans="1:7">
      <c r="A47" s="20">
        <v>43171</v>
      </c>
      <c r="B47" s="21">
        <v>101.15723511613494</v>
      </c>
      <c r="C47" s="22">
        <v>100.33476805356288</v>
      </c>
      <c r="D47" s="21">
        <v>99.300451158310949</v>
      </c>
      <c r="E47" s="22">
        <v>103.84768343607078</v>
      </c>
      <c r="F47" s="22">
        <v>36.103796590907756</v>
      </c>
      <c r="G47" s="21">
        <v>101.18622830401196</v>
      </c>
    </row>
    <row r="48" spans="1:7">
      <c r="A48" s="20">
        <v>43172</v>
      </c>
      <c r="B48" s="21">
        <v>101.17386370272938</v>
      </c>
      <c r="C48" s="22">
        <v>99.067431850789092</v>
      </c>
      <c r="D48" s="21">
        <v>99.300451158310949</v>
      </c>
      <c r="E48" s="22">
        <v>102.40107377212168</v>
      </c>
      <c r="F48" s="22">
        <v>35.801236883459218</v>
      </c>
      <c r="G48" s="21">
        <v>101.39381220918676</v>
      </c>
    </row>
    <row r="49" spans="1:7">
      <c r="A49" s="20">
        <v>43173</v>
      </c>
      <c r="B49" s="21">
        <v>101.1904950227901</v>
      </c>
      <c r="C49" s="22">
        <v>99.270683883309417</v>
      </c>
      <c r="D49" s="21">
        <v>99.178790490191105</v>
      </c>
      <c r="E49" s="22">
        <v>102.68443030423542</v>
      </c>
      <c r="F49" s="22">
        <v>31.700390563753373</v>
      </c>
      <c r="G49" s="21">
        <v>99.749529170828609</v>
      </c>
    </row>
    <row r="50" spans="1:7">
      <c r="A50" s="20">
        <v>43174</v>
      </c>
      <c r="B50" s="21">
        <v>101.20712907676645</v>
      </c>
      <c r="C50" s="22">
        <v>99.772835963653748</v>
      </c>
      <c r="D50" s="21">
        <v>99.280174380290973</v>
      </c>
      <c r="E50" s="22">
        <v>102.96778683634916</v>
      </c>
      <c r="F50" s="22">
        <v>31.499026832543294</v>
      </c>
      <c r="G50" s="21">
        <v>100.12467966497923</v>
      </c>
    </row>
    <row r="51" spans="1:7">
      <c r="A51" s="20">
        <v>43175</v>
      </c>
      <c r="B51" s="21">
        <v>101.22376586510784</v>
      </c>
      <c r="C51" s="22">
        <v>99.605451936872313</v>
      </c>
      <c r="D51" s="21">
        <v>99.300451158310949</v>
      </c>
      <c r="E51" s="22">
        <v>102.92304633127857</v>
      </c>
      <c r="F51" s="22">
        <v>31.324576987507385</v>
      </c>
      <c r="G51" s="21">
        <v>100.83340534294886</v>
      </c>
    </row>
    <row r="52" spans="1:7">
      <c r="A52" s="20">
        <v>43178</v>
      </c>
      <c r="B52" s="21">
        <v>101.27369264081743</v>
      </c>
      <c r="C52" s="22">
        <v>99.5815399330464</v>
      </c>
      <c r="D52" s="21">
        <v>99.477872965985711</v>
      </c>
      <c r="E52" s="22">
        <v>102.74408431099623</v>
      </c>
      <c r="F52" s="22">
        <v>33.577252284379462</v>
      </c>
      <c r="G52" s="21">
        <v>96.809330303440746</v>
      </c>
    </row>
    <row r="53" spans="1:7">
      <c r="A53" s="20">
        <v>43179</v>
      </c>
      <c r="B53" s="21">
        <v>101.29034037111455</v>
      </c>
      <c r="C53" s="22">
        <v>99.007651841224288</v>
      </c>
      <c r="D53" s="21">
        <v>99.477872965985711</v>
      </c>
      <c r="E53" s="22">
        <v>102.3563332670511</v>
      </c>
      <c r="F53" s="22">
        <v>32.282947819126434</v>
      </c>
      <c r="G53" s="21">
        <v>91.661779842017509</v>
      </c>
    </row>
    <row r="54" spans="1:7">
      <c r="A54" s="20">
        <v>43180</v>
      </c>
      <c r="B54" s="21">
        <v>101.30699083802487</v>
      </c>
      <c r="C54" s="22">
        <v>99.115255858440946</v>
      </c>
      <c r="D54" s="21">
        <v>99.538703300045626</v>
      </c>
      <c r="E54" s="22">
        <v>102.58003579240405</v>
      </c>
      <c r="F54" s="22">
        <v>31.485394000195697</v>
      </c>
      <c r="G54" s="21">
        <v>89.993709940110733</v>
      </c>
    </row>
    <row r="55" spans="1:7">
      <c r="A55" s="20">
        <v>43181</v>
      </c>
      <c r="B55" s="21">
        <v>101.32364404199825</v>
      </c>
      <c r="C55" s="22">
        <v>99.29459588713533</v>
      </c>
      <c r="D55" s="21">
        <v>99.564049272570585</v>
      </c>
      <c r="E55" s="22">
        <v>102.24199642075959</v>
      </c>
      <c r="F55" s="22">
        <v>30.188839284135426</v>
      </c>
      <c r="G55" s="21">
        <v>90.719994128340986</v>
      </c>
    </row>
    <row r="56" spans="1:7">
      <c r="A56" s="20">
        <v>43182</v>
      </c>
      <c r="B56" s="21">
        <v>101.34029998348461</v>
      </c>
      <c r="C56" s="22">
        <v>99.521759923481582</v>
      </c>
      <c r="D56" s="21">
        <v>99.472803771480713</v>
      </c>
      <c r="E56" s="22">
        <v>102.12268840723802</v>
      </c>
      <c r="F56" s="22">
        <v>29.413034195843025</v>
      </c>
      <c r="G56" s="21">
        <v>90.343200075800468</v>
      </c>
    </row>
    <row r="57" spans="1:7">
      <c r="A57" s="20">
        <v>43185</v>
      </c>
      <c r="B57" s="21">
        <v>101.39028423752195</v>
      </c>
      <c r="C57" s="22">
        <v>100.54997608799616</v>
      </c>
      <c r="D57" s="21">
        <v>98.783393318801657</v>
      </c>
      <c r="E57" s="22">
        <v>102.22211175183931</v>
      </c>
      <c r="F57" s="22">
        <v>27.029893157884192</v>
      </c>
      <c r="G57" s="21">
        <v>87.654475675664727</v>
      </c>
    </row>
    <row r="58" spans="1:7">
      <c r="A58" s="20">
        <v>43186</v>
      </c>
      <c r="B58" s="21">
        <v>101.40695113356099</v>
      </c>
      <c r="C58" s="22">
        <v>100.93256814921091</v>
      </c>
      <c r="D58" s="21">
        <v>98.783393318801657</v>
      </c>
      <c r="E58" s="22">
        <v>102.33644859813084</v>
      </c>
      <c r="F58" s="22">
        <v>26.212938234812164</v>
      </c>
      <c r="G58" s="21">
        <v>85.11353914292755</v>
      </c>
    </row>
    <row r="59" spans="1:7">
      <c r="A59" s="20">
        <v>43187</v>
      </c>
      <c r="B59" s="21">
        <v>101.42362076936377</v>
      </c>
      <c r="C59" s="22">
        <v>101.0521281683405</v>
      </c>
      <c r="D59" s="21">
        <v>98.717493790236745</v>
      </c>
      <c r="E59" s="22">
        <v>102.17240007953866</v>
      </c>
      <c r="F59" s="22">
        <v>26.208656062226137</v>
      </c>
      <c r="G59" s="21">
        <v>82.656393708584488</v>
      </c>
    </row>
    <row r="60" spans="1:7">
      <c r="A60" s="20">
        <v>43188</v>
      </c>
      <c r="B60" s="21">
        <v>101.44029314538065</v>
      </c>
      <c r="C60" s="22">
        <v>100.5738880918221</v>
      </c>
      <c r="D60" s="21">
        <v>98.666801845186797</v>
      </c>
      <c r="E60" s="22">
        <v>102.04314973155697</v>
      </c>
      <c r="F60" s="22">
        <v>23.079379341971404</v>
      </c>
      <c r="G60" s="21">
        <v>84.698108786876219</v>
      </c>
    </row>
    <row r="61" spans="1:7">
      <c r="A61" s="20">
        <v>43189</v>
      </c>
      <c r="B61" s="21">
        <v>101.45696826206208</v>
      </c>
      <c r="C61" s="22">
        <v>99.5815399330464</v>
      </c>
      <c r="D61" s="21">
        <v>98.905053986921487</v>
      </c>
      <c r="E61" s="22">
        <v>101.52117717240006</v>
      </c>
      <c r="F61" s="22">
        <v>23.026848576086845</v>
      </c>
      <c r="G61" s="21">
        <v>81.831210516093336</v>
      </c>
    </row>
    <row r="62" spans="1:7">
      <c r="A62" s="20">
        <v>43192</v>
      </c>
      <c r="B62" s="21">
        <v>101.50701006059926</v>
      </c>
      <c r="C62" s="22">
        <v>99.23481587757054</v>
      </c>
      <c r="D62" s="21">
        <v>98.854362041871553</v>
      </c>
      <c r="E62" s="22">
        <v>101.69019685822229</v>
      </c>
      <c r="F62" s="22">
        <v>22.681328741979183</v>
      </c>
      <c r="G62" s="21">
        <v>86.185419038938036</v>
      </c>
    </row>
    <row r="63" spans="1:7">
      <c r="A63" s="20">
        <v>43193</v>
      </c>
      <c r="B63" s="21">
        <v>101.52369614444484</v>
      </c>
      <c r="C63" s="22">
        <v>99.270683883309417</v>
      </c>
      <c r="D63" s="21">
        <v>98.854362041871553</v>
      </c>
      <c r="E63" s="22">
        <v>101.69019685822229</v>
      </c>
      <c r="F63" s="22">
        <v>25.164016263862191</v>
      </c>
      <c r="G63" s="21">
        <v>85.567101614406369</v>
      </c>
    </row>
    <row r="64" spans="1:7">
      <c r="A64" s="20">
        <v>43194</v>
      </c>
      <c r="B64" s="21">
        <v>101.54038497120831</v>
      </c>
      <c r="C64" s="22">
        <v>100.66953610712578</v>
      </c>
      <c r="D64" s="21">
        <v>98.889846403406509</v>
      </c>
      <c r="E64" s="22">
        <v>101.96858222310598</v>
      </c>
      <c r="F64" s="22">
        <v>22.677462950672023</v>
      </c>
      <c r="G64" s="21">
        <v>83.093827038838242</v>
      </c>
    </row>
    <row r="65" spans="1:7">
      <c r="A65" s="20">
        <v>43195</v>
      </c>
      <c r="B65" s="21">
        <v>101.55707654134056</v>
      </c>
      <c r="C65" s="22">
        <v>101.54232424677188</v>
      </c>
      <c r="D65" s="21">
        <v>99.320727936330925</v>
      </c>
      <c r="E65" s="22">
        <v>101.95863988864585</v>
      </c>
      <c r="F65" s="22">
        <v>22.652975911895044</v>
      </c>
      <c r="G65" s="21">
        <v>88.769261448015484</v>
      </c>
    </row>
    <row r="66" spans="1:7">
      <c r="A66" s="20">
        <v>43196</v>
      </c>
      <c r="B66" s="21">
        <v>101.57377085529257</v>
      </c>
      <c r="C66" s="22">
        <v>100.16738402678145</v>
      </c>
      <c r="D66" s="21">
        <v>99.700917524205408</v>
      </c>
      <c r="E66" s="22">
        <v>101.62060051700138</v>
      </c>
      <c r="F66" s="22">
        <v>21.908889834614584</v>
      </c>
      <c r="G66" s="21">
        <v>86.379118122700362</v>
      </c>
    </row>
    <row r="67" spans="1:7">
      <c r="A67" s="20">
        <v>43199</v>
      </c>
      <c r="B67" s="21">
        <v>101.62387026457782</v>
      </c>
      <c r="C67" s="22">
        <v>100.05978000956479</v>
      </c>
      <c r="D67" s="21">
        <v>99.543772494550623</v>
      </c>
      <c r="E67" s="22">
        <v>101.39192682441836</v>
      </c>
      <c r="F67" s="22">
        <v>22.496892583768442</v>
      </c>
      <c r="G67" s="21">
        <v>86.164488683773016</v>
      </c>
    </row>
    <row r="68" spans="1:7">
      <c r="A68" s="20">
        <v>43200</v>
      </c>
      <c r="B68" s="21">
        <v>101.64057555831994</v>
      </c>
      <c r="C68" s="22">
        <v>100.89670014347202</v>
      </c>
      <c r="D68" s="21">
        <v>99.543772494550623</v>
      </c>
      <c r="E68" s="22">
        <v>102.24199642075959</v>
      </c>
      <c r="F68" s="22">
        <v>22.839331526499514</v>
      </c>
      <c r="G68" s="21">
        <v>86.224545037563502</v>
      </c>
    </row>
    <row r="69" spans="1:7">
      <c r="A69" s="20">
        <v>43201</v>
      </c>
      <c r="B69" s="21">
        <v>101.65728359813774</v>
      </c>
      <c r="C69" s="22">
        <v>104.02917264466763</v>
      </c>
      <c r="D69" s="21">
        <v>100.1520758351498</v>
      </c>
      <c r="E69" s="22">
        <v>105.32909127063033</v>
      </c>
      <c r="F69" s="22">
        <v>25.883095415208295</v>
      </c>
      <c r="G69" s="21">
        <v>90.281078752684749</v>
      </c>
    </row>
    <row r="70" spans="1:7">
      <c r="A70" s="20">
        <v>43202</v>
      </c>
      <c r="B70" s="21">
        <v>101.67399438448264</v>
      </c>
      <c r="C70" s="22">
        <v>107.03012912482065</v>
      </c>
      <c r="D70" s="21">
        <v>102.69174228215137</v>
      </c>
      <c r="E70" s="22">
        <v>107.44183734340824</v>
      </c>
      <c r="F70" s="22">
        <v>31.252171678292413</v>
      </c>
      <c r="G70" s="21">
        <v>91.165545053962859</v>
      </c>
    </row>
    <row r="71" spans="1:7">
      <c r="A71" s="20">
        <v>43203</v>
      </c>
      <c r="B71" s="21">
        <v>101.69070791780612</v>
      </c>
      <c r="C71" s="22">
        <v>105.90626494500239</v>
      </c>
      <c r="D71" s="21">
        <v>104.92218786434836</v>
      </c>
      <c r="E71" s="22">
        <v>105.73175581626565</v>
      </c>
      <c r="F71" s="22">
        <v>30.898258908519907</v>
      </c>
      <c r="G71" s="21">
        <v>89.855224607624919</v>
      </c>
    </row>
    <row r="72" spans="1:7">
      <c r="A72" s="20">
        <v>43206</v>
      </c>
      <c r="B72" s="21">
        <v>101.74086500416396</v>
      </c>
      <c r="C72" s="22">
        <v>105.23672883787661</v>
      </c>
      <c r="D72" s="21">
        <v>103.28483803923558</v>
      </c>
      <c r="E72" s="22">
        <v>105.24458142771923</v>
      </c>
      <c r="F72" s="22">
        <v>31.816534062039874</v>
      </c>
      <c r="G72" s="21">
        <v>90.369447636396927</v>
      </c>
    </row>
    <row r="73" spans="1:7">
      <c r="A73" s="20">
        <v>43207</v>
      </c>
      <c r="B73" s="21">
        <v>101.75758952991808</v>
      </c>
      <c r="C73" s="22">
        <v>104.84218077474891</v>
      </c>
      <c r="D73" s="21">
        <v>103.28483803923558</v>
      </c>
      <c r="E73" s="22">
        <v>105.24458142771923</v>
      </c>
      <c r="F73" s="22">
        <v>31.480257845167941</v>
      </c>
      <c r="G73" s="21">
        <v>90.519195719615425</v>
      </c>
    </row>
    <row r="74" spans="1:7">
      <c r="A74" s="20">
        <v>43208</v>
      </c>
      <c r="B74" s="21">
        <v>101.7743168049093</v>
      </c>
      <c r="C74" s="22">
        <v>104.02917264466763</v>
      </c>
      <c r="D74" s="21">
        <v>103.28483803923558</v>
      </c>
      <c r="E74" s="22">
        <v>105.24458142771923</v>
      </c>
      <c r="F74" s="22">
        <v>34.228114931607145</v>
      </c>
      <c r="G74" s="21">
        <v>91.110948368698772</v>
      </c>
    </row>
    <row r="75" spans="1:7">
      <c r="A75" s="20">
        <v>43209</v>
      </c>
      <c r="B75" s="21">
        <v>101.79104682958956</v>
      </c>
      <c r="C75" s="22">
        <v>103.20420851267335</v>
      </c>
      <c r="D75" s="21">
        <v>103.28483803923558</v>
      </c>
      <c r="E75" s="22">
        <v>103.97196261682242</v>
      </c>
      <c r="F75" s="22">
        <v>37.419086814081986</v>
      </c>
      <c r="G75" s="21">
        <v>90.702633502844961</v>
      </c>
    </row>
    <row r="76" spans="1:7">
      <c r="A76" s="20">
        <v>43210</v>
      </c>
      <c r="B76" s="21">
        <v>101.80777960441087</v>
      </c>
      <c r="C76" s="22">
        <v>102.3792443806791</v>
      </c>
      <c r="D76" s="21">
        <v>102.68160389314137</v>
      </c>
      <c r="E76" s="22">
        <v>103.03241201034002</v>
      </c>
      <c r="F76" s="22">
        <v>43.762913773001472</v>
      </c>
      <c r="G76" s="21">
        <v>91.771455382465035</v>
      </c>
    </row>
    <row r="77" spans="1:7">
      <c r="A77" s="20">
        <v>43213</v>
      </c>
      <c r="B77" s="21">
        <v>101.85799443424217</v>
      </c>
      <c r="C77" s="22">
        <v>102.22381635581061</v>
      </c>
      <c r="D77" s="21">
        <v>101.56131190753788</v>
      </c>
      <c r="E77" s="22">
        <v>102.25193875521973</v>
      </c>
      <c r="F77" s="22">
        <v>41.295301799799823</v>
      </c>
      <c r="G77" s="21">
        <v>91.487045365188209</v>
      </c>
    </row>
    <row r="78" spans="1:7">
      <c r="A78" s="20">
        <v>43214</v>
      </c>
      <c r="B78" s="21">
        <v>101.87473821414918</v>
      </c>
      <c r="C78" s="22">
        <v>102.08034433285509</v>
      </c>
      <c r="D78" s="21">
        <v>101.56131190753788</v>
      </c>
      <c r="E78" s="22">
        <v>102.11274607277788</v>
      </c>
      <c r="F78" s="22">
        <v>43.549461781220643</v>
      </c>
      <c r="G78" s="21">
        <v>90.480671457900911</v>
      </c>
    </row>
    <row r="79" spans="1:7">
      <c r="A79" s="20">
        <v>43215</v>
      </c>
      <c r="B79" s="21">
        <v>101.89148474645835</v>
      </c>
      <c r="C79" s="22">
        <v>102.00860832137732</v>
      </c>
      <c r="D79" s="21">
        <v>101.66269579763777</v>
      </c>
      <c r="E79" s="22">
        <v>101.89898588188505</v>
      </c>
      <c r="F79" s="22">
        <v>37.471891788022795</v>
      </c>
      <c r="G79" s="21">
        <v>87.643532726221395</v>
      </c>
    </row>
    <row r="80" spans="1:7">
      <c r="A80" s="20">
        <v>43216</v>
      </c>
      <c r="B80" s="21">
        <v>101.90823403162214</v>
      </c>
      <c r="C80" s="22">
        <v>101.78144428503107</v>
      </c>
      <c r="D80" s="21">
        <v>101.5562427130329</v>
      </c>
      <c r="E80" s="22">
        <v>101.40684032610855</v>
      </c>
      <c r="F80" s="22">
        <v>39.90998053665087</v>
      </c>
      <c r="G80" s="21">
        <v>94.823425417828688</v>
      </c>
    </row>
    <row r="81" spans="1:7">
      <c r="A81" s="20">
        <v>43217</v>
      </c>
      <c r="B81" s="21">
        <v>101.9249860700931</v>
      </c>
      <c r="C81" s="22">
        <v>101.59014825442371</v>
      </c>
      <c r="D81" s="21">
        <v>101.54610432402292</v>
      </c>
      <c r="E81" s="22">
        <v>101.40684032610855</v>
      </c>
      <c r="F81" s="22">
        <v>38.1828293414409</v>
      </c>
      <c r="G81" s="21">
        <v>96.699947409476053</v>
      </c>
    </row>
    <row r="82" spans="1:7">
      <c r="A82" s="20">
        <v>43218</v>
      </c>
      <c r="B82" s="21">
        <v>101.9417408623238</v>
      </c>
      <c r="C82" s="22">
        <v>101.70970827355332</v>
      </c>
      <c r="D82" s="21">
        <v>101.76407968773762</v>
      </c>
      <c r="E82" s="22">
        <v>100.89481010141179</v>
      </c>
      <c r="F82" s="22">
        <v>40.900501614479509</v>
      </c>
      <c r="G82" s="21">
        <v>96.699947409476053</v>
      </c>
    </row>
    <row r="83" spans="1:7">
      <c r="A83" s="20">
        <v>43220</v>
      </c>
      <c r="B83" s="21">
        <v>101.97525870987521</v>
      </c>
      <c r="C83" s="22">
        <v>102.1401243424199</v>
      </c>
      <c r="D83" s="21">
        <v>101.38389009986314</v>
      </c>
      <c r="E83" s="22">
        <v>100.64128057267847</v>
      </c>
      <c r="F83" s="22">
        <v>39.15775922740761</v>
      </c>
      <c r="G83" s="21">
        <v>94.370145280528092</v>
      </c>
    </row>
    <row r="84" spans="1:7">
      <c r="A84" s="20">
        <v>43222</v>
      </c>
      <c r="B84" s="21">
        <v>102.00878757789866</v>
      </c>
      <c r="C84" s="22">
        <v>101.84122429459589</v>
      </c>
      <c r="D84" s="21">
        <v>101.38389009986314</v>
      </c>
      <c r="E84" s="22">
        <v>100.64128057267847</v>
      </c>
      <c r="F84" s="22">
        <v>40.459245444503523</v>
      </c>
      <c r="G84" s="21">
        <v>94.637184694457417</v>
      </c>
    </row>
    <row r="85" spans="1:7">
      <c r="A85" s="20">
        <v>43223</v>
      </c>
      <c r="B85" s="21">
        <v>102.02555614571968</v>
      </c>
      <c r="C85" s="22">
        <v>101.60210425633669</v>
      </c>
      <c r="D85" s="21">
        <v>101.38389009986314</v>
      </c>
      <c r="E85" s="22">
        <v>100.79538675681049</v>
      </c>
      <c r="F85" s="22">
        <v>42.027444383273547</v>
      </c>
      <c r="G85" s="21">
        <v>95.117306311423647</v>
      </c>
    </row>
    <row r="86" spans="1:7">
      <c r="A86" s="20">
        <v>43224</v>
      </c>
      <c r="B86" s="21">
        <v>102.0423274700176</v>
      </c>
      <c r="C86" s="22">
        <v>101.73362027737925</v>
      </c>
      <c r="D86" s="21">
        <v>102.33182947229686</v>
      </c>
      <c r="E86" s="22">
        <v>100.83018492742096</v>
      </c>
      <c r="F86" s="22">
        <v>42.504849332929368</v>
      </c>
      <c r="G86" s="21">
        <v>93.941191033726497</v>
      </c>
    </row>
    <row r="87" spans="1:7">
      <c r="A87" s="20">
        <v>43227</v>
      </c>
      <c r="B87" s="21">
        <v>102.09265798630436</v>
      </c>
      <c r="C87" s="22">
        <v>101.94882831181252</v>
      </c>
      <c r="D87" s="21">
        <v>102.57008161403154</v>
      </c>
      <c r="E87" s="22">
        <v>100.76058858620003</v>
      </c>
      <c r="F87" s="22">
        <v>39.425076951551475</v>
      </c>
      <c r="G87" s="21">
        <v>96.209354009478119</v>
      </c>
    </row>
    <row r="88" spans="1:7">
      <c r="A88" s="20">
        <v>43228</v>
      </c>
      <c r="B88" s="21">
        <v>102.10944034104183</v>
      </c>
      <c r="C88" s="22">
        <v>102.05643232902916</v>
      </c>
      <c r="D88" s="21">
        <v>102.57008161403154</v>
      </c>
      <c r="E88" s="22">
        <v>99.955259494929393</v>
      </c>
      <c r="F88" s="22">
        <v>38.363495433598864</v>
      </c>
      <c r="G88" s="21">
        <v>96.931085733278834</v>
      </c>
    </row>
    <row r="89" spans="1:7">
      <c r="A89" s="20">
        <v>43230</v>
      </c>
      <c r="B89" s="21">
        <v>102.14301332720001</v>
      </c>
      <c r="C89" s="22">
        <v>101.55428024868483</v>
      </c>
      <c r="D89" s="21">
        <v>102.41293658437675</v>
      </c>
      <c r="E89" s="22">
        <v>100.20381785643268</v>
      </c>
      <c r="F89" s="22">
        <v>35.673045678158026</v>
      </c>
      <c r="G89" s="21">
        <v>99.544625071304026</v>
      </c>
    </row>
    <row r="90" spans="1:7">
      <c r="A90" s="20">
        <v>43231</v>
      </c>
      <c r="B90" s="21">
        <v>102.15980395952776</v>
      </c>
      <c r="C90" s="22">
        <v>99.461979913916778</v>
      </c>
      <c r="D90" s="21">
        <v>102.41293658437675</v>
      </c>
      <c r="E90" s="22">
        <v>99.955259494929393</v>
      </c>
      <c r="F90" s="22">
        <v>32.262112486604956</v>
      </c>
      <c r="G90" s="21">
        <v>100.46859920519</v>
      </c>
    </row>
    <row r="91" spans="1:7">
      <c r="A91" s="20">
        <v>43234</v>
      </c>
      <c r="B91" s="21">
        <v>102.21019241894965</v>
      </c>
      <c r="C91" s="22">
        <v>98.88809182209468</v>
      </c>
      <c r="D91" s="21">
        <v>101.58665788006286</v>
      </c>
      <c r="E91" s="22">
        <v>99.557566116524143</v>
      </c>
      <c r="F91" s="22">
        <v>34.2984906768082</v>
      </c>
      <c r="G91" s="21">
        <v>102.02304980690406</v>
      </c>
    </row>
    <row r="92" spans="1:7">
      <c r="A92" s="20">
        <v>43235</v>
      </c>
      <c r="B92" s="21">
        <v>102.22699409441577</v>
      </c>
      <c r="C92" s="22">
        <v>98.648971783835492</v>
      </c>
      <c r="D92" s="21">
        <v>101.58665788006286</v>
      </c>
      <c r="E92" s="22">
        <v>99.448200437462717</v>
      </c>
      <c r="F92" s="22">
        <v>32.556184712016709</v>
      </c>
      <c r="G92" s="21">
        <v>100.52097428558278</v>
      </c>
    </row>
    <row r="93" spans="1:7">
      <c r="A93" s="20">
        <v>43236</v>
      </c>
      <c r="B93" s="21">
        <v>102.24379853180116</v>
      </c>
      <c r="C93" s="22">
        <v>98.959827833572447</v>
      </c>
      <c r="D93" s="21">
        <v>101.39909768337813</v>
      </c>
      <c r="E93" s="22">
        <v>99.42334460131238</v>
      </c>
      <c r="F93" s="22">
        <v>33.241700844433495</v>
      </c>
      <c r="G93" s="21">
        <v>100.31196933368099</v>
      </c>
    </row>
    <row r="94" spans="1:7">
      <c r="A94" s="20">
        <v>43237</v>
      </c>
      <c r="B94" s="21">
        <v>102.26060573155981</v>
      </c>
      <c r="C94" s="22">
        <v>98.971783835485411</v>
      </c>
      <c r="D94" s="21">
        <v>101.40416687788311</v>
      </c>
      <c r="E94" s="22">
        <v>99.42334460131238</v>
      </c>
      <c r="F94" s="22">
        <v>31.118785138064819</v>
      </c>
      <c r="G94" s="21">
        <v>100.13945245943395</v>
      </c>
    </row>
    <row r="95" spans="1:7">
      <c r="A95" s="20">
        <v>43238</v>
      </c>
      <c r="B95" s="21">
        <v>102.27741569414582</v>
      </c>
      <c r="C95" s="22">
        <v>99.497847919655669</v>
      </c>
      <c r="D95" s="21">
        <v>101.54103512951792</v>
      </c>
      <c r="E95" s="22">
        <v>99.015708888446994</v>
      </c>
      <c r="F95" s="22">
        <v>31.832051691637364</v>
      </c>
      <c r="G95" s="21">
        <v>100.42493300541619</v>
      </c>
    </row>
    <row r="96" spans="1:7">
      <c r="A96" s="20">
        <v>43241</v>
      </c>
      <c r="B96" s="21">
        <v>102.32786216340999</v>
      </c>
      <c r="C96" s="22">
        <v>100.33476805356288</v>
      </c>
      <c r="D96" s="21">
        <v>101.06960004055357</v>
      </c>
      <c r="E96" s="22">
        <v>99.075362895207789</v>
      </c>
      <c r="F96" s="22">
        <v>31.735854412733826</v>
      </c>
      <c r="G96" s="21">
        <v>100.57817831165367</v>
      </c>
    </row>
    <row r="97" spans="1:7">
      <c r="A97" s="20">
        <v>43242</v>
      </c>
      <c r="B97" s="21">
        <v>102.34468318184781</v>
      </c>
      <c r="C97" s="22">
        <v>100.59780009564801</v>
      </c>
      <c r="D97" s="21">
        <v>101.06960004055357</v>
      </c>
      <c r="E97" s="22">
        <v>99.587393119904533</v>
      </c>
      <c r="F97" s="22">
        <v>30.14177711812756</v>
      </c>
      <c r="G97" s="21">
        <v>101.21305172320898</v>
      </c>
    </row>
    <row r="98" spans="1:7">
      <c r="A98" s="20">
        <v>43243</v>
      </c>
      <c r="B98" s="21">
        <v>102.36150696538455</v>
      </c>
      <c r="C98" s="22">
        <v>101.13582018173123</v>
      </c>
      <c r="D98" s="21">
        <v>101.495412378973</v>
      </c>
      <c r="E98" s="22">
        <v>99.358719427321518</v>
      </c>
      <c r="F98" s="22">
        <v>27.623437597626204</v>
      </c>
      <c r="G98" s="21">
        <v>99.883101386933632</v>
      </c>
    </row>
    <row r="99" spans="1:7">
      <c r="A99" s="20">
        <v>43244</v>
      </c>
      <c r="B99" s="21">
        <v>102.37833351447475</v>
      </c>
      <c r="C99" s="22">
        <v>100.95648015303682</v>
      </c>
      <c r="D99" s="21">
        <v>100.86683226035383</v>
      </c>
      <c r="E99" s="22">
        <v>100.23861602704314</v>
      </c>
      <c r="F99" s="22">
        <v>29.534396606704778</v>
      </c>
      <c r="G99" s="21">
        <v>102.35467262061604</v>
      </c>
    </row>
    <row r="100" spans="1:7">
      <c r="A100" s="20">
        <v>43245</v>
      </c>
      <c r="B100" s="21">
        <v>102.39516282957301</v>
      </c>
      <c r="C100" s="22">
        <v>100.82496413199425</v>
      </c>
      <c r="D100" s="21">
        <v>101.24195265372333</v>
      </c>
      <c r="E100" s="22">
        <v>100.15410618413202</v>
      </c>
      <c r="F100" s="22">
        <v>28.483308792930476</v>
      </c>
      <c r="G100" s="21">
        <v>105.02923850520013</v>
      </c>
    </row>
    <row r="101" spans="1:7">
      <c r="A101" s="20">
        <v>43248</v>
      </c>
      <c r="B101" s="21">
        <v>102.44566737546346</v>
      </c>
      <c r="C101" s="22">
        <v>100.34672405547586</v>
      </c>
      <c r="D101" s="21">
        <v>101.47006640644803</v>
      </c>
      <c r="E101" s="22">
        <v>100.18890435474249</v>
      </c>
      <c r="F101" s="22">
        <v>25.787555481154978</v>
      </c>
      <c r="G101" s="21">
        <v>105.02923850520013</v>
      </c>
    </row>
    <row r="102" spans="1:7">
      <c r="A102" s="20">
        <v>43249</v>
      </c>
      <c r="B102" s="21">
        <v>102.46250775914162</v>
      </c>
      <c r="C102" s="22">
        <v>99.748923959827835</v>
      </c>
      <c r="D102" s="21">
        <v>101.47006640644803</v>
      </c>
      <c r="E102" s="22">
        <v>100.57665539868761</v>
      </c>
      <c r="F102" s="22">
        <v>28.378438947446604</v>
      </c>
      <c r="G102" s="21">
        <v>106.34130256715405</v>
      </c>
    </row>
    <row r="103" spans="1:7">
      <c r="A103" s="20">
        <v>43250</v>
      </c>
      <c r="B103" s="21">
        <v>102.47935091110202</v>
      </c>
      <c r="C103" s="22">
        <v>99.605451936872313</v>
      </c>
      <c r="D103" s="21">
        <v>101.7742180767476</v>
      </c>
      <c r="E103" s="22">
        <v>101.0837144561543</v>
      </c>
      <c r="F103" s="22">
        <v>28.63365638641881</v>
      </c>
      <c r="G103" s="21">
        <v>106.42504071047031</v>
      </c>
    </row>
    <row r="104" spans="1:7">
      <c r="A104" s="20">
        <v>43251</v>
      </c>
      <c r="B104" s="21">
        <v>102.49619683179974</v>
      </c>
      <c r="C104" s="22">
        <v>99.65327594452414</v>
      </c>
      <c r="D104" s="21">
        <v>102.43321336239673</v>
      </c>
      <c r="E104" s="22">
        <v>101.6603698548419</v>
      </c>
      <c r="F104" s="22">
        <v>29.159863532568401</v>
      </c>
      <c r="G104" s="21">
        <v>106.58167765008866</v>
      </c>
    </row>
    <row r="105" spans="1:7">
      <c r="A105" s="20">
        <v>43252</v>
      </c>
      <c r="B105" s="21">
        <v>102.51304552168989</v>
      </c>
      <c r="C105" s="22">
        <v>99.533715925394546</v>
      </c>
      <c r="D105" s="21">
        <v>102.5244588634866</v>
      </c>
      <c r="E105" s="22">
        <v>101.41181149333863</v>
      </c>
      <c r="F105" s="22">
        <v>29.458788509668612</v>
      </c>
      <c r="G105" s="21">
        <v>109.6365034970586</v>
      </c>
    </row>
    <row r="106" spans="1:7">
      <c r="A106" s="20">
        <v>43255</v>
      </c>
      <c r="B106" s="21">
        <v>102.56360821106752</v>
      </c>
      <c r="C106" s="22">
        <v>99.964131994261109</v>
      </c>
      <c r="D106" s="21">
        <v>101.85532518882751</v>
      </c>
      <c r="E106" s="22">
        <v>101.45158083117914</v>
      </c>
      <c r="F106" s="22">
        <v>31.054030540128572</v>
      </c>
      <c r="G106" s="21">
        <v>108.94085842009542</v>
      </c>
    </row>
    <row r="107" spans="1:7">
      <c r="A107" s="20">
        <v>43256</v>
      </c>
      <c r="B107" s="21">
        <v>102.5804679822803</v>
      </c>
      <c r="C107" s="22">
        <v>99.497847919655669</v>
      </c>
      <c r="D107" s="21">
        <v>101.85532518882751</v>
      </c>
      <c r="E107" s="22">
        <v>101.19308013521574</v>
      </c>
      <c r="F107" s="22">
        <v>31.880947962950085</v>
      </c>
      <c r="G107" s="21">
        <v>110.33782730934394</v>
      </c>
    </row>
    <row r="108" spans="1:7">
      <c r="A108" s="20">
        <v>43257</v>
      </c>
      <c r="B108" s="21">
        <v>102.59733052496232</v>
      </c>
      <c r="C108" s="22">
        <v>100.02391200382591</v>
      </c>
      <c r="D108" s="21">
        <v>101.60693465808284</v>
      </c>
      <c r="E108" s="22">
        <v>101.14833963014514</v>
      </c>
      <c r="F108" s="22">
        <v>31.822755496244675</v>
      </c>
      <c r="G108" s="21">
        <v>108.47815506604677</v>
      </c>
    </row>
    <row r="109" spans="1:7">
      <c r="A109" s="20">
        <v>43258</v>
      </c>
      <c r="B109" s="21">
        <v>102.61419583956916</v>
      </c>
      <c r="C109" s="22">
        <v>100.17934002869441</v>
      </c>
      <c r="D109" s="21">
        <v>101.64748821412277</v>
      </c>
      <c r="E109" s="22">
        <v>100.80532909127062</v>
      </c>
      <c r="F109" s="22">
        <v>31.981113124380354</v>
      </c>
      <c r="G109" s="21">
        <v>107.68922334845348</v>
      </c>
    </row>
    <row r="110" spans="1:7">
      <c r="A110" s="20">
        <v>43259</v>
      </c>
      <c r="B110" s="21">
        <v>102.63106392655649</v>
      </c>
      <c r="C110" s="22">
        <v>99.988043998087036</v>
      </c>
      <c r="D110" s="21">
        <v>101.45992801743803</v>
      </c>
      <c r="E110" s="22">
        <v>101.0837144561543</v>
      </c>
      <c r="F110" s="22">
        <v>31.662350385081954</v>
      </c>
      <c r="G110" s="21">
        <v>104.93577697345766</v>
      </c>
    </row>
    <row r="111" spans="1:7">
      <c r="A111" s="20">
        <v>43260</v>
      </c>
      <c r="B111" s="21">
        <v>102.64793478638003</v>
      </c>
      <c r="C111" s="22">
        <v>99.007651841224288</v>
      </c>
      <c r="D111" s="21">
        <v>101.10508440208851</v>
      </c>
      <c r="E111" s="22">
        <v>101.1980513024458</v>
      </c>
      <c r="F111" s="22">
        <v>31.062447053442281</v>
      </c>
      <c r="G111" s="21">
        <v>107.9294342977436</v>
      </c>
    </row>
    <row r="112" spans="1:7">
      <c r="A112" s="20">
        <v>43262</v>
      </c>
      <c r="B112" s="21">
        <v>102.68168482635907</v>
      </c>
      <c r="C112" s="22">
        <v>99.079387852702055</v>
      </c>
      <c r="D112" s="21">
        <v>101.46499721194301</v>
      </c>
      <c r="E112" s="22">
        <v>101.1980513024458</v>
      </c>
      <c r="F112" s="22">
        <v>28.263900851271011</v>
      </c>
      <c r="G112" s="21">
        <v>105.43100561503316</v>
      </c>
    </row>
    <row r="113" spans="1:7">
      <c r="A113" s="20">
        <v>43264</v>
      </c>
      <c r="B113" s="21">
        <v>102.71544596315367</v>
      </c>
      <c r="C113" s="22">
        <v>98.134863701578183</v>
      </c>
      <c r="D113" s="21">
        <v>101.24195265372333</v>
      </c>
      <c r="E113" s="22">
        <v>101.18810896798567</v>
      </c>
      <c r="F113" s="22">
        <v>25.033269005648027</v>
      </c>
      <c r="G113" s="21">
        <v>107.30722074593993</v>
      </c>
    </row>
    <row r="114" spans="1:7">
      <c r="A114" s="20">
        <v>43265</v>
      </c>
      <c r="B114" s="21">
        <v>102.73233069399693</v>
      </c>
      <c r="C114" s="22">
        <v>97.525107604017208</v>
      </c>
      <c r="D114" s="21">
        <v>101.53089674050793</v>
      </c>
      <c r="E114" s="22">
        <v>101.17319546629548</v>
      </c>
      <c r="F114" s="22">
        <v>26.414987604051117</v>
      </c>
      <c r="G114" s="21">
        <v>107.62550724136165</v>
      </c>
    </row>
    <row r="115" spans="1:7">
      <c r="A115" s="20">
        <v>43266</v>
      </c>
      <c r="B115" s="21">
        <v>102.74921820041239</v>
      </c>
      <c r="C115" s="22">
        <v>97.417503586800578</v>
      </c>
      <c r="D115" s="21">
        <v>101.90601713387743</v>
      </c>
      <c r="E115" s="22">
        <v>100.91966593756213</v>
      </c>
      <c r="F115" s="22">
        <v>25.125257202677009</v>
      </c>
      <c r="G115" s="21">
        <v>107.93416845460662</v>
      </c>
    </row>
    <row r="116" spans="1:7">
      <c r="A116" s="20">
        <v>43269</v>
      </c>
      <c r="B116" s="21">
        <v>102.79989737765487</v>
      </c>
      <c r="C116" s="22">
        <v>97.369679579148723</v>
      </c>
      <c r="D116" s="21">
        <v>101.41937446139809</v>
      </c>
      <c r="E116" s="22">
        <v>99.751441638496715</v>
      </c>
      <c r="F116" s="22">
        <v>25.39729823721709</v>
      </c>
      <c r="G116" s="21">
        <v>109.32316230913082</v>
      </c>
    </row>
    <row r="117" spans="1:7">
      <c r="A117" s="20">
        <v>43270</v>
      </c>
      <c r="B117" s="21">
        <v>102.81679599092243</v>
      </c>
      <c r="C117" s="22">
        <v>96.520803443328546</v>
      </c>
      <c r="D117" s="21">
        <v>101.41937446139809</v>
      </c>
      <c r="E117" s="22">
        <v>100.303241201034</v>
      </c>
      <c r="F117" s="22">
        <v>25.996590671974786</v>
      </c>
      <c r="G117" s="21">
        <v>108.75951793665971</v>
      </c>
    </row>
    <row r="118" spans="1:7">
      <c r="A118" s="20">
        <v>43271</v>
      </c>
      <c r="B118" s="21">
        <v>102.83369738204422</v>
      </c>
      <c r="C118" s="22">
        <v>96.186035389765664</v>
      </c>
      <c r="D118" s="21">
        <v>101.90094793937244</v>
      </c>
      <c r="E118" s="22">
        <v>100.65619407436866</v>
      </c>
      <c r="F118" s="22">
        <v>25.628877904324263</v>
      </c>
      <c r="G118" s="21">
        <v>109.79598928050983</v>
      </c>
    </row>
    <row r="119" spans="1:7">
      <c r="A119" s="20">
        <v>43272</v>
      </c>
      <c r="B119" s="21">
        <v>102.85060155147688</v>
      </c>
      <c r="C119" s="22">
        <v>95.648015303682442</v>
      </c>
      <c r="D119" s="21">
        <v>102.1544076646221</v>
      </c>
      <c r="E119" s="22">
        <v>99.985086498309784</v>
      </c>
      <c r="F119" s="22">
        <v>25.279493929344859</v>
      </c>
      <c r="G119" s="21">
        <v>111.50431340291127</v>
      </c>
    </row>
    <row r="120" spans="1:7">
      <c r="A120" s="20">
        <v>43273</v>
      </c>
      <c r="B120" s="21">
        <v>102.86750849967713</v>
      </c>
      <c r="C120" s="22">
        <v>96.365375418460061</v>
      </c>
      <c r="D120" s="21">
        <v>101.64748821412277</v>
      </c>
      <c r="E120" s="22">
        <v>100.09942334460129</v>
      </c>
      <c r="F120" s="22">
        <v>22.815223144763227</v>
      </c>
      <c r="G120" s="21">
        <v>113.02285878957693</v>
      </c>
    </row>
    <row r="121" spans="1:7">
      <c r="A121" s="20">
        <v>43276</v>
      </c>
      <c r="B121" s="21">
        <v>102.91824602145154</v>
      </c>
      <c r="C121" s="22">
        <v>95.767575322812036</v>
      </c>
      <c r="D121" s="21">
        <v>101.1861915141684</v>
      </c>
      <c r="E121" s="22">
        <v>100.29827003380392</v>
      </c>
      <c r="F121" s="22">
        <v>22.61393721979438</v>
      </c>
      <c r="G121" s="21">
        <v>112.13098379419655</v>
      </c>
    </row>
    <row r="122" spans="1:7">
      <c r="A122" s="20">
        <v>43277</v>
      </c>
      <c r="B122" s="21">
        <v>102.93516408929068</v>
      </c>
      <c r="C122" s="22">
        <v>95.743663318986123</v>
      </c>
      <c r="D122" s="21">
        <v>101.1861915141684</v>
      </c>
      <c r="E122" s="22">
        <v>100.39769337840525</v>
      </c>
      <c r="F122" s="22">
        <v>21.286997280318207</v>
      </c>
      <c r="G122" s="21">
        <v>111.4843744225458</v>
      </c>
    </row>
    <row r="123" spans="1:7">
      <c r="A123" s="20">
        <v>43278</v>
      </c>
      <c r="B123" s="21">
        <v>102.95208493818207</v>
      </c>
      <c r="C123" s="22">
        <v>95.552367288378761</v>
      </c>
      <c r="D123" s="21">
        <v>101.12029198560349</v>
      </c>
      <c r="E123" s="22">
        <v>100.19387552197254</v>
      </c>
      <c r="F123" s="22">
        <v>22.137179240823286</v>
      </c>
      <c r="G123" s="21">
        <v>110.14656192947524</v>
      </c>
    </row>
    <row r="124" spans="1:7">
      <c r="A124" s="20">
        <v>43279</v>
      </c>
      <c r="B124" s="21">
        <v>102.96900856858286</v>
      </c>
      <c r="C124" s="22">
        <v>95.958871353419426</v>
      </c>
      <c r="D124" s="21">
        <v>101.11522279109849</v>
      </c>
      <c r="E124" s="22">
        <v>100.11433684629151</v>
      </c>
      <c r="F124" s="22">
        <v>20.986677449511415</v>
      </c>
      <c r="G124" s="21">
        <v>112.06539363477069</v>
      </c>
    </row>
    <row r="125" spans="1:7">
      <c r="A125" s="20">
        <v>43280</v>
      </c>
      <c r="B125" s="21">
        <v>102.9859349809503</v>
      </c>
      <c r="C125" s="22">
        <v>94.619799139167853</v>
      </c>
      <c r="D125" s="21">
        <v>101.28250620976327</v>
      </c>
      <c r="E125" s="22">
        <v>99.726585802346378</v>
      </c>
      <c r="F125" s="22">
        <v>21.377816733293177</v>
      </c>
      <c r="G125" s="21">
        <v>110.06509305060035</v>
      </c>
    </row>
    <row r="126" spans="1:7">
      <c r="A126" s="20">
        <v>43283</v>
      </c>
      <c r="B126" s="21">
        <v>103.03673091442595</v>
      </c>
      <c r="C126" s="22">
        <v>94.273075083692007</v>
      </c>
      <c r="D126" s="21">
        <v>100.86683226035383</v>
      </c>
      <c r="E126" s="22">
        <v>99.711672300656176</v>
      </c>
      <c r="F126" s="22">
        <v>22.960105910798685</v>
      </c>
      <c r="G126" s="21">
        <v>111.2773724658055</v>
      </c>
    </row>
    <row r="127" spans="1:7">
      <c r="A127" s="20">
        <v>43284</v>
      </c>
      <c r="B127" s="21">
        <v>103.05366845923379</v>
      </c>
      <c r="C127" s="22">
        <v>93.962219033955051</v>
      </c>
      <c r="D127" s="21">
        <v>100.86683226035383</v>
      </c>
      <c r="E127" s="22">
        <v>99.711672300656176</v>
      </c>
      <c r="F127" s="22">
        <v>22.734914843426729</v>
      </c>
      <c r="G127" s="21">
        <v>109.04979481914053</v>
      </c>
    </row>
    <row r="128" spans="1:7">
      <c r="A128" s="20">
        <v>43285</v>
      </c>
      <c r="B128" s="21">
        <v>103.07060878829559</v>
      </c>
      <c r="C128" s="22">
        <v>94.392635102821615</v>
      </c>
      <c r="D128" s="21">
        <v>100.86683226035383</v>
      </c>
      <c r="E128" s="22">
        <v>99.711672300656176</v>
      </c>
      <c r="F128" s="22">
        <v>23.044552561063167</v>
      </c>
      <c r="G128" s="21">
        <v>109.71524839459995</v>
      </c>
    </row>
    <row r="129" spans="1:7">
      <c r="A129" s="20">
        <v>43286</v>
      </c>
      <c r="B129" s="21">
        <v>103.08755190206901</v>
      </c>
      <c r="C129" s="22">
        <v>94.488283118125295</v>
      </c>
      <c r="D129" s="21">
        <v>100.86683226035383</v>
      </c>
      <c r="E129" s="22">
        <v>99.870749652018276</v>
      </c>
      <c r="F129" s="22">
        <v>22.455859694127163</v>
      </c>
      <c r="G129" s="21">
        <v>109.55644447745375</v>
      </c>
    </row>
    <row r="130" spans="1:7">
      <c r="A130" s="20">
        <v>43287</v>
      </c>
      <c r="B130" s="21">
        <v>103.10449780101182</v>
      </c>
      <c r="C130" s="22">
        <v>93.51984696317551</v>
      </c>
      <c r="D130" s="21">
        <v>101.11015359659351</v>
      </c>
      <c r="E130" s="22">
        <v>99.567508450984278</v>
      </c>
      <c r="F130" s="22">
        <v>22.371614396983951</v>
      </c>
      <c r="G130" s="21">
        <v>111.74316728155689</v>
      </c>
    </row>
    <row r="131" spans="1:7">
      <c r="A131" s="20">
        <v>43290</v>
      </c>
      <c r="B131" s="21">
        <v>103.15535221343528</v>
      </c>
      <c r="C131" s="22">
        <v>93.400286944045916</v>
      </c>
      <c r="D131" s="21">
        <v>100.3801895878745</v>
      </c>
      <c r="E131" s="22">
        <v>99.443229270232635</v>
      </c>
      <c r="F131" s="22">
        <v>22.064966325223018</v>
      </c>
      <c r="G131" s="21">
        <v>115.39192376422</v>
      </c>
    </row>
    <row r="132" spans="1:7">
      <c r="A132" s="20">
        <v>43291</v>
      </c>
      <c r="B132" s="21">
        <v>103.17230925763475</v>
      </c>
      <c r="C132" s="22">
        <v>94.093735054997609</v>
      </c>
      <c r="D132" s="21">
        <v>100.3801895878745</v>
      </c>
      <c r="E132" s="22">
        <v>99.487969775303242</v>
      </c>
      <c r="F132" s="22">
        <v>20.62834434213055</v>
      </c>
      <c r="G132" s="21">
        <v>114.97881033218009</v>
      </c>
    </row>
    <row r="133" spans="1:7">
      <c r="A133" s="20">
        <v>43292</v>
      </c>
      <c r="B133" s="21">
        <v>103.18926908929355</v>
      </c>
      <c r="C133" s="22">
        <v>94.021999043519841</v>
      </c>
      <c r="D133" s="21">
        <v>100.2281137527247</v>
      </c>
      <c r="E133" s="22">
        <v>98.697554185722808</v>
      </c>
      <c r="F133" s="22">
        <v>20.863214505912687</v>
      </c>
      <c r="G133" s="21">
        <v>112.94729468059332</v>
      </c>
    </row>
    <row r="134" spans="1:7">
      <c r="A134" s="20">
        <v>43293</v>
      </c>
      <c r="B134" s="21">
        <v>103.20623170886986</v>
      </c>
      <c r="C134" s="22">
        <v>93.555714968914387</v>
      </c>
      <c r="D134" s="21">
        <v>100.03548436153496</v>
      </c>
      <c r="E134" s="22">
        <v>98.439053489759388</v>
      </c>
      <c r="F134" s="22">
        <v>20.313765456622434</v>
      </c>
      <c r="G134" s="21">
        <v>113.62312410678024</v>
      </c>
    </row>
    <row r="135" spans="1:7">
      <c r="A135" s="20">
        <v>43294</v>
      </c>
      <c r="B135" s="21">
        <v>103.22319711682201</v>
      </c>
      <c r="C135" s="22">
        <v>94.129603060736486</v>
      </c>
      <c r="D135" s="21">
        <v>99.827647386830236</v>
      </c>
      <c r="E135" s="22">
        <v>98.19546629548617</v>
      </c>
      <c r="F135" s="22">
        <v>20.33027570523695</v>
      </c>
      <c r="G135" s="21">
        <v>116.06951492223369</v>
      </c>
    </row>
    <row r="136" spans="1:7">
      <c r="A136" s="20">
        <v>43297</v>
      </c>
      <c r="B136" s="21">
        <v>103.27411007551736</v>
      </c>
      <c r="C136" s="22">
        <v>93.92635102821616</v>
      </c>
      <c r="D136" s="21">
        <v>99.893546915395149</v>
      </c>
      <c r="E136" s="22">
        <v>97.569099224497904</v>
      </c>
      <c r="F136" s="22">
        <v>22.366862086079639</v>
      </c>
      <c r="G136" s="21">
        <v>115.68238821916079</v>
      </c>
    </row>
    <row r="137" spans="1:7">
      <c r="A137" s="20">
        <v>43298</v>
      </c>
      <c r="B137" s="21">
        <v>103.29108664155717</v>
      </c>
      <c r="C137" s="22">
        <v>93.364418938307026</v>
      </c>
      <c r="D137" s="21">
        <v>99.893546915395149</v>
      </c>
      <c r="E137" s="22">
        <v>98.105985285344985</v>
      </c>
      <c r="F137" s="22">
        <v>23.569703192767321</v>
      </c>
      <c r="G137" s="21">
        <v>114.23858474421735</v>
      </c>
    </row>
    <row r="138" spans="1:7">
      <c r="A138" s="20">
        <v>43299</v>
      </c>
      <c r="B138" s="21">
        <v>103.30806599826538</v>
      </c>
      <c r="C138" s="22">
        <v>93.555714968914387</v>
      </c>
      <c r="D138" s="21">
        <v>99.989861610990019</v>
      </c>
      <c r="E138" s="22">
        <v>98.936170212765944</v>
      </c>
      <c r="F138" s="22">
        <v>22.793811338727114</v>
      </c>
      <c r="G138" s="21">
        <v>117.13954250536317</v>
      </c>
    </row>
    <row r="139" spans="1:7">
      <c r="A139" s="20">
        <v>43300</v>
      </c>
      <c r="B139" s="21">
        <v>103.32504814610071</v>
      </c>
      <c r="C139" s="22">
        <v>93.041606886657092</v>
      </c>
      <c r="D139" s="21">
        <v>100.19769858569474</v>
      </c>
      <c r="E139" s="22">
        <v>98.836746868164639</v>
      </c>
      <c r="F139" s="22">
        <v>22.374243776384866</v>
      </c>
      <c r="G139" s="21">
        <v>116.14021831249248</v>
      </c>
    </row>
    <row r="140" spans="1:7">
      <c r="A140" s="20">
        <v>43301</v>
      </c>
      <c r="B140" s="21">
        <v>103.34203308552199</v>
      </c>
      <c r="C140" s="22">
        <v>93.495934959349597</v>
      </c>
      <c r="D140" s="21">
        <v>100.80600192629392</v>
      </c>
      <c r="E140" s="22">
        <v>99.015708888446994</v>
      </c>
      <c r="F140" s="22">
        <v>20.937433172101514</v>
      </c>
      <c r="G140" s="21">
        <v>116.05666356097214</v>
      </c>
    </row>
    <row r="141" spans="1:7">
      <c r="A141" s="20">
        <v>43304</v>
      </c>
      <c r="B141" s="21">
        <v>103.39300465789077</v>
      </c>
      <c r="C141" s="22">
        <v>93.615494978479191</v>
      </c>
      <c r="D141" s="21">
        <v>101.30278298778325</v>
      </c>
      <c r="E141" s="22">
        <v>99.502883276993416</v>
      </c>
      <c r="F141" s="22">
        <v>20.995590743886613</v>
      </c>
      <c r="G141" s="21">
        <v>117.01801394622703</v>
      </c>
    </row>
    <row r="142" spans="1:7">
      <c r="A142" s="20">
        <v>43305</v>
      </c>
      <c r="B142" s="21">
        <v>103.4100007682455</v>
      </c>
      <c r="C142" s="22">
        <v>93.472022955523684</v>
      </c>
      <c r="D142" s="21">
        <v>101.30278298778325</v>
      </c>
      <c r="E142" s="22">
        <v>99.69178763173592</v>
      </c>
      <c r="F142" s="22">
        <v>21.483741442787071</v>
      </c>
      <c r="G142" s="21">
        <v>119.53530715154761</v>
      </c>
    </row>
    <row r="143" spans="1:7">
      <c r="A143" s="20">
        <v>43306</v>
      </c>
      <c r="B143" s="21">
        <v>103.42699967248137</v>
      </c>
      <c r="C143" s="22">
        <v>93.758967001434712</v>
      </c>
      <c r="D143" s="21">
        <v>100.85162467683885</v>
      </c>
      <c r="E143" s="22">
        <v>99.45317160469277</v>
      </c>
      <c r="F143" s="22">
        <v>21.532081753139661</v>
      </c>
      <c r="G143" s="21">
        <v>120.37652782785442</v>
      </c>
    </row>
    <row r="144" spans="1:7">
      <c r="A144" s="20">
        <v>43307</v>
      </c>
      <c r="B144" s="21">
        <v>103.44400137105767</v>
      </c>
      <c r="C144" s="22">
        <v>93.711142993782872</v>
      </c>
      <c r="D144" s="21">
        <v>100.77051756475896</v>
      </c>
      <c r="E144" s="22">
        <v>99.781268641877105</v>
      </c>
      <c r="F144" s="22">
        <v>21.082000233418725</v>
      </c>
      <c r="G144" s="21">
        <v>96.990324906604798</v>
      </c>
    </row>
    <row r="145" spans="1:7">
      <c r="A145" s="20">
        <v>43308</v>
      </c>
      <c r="B145" s="21">
        <v>103.46100586443373</v>
      </c>
      <c r="C145" s="22">
        <v>95.528455284552848</v>
      </c>
      <c r="D145" s="21">
        <v>100.88203984386881</v>
      </c>
      <c r="E145" s="22">
        <v>99.58242195267448</v>
      </c>
      <c r="F145" s="22">
        <v>21.373704791331917</v>
      </c>
      <c r="G145" s="21">
        <v>100.12310327592489</v>
      </c>
    </row>
    <row r="146" spans="1:7">
      <c r="A146" s="20">
        <v>43311</v>
      </c>
      <c r="B146" s="21">
        <v>103.51203611795509</v>
      </c>
      <c r="C146" s="22">
        <v>95.743663318986123</v>
      </c>
      <c r="D146" s="21">
        <v>100.98849292847368</v>
      </c>
      <c r="E146" s="22">
        <v>99.299065420560737</v>
      </c>
      <c r="F146" s="22">
        <v>20.944543719444844</v>
      </c>
      <c r="G146" s="21">
        <v>97.559708494671213</v>
      </c>
    </row>
    <row r="147" spans="1:7">
      <c r="A147" s="20">
        <v>43312</v>
      </c>
      <c r="B147" s="21">
        <v>103.52905179512517</v>
      </c>
      <c r="C147" s="22">
        <v>95.863223338115745</v>
      </c>
      <c r="D147" s="21">
        <v>100.98849292847368</v>
      </c>
      <c r="E147" s="22">
        <v>99.736528136806513</v>
      </c>
      <c r="F147" s="22">
        <v>20.454576126923204</v>
      </c>
      <c r="G147" s="21">
        <v>95.216055825755902</v>
      </c>
    </row>
    <row r="148" spans="1:7">
      <c r="A148" s="20">
        <v>43313</v>
      </c>
      <c r="B148" s="21">
        <v>103.54607026939286</v>
      </c>
      <c r="C148" s="22">
        <v>93.735054997608799</v>
      </c>
      <c r="D148" s="21">
        <v>100.95807776144372</v>
      </c>
      <c r="E148" s="22">
        <v>99.885663153708492</v>
      </c>
      <c r="F148" s="22">
        <v>20.923491708330342</v>
      </c>
      <c r="G148" s="21">
        <v>97.034795744851039</v>
      </c>
    </row>
    <row r="149" spans="1:7">
      <c r="A149" s="20">
        <v>43314</v>
      </c>
      <c r="B149" s="21">
        <v>103.56309154121796</v>
      </c>
      <c r="C149" s="22">
        <v>93.101386896221911</v>
      </c>
      <c r="D149" s="21">
        <v>100.63871850762915</v>
      </c>
      <c r="E149" s="22">
        <v>99.701729966196041</v>
      </c>
      <c r="F149" s="22">
        <v>20.181353616398731</v>
      </c>
      <c r="G149" s="21">
        <v>95.221634782562958</v>
      </c>
    </row>
    <row r="150" spans="1:7">
      <c r="A150" s="20">
        <v>43315</v>
      </c>
      <c r="B150" s="21">
        <v>103.58011561106035</v>
      </c>
      <c r="C150" s="22">
        <v>92.766618842659014</v>
      </c>
      <c r="D150" s="21">
        <v>100.83641709332387</v>
      </c>
      <c r="E150" s="22">
        <v>100.02982700338039</v>
      </c>
      <c r="F150" s="22">
        <v>20.79756584353165</v>
      </c>
      <c r="G150" s="21">
        <v>99.429628381665282</v>
      </c>
    </row>
    <row r="151" spans="1:7">
      <c r="A151" s="20">
        <v>43318</v>
      </c>
      <c r="B151" s="21">
        <v>103.6312046132911</v>
      </c>
      <c r="C151" s="22">
        <v>93.579626972740314</v>
      </c>
      <c r="D151" s="21">
        <v>102.07330055254219</v>
      </c>
      <c r="E151" s="22">
        <v>100.57665539868761</v>
      </c>
      <c r="F151" s="22">
        <v>19.579083324589956</v>
      </c>
      <c r="G151" s="21">
        <v>100.79432700389347</v>
      </c>
    </row>
    <row r="152" spans="1:7">
      <c r="A152" s="20">
        <v>43319</v>
      </c>
      <c r="B152" s="21">
        <v>103.64823987980287</v>
      </c>
      <c r="C152" s="22">
        <v>93.974175035868001</v>
      </c>
      <c r="D152" s="21">
        <v>102.07330055254219</v>
      </c>
      <c r="E152" s="22">
        <v>100.54682839530722</v>
      </c>
      <c r="F152" s="22">
        <v>17.950341934852602</v>
      </c>
      <c r="G152" s="21">
        <v>105.12871991445049</v>
      </c>
    </row>
    <row r="153" spans="1:7">
      <c r="A153" s="20">
        <v>43320</v>
      </c>
      <c r="B153" s="21">
        <v>103.66527794663243</v>
      </c>
      <c r="C153" s="22">
        <v>93.83070301291248</v>
      </c>
      <c r="D153" s="21">
        <v>102.01753941298729</v>
      </c>
      <c r="E153" s="22">
        <v>100.47226088685623</v>
      </c>
      <c r="F153" s="22">
        <v>15.728171400076157</v>
      </c>
      <c r="G153" s="21">
        <v>103.61704057169457</v>
      </c>
    </row>
    <row r="154" spans="1:7">
      <c r="A154" s="20">
        <v>43321</v>
      </c>
      <c r="B154" s="21">
        <v>103.68231881424009</v>
      </c>
      <c r="C154" s="22">
        <v>94.045911047345754</v>
      </c>
      <c r="D154" s="21">
        <v>101.97698585694732</v>
      </c>
      <c r="E154" s="22">
        <v>100.42752038178564</v>
      </c>
      <c r="F154" s="22">
        <v>16.282191448150982</v>
      </c>
      <c r="G154" s="21">
        <v>104.07813229647813</v>
      </c>
    </row>
    <row r="155" spans="1:7">
      <c r="A155" s="20">
        <v>43322</v>
      </c>
      <c r="B155" s="21">
        <v>103.69936248308626</v>
      </c>
      <c r="C155" s="22">
        <v>94.619799139167853</v>
      </c>
      <c r="D155" s="21">
        <v>101.9415014954124</v>
      </c>
      <c r="E155" s="22">
        <v>102.2966792602903</v>
      </c>
      <c r="F155" s="22">
        <v>15.353885183923346</v>
      </c>
      <c r="G155" s="21">
        <v>101.94492741023839</v>
      </c>
    </row>
    <row r="156" spans="1:7">
      <c r="A156" s="20">
        <v>43325</v>
      </c>
      <c r="B156" s="21">
        <v>103.75051030166102</v>
      </c>
      <c r="C156" s="22">
        <v>95.970827355332375</v>
      </c>
      <c r="D156" s="21">
        <v>104.20743143914432</v>
      </c>
      <c r="E156" s="22">
        <v>102.72917080930601</v>
      </c>
      <c r="F156" s="22">
        <v>13.299776366000557</v>
      </c>
      <c r="G156" s="21">
        <v>100.85850047563137</v>
      </c>
    </row>
    <row r="157" spans="1:7">
      <c r="A157" s="20">
        <v>43326</v>
      </c>
      <c r="B157" s="21">
        <v>103.76756518006678</v>
      </c>
      <c r="C157" s="22">
        <v>95.982783357245339</v>
      </c>
      <c r="D157" s="21">
        <v>104.20743143914432</v>
      </c>
      <c r="E157" s="22">
        <v>103.484788228276</v>
      </c>
      <c r="F157" s="22">
        <v>13.323588612467153</v>
      </c>
      <c r="G157" s="21">
        <v>100.95331626381214</v>
      </c>
    </row>
    <row r="158" spans="1:7">
      <c r="A158" s="20">
        <v>43327</v>
      </c>
      <c r="B158" s="21">
        <v>103.78462286201419</v>
      </c>
      <c r="C158" s="22">
        <v>96.12625538020086</v>
      </c>
      <c r="D158" s="21">
        <v>104.9678106148933</v>
      </c>
      <c r="E158" s="22">
        <v>103.00755617418969</v>
      </c>
      <c r="F158" s="22">
        <v>13.585514364093127</v>
      </c>
      <c r="G158" s="21">
        <v>100.22795544491304</v>
      </c>
    </row>
    <row r="159" spans="1:7">
      <c r="A159" s="20">
        <v>43328</v>
      </c>
      <c r="B159" s="21">
        <v>103.80168334796412</v>
      </c>
      <c r="C159" s="22">
        <v>96.676231468197031</v>
      </c>
      <c r="D159" s="21">
        <v>104.13139352156942</v>
      </c>
      <c r="E159" s="22">
        <v>102.36130443428115</v>
      </c>
      <c r="F159" s="22">
        <v>14.132092834634626</v>
      </c>
      <c r="G159" s="21">
        <v>100.64548170720349</v>
      </c>
    </row>
    <row r="160" spans="1:7">
      <c r="A160" s="20">
        <v>43329</v>
      </c>
      <c r="B160" s="21">
        <v>103.81874663837748</v>
      </c>
      <c r="C160" s="22">
        <v>96.472979435676706</v>
      </c>
      <c r="D160" s="21">
        <v>104.16180868859939</v>
      </c>
      <c r="E160" s="22">
        <v>102.74408431099623</v>
      </c>
      <c r="F160" s="22">
        <v>17.791405003884421</v>
      </c>
      <c r="G160" s="21">
        <v>97.002623862791111</v>
      </c>
    </row>
    <row r="161" spans="1:7">
      <c r="A161" s="20">
        <v>43332</v>
      </c>
      <c r="B161" s="21">
        <v>103.86995334100868</v>
      </c>
      <c r="C161" s="22">
        <v>96.652319464371118</v>
      </c>
      <c r="D161" s="21">
        <v>103.95904090839967</v>
      </c>
      <c r="E161" s="22">
        <v>102.31656392921056</v>
      </c>
      <c r="F161" s="22">
        <v>15.221537710681034</v>
      </c>
      <c r="G161" s="21">
        <v>97.091313584597344</v>
      </c>
    </row>
    <row r="162" spans="1:7">
      <c r="A162" s="20">
        <v>43333</v>
      </c>
      <c r="B162" s="21">
        <v>103.88702785388665</v>
      </c>
      <c r="C162" s="22">
        <v>97.178383548541362</v>
      </c>
      <c r="D162" s="21">
        <v>103.95904090839967</v>
      </c>
      <c r="E162" s="22">
        <v>102.197255915689</v>
      </c>
      <c r="F162" s="22">
        <v>16.08923668540697</v>
      </c>
      <c r="G162" s="21">
        <v>96.405136178776516</v>
      </c>
    </row>
    <row r="163" spans="1:7">
      <c r="A163" s="20">
        <v>43334</v>
      </c>
      <c r="B163" s="21">
        <v>103.90410517353386</v>
      </c>
      <c r="C163" s="22">
        <v>98.158775705404096</v>
      </c>
      <c r="D163" s="21">
        <v>103.81710346225985</v>
      </c>
      <c r="E163" s="22">
        <v>102.73911314376615</v>
      </c>
      <c r="F163" s="22">
        <v>15.332107688553407</v>
      </c>
      <c r="G163" s="21">
        <v>96.070415493010287</v>
      </c>
    </row>
    <row r="164" spans="1:7">
      <c r="A164" s="20">
        <v>43335</v>
      </c>
      <c r="B164" s="21">
        <v>103.92118530041171</v>
      </c>
      <c r="C164" s="22">
        <v>98.720707795313231</v>
      </c>
      <c r="D164" s="21">
        <v>103.49774420844528</v>
      </c>
      <c r="E164" s="22">
        <v>103.32571087691389</v>
      </c>
      <c r="F164" s="22">
        <v>15.695248042760428</v>
      </c>
      <c r="G164" s="21">
        <v>96.34907403141068</v>
      </c>
    </row>
    <row r="165" spans="1:7">
      <c r="A165" s="20">
        <v>43336</v>
      </c>
      <c r="B165" s="21">
        <v>103.93826823498163</v>
      </c>
      <c r="C165" s="22">
        <v>99.306551889048308</v>
      </c>
      <c r="D165" s="21">
        <v>103.54336695899023</v>
      </c>
      <c r="E165" s="22">
        <v>103.86756810499104</v>
      </c>
      <c r="F165" s="22">
        <v>15.832146002232806</v>
      </c>
      <c r="G165" s="21">
        <v>96.964574245800677</v>
      </c>
    </row>
    <row r="166" spans="1:7">
      <c r="A166" s="20">
        <v>43339</v>
      </c>
      <c r="B166" s="21">
        <v>103.98953388945972</v>
      </c>
      <c r="C166" s="22">
        <v>99.473935915829742</v>
      </c>
      <c r="D166" s="21">
        <v>104.22263902265931</v>
      </c>
      <c r="E166" s="22">
        <v>103.85762577053092</v>
      </c>
      <c r="F166" s="22">
        <v>16.452634271763053</v>
      </c>
      <c r="G166" s="21">
        <v>98.605893750775749</v>
      </c>
    </row>
    <row r="167" spans="1:7">
      <c r="A167" s="20">
        <v>43340</v>
      </c>
      <c r="B167" s="21">
        <v>104.00662805941415</v>
      </c>
      <c r="C167" s="22">
        <v>99.820659971305588</v>
      </c>
      <c r="D167" s="21">
        <v>104.22263902265931</v>
      </c>
      <c r="E167" s="22">
        <v>103.94213561344202</v>
      </c>
      <c r="F167" s="22">
        <v>17.012349029367144</v>
      </c>
      <c r="G167" s="21">
        <v>99.113028644828617</v>
      </c>
    </row>
    <row r="168" spans="1:7">
      <c r="A168" s="20">
        <v>43341</v>
      </c>
      <c r="B168" s="21">
        <v>104.02372503936913</v>
      </c>
      <c r="C168" s="22">
        <v>99.856527977044465</v>
      </c>
      <c r="D168" s="21">
        <v>104.17701627211436</v>
      </c>
      <c r="E168" s="22">
        <v>104.75740703917279</v>
      </c>
      <c r="F168" s="22">
        <v>16.711271177149488</v>
      </c>
      <c r="G168" s="21">
        <v>98.305083685244</v>
      </c>
    </row>
    <row r="169" spans="1:7">
      <c r="A169" s="20">
        <v>43342</v>
      </c>
      <c r="B169" s="21">
        <v>104.04082482978656</v>
      </c>
      <c r="C169" s="22">
        <v>99.163079866092772</v>
      </c>
      <c r="D169" s="21">
        <v>104.35443807978913</v>
      </c>
      <c r="E169" s="22">
        <v>105.56273613044341</v>
      </c>
      <c r="F169" s="22">
        <v>16.353121268100271</v>
      </c>
      <c r="G169" s="21">
        <v>98.084824982185651</v>
      </c>
    </row>
    <row r="170" spans="1:7">
      <c r="A170" s="20">
        <v>43343</v>
      </c>
      <c r="B170" s="21">
        <v>104.05792743112845</v>
      </c>
      <c r="C170" s="22">
        <v>98.278335724533719</v>
      </c>
      <c r="D170" s="21">
        <v>105.10974806103312</v>
      </c>
      <c r="E170" s="22">
        <v>106.57188307814674</v>
      </c>
      <c r="F170" s="22">
        <v>16.433019789899571</v>
      </c>
      <c r="G170" s="21">
        <v>98.781846194395612</v>
      </c>
    </row>
    <row r="171" spans="1:7">
      <c r="A171" s="20">
        <v>43346</v>
      </c>
      <c r="B171" s="21">
        <v>104.10925210532189</v>
      </c>
      <c r="C171" s="22">
        <v>97.859875657580091</v>
      </c>
      <c r="D171" s="21">
        <v>105.63694428955239</v>
      </c>
      <c r="E171" s="22">
        <v>107.12865380791408</v>
      </c>
      <c r="F171" s="22">
        <v>16.444969885447993</v>
      </c>
      <c r="G171" s="21">
        <v>96.841528467941941</v>
      </c>
    </row>
    <row r="172" spans="1:7">
      <c r="A172" s="20">
        <v>43347</v>
      </c>
      <c r="B172" s="21">
        <v>104.12636595498303</v>
      </c>
      <c r="C172" s="22">
        <v>97.238163558106166</v>
      </c>
      <c r="D172" s="21">
        <v>105.63694428955239</v>
      </c>
      <c r="E172" s="22">
        <v>107.00437462716245</v>
      </c>
      <c r="F172" s="22">
        <v>16.294931394936231</v>
      </c>
      <c r="G172" s="21">
        <v>97.205929555097441</v>
      </c>
    </row>
    <row r="173" spans="1:7">
      <c r="A173" s="20">
        <v>43348</v>
      </c>
      <c r="B173" s="21">
        <v>104.14348261787974</v>
      </c>
      <c r="C173" s="22">
        <v>96.568627450980387</v>
      </c>
      <c r="D173" s="21">
        <v>105.87519643128708</v>
      </c>
      <c r="E173" s="22">
        <v>107.30761582819645</v>
      </c>
      <c r="F173" s="22">
        <v>13.812731694608146</v>
      </c>
      <c r="G173" s="21">
        <v>95.195461595979779</v>
      </c>
    </row>
    <row r="174" spans="1:7">
      <c r="A174" s="20">
        <v>43349</v>
      </c>
      <c r="B174" s="21">
        <v>104.16060209447446</v>
      </c>
      <c r="C174" s="22">
        <v>96.496891439502619</v>
      </c>
      <c r="D174" s="21">
        <v>106.59502205099609</v>
      </c>
      <c r="E174" s="22">
        <v>107.95883873533505</v>
      </c>
      <c r="F174" s="22">
        <v>15.058317192467888</v>
      </c>
      <c r="G174" s="21">
        <v>93.320307796317479</v>
      </c>
    </row>
    <row r="175" spans="1:7">
      <c r="A175" s="20">
        <v>43350</v>
      </c>
      <c r="B175" s="21">
        <v>104.17772438522971</v>
      </c>
      <c r="C175" s="22">
        <v>95.934959349593484</v>
      </c>
      <c r="D175" s="21">
        <v>107.2742941146652</v>
      </c>
      <c r="E175" s="22">
        <v>108.66971564923443</v>
      </c>
      <c r="F175" s="22">
        <v>14.352613877096791</v>
      </c>
      <c r="G175" s="21">
        <v>89.699869459601473</v>
      </c>
    </row>
    <row r="176" spans="1:7">
      <c r="A176" s="20">
        <v>43353</v>
      </c>
      <c r="B176" s="21">
        <v>104.22910814708509</v>
      </c>
      <c r="C176" s="22">
        <v>96.604495456719263</v>
      </c>
      <c r="D176" s="21">
        <v>108.42500126729864</v>
      </c>
      <c r="E176" s="22">
        <v>110.13123881487371</v>
      </c>
      <c r="F176" s="22">
        <v>13.595990856587774</v>
      </c>
      <c r="G176" s="21">
        <v>90.966319411049454</v>
      </c>
    </row>
    <row r="177" spans="1:7">
      <c r="A177" s="20">
        <v>43354</v>
      </c>
      <c r="B177" s="21">
        <v>104.24624169910926</v>
      </c>
      <c r="C177" s="22">
        <v>96.93926351028216</v>
      </c>
      <c r="D177" s="21">
        <v>108.42500126729864</v>
      </c>
      <c r="E177" s="22">
        <v>110.37482600914693</v>
      </c>
      <c r="F177" s="22">
        <v>13.386903323387495</v>
      </c>
      <c r="G177" s="21">
        <v>91.205543417818177</v>
      </c>
    </row>
    <row r="178" spans="1:7">
      <c r="A178" s="20">
        <v>43355</v>
      </c>
      <c r="B178" s="21">
        <v>104.26337806760775</v>
      </c>
      <c r="C178" s="22">
        <v>96.090387374461983</v>
      </c>
      <c r="D178" s="21">
        <v>109.51994728037715</v>
      </c>
      <c r="E178" s="22">
        <v>110.52396102604891</v>
      </c>
      <c r="F178" s="22">
        <v>13.776516425958521</v>
      </c>
      <c r="G178" s="21">
        <v>90.821672337189312</v>
      </c>
    </row>
    <row r="179" spans="1:7">
      <c r="A179" s="20">
        <v>43356</v>
      </c>
      <c r="B179" s="21">
        <v>104.28051725304351</v>
      </c>
      <c r="C179" s="22">
        <v>96.401243424198938</v>
      </c>
      <c r="D179" s="21">
        <v>109.86465250671669</v>
      </c>
      <c r="E179" s="22">
        <v>110.75760588586201</v>
      </c>
      <c r="F179" s="22">
        <v>14.277453048059501</v>
      </c>
      <c r="G179" s="21">
        <v>90.06755718972822</v>
      </c>
    </row>
    <row r="180" spans="1:7">
      <c r="A180" s="20">
        <v>43357</v>
      </c>
      <c r="B180" s="21">
        <v>104.29765925587962</v>
      </c>
      <c r="C180" s="22">
        <v>97.357723577235774</v>
      </c>
      <c r="D180" s="21">
        <v>109.90520606275663</v>
      </c>
      <c r="E180" s="22">
        <v>110.33505667130642</v>
      </c>
      <c r="F180" s="22">
        <v>13.999046048327108</v>
      </c>
      <c r="G180" s="21">
        <v>89.904597831880878</v>
      </c>
    </row>
    <row r="181" spans="1:7">
      <c r="A181" s="20">
        <v>43360</v>
      </c>
      <c r="B181" s="21">
        <v>104.34910217342177</v>
      </c>
      <c r="C181" s="22">
        <v>98.696795791487318</v>
      </c>
      <c r="D181" s="21">
        <v>108.41486287828864</v>
      </c>
      <c r="E181" s="22">
        <v>110.26048916285542</v>
      </c>
      <c r="F181" s="22">
        <v>13.624974860331903</v>
      </c>
      <c r="G181" s="21">
        <v>90.167491782960568</v>
      </c>
    </row>
    <row r="182" spans="1:7">
      <c r="A182" s="20">
        <v>43361</v>
      </c>
      <c r="B182" s="21">
        <v>104.36625545049138</v>
      </c>
      <c r="C182" s="22">
        <v>99.163079866092772</v>
      </c>
      <c r="D182" s="21">
        <v>108.41486287828864</v>
      </c>
      <c r="E182" s="22">
        <v>110.00695963412207</v>
      </c>
      <c r="F182" s="22">
        <v>16.068441199112069</v>
      </c>
      <c r="G182" s="21">
        <v>88.896338305755705</v>
      </c>
    </row>
    <row r="183" spans="1:7">
      <c r="A183" s="20">
        <v>43362</v>
      </c>
      <c r="B183" s="21">
        <v>104.38341154727776</v>
      </c>
      <c r="C183" s="22">
        <v>99.521759923481582</v>
      </c>
      <c r="D183" s="21">
        <v>108.29827140467381</v>
      </c>
      <c r="E183" s="22">
        <v>109.70868960031815</v>
      </c>
      <c r="F183" s="22">
        <v>16.344996646079448</v>
      </c>
      <c r="G183" s="21">
        <v>88.777009612037858</v>
      </c>
    </row>
    <row r="184" spans="1:7">
      <c r="A184" s="20">
        <v>43363</v>
      </c>
      <c r="B184" s="21">
        <v>104.40057046424444</v>
      </c>
      <c r="C184" s="22">
        <v>99.115255858440946</v>
      </c>
      <c r="D184" s="21">
        <v>107.59872256298473</v>
      </c>
      <c r="E184" s="22">
        <v>108.17259892622788</v>
      </c>
      <c r="F184" s="22">
        <v>22.216385758628533</v>
      </c>
      <c r="G184" s="21">
        <v>91.228248882934935</v>
      </c>
    </row>
    <row r="185" spans="1:7">
      <c r="A185" s="20">
        <v>43364</v>
      </c>
      <c r="B185" s="21">
        <v>104.417732201855</v>
      </c>
      <c r="C185" s="22">
        <v>98.302247728359632</v>
      </c>
      <c r="D185" s="21">
        <v>106.59502205099609</v>
      </c>
      <c r="E185" s="22">
        <v>107.45675084509841</v>
      </c>
      <c r="F185" s="22">
        <v>27.795732681332755</v>
      </c>
      <c r="G185" s="21">
        <v>92.415047986943932</v>
      </c>
    </row>
    <row r="186" spans="1:7">
      <c r="A186" s="20">
        <v>43367</v>
      </c>
      <c r="B186" s="21">
        <v>104.46923434318704</v>
      </c>
      <c r="C186" s="22">
        <v>97.835963653754177</v>
      </c>
      <c r="D186" s="21">
        <v>105.37841536979775</v>
      </c>
      <c r="E186" s="22">
        <v>108.09803141777689</v>
      </c>
      <c r="F186" s="22">
        <v>24.134107780506241</v>
      </c>
      <c r="G186" s="21">
        <v>89.303859681574551</v>
      </c>
    </row>
    <row r="187" spans="1:7">
      <c r="A187" s="20">
        <v>43368</v>
      </c>
      <c r="B187" s="21">
        <v>104.48640736801057</v>
      </c>
      <c r="C187" s="22">
        <v>98.912003825920607</v>
      </c>
      <c r="D187" s="21">
        <v>105.37841536979775</v>
      </c>
      <c r="E187" s="22">
        <v>107.88924239411413</v>
      </c>
      <c r="F187" s="22">
        <v>25.79118455286757</v>
      </c>
      <c r="G187" s="21">
        <v>89.836255541316916</v>
      </c>
    </row>
    <row r="188" spans="1:7">
      <c r="A188" s="20">
        <v>43369</v>
      </c>
      <c r="B188" s="21">
        <v>104.50358321579709</v>
      </c>
      <c r="C188" s="22">
        <v>99.605451936872313</v>
      </c>
      <c r="D188" s="21">
        <v>105.54062959395752</v>
      </c>
      <c r="E188" s="22">
        <v>107.44183734340824</v>
      </c>
      <c r="F188" s="22">
        <v>25.262399662368068</v>
      </c>
      <c r="G188" s="21">
        <v>91.337135671433444</v>
      </c>
    </row>
    <row r="189" spans="1:7">
      <c r="A189" s="20">
        <v>43370</v>
      </c>
      <c r="B189" s="21">
        <v>104.52076188701065</v>
      </c>
      <c r="C189" s="22">
        <v>100.37063605930177</v>
      </c>
      <c r="D189" s="21">
        <v>105.8549196532671</v>
      </c>
      <c r="E189" s="22">
        <v>107.77987671505268</v>
      </c>
      <c r="F189" s="22">
        <v>26.867878636410257</v>
      </c>
      <c r="G189" s="21">
        <v>92.891696085256328</v>
      </c>
    </row>
    <row r="190" spans="1:7">
      <c r="A190" s="20">
        <v>43371</v>
      </c>
      <c r="B190" s="21">
        <v>104.53794338211536</v>
      </c>
      <c r="C190" s="22">
        <v>99.725011956001907</v>
      </c>
      <c r="D190" s="21">
        <v>106.26552440817154</v>
      </c>
      <c r="E190" s="22">
        <v>108.13282958838734</v>
      </c>
      <c r="F190" s="22">
        <v>26.857765239708062</v>
      </c>
      <c r="G190" s="21">
        <v>93.169316425419893</v>
      </c>
    </row>
    <row r="191" spans="1:7">
      <c r="A191" s="20">
        <v>43374</v>
      </c>
      <c r="B191" s="21">
        <v>104.58950481541885</v>
      </c>
      <c r="C191" s="22">
        <v>99.342419894787184</v>
      </c>
      <c r="D191" s="21">
        <v>107.06645713996046</v>
      </c>
      <c r="E191" s="22">
        <v>107.79976138397294</v>
      </c>
      <c r="F191" s="22">
        <v>28.758548371314962</v>
      </c>
      <c r="G191" s="21">
        <v>89.976810581213869</v>
      </c>
    </row>
    <row r="192" spans="1:7">
      <c r="A192" s="20">
        <v>43375</v>
      </c>
      <c r="B192" s="21">
        <v>104.60669761073098</v>
      </c>
      <c r="C192" s="22">
        <v>99.318507890961257</v>
      </c>
      <c r="D192" s="21">
        <v>107.06645713996046</v>
      </c>
      <c r="E192" s="22">
        <v>107.04414396500299</v>
      </c>
      <c r="F192" s="22">
        <v>25.829537371162886</v>
      </c>
      <c r="G192" s="21">
        <v>89.176550657624603</v>
      </c>
    </row>
    <row r="193" spans="1:7">
      <c r="A193" s="20">
        <v>43376</v>
      </c>
      <c r="B193" s="21">
        <v>104.62389323225602</v>
      </c>
      <c r="C193" s="22">
        <v>99.713055954088958</v>
      </c>
      <c r="D193" s="21">
        <v>107.24894814214022</v>
      </c>
      <c r="E193" s="22">
        <v>107.29270232650626</v>
      </c>
      <c r="F193" s="22">
        <v>26.477995805536271</v>
      </c>
      <c r="G193" s="21">
        <v>88.170762043303029</v>
      </c>
    </row>
    <row r="194" spans="1:7">
      <c r="A194" s="20">
        <v>43377</v>
      </c>
      <c r="B194" s="21">
        <v>104.64109168045859</v>
      </c>
      <c r="C194" s="22">
        <v>98.660927785748441</v>
      </c>
      <c r="D194" s="21">
        <v>107.65448370253966</v>
      </c>
      <c r="E194" s="22">
        <v>107.54623185523961</v>
      </c>
      <c r="F194" s="22">
        <v>26.598934054495022</v>
      </c>
      <c r="G194" s="21">
        <v>88.804317709552663</v>
      </c>
    </row>
    <row r="195" spans="1:7">
      <c r="A195" s="20">
        <v>43378</v>
      </c>
      <c r="B195" s="21">
        <v>104.65829295580332</v>
      </c>
      <c r="C195" s="22">
        <v>99.736967957914871</v>
      </c>
      <c r="D195" s="21">
        <v>108.14619556952401</v>
      </c>
      <c r="E195" s="22">
        <v>107.79976138397294</v>
      </c>
      <c r="F195" s="22">
        <v>26.460899180794595</v>
      </c>
      <c r="G195" s="21">
        <v>87.384867717490906</v>
      </c>
    </row>
    <row r="196" spans="1:7">
      <c r="A196" s="20">
        <v>43381</v>
      </c>
      <c r="B196" s="21">
        <v>104.70991374933827</v>
      </c>
      <c r="C196" s="22">
        <v>99.689143950263016</v>
      </c>
      <c r="D196" s="21">
        <v>109.2715567496325</v>
      </c>
      <c r="E196" s="22">
        <v>107.81964605289321</v>
      </c>
      <c r="F196" s="22">
        <v>25.05622208259015</v>
      </c>
      <c r="G196" s="21">
        <v>85.40087701858765</v>
      </c>
    </row>
    <row r="197" spans="1:7">
      <c r="A197" s="20">
        <v>43382</v>
      </c>
      <c r="B197" s="21">
        <v>104.7271263378998</v>
      </c>
      <c r="C197" s="22">
        <v>99.904351984696319</v>
      </c>
      <c r="D197" s="21">
        <v>109.2715567496325</v>
      </c>
      <c r="E197" s="22">
        <v>108.08808908331676</v>
      </c>
      <c r="F197" s="22">
        <v>24.524432928072844</v>
      </c>
      <c r="G197" s="21">
        <v>86.607727144758414</v>
      </c>
    </row>
    <row r="198" spans="1:7">
      <c r="A198" s="20">
        <v>43383</v>
      </c>
      <c r="B198" s="21">
        <v>104.74434175592795</v>
      </c>
      <c r="C198" s="22">
        <v>100.29890004782401</v>
      </c>
      <c r="D198" s="21">
        <v>109.39321741775233</v>
      </c>
      <c r="E198" s="22">
        <v>107.67548220322131</v>
      </c>
      <c r="F198" s="22">
        <v>23.678332730138489</v>
      </c>
      <c r="G198" s="21">
        <v>86.129898984342788</v>
      </c>
    </row>
    <row r="199" spans="1:7">
      <c r="A199" s="20">
        <v>43384</v>
      </c>
      <c r="B199" s="21">
        <v>104.76156000388782</v>
      </c>
      <c r="C199" s="22">
        <v>100.05978000956479</v>
      </c>
      <c r="D199" s="21">
        <v>109.17524205403762</v>
      </c>
      <c r="E199" s="22">
        <v>107.49154901570888</v>
      </c>
      <c r="F199" s="22">
        <v>19.372572828410128</v>
      </c>
      <c r="G199" s="21">
        <v>82.45556519907781</v>
      </c>
    </row>
    <row r="200" spans="1:7">
      <c r="A200" s="20">
        <v>43385</v>
      </c>
      <c r="B200" s="21">
        <v>104.77878108224462</v>
      </c>
      <c r="C200" s="22">
        <v>99.318507890961257</v>
      </c>
      <c r="D200" s="21">
        <v>108.74942971561821</v>
      </c>
      <c r="E200" s="22">
        <v>107.68542453768143</v>
      </c>
      <c r="F200" s="22">
        <v>21.25071599425177</v>
      </c>
      <c r="G200" s="21">
        <v>86.163464978504862</v>
      </c>
    </row>
    <row r="201" spans="1:7">
      <c r="A201" s="20">
        <v>43388</v>
      </c>
      <c r="B201" s="21">
        <v>104.83046130434967</v>
      </c>
      <c r="C201" s="22">
        <v>99.210903873744627</v>
      </c>
      <c r="D201" s="21">
        <v>107.77614437065951</v>
      </c>
      <c r="E201" s="22">
        <v>106.6215947504474</v>
      </c>
      <c r="F201" s="22">
        <v>23.119236178487522</v>
      </c>
      <c r="G201" s="21">
        <v>84.463993551565409</v>
      </c>
    </row>
    <row r="202" spans="1:7">
      <c r="A202" s="20">
        <v>43389</v>
      </c>
      <c r="B202" s="21">
        <v>104.84769370894765</v>
      </c>
      <c r="C202" s="22">
        <v>99.64131994261119</v>
      </c>
      <c r="D202" s="21">
        <v>107.77614437065951</v>
      </c>
      <c r="E202" s="22">
        <v>106.79558560349969</v>
      </c>
      <c r="F202" s="22">
        <v>24.17130034270113</v>
      </c>
      <c r="G202" s="21">
        <v>86.129605780438069</v>
      </c>
    </row>
    <row r="203" spans="1:7">
      <c r="A203" s="20">
        <v>43390</v>
      </c>
      <c r="B203" s="21">
        <v>104.86492894626966</v>
      </c>
      <c r="C203" s="22">
        <v>100.54997608799616</v>
      </c>
      <c r="D203" s="21">
        <v>107.35033203224009</v>
      </c>
      <c r="E203" s="22">
        <v>106.14933386359117</v>
      </c>
      <c r="F203" s="22">
        <v>24.06724345454996</v>
      </c>
      <c r="G203" s="21">
        <v>88.76434944647842</v>
      </c>
    </row>
    <row r="204" spans="1:7">
      <c r="A204" s="20">
        <v>43391</v>
      </c>
      <c r="B204" s="21">
        <v>104.88216701678137</v>
      </c>
      <c r="C204" s="22">
        <v>100.53802008608321</v>
      </c>
      <c r="D204" s="21">
        <v>107.02083438941554</v>
      </c>
      <c r="E204" s="22">
        <v>105.52793795983295</v>
      </c>
      <c r="F204" s="22">
        <v>23.279708014396512</v>
      </c>
      <c r="G204" s="21">
        <v>88.286255395829784</v>
      </c>
    </row>
    <row r="205" spans="1:7">
      <c r="A205" s="20">
        <v>43392</v>
      </c>
      <c r="B205" s="21">
        <v>104.89940792094851</v>
      </c>
      <c r="C205" s="22">
        <v>100.68149210903873</v>
      </c>
      <c r="D205" s="21">
        <v>106.78765144218583</v>
      </c>
      <c r="E205" s="22">
        <v>105.63233247166433</v>
      </c>
      <c r="F205" s="22">
        <v>22.932040963807133</v>
      </c>
      <c r="G205" s="21">
        <v>86.810269169099954</v>
      </c>
    </row>
    <row r="206" spans="1:7">
      <c r="A206" s="20">
        <v>43395</v>
      </c>
      <c r="B206" s="21">
        <v>104.95114764004093</v>
      </c>
      <c r="C206" s="22">
        <v>99.784791965566697</v>
      </c>
      <c r="D206" s="21">
        <v>107.06138794545548</v>
      </c>
      <c r="E206" s="22">
        <v>105.51799562537282</v>
      </c>
      <c r="F206" s="22">
        <v>22.980851412478003</v>
      </c>
      <c r="G206" s="21">
        <v>86.197595641023398</v>
      </c>
    </row>
    <row r="207" spans="1:7">
      <c r="A207" s="20">
        <v>43396</v>
      </c>
      <c r="B207" s="21">
        <v>104.9683998834886</v>
      </c>
      <c r="C207" s="22">
        <v>99.976087996174087</v>
      </c>
      <c r="D207" s="21">
        <v>107.06138794545548</v>
      </c>
      <c r="E207" s="22">
        <v>104.56850268443029</v>
      </c>
      <c r="F207" s="22">
        <v>23.257841631290376</v>
      </c>
      <c r="G207" s="21">
        <v>83.85079548950722</v>
      </c>
    </row>
    <row r="208" spans="1:7">
      <c r="A208" s="20">
        <v>43397</v>
      </c>
      <c r="B208" s="21">
        <v>104.9856549629215</v>
      </c>
      <c r="C208" s="22">
        <v>99.438067910090865</v>
      </c>
      <c r="D208" s="21">
        <v>106.39225427079639</v>
      </c>
      <c r="E208" s="22">
        <v>105.00099423344601</v>
      </c>
      <c r="F208" s="22">
        <v>22.982869187667475</v>
      </c>
      <c r="G208" s="21">
        <v>85.478752198653041</v>
      </c>
    </row>
    <row r="209" spans="1:7">
      <c r="A209" s="20">
        <v>43398</v>
      </c>
      <c r="B209" s="21">
        <v>105.00291287880582</v>
      </c>
      <c r="C209" s="22">
        <v>98.732663797226209</v>
      </c>
      <c r="D209" s="21">
        <v>106.44801541035129</v>
      </c>
      <c r="E209" s="22">
        <v>105.00596540067606</v>
      </c>
      <c r="F209" s="22">
        <v>23.0402897221492</v>
      </c>
      <c r="G209" s="21">
        <v>81.940310898035733</v>
      </c>
    </row>
    <row r="210" spans="1:7">
      <c r="A210" s="20">
        <v>43399</v>
      </c>
      <c r="B210" s="21">
        <v>105.02017363160782</v>
      </c>
      <c r="C210" s="22">
        <v>99.163079866092772</v>
      </c>
      <c r="D210" s="21">
        <v>106.73695949713591</v>
      </c>
      <c r="E210" s="22">
        <v>105.0159077351362</v>
      </c>
      <c r="F210" s="22">
        <v>23.181340177138878</v>
      </c>
      <c r="G210" s="21">
        <v>80.848391964433731</v>
      </c>
    </row>
    <row r="211" spans="1:7">
      <c r="A211" s="20">
        <v>43402</v>
      </c>
      <c r="B211" s="21">
        <v>105.0719729161837</v>
      </c>
      <c r="C211" s="22">
        <v>98.756575801052122</v>
      </c>
      <c r="D211" s="21">
        <v>107.00562680590055</v>
      </c>
      <c r="E211" s="22">
        <v>104.86677271823424</v>
      </c>
      <c r="F211" s="22">
        <v>22.162607263566287</v>
      </c>
      <c r="G211" s="21">
        <v>82.454317131506173</v>
      </c>
    </row>
    <row r="212" spans="1:7">
      <c r="A212" s="20">
        <v>43403</v>
      </c>
      <c r="B212" s="21">
        <v>105.08924502132061</v>
      </c>
      <c r="C212" s="22">
        <v>98.625059780009551</v>
      </c>
      <c r="D212" s="21">
        <v>107.00562680590055</v>
      </c>
      <c r="E212" s="22">
        <v>105.12030224696757</v>
      </c>
      <c r="F212" s="22">
        <v>22.314305384781338</v>
      </c>
      <c r="G212" s="21">
        <v>77.698618638365758</v>
      </c>
    </row>
    <row r="213" spans="1:7">
      <c r="A213" s="20">
        <v>43404</v>
      </c>
      <c r="B213" s="21">
        <v>105.10651996570768</v>
      </c>
      <c r="C213" s="22">
        <v>99.043519846963179</v>
      </c>
      <c r="D213" s="21">
        <v>107.20839458610027</v>
      </c>
      <c r="E213" s="22">
        <v>105.05070590574665</v>
      </c>
      <c r="F213" s="22">
        <v>22.674459393983692</v>
      </c>
      <c r="G213" s="21">
        <v>86.063428655780839</v>
      </c>
    </row>
    <row r="214" spans="1:7">
      <c r="A214" s="20">
        <v>43405</v>
      </c>
      <c r="B214" s="21">
        <v>105.12379774981163</v>
      </c>
      <c r="C214" s="22">
        <v>98.684839789574369</v>
      </c>
      <c r="D214" s="21">
        <v>107.35540122674507</v>
      </c>
      <c r="E214" s="22">
        <v>104.7424935374826</v>
      </c>
      <c r="F214" s="22">
        <v>23.008574955114053</v>
      </c>
      <c r="G214" s="21">
        <v>84.105827701858118</v>
      </c>
    </row>
    <row r="215" spans="1:7">
      <c r="A215" s="20">
        <v>43406</v>
      </c>
      <c r="B215" s="21">
        <v>105.14107837409927</v>
      </c>
      <c r="C215" s="22">
        <v>99.091343854615005</v>
      </c>
      <c r="D215" s="21">
        <v>107.44664672783496</v>
      </c>
      <c r="E215" s="22">
        <v>104.99105189898587</v>
      </c>
      <c r="F215" s="22">
        <v>23.123059530026726</v>
      </c>
      <c r="G215" s="21">
        <v>83.994707881339934</v>
      </c>
    </row>
    <row r="216" spans="1:7">
      <c r="A216" s="20">
        <v>43410</v>
      </c>
      <c r="B216" s="21">
        <v>105.21022928242544</v>
      </c>
      <c r="C216" s="22">
        <v>99.23481587757054</v>
      </c>
      <c r="D216" s="21">
        <v>107.31991686521013</v>
      </c>
      <c r="E216" s="22">
        <v>105.0457347385166</v>
      </c>
      <c r="F216" s="22">
        <v>27.784871165832215</v>
      </c>
      <c r="G216" s="21">
        <v>83.217210279898367</v>
      </c>
    </row>
    <row r="217" spans="1:7">
      <c r="A217" s="20">
        <v>43411</v>
      </c>
      <c r="B217" s="21">
        <v>105.22752411463625</v>
      </c>
      <c r="C217" s="22">
        <v>98.88809182209468</v>
      </c>
      <c r="D217" s="21">
        <v>107.65448370253966</v>
      </c>
      <c r="E217" s="22">
        <v>104.94134022668523</v>
      </c>
      <c r="F217" s="22">
        <v>27.010698593946916</v>
      </c>
      <c r="G217" s="21">
        <v>83.236982591124075</v>
      </c>
    </row>
    <row r="218" spans="1:7">
      <c r="A218" s="20">
        <v>43412</v>
      </c>
      <c r="B218" s="21">
        <v>105.24482178983318</v>
      </c>
      <c r="C218" s="22">
        <v>99.844571975131515</v>
      </c>
      <c r="D218" s="21">
        <v>107.52268464540987</v>
      </c>
      <c r="E218" s="22">
        <v>104.94134022668523</v>
      </c>
      <c r="F218" s="22">
        <v>24.860244901038719</v>
      </c>
      <c r="G218" s="21">
        <v>85.062954501587981</v>
      </c>
    </row>
    <row r="219" spans="1:7">
      <c r="A219" s="20">
        <v>43413</v>
      </c>
      <c r="B219" s="21">
        <v>105.26212230848357</v>
      </c>
      <c r="C219" s="22">
        <v>100.34672405547586</v>
      </c>
      <c r="D219" s="21">
        <v>107.52268464540987</v>
      </c>
      <c r="E219" s="22">
        <v>105.1898985881885</v>
      </c>
      <c r="F219" s="22">
        <v>25.244841858814688</v>
      </c>
      <c r="G219" s="21">
        <v>84.456845173477447</v>
      </c>
    </row>
    <row r="220" spans="1:7">
      <c r="A220" s="20">
        <v>43416</v>
      </c>
      <c r="B220" s="21">
        <v>105.31404092983001</v>
      </c>
      <c r="C220" s="22">
        <v>100.13151602104256</v>
      </c>
      <c r="D220" s="21">
        <v>108.15633395853399</v>
      </c>
      <c r="E220" s="22">
        <v>105.22469675879894</v>
      </c>
      <c r="F220" s="22">
        <v>26.385114958721431</v>
      </c>
      <c r="G220" s="21">
        <v>82.357911018724266</v>
      </c>
    </row>
    <row r="221" spans="1:7">
      <c r="A221" s="20">
        <v>43417</v>
      </c>
      <c r="B221" s="21">
        <v>105.33135282696917</v>
      </c>
      <c r="C221" s="22">
        <v>100.81300813008129</v>
      </c>
      <c r="D221" s="21">
        <v>108.15633395853399</v>
      </c>
      <c r="E221" s="22">
        <v>105.52793795983295</v>
      </c>
      <c r="F221" s="22">
        <v>26.148891673671198</v>
      </c>
      <c r="G221" s="21">
        <v>81.039664033364886</v>
      </c>
    </row>
    <row r="222" spans="1:7">
      <c r="A222" s="20">
        <v>43418</v>
      </c>
      <c r="B222" s="21">
        <v>105.34866756989963</v>
      </c>
      <c r="C222" s="22">
        <v>100</v>
      </c>
      <c r="D222" s="21">
        <v>108.63790743650834</v>
      </c>
      <c r="E222" s="22">
        <v>105.45834161861204</v>
      </c>
      <c r="F222" s="22">
        <v>24.491873845432011</v>
      </c>
      <c r="G222" s="21">
        <v>79.616956189171546</v>
      </c>
    </row>
    <row r="223" spans="1:7">
      <c r="A223" s="20">
        <v>43419</v>
      </c>
      <c r="B223" s="21">
        <v>105.36598515908921</v>
      </c>
      <c r="C223" s="22">
        <v>100.7532281205165</v>
      </c>
      <c r="D223" s="21">
        <v>108.72915293759822</v>
      </c>
      <c r="E223" s="22">
        <v>105.71684231457544</v>
      </c>
      <c r="F223" s="22">
        <v>24.745953427070212</v>
      </c>
      <c r="G223" s="21">
        <v>80.542081399223449</v>
      </c>
    </row>
    <row r="224" spans="1:7">
      <c r="A224" s="20">
        <v>43420</v>
      </c>
      <c r="B224" s="21">
        <v>105.38330559500577</v>
      </c>
      <c r="C224" s="22">
        <v>101.37494021999044</v>
      </c>
      <c r="D224" s="21">
        <v>108.84574441121308</v>
      </c>
      <c r="E224" s="22">
        <v>104.75243587194274</v>
      </c>
      <c r="F224" s="22">
        <v>23.902429558826825</v>
      </c>
      <c r="G224" s="21">
        <v>81.107089225593768</v>
      </c>
    </row>
    <row r="225" spans="1:7">
      <c r="A225" s="20">
        <v>43423</v>
      </c>
      <c r="B225" s="21">
        <v>105.43528398779732</v>
      </c>
      <c r="C225" s="22">
        <v>101.44667623146819</v>
      </c>
      <c r="D225" s="21">
        <v>106.97014244436559</v>
      </c>
      <c r="E225" s="22">
        <v>104.0763571286538</v>
      </c>
      <c r="F225" s="22">
        <v>24.025991528550762</v>
      </c>
      <c r="G225" s="21">
        <v>80.825502271388231</v>
      </c>
    </row>
    <row r="226" spans="1:7">
      <c r="A226" s="20">
        <v>43424</v>
      </c>
      <c r="B226" s="21">
        <v>105.45261581530217</v>
      </c>
      <c r="C226" s="22">
        <v>101.42276422764228</v>
      </c>
      <c r="D226" s="21">
        <v>106.97014244436559</v>
      </c>
      <c r="E226" s="22">
        <v>104.96619606283554</v>
      </c>
      <c r="F226" s="22">
        <v>22.009762089734178</v>
      </c>
      <c r="G226" s="21">
        <v>78.843108864859545</v>
      </c>
    </row>
    <row r="227" spans="1:7">
      <c r="A227" s="20">
        <v>43425</v>
      </c>
      <c r="B227" s="21">
        <v>105.46995049187454</v>
      </c>
      <c r="C227" s="22">
        <v>101.75753228120516</v>
      </c>
      <c r="D227" s="21">
        <v>106.74709788614589</v>
      </c>
      <c r="E227" s="22">
        <v>105.10538874527738</v>
      </c>
      <c r="F227" s="22">
        <v>22.442412182099616</v>
      </c>
      <c r="G227" s="21">
        <v>72.781339431023227</v>
      </c>
    </row>
    <row r="228" spans="1:7">
      <c r="A228" s="20">
        <v>43426</v>
      </c>
      <c r="B228" s="21">
        <v>105.48728801798279</v>
      </c>
      <c r="C228" s="22">
        <v>101.66188426590148</v>
      </c>
      <c r="D228" s="21">
        <v>106.39732346530137</v>
      </c>
      <c r="E228" s="22">
        <v>105.22469675879894</v>
      </c>
      <c r="F228" s="22">
        <v>21.213421812390294</v>
      </c>
      <c r="G228" s="21">
        <v>77.565833223233227</v>
      </c>
    </row>
    <row r="229" spans="1:7">
      <c r="A229" s="20">
        <v>43427</v>
      </c>
      <c r="B229" s="21">
        <v>105.50462839409533</v>
      </c>
      <c r="C229" s="22">
        <v>101.98469631755141</v>
      </c>
      <c r="D229" s="21">
        <v>106.76230546966089</v>
      </c>
      <c r="E229" s="22">
        <v>105.13521574865777</v>
      </c>
      <c r="F229" s="22">
        <v>20.541733027924192</v>
      </c>
      <c r="G229" s="21">
        <v>76.518367847799396</v>
      </c>
    </row>
    <row r="230" spans="1:7">
      <c r="A230" s="20">
        <v>43430</v>
      </c>
      <c r="B230" s="21">
        <v>105.55666662714404</v>
      </c>
      <c r="C230" s="22">
        <v>101.76948828311812</v>
      </c>
      <c r="D230" s="21">
        <v>106.70654433010596</v>
      </c>
      <c r="E230" s="22">
        <v>105.12527341419765</v>
      </c>
      <c r="F230" s="22">
        <v>18.050776824585832</v>
      </c>
      <c r="G230" s="21">
        <v>76.168465777346171</v>
      </c>
    </row>
    <row r="231" spans="1:7">
      <c r="A231" s="20">
        <v>43431</v>
      </c>
      <c r="B231" s="21">
        <v>105.57401840795946</v>
      </c>
      <c r="C231" s="22">
        <v>101.43472022955524</v>
      </c>
      <c r="D231" s="21">
        <v>106.70654433010596</v>
      </c>
      <c r="E231" s="22">
        <v>105.62239013720419</v>
      </c>
      <c r="F231" s="22">
        <v>18.212024836695313</v>
      </c>
      <c r="G231" s="21">
        <v>77.686625149365383</v>
      </c>
    </row>
    <row r="232" spans="1:7">
      <c r="A232" s="20">
        <v>43432</v>
      </c>
      <c r="B232" s="21">
        <v>105.59137304112241</v>
      </c>
      <c r="C232" s="22">
        <v>101.07604017216643</v>
      </c>
      <c r="D232" s="21">
        <v>107.3351244487251</v>
      </c>
      <c r="E232" s="22">
        <v>105.95545834161861</v>
      </c>
      <c r="F232" s="22">
        <v>19.700660527832827</v>
      </c>
      <c r="G232" s="21">
        <v>77.894975230903384</v>
      </c>
    </row>
    <row r="233" spans="1:7">
      <c r="A233" s="20">
        <v>43433</v>
      </c>
      <c r="B233" s="21">
        <v>105.60873052710177</v>
      </c>
      <c r="C233" s="22">
        <v>101.17168818747011</v>
      </c>
      <c r="D233" s="21">
        <v>108.02453490140417</v>
      </c>
      <c r="E233" s="22">
        <v>106.83038377411015</v>
      </c>
      <c r="F233" s="22">
        <v>19.3230166187058</v>
      </c>
      <c r="G233" s="21">
        <v>77.689206291344192</v>
      </c>
    </row>
    <row r="234" spans="1:7">
      <c r="A234" s="20">
        <v>43434</v>
      </c>
      <c r="B234" s="21">
        <v>105.6260908663665</v>
      </c>
      <c r="C234" s="22">
        <v>102.06838833094214</v>
      </c>
      <c r="D234" s="21">
        <v>108.84067521670808</v>
      </c>
      <c r="E234" s="22">
        <v>106.9248359514814</v>
      </c>
      <c r="F234" s="22">
        <v>18.372481111356059</v>
      </c>
      <c r="G234" s="21">
        <v>79.026704398478884</v>
      </c>
    </row>
    <row r="235" spans="1:7">
      <c r="A235" s="20">
        <v>43437</v>
      </c>
      <c r="B235" s="21">
        <v>105.67818900856359</v>
      </c>
      <c r="C235" s="22">
        <v>102.24772835963653</v>
      </c>
      <c r="D235" s="21">
        <v>108.05495006843414</v>
      </c>
      <c r="E235" s="22">
        <v>106.32332471664346</v>
      </c>
      <c r="F235" s="22">
        <v>17.525005157610693</v>
      </c>
      <c r="G235" s="21">
        <v>81.624399577211136</v>
      </c>
    </row>
    <row r="236" spans="1:7">
      <c r="A236" s="20">
        <v>43438</v>
      </c>
      <c r="B236" s="21">
        <v>105.69556076566089</v>
      </c>
      <c r="C236" s="22">
        <v>102.53467240554758</v>
      </c>
      <c r="D236" s="21">
        <v>108.05495006843414</v>
      </c>
      <c r="E236" s="22">
        <v>106.10459335852056</v>
      </c>
      <c r="F236" s="22">
        <v>17.675128527658355</v>
      </c>
      <c r="G236" s="21">
        <v>80.081578746725896</v>
      </c>
    </row>
    <row r="237" spans="1:7">
      <c r="A237" s="20">
        <v>43439</v>
      </c>
      <c r="B237" s="21">
        <v>105.71293537838949</v>
      </c>
      <c r="C237" s="22">
        <v>102.6183644189383</v>
      </c>
      <c r="D237" s="21">
        <v>107.92822020580931</v>
      </c>
      <c r="E237" s="22">
        <v>106.4774309007755</v>
      </c>
      <c r="F237" s="22">
        <v>16.99367529569319</v>
      </c>
      <c r="G237" s="21">
        <v>76.643976890321255</v>
      </c>
    </row>
    <row r="238" spans="1:7">
      <c r="A238" s="20">
        <v>43440</v>
      </c>
      <c r="B238" s="21">
        <v>105.73031284721881</v>
      </c>
      <c r="C238" s="22">
        <v>103.53897656623624</v>
      </c>
      <c r="D238" s="21">
        <v>107.87245906625438</v>
      </c>
      <c r="E238" s="22">
        <v>106.31338238218332</v>
      </c>
      <c r="F238" s="22">
        <v>15.569630102055854</v>
      </c>
      <c r="G238" s="21">
        <v>76.183051278051863</v>
      </c>
    </row>
    <row r="239" spans="1:7">
      <c r="A239" s="20">
        <v>43441</v>
      </c>
      <c r="B239" s="21">
        <v>105.74769317261836</v>
      </c>
      <c r="C239" s="22">
        <v>104.26829268292681</v>
      </c>
      <c r="D239" s="21">
        <v>108.22730268160389</v>
      </c>
      <c r="E239" s="22">
        <v>106.3879498906343</v>
      </c>
      <c r="F239" s="22">
        <v>15.144015815886858</v>
      </c>
      <c r="G239" s="21">
        <v>79.79438357106504</v>
      </c>
    </row>
    <row r="240" spans="1:7">
      <c r="A240" s="20">
        <v>43444</v>
      </c>
      <c r="B240" s="21">
        <v>105.79985129293441</v>
      </c>
      <c r="C240" s="22">
        <v>105.02152080344332</v>
      </c>
      <c r="D240" s="21">
        <v>108.12084959699904</v>
      </c>
      <c r="E240" s="22">
        <v>106.69119109166832</v>
      </c>
      <c r="F240" s="22">
        <v>15.051428039247355</v>
      </c>
      <c r="G240" s="21">
        <v>79.994943960651199</v>
      </c>
    </row>
    <row r="241" spans="1:7">
      <c r="A241" s="20">
        <v>43445</v>
      </c>
      <c r="B241" s="21">
        <v>105.81724304931133</v>
      </c>
      <c r="C241" s="22">
        <v>106.03778096604495</v>
      </c>
      <c r="D241" s="21">
        <v>108.12084959699904</v>
      </c>
      <c r="E241" s="22">
        <v>106.57685424537681</v>
      </c>
      <c r="F241" s="22">
        <v>14.964567745069033</v>
      </c>
      <c r="G241" s="21">
        <v>82.44751101044767</v>
      </c>
    </row>
    <row r="242" spans="1:7">
      <c r="A242" s="20">
        <v>43446</v>
      </c>
      <c r="B242" s="21">
        <v>105.8346376646071</v>
      </c>
      <c r="C242" s="22">
        <v>106.18125298900048</v>
      </c>
      <c r="D242" s="21">
        <v>107.53282303441985</v>
      </c>
      <c r="E242" s="22">
        <v>107.07397096838338</v>
      </c>
      <c r="F242" s="22">
        <v>15.269106560362909</v>
      </c>
      <c r="G242" s="21">
        <v>81.989087262822167</v>
      </c>
    </row>
    <row r="243" spans="1:7">
      <c r="A243" s="20">
        <v>43447</v>
      </c>
      <c r="B243" s="21">
        <v>105.8520351392917</v>
      </c>
      <c r="C243" s="22">
        <v>107.37685318029651</v>
      </c>
      <c r="D243" s="21">
        <v>107.74066000912455</v>
      </c>
      <c r="E243" s="22">
        <v>106.44760389739511</v>
      </c>
      <c r="F243" s="22">
        <v>15.009792976454182</v>
      </c>
      <c r="G243" s="21">
        <v>83.379416421440993</v>
      </c>
    </row>
    <row r="244" spans="1:7">
      <c r="A244" s="20">
        <v>43448</v>
      </c>
      <c r="B244" s="21">
        <v>105.86943547383514</v>
      </c>
      <c r="C244" s="22">
        <v>107.86704925872787</v>
      </c>
      <c r="D244" s="21">
        <v>107.82176712120443</v>
      </c>
      <c r="E244" s="22">
        <v>106.21395903758201</v>
      </c>
      <c r="F244" s="22">
        <v>14.38828662404614</v>
      </c>
      <c r="G244" s="21">
        <v>82.241946087293698</v>
      </c>
    </row>
    <row r="245" spans="1:7">
      <c r="A245" s="20">
        <v>43451</v>
      </c>
      <c r="B245" s="21">
        <v>105.92165364132012</v>
      </c>
      <c r="C245" s="22">
        <v>107.77140124342419</v>
      </c>
      <c r="D245" s="21">
        <v>107.56830739595479</v>
      </c>
      <c r="E245" s="22">
        <v>105.82123682640682</v>
      </c>
      <c r="F245" s="22">
        <v>16.380401786714231</v>
      </c>
      <c r="G245" s="21">
        <v>82.686951575613705</v>
      </c>
    </row>
    <row r="246" spans="1:7">
      <c r="A246" s="20">
        <v>43452</v>
      </c>
      <c r="B246" s="21">
        <v>105.93906542000089</v>
      </c>
      <c r="C246" s="22">
        <v>106.55188904830224</v>
      </c>
      <c r="D246" s="21">
        <v>107.56830739595479</v>
      </c>
      <c r="E246" s="22">
        <v>106.00019884668919</v>
      </c>
      <c r="F246" s="22">
        <v>17.508416866978443</v>
      </c>
      <c r="G246" s="21">
        <v>81.78278877248448</v>
      </c>
    </row>
    <row r="247" spans="1:7">
      <c r="A247" s="20">
        <v>43453</v>
      </c>
      <c r="B247" s="21">
        <v>105.95648006089185</v>
      </c>
      <c r="C247" s="22">
        <v>106.22907699665231</v>
      </c>
      <c r="D247" s="21">
        <v>107.67476048055964</v>
      </c>
      <c r="E247" s="22">
        <v>106.6215947504474</v>
      </c>
      <c r="F247" s="22">
        <v>17.285098808031961</v>
      </c>
      <c r="G247" s="21">
        <v>82.015575671474025</v>
      </c>
    </row>
    <row r="248" spans="1:7">
      <c r="A248" s="20">
        <v>43454</v>
      </c>
      <c r="B248" s="21">
        <v>105.9738975644635</v>
      </c>
      <c r="C248" s="22">
        <v>106.97034911525586</v>
      </c>
      <c r="D248" s="21">
        <v>107.78121356516449</v>
      </c>
      <c r="E248" s="22">
        <v>106.59673891429706</v>
      </c>
      <c r="F248" s="22">
        <v>18.705586134456262</v>
      </c>
      <c r="G248" s="21">
        <v>75.911307557975036</v>
      </c>
    </row>
    <row r="249" spans="1:7">
      <c r="A249" s="20">
        <v>43455</v>
      </c>
      <c r="B249" s="21">
        <v>105.99131793118643</v>
      </c>
      <c r="C249" s="22">
        <v>106.86274509803921</v>
      </c>
      <c r="D249" s="21">
        <v>107.99411973437421</v>
      </c>
      <c r="E249" s="22">
        <v>107.06402863392324</v>
      </c>
      <c r="F249" s="22">
        <v>17.765516745435665</v>
      </c>
      <c r="G249" s="21">
        <v>77.47367494382776</v>
      </c>
    </row>
    <row r="250" spans="1:7">
      <c r="A250" s="20">
        <v>43458</v>
      </c>
      <c r="B250" s="21">
        <v>106.04359621496977</v>
      </c>
      <c r="C250" s="22">
        <v>107.12577714012433</v>
      </c>
      <c r="D250" s="21">
        <v>108.52131596289351</v>
      </c>
      <c r="E250" s="22">
        <v>106.93477828594153</v>
      </c>
      <c r="F250" s="22">
        <v>20.225344793642524</v>
      </c>
      <c r="G250" s="21">
        <v>71.65843787492544</v>
      </c>
    </row>
    <row r="251" spans="1:7">
      <c r="A251" s="20">
        <v>43459</v>
      </c>
      <c r="B251" s="21">
        <v>106.06102803900511</v>
      </c>
      <c r="C251" s="22">
        <v>106.91056910569105</v>
      </c>
      <c r="D251" s="21">
        <v>108.52131596289351</v>
      </c>
      <c r="E251" s="22">
        <v>106.93477828594153</v>
      </c>
      <c r="F251" s="22">
        <v>18.963469026632136</v>
      </c>
      <c r="G251" s="21">
        <v>77.601212114118169</v>
      </c>
    </row>
    <row r="252" spans="1:7">
      <c r="A252" s="20">
        <v>43460</v>
      </c>
      <c r="B252" s="21">
        <v>106.07846272854577</v>
      </c>
      <c r="C252" s="22">
        <v>106.93448110951697</v>
      </c>
      <c r="D252" s="21">
        <v>108.52131596289351</v>
      </c>
      <c r="E252" s="22">
        <v>106.93477828594153</v>
      </c>
      <c r="F252" s="22">
        <v>18.822138940726973</v>
      </c>
      <c r="G252" s="21">
        <v>73.845242898754719</v>
      </c>
    </row>
    <row r="253" spans="1:7">
      <c r="A253" s="20">
        <v>43461</v>
      </c>
      <c r="B253" s="21">
        <v>106.09590028406279</v>
      </c>
      <c r="C253" s="22">
        <v>107.17360114777618</v>
      </c>
      <c r="D253" s="21">
        <v>108.52131596289351</v>
      </c>
      <c r="E253" s="22">
        <v>108.0682044143965</v>
      </c>
      <c r="F253" s="22">
        <v>16.916338721219063</v>
      </c>
      <c r="G253" s="21">
        <v>78.114182496955451</v>
      </c>
    </row>
    <row r="254" spans="1:7">
      <c r="A254" s="20">
        <v>43462</v>
      </c>
      <c r="B254" s="21">
        <v>106.1133407060273</v>
      </c>
      <c r="C254" s="22">
        <v>106.19320899091343</v>
      </c>
      <c r="D254" s="21">
        <v>109.02316621888782</v>
      </c>
      <c r="E254" s="22">
        <v>107.80970371843307</v>
      </c>
      <c r="F254" s="22">
        <v>18.782065897170803</v>
      </c>
      <c r="G254" s="21">
        <v>79.979280963466692</v>
      </c>
    </row>
    <row r="255" spans="1:7">
      <c r="A255" s="20">
        <v>43463</v>
      </c>
      <c r="B255" s="21">
        <v>106.13078399491049</v>
      </c>
      <c r="C255" s="22">
        <v>105.70301291248205</v>
      </c>
      <c r="D255" s="21">
        <v>108.96233588482792</v>
      </c>
      <c r="E255" s="22">
        <v>108.99284151918869</v>
      </c>
      <c r="F255" s="22">
        <v>18.128590139119918</v>
      </c>
      <c r="G255" s="21">
        <v>80.150326701057296</v>
      </c>
    </row>
    <row r="256" spans="1:7">
      <c r="A256" s="20">
        <v>43468</v>
      </c>
      <c r="B256" s="21">
        <v>106.2180434596039</v>
      </c>
      <c r="C256" s="22">
        <v>106.45624103299856</v>
      </c>
      <c r="D256" s="21">
        <v>109.48446291884221</v>
      </c>
      <c r="E256" s="22">
        <v>109.67886259693776</v>
      </c>
      <c r="F256" s="22">
        <v>18.035964166689265</v>
      </c>
      <c r="G256" s="21">
        <v>80.293399058128728</v>
      </c>
    </row>
    <row r="257" spans="1:7">
      <c r="A257" s="20">
        <v>43469</v>
      </c>
      <c r="B257" s="21">
        <v>106.23550395989864</v>
      </c>
      <c r="C257" s="22">
        <v>106.38450502152081</v>
      </c>
      <c r="D257" s="21">
        <v>110.0065899528565</v>
      </c>
      <c r="E257" s="22">
        <v>109.79319944322927</v>
      </c>
      <c r="F257" s="22">
        <v>18.12368221573313</v>
      </c>
      <c r="G257" s="21">
        <v>80.694788514643406</v>
      </c>
    </row>
    <row r="258" spans="1:7">
      <c r="A258" s="20">
        <v>43473</v>
      </c>
      <c r="B258" s="21">
        <v>106.30537466798837</v>
      </c>
      <c r="C258" s="22">
        <v>105.89430894308941</v>
      </c>
      <c r="D258" s="21">
        <v>110.13838900998631</v>
      </c>
      <c r="E258" s="22">
        <v>109.37562139590375</v>
      </c>
      <c r="F258" s="22">
        <v>18.482758490606077</v>
      </c>
      <c r="G258" s="21">
        <v>84.53177521508151</v>
      </c>
    </row>
    <row r="259" spans="1:7">
      <c r="A259" s="20">
        <v>43474</v>
      </c>
      <c r="B259" s="21">
        <v>106.32284952409817</v>
      </c>
      <c r="C259" s="22">
        <v>106.10951697752272</v>
      </c>
      <c r="D259" s="21">
        <v>110.13838900998631</v>
      </c>
      <c r="E259" s="22">
        <v>109.4402465698946</v>
      </c>
      <c r="F259" s="22">
        <v>18.56983169095361</v>
      </c>
      <c r="G259" s="21">
        <v>85.771272704169121</v>
      </c>
    </row>
    <row r="260" spans="1:7">
      <c r="A260" s="20">
        <v>43475</v>
      </c>
      <c r="B260" s="21">
        <v>106.34032725278706</v>
      </c>
      <c r="C260" s="22">
        <v>107.63988522238164</v>
      </c>
      <c r="D260" s="21">
        <v>109.44390936280224</v>
      </c>
      <c r="E260" s="22">
        <v>109.4402465698946</v>
      </c>
      <c r="F260" s="22">
        <v>16.507413166466453</v>
      </c>
      <c r="G260" s="21">
        <v>85.286994615271283</v>
      </c>
    </row>
    <row r="261" spans="1:7">
      <c r="A261" s="20">
        <v>43476</v>
      </c>
      <c r="B261" s="21">
        <v>106.35780785452725</v>
      </c>
      <c r="C261" s="22">
        <v>108.59636537541846</v>
      </c>
      <c r="D261" s="21">
        <v>109.33745627819739</v>
      </c>
      <c r="E261" s="22">
        <v>109.65897792801749</v>
      </c>
      <c r="F261" s="22">
        <v>16.550170289568896</v>
      </c>
      <c r="G261" s="21">
        <v>85.328720150797352</v>
      </c>
    </row>
    <row r="262" spans="1:7">
      <c r="A262" s="20">
        <v>43479</v>
      </c>
      <c r="B262" s="21">
        <v>106.41026690277877</v>
      </c>
      <c r="C262" s="22">
        <v>108.93113342898134</v>
      </c>
      <c r="D262" s="21">
        <v>109.00288944086786</v>
      </c>
      <c r="E262" s="22">
        <v>108.78405249552594</v>
      </c>
      <c r="F262" s="22">
        <v>16.654627526197718</v>
      </c>
      <c r="G262" s="21">
        <v>84.643229210012038</v>
      </c>
    </row>
    <row r="263" spans="1:7">
      <c r="A263" s="20">
        <v>43480</v>
      </c>
      <c r="B263" s="21">
        <v>106.42775900144773</v>
      </c>
      <c r="C263" s="22">
        <v>109.28981348637015</v>
      </c>
      <c r="D263" s="21">
        <v>109.00288944086786</v>
      </c>
      <c r="E263" s="22">
        <v>108.9630145158083</v>
      </c>
      <c r="F263" s="22">
        <v>16.329297232809243</v>
      </c>
      <c r="G263" s="21">
        <v>86.939908773897201</v>
      </c>
    </row>
    <row r="264" spans="1:7">
      <c r="A264" s="20">
        <v>43481</v>
      </c>
      <c r="B264" s="21">
        <v>106.44525397553015</v>
      </c>
      <c r="C264" s="22">
        <v>109.52893352462937</v>
      </c>
      <c r="D264" s="21">
        <v>109.20058802656258</v>
      </c>
      <c r="E264" s="22">
        <v>108.86359117120701</v>
      </c>
      <c r="F264" s="22">
        <v>16.564889108422996</v>
      </c>
      <c r="G264" s="21">
        <v>88.147183098112635</v>
      </c>
    </row>
    <row r="265" spans="1:7">
      <c r="A265" s="20">
        <v>43482</v>
      </c>
      <c r="B265" s="21">
        <v>106.46275182549873</v>
      </c>
      <c r="C265" s="22">
        <v>108.76374940219991</v>
      </c>
      <c r="D265" s="21">
        <v>109.34759466720737</v>
      </c>
      <c r="E265" s="22">
        <v>108.4261284549612</v>
      </c>
      <c r="F265" s="22">
        <v>16.507628666177041</v>
      </c>
      <c r="G265" s="21">
        <v>86.123479714063535</v>
      </c>
    </row>
    <row r="266" spans="1:7">
      <c r="A266" s="20">
        <v>43483</v>
      </c>
      <c r="B266" s="21">
        <v>106.48025255182621</v>
      </c>
      <c r="C266" s="22">
        <v>108.99091343854614</v>
      </c>
      <c r="D266" s="21">
        <v>109.2715567496325</v>
      </c>
      <c r="E266" s="22">
        <v>107.93398289918471</v>
      </c>
      <c r="F266" s="22">
        <v>16.271368835771067</v>
      </c>
      <c r="G266" s="21">
        <v>87.163472849301712</v>
      </c>
    </row>
    <row r="267" spans="1:7">
      <c r="A267" s="20">
        <v>43486</v>
      </c>
      <c r="B267" s="21">
        <v>106.53277199369069</v>
      </c>
      <c r="C267" s="22">
        <v>109.06264945002391</v>
      </c>
      <c r="D267" s="21">
        <v>108.98261266284788</v>
      </c>
      <c r="E267" s="22">
        <v>107.51640485185919</v>
      </c>
      <c r="F267" s="22">
        <v>16.08380604554495</v>
      </c>
      <c r="G267" s="21">
        <v>87.569141021913069</v>
      </c>
    </row>
    <row r="268" spans="1:7">
      <c r="A268" s="20">
        <v>43487</v>
      </c>
      <c r="B268" s="21">
        <v>106.5502842301828</v>
      </c>
      <c r="C268" s="22">
        <v>108.79961740793878</v>
      </c>
      <c r="D268" s="21">
        <v>108.98261266284788</v>
      </c>
      <c r="E268" s="22">
        <v>107.16842314575462</v>
      </c>
      <c r="F268" s="22">
        <v>16.109325313789032</v>
      </c>
      <c r="G268" s="21">
        <v>86.444136645996409</v>
      </c>
    </row>
    <row r="269" spans="1:7">
      <c r="A269" s="20">
        <v>43488</v>
      </c>
      <c r="B269" s="21">
        <v>106.56779934539871</v>
      </c>
      <c r="C269" s="22">
        <v>109.18220946915351</v>
      </c>
      <c r="D269" s="21">
        <v>109.01809702438283</v>
      </c>
      <c r="E269" s="22">
        <v>107.46172201232849</v>
      </c>
      <c r="F269" s="22">
        <v>15.958729683434701</v>
      </c>
      <c r="G269" s="21">
        <v>85.911103095632356</v>
      </c>
    </row>
    <row r="270" spans="1:7">
      <c r="A270" s="20">
        <v>43489</v>
      </c>
      <c r="B270" s="21">
        <v>106.58531733981165</v>
      </c>
      <c r="C270" s="22">
        <v>108.42898134863701</v>
      </c>
      <c r="D270" s="21">
        <v>109.2715567496325</v>
      </c>
      <c r="E270" s="22">
        <v>107.25790415589579</v>
      </c>
      <c r="F270" s="22">
        <v>16.042633340445928</v>
      </c>
      <c r="G270" s="21">
        <v>83.802144265931091</v>
      </c>
    </row>
    <row r="271" spans="1:7">
      <c r="A271" s="20">
        <v>43490</v>
      </c>
      <c r="B271" s="21">
        <v>106.60283821389491</v>
      </c>
      <c r="C271" s="22">
        <v>108.79961740793878</v>
      </c>
      <c r="D271" s="21">
        <v>109.18538044304762</v>
      </c>
      <c r="E271" s="22">
        <v>107.68045337045137</v>
      </c>
      <c r="F271" s="22">
        <v>15.947410997322756</v>
      </c>
      <c r="G271" s="21">
        <v>85.579129384851854</v>
      </c>
    </row>
    <row r="272" spans="1:7">
      <c r="A272" s="20">
        <v>43493</v>
      </c>
      <c r="B272" s="21">
        <v>106.65541811890067</v>
      </c>
      <c r="C272" s="22">
        <v>108.71592539454807</v>
      </c>
      <c r="D272" s="21">
        <v>109.06878896943277</v>
      </c>
      <c r="E272" s="22">
        <v>107.41201034002782</v>
      </c>
      <c r="F272" s="22">
        <v>14.823209365985237</v>
      </c>
      <c r="G272" s="21">
        <v>86.1657183564229</v>
      </c>
    </row>
    <row r="273" spans="1:7">
      <c r="A273" s="20">
        <v>43494</v>
      </c>
      <c r="B273" s="21">
        <v>106.67295051639967</v>
      </c>
      <c r="C273" s="22">
        <v>108.79961740793878</v>
      </c>
      <c r="D273" s="21">
        <v>109.06878896943277</v>
      </c>
      <c r="E273" s="22">
        <v>107.8643865579638</v>
      </c>
      <c r="F273" s="22">
        <v>14.569226452707365</v>
      </c>
      <c r="G273" s="21">
        <v>86.523320373906557</v>
      </c>
    </row>
    <row r="274" spans="1:7">
      <c r="A274" s="20">
        <v>43495</v>
      </c>
      <c r="B274" s="21">
        <v>106.69048579593661</v>
      </c>
      <c r="C274" s="22">
        <v>109.76805356288857</v>
      </c>
      <c r="D274" s="21">
        <v>109.10427333096771</v>
      </c>
      <c r="E274" s="22">
        <v>108.2123682640684</v>
      </c>
      <c r="F274" s="22">
        <v>16.347591837889517</v>
      </c>
      <c r="G274" s="21">
        <v>85.936089531049788</v>
      </c>
    </row>
    <row r="275" spans="1:7">
      <c r="A275" s="20">
        <v>43496</v>
      </c>
      <c r="B275" s="21">
        <v>106.70802395798526</v>
      </c>
      <c r="C275" s="22">
        <v>109.79196556671448</v>
      </c>
      <c r="D275" s="21">
        <v>109.45911694631724</v>
      </c>
      <c r="E275" s="22">
        <v>107.7202227082919</v>
      </c>
      <c r="F275" s="22">
        <v>15.719920166080959</v>
      </c>
      <c r="G275" s="21">
        <v>97.482984948193618</v>
      </c>
    </row>
    <row r="276" spans="1:7">
      <c r="A276" s="20">
        <v>43497</v>
      </c>
      <c r="B276" s="21">
        <v>106.72556500301945</v>
      </c>
      <c r="C276" s="22">
        <v>110.21042563366811</v>
      </c>
      <c r="D276" s="21">
        <v>109.41349419577229</v>
      </c>
      <c r="E276" s="22">
        <v>107.61085702923044</v>
      </c>
      <c r="F276" s="22">
        <v>15.53128954413795</v>
      </c>
      <c r="G276" s="21">
        <v>97.62426463652433</v>
      </c>
    </row>
    <row r="277" spans="1:7">
      <c r="A277" s="20">
        <v>43500</v>
      </c>
      <c r="B277" s="21">
        <v>106.77820544077483</v>
      </c>
      <c r="C277" s="22">
        <v>110.98756575801052</v>
      </c>
      <c r="D277" s="21">
        <v>109.36787144522737</v>
      </c>
      <c r="E277" s="22">
        <v>108.01352157486578</v>
      </c>
      <c r="F277" s="22">
        <v>15.230111958465615</v>
      </c>
      <c r="G277" s="21">
        <v>97.62426463652433</v>
      </c>
    </row>
    <row r="278" spans="1:7">
      <c r="A278" s="20">
        <v>43501</v>
      </c>
      <c r="B278" s="21">
        <v>106.79575802249111</v>
      </c>
      <c r="C278" s="22">
        <v>108.77570540411287</v>
      </c>
      <c r="D278" s="21">
        <v>109.36787144522737</v>
      </c>
      <c r="E278" s="22">
        <v>107.58103002585005</v>
      </c>
      <c r="F278" s="22">
        <v>15.235759276920668</v>
      </c>
      <c r="G278" s="21">
        <v>99.572747004752102</v>
      </c>
    </row>
    <row r="279" spans="1:7">
      <c r="A279" s="20">
        <v>43502</v>
      </c>
      <c r="B279" s="21">
        <v>106.8133134895633</v>
      </c>
      <c r="C279" s="22">
        <v>109.17025346724056</v>
      </c>
      <c r="D279" s="21">
        <v>109.4084250012673</v>
      </c>
      <c r="E279" s="22">
        <v>107.21316365082519</v>
      </c>
      <c r="F279" s="22">
        <v>14.729241353781443</v>
      </c>
      <c r="G279" s="21">
        <v>100.95128613335389</v>
      </c>
    </row>
    <row r="280" spans="1:7">
      <c r="A280" s="20">
        <v>43503</v>
      </c>
      <c r="B280" s="21">
        <v>106.8308718424657</v>
      </c>
      <c r="C280" s="22">
        <v>109.03873744619798</v>
      </c>
      <c r="D280" s="21">
        <v>109.38814822324734</v>
      </c>
      <c r="E280" s="22">
        <v>107.33744283157684</v>
      </c>
      <c r="F280" s="22">
        <v>14.843086267080535</v>
      </c>
      <c r="G280" s="21">
        <v>99.557313386667985</v>
      </c>
    </row>
    <row r="281" spans="1:7">
      <c r="A281" s="20">
        <v>43504</v>
      </c>
      <c r="B281" s="21">
        <v>106.84843308167268</v>
      </c>
      <c r="C281" s="22">
        <v>108.95504543280725</v>
      </c>
      <c r="D281" s="21">
        <v>109.51487808587217</v>
      </c>
      <c r="E281" s="22">
        <v>107.40206800556768</v>
      </c>
      <c r="F281" s="22">
        <v>15.940900972695905</v>
      </c>
      <c r="G281" s="21">
        <v>97.794176299316106</v>
      </c>
    </row>
    <row r="282" spans="1:7">
      <c r="A282" s="20">
        <v>43507</v>
      </c>
      <c r="B282" s="21">
        <v>106.90113412186614</v>
      </c>
      <c r="C282" s="22">
        <v>107.7116212338594</v>
      </c>
      <c r="D282" s="21">
        <v>109.81902975617174</v>
      </c>
      <c r="E282" s="22">
        <v>107.48160668124875</v>
      </c>
      <c r="F282" s="22">
        <v>15.446174231751783</v>
      </c>
      <c r="G282" s="21">
        <v>100.64790370523781</v>
      </c>
    </row>
    <row r="283" spans="1:7">
      <c r="A283" s="20">
        <v>43508</v>
      </c>
      <c r="B283" s="21">
        <v>106.91870691103685</v>
      </c>
      <c r="C283" s="22">
        <v>105.98995695839312</v>
      </c>
      <c r="D283" s="21">
        <v>109.81902975617174</v>
      </c>
      <c r="E283" s="22">
        <v>106.98448995824218</v>
      </c>
      <c r="F283" s="22">
        <v>15.533785945599293</v>
      </c>
      <c r="G283" s="21">
        <v>100.24770155731078</v>
      </c>
    </row>
    <row r="284" spans="1:7">
      <c r="A284" s="20">
        <v>43509</v>
      </c>
      <c r="B284" s="21">
        <v>106.93628258888523</v>
      </c>
      <c r="C284" s="22">
        <v>105.85844093735055</v>
      </c>
      <c r="D284" s="21">
        <v>109.42870177928728</v>
      </c>
      <c r="E284" s="22">
        <v>106.45754623185523</v>
      </c>
      <c r="F284" s="22">
        <v>15.45823231293199</v>
      </c>
      <c r="G284" s="21">
        <v>99.358533402541369</v>
      </c>
    </row>
    <row r="285" spans="1:7">
      <c r="A285" s="20">
        <v>43510</v>
      </c>
      <c r="B285" s="21">
        <v>106.95386115588614</v>
      </c>
      <c r="C285" s="22">
        <v>105.82257293161167</v>
      </c>
      <c r="D285" s="21">
        <v>109.39828661225732</v>
      </c>
      <c r="E285" s="22">
        <v>106.59176774706701</v>
      </c>
      <c r="F285" s="22">
        <v>15.30357731877335</v>
      </c>
      <c r="G285" s="21">
        <v>98.042804849200181</v>
      </c>
    </row>
    <row r="286" spans="1:7">
      <c r="A286" s="20">
        <v>43511</v>
      </c>
      <c r="B286" s="21">
        <v>106.97144261251451</v>
      </c>
      <c r="C286" s="22">
        <v>105.71496891439503</v>
      </c>
      <c r="D286" s="21">
        <v>109.34759466720737</v>
      </c>
      <c r="E286" s="22">
        <v>106.85026844303042</v>
      </c>
      <c r="F286" s="22">
        <v>15.426200662296157</v>
      </c>
      <c r="G286" s="21">
        <v>98.945888483584966</v>
      </c>
    </row>
    <row r="287" spans="1:7">
      <c r="A287" s="20">
        <v>43514</v>
      </c>
      <c r="B287" s="21">
        <v>107.02420432491478</v>
      </c>
      <c r="C287" s="22">
        <v>106.63558106169296</v>
      </c>
      <c r="D287" s="21">
        <v>109.82916814518173</v>
      </c>
      <c r="E287" s="22">
        <v>107.01928812885265</v>
      </c>
      <c r="F287" s="22">
        <v>16.443725221364652</v>
      </c>
      <c r="G287" s="21">
        <v>98.945888483584966</v>
      </c>
    </row>
    <row r="288" spans="1:7">
      <c r="A288" s="20">
        <v>43515</v>
      </c>
      <c r="B288" s="21">
        <v>107.04179734480381</v>
      </c>
      <c r="C288" s="22">
        <v>106.58775705404113</v>
      </c>
      <c r="D288" s="21">
        <v>109.82916814518173</v>
      </c>
      <c r="E288" s="22">
        <v>106.89003778087094</v>
      </c>
      <c r="F288" s="22">
        <v>16.424766905468957</v>
      </c>
      <c r="G288" s="21">
        <v>96.341688749027057</v>
      </c>
    </row>
    <row r="289" spans="1:7">
      <c r="A289" s="20">
        <v>43516</v>
      </c>
      <c r="B289" s="21">
        <v>107.05939325669611</v>
      </c>
      <c r="C289" s="22">
        <v>107.37685318029651</v>
      </c>
      <c r="D289" s="21">
        <v>109.36280225072237</v>
      </c>
      <c r="E289" s="22">
        <v>106.70610459335852</v>
      </c>
      <c r="F289" s="22">
        <v>16.864570692275141</v>
      </c>
      <c r="G289" s="21">
        <v>97.012288164498869</v>
      </c>
    </row>
    <row r="290" spans="1:7">
      <c r="A290" s="20">
        <v>43517</v>
      </c>
      <c r="B290" s="21">
        <v>107.07699206106707</v>
      </c>
      <c r="C290" s="22">
        <v>106.4442850310856</v>
      </c>
      <c r="D290" s="21">
        <v>109.31211030567243</v>
      </c>
      <c r="E290" s="22">
        <v>106.57188307814674</v>
      </c>
      <c r="F290" s="22">
        <v>16.212763524434113</v>
      </c>
      <c r="G290" s="21">
        <v>96.690072402300657</v>
      </c>
    </row>
    <row r="291" spans="1:7">
      <c r="A291" s="20">
        <v>43518</v>
      </c>
      <c r="B291" s="21">
        <v>107.09459375839218</v>
      </c>
      <c r="C291" s="22">
        <v>106.53993304638928</v>
      </c>
      <c r="D291" s="21">
        <v>108.75956810462819</v>
      </c>
      <c r="E291" s="22">
        <v>106.2288725392722</v>
      </c>
      <c r="F291" s="22">
        <v>16.199707165601154</v>
      </c>
      <c r="G291" s="21">
        <v>95.154460430176528</v>
      </c>
    </row>
    <row r="292" spans="1:7">
      <c r="A292" s="20">
        <v>43521</v>
      </c>
      <c r="B292" s="21">
        <v>107.14741621284828</v>
      </c>
      <c r="C292" s="22">
        <v>106.06169296987086</v>
      </c>
      <c r="D292" s="21">
        <v>108.49090079586355</v>
      </c>
      <c r="E292" s="22">
        <v>106.29846888049313</v>
      </c>
      <c r="F292" s="22">
        <v>16.515847363016807</v>
      </c>
      <c r="G292" s="21">
        <v>96.629953059838613</v>
      </c>
    </row>
    <row r="293" spans="1:7">
      <c r="A293" s="20">
        <v>43522</v>
      </c>
      <c r="B293" s="21">
        <v>107.16502948674629</v>
      </c>
      <c r="C293" s="22">
        <v>105.9301769488283</v>
      </c>
      <c r="D293" s="21">
        <v>108.49090079586355</v>
      </c>
      <c r="E293" s="22">
        <v>106.2736130443428</v>
      </c>
      <c r="F293" s="22">
        <v>15.939713838075781</v>
      </c>
      <c r="G293" s="21">
        <v>97.379550721092656</v>
      </c>
    </row>
    <row r="294" spans="1:7">
      <c r="A294" s="20">
        <v>43523</v>
      </c>
      <c r="B294" s="21">
        <v>107.18264565597698</v>
      </c>
      <c r="C294" s="22">
        <v>105.46389287422285</v>
      </c>
      <c r="D294" s="21">
        <v>108.31347898818878</v>
      </c>
      <c r="E294" s="22">
        <v>106.35812288725391</v>
      </c>
      <c r="F294" s="22">
        <v>15.659968806770559</v>
      </c>
      <c r="G294" s="21">
        <v>96.147839718781128</v>
      </c>
    </row>
    <row r="295" spans="1:7">
      <c r="A295" s="20">
        <v>43524</v>
      </c>
      <c r="B295" s="21">
        <v>107.20026472101632</v>
      </c>
      <c r="C295" s="22">
        <v>106.14538498326159</v>
      </c>
      <c r="D295" s="21">
        <v>108.39965529477367</v>
      </c>
      <c r="E295" s="22">
        <v>106.63153708490754</v>
      </c>
      <c r="F295" s="22">
        <v>15.811963534808275</v>
      </c>
      <c r="G295" s="21">
        <v>95.540866944190697</v>
      </c>
    </row>
    <row r="296" spans="1:7">
      <c r="A296" s="20">
        <v>43525</v>
      </c>
      <c r="B296" s="21">
        <v>107.21788668234032</v>
      </c>
      <c r="C296" s="22">
        <v>105.94213295074127</v>
      </c>
      <c r="D296" s="21">
        <v>108.40472448927866</v>
      </c>
      <c r="E296" s="22">
        <v>106.75581626565916</v>
      </c>
      <c r="F296" s="22">
        <v>15.901977339521681</v>
      </c>
      <c r="G296" s="21">
        <v>95.467737653944454</v>
      </c>
    </row>
    <row r="297" spans="1:7">
      <c r="A297" s="20">
        <v>43528</v>
      </c>
      <c r="B297" s="21">
        <v>107.27076994878172</v>
      </c>
      <c r="C297" s="22">
        <v>107.22142515542802</v>
      </c>
      <c r="D297" s="21">
        <v>108.43007046180361</v>
      </c>
      <c r="E297" s="22">
        <v>106.3183535494134</v>
      </c>
      <c r="F297" s="22">
        <v>15.240728973747469</v>
      </c>
      <c r="G297" s="21">
        <v>96.377188160952542</v>
      </c>
    </row>
    <row r="298" spans="1:7">
      <c r="A298" s="20">
        <v>43529</v>
      </c>
      <c r="B298" s="21">
        <v>107.28840350000618</v>
      </c>
      <c r="C298" s="22">
        <v>106.99426111908177</v>
      </c>
      <c r="D298" s="21">
        <v>108.43007046180361</v>
      </c>
      <c r="E298" s="22">
        <v>106.34320938556372</v>
      </c>
      <c r="F298" s="22">
        <v>15.900526842563789</v>
      </c>
      <c r="G298" s="21">
        <v>96.377188160952542</v>
      </c>
    </row>
    <row r="299" spans="1:7">
      <c r="A299" s="20">
        <v>43530</v>
      </c>
      <c r="B299" s="21">
        <v>107.3060399498966</v>
      </c>
      <c r="C299" s="22">
        <v>107.77140124342419</v>
      </c>
      <c r="D299" s="21">
        <v>108.56186951893345</v>
      </c>
      <c r="E299" s="22">
        <v>106.43766156293496</v>
      </c>
      <c r="F299" s="22">
        <v>15.972298856130367</v>
      </c>
      <c r="G299" s="21">
        <v>101.77542322283513</v>
      </c>
    </row>
    <row r="300" spans="1:7">
      <c r="A300" s="20">
        <v>43531</v>
      </c>
      <c r="B300" s="21">
        <v>107.32367929892946</v>
      </c>
      <c r="C300" s="22">
        <v>106.94643711142994</v>
      </c>
      <c r="D300" s="21">
        <v>108.63790743650834</v>
      </c>
      <c r="E300" s="22">
        <v>105.90077550208788</v>
      </c>
      <c r="F300" s="22">
        <v>15.813210320880014</v>
      </c>
      <c r="G300" s="21">
        <v>100.95133072710368</v>
      </c>
    </row>
    <row r="301" spans="1:7">
      <c r="A301" s="20">
        <v>43535</v>
      </c>
      <c r="B301" s="21">
        <v>107.39426569601798</v>
      </c>
      <c r="C301" s="22">
        <v>105.64323290291726</v>
      </c>
      <c r="D301" s="21">
        <v>108.37937851675369</v>
      </c>
      <c r="E301" s="22">
        <v>105.80632332471664</v>
      </c>
      <c r="F301" s="22">
        <v>15.631835013044336</v>
      </c>
      <c r="G301" s="21">
        <v>100.37888076131878</v>
      </c>
    </row>
    <row r="302" spans="1:7">
      <c r="A302" s="20">
        <v>43536</v>
      </c>
      <c r="B302" s="21">
        <v>107.41191954791321</v>
      </c>
      <c r="C302" s="22">
        <v>106.18125298900048</v>
      </c>
      <c r="D302" s="21">
        <v>108.37937851675369</v>
      </c>
      <c r="E302" s="22">
        <v>105.55279379598329</v>
      </c>
      <c r="F302" s="22">
        <v>15.655817490135702</v>
      </c>
      <c r="G302" s="21">
        <v>100.71827013397491</v>
      </c>
    </row>
    <row r="303" spans="1:7">
      <c r="A303" s="20">
        <v>43537</v>
      </c>
      <c r="B303" s="21">
        <v>107.42957630181151</v>
      </c>
      <c r="C303" s="22">
        <v>105.95408895265423</v>
      </c>
      <c r="D303" s="21">
        <v>108.47569321234856</v>
      </c>
      <c r="E303" s="22">
        <v>105.41857228077151</v>
      </c>
      <c r="F303" s="22">
        <v>15.809005954535222</v>
      </c>
      <c r="G303" s="21">
        <v>101.12663767619561</v>
      </c>
    </row>
    <row r="304" spans="1:7">
      <c r="A304" s="20">
        <v>43538</v>
      </c>
      <c r="B304" s="21">
        <v>107.44723595818989</v>
      </c>
      <c r="C304" s="22">
        <v>106.34863701578192</v>
      </c>
      <c r="D304" s="21">
        <v>108.38444771125869</v>
      </c>
      <c r="E304" s="22">
        <v>105.50805329091268</v>
      </c>
      <c r="F304" s="22">
        <v>15.664539098225665</v>
      </c>
      <c r="G304" s="21">
        <v>99.804085164296026</v>
      </c>
    </row>
    <row r="305" spans="1:7">
      <c r="A305" s="20">
        <v>43539</v>
      </c>
      <c r="B305" s="21">
        <v>107.46489851752548</v>
      </c>
      <c r="C305" s="22">
        <v>106.38450502152081</v>
      </c>
      <c r="D305" s="21">
        <v>108.2222334870989</v>
      </c>
      <c r="E305" s="22">
        <v>105.50308212368263</v>
      </c>
      <c r="F305" s="22">
        <v>15.82553836613967</v>
      </c>
      <c r="G305" s="21">
        <v>98.345395738257849</v>
      </c>
    </row>
    <row r="306" spans="1:7">
      <c r="A306" s="20">
        <v>43542</v>
      </c>
      <c r="B306" s="21">
        <v>107.51790361804791</v>
      </c>
      <c r="C306" s="22">
        <v>106.09756097560975</v>
      </c>
      <c r="D306" s="21">
        <v>107.8623206772444</v>
      </c>
      <c r="E306" s="22">
        <v>105.36886060847087</v>
      </c>
      <c r="F306" s="22">
        <v>15.783016783749343</v>
      </c>
      <c r="G306" s="21">
        <v>96.233287753690078</v>
      </c>
    </row>
    <row r="307" spans="1:7">
      <c r="A307" s="20">
        <v>43543</v>
      </c>
      <c r="B307" s="21">
        <v>107.53557779398513</v>
      </c>
      <c r="C307" s="22">
        <v>106.68340506934481</v>
      </c>
      <c r="D307" s="21">
        <v>107.8623206772444</v>
      </c>
      <c r="E307" s="22">
        <v>104.98110956452575</v>
      </c>
      <c r="F307" s="22">
        <v>15.74396135151799</v>
      </c>
      <c r="G307" s="21">
        <v>95.003676141504414</v>
      </c>
    </row>
    <row r="308" spans="1:7">
      <c r="A308" s="20">
        <v>43544</v>
      </c>
      <c r="B308" s="21">
        <v>107.55325487526633</v>
      </c>
      <c r="C308" s="22">
        <v>106.48015303682449</v>
      </c>
      <c r="D308" s="21">
        <v>107.15263344654535</v>
      </c>
      <c r="E308" s="22">
        <v>104.72260886856232</v>
      </c>
      <c r="F308" s="22">
        <v>15.788172744002141</v>
      </c>
      <c r="G308" s="21">
        <v>95.195490024495257</v>
      </c>
    </row>
    <row r="309" spans="1:7">
      <c r="A309" s="20">
        <v>43545</v>
      </c>
      <c r="B309" s="21">
        <v>107.57093486236911</v>
      </c>
      <c r="C309" s="22">
        <v>106.49210903873744</v>
      </c>
      <c r="D309" s="21">
        <v>106.77751305317585</v>
      </c>
      <c r="E309" s="22">
        <v>104.70769536687213</v>
      </c>
      <c r="F309" s="22">
        <v>15.375816877116833</v>
      </c>
      <c r="G309" s="21">
        <v>97.326985420486011</v>
      </c>
    </row>
    <row r="310" spans="1:7">
      <c r="A310" s="20">
        <v>43546</v>
      </c>
      <c r="B310" s="21">
        <v>107.58861775577115</v>
      </c>
      <c r="C310" s="22">
        <v>105.96604495456718</v>
      </c>
      <c r="D310" s="21">
        <v>106.74202869164091</v>
      </c>
      <c r="E310" s="22">
        <v>104.96122489560548</v>
      </c>
      <c r="F310" s="22">
        <v>15.346718757552216</v>
      </c>
      <c r="G310" s="21">
        <v>97.858681715778886</v>
      </c>
    </row>
    <row r="311" spans="1:7">
      <c r="A311" s="20">
        <v>43549</v>
      </c>
      <c r="B311" s="21">
        <v>107.64168387855062</v>
      </c>
      <c r="C311" s="22">
        <v>105.28455284552845</v>
      </c>
      <c r="D311" s="21">
        <v>106.56460688396614</v>
      </c>
      <c r="E311" s="22">
        <v>104.88168621992442</v>
      </c>
      <c r="F311" s="22">
        <v>15.018174830624066</v>
      </c>
      <c r="G311" s="21">
        <v>96.270464169317847</v>
      </c>
    </row>
    <row r="312" spans="1:7">
      <c r="A312" s="20">
        <v>43550</v>
      </c>
      <c r="B312" s="21">
        <v>107.65937840192792</v>
      </c>
      <c r="C312" s="22">
        <v>104.07699665231945</v>
      </c>
      <c r="D312" s="21">
        <v>106.56460688396614</v>
      </c>
      <c r="E312" s="22">
        <v>105.69695764565519</v>
      </c>
      <c r="F312" s="22">
        <v>15.098204208374549</v>
      </c>
      <c r="G312" s="21">
        <v>98.746360718016916</v>
      </c>
    </row>
    <row r="313" spans="1:7">
      <c r="A313" s="20">
        <v>43551</v>
      </c>
      <c r="B313" s="21">
        <v>107.677075833994</v>
      </c>
      <c r="C313" s="22">
        <v>103.73027259684362</v>
      </c>
      <c r="D313" s="21">
        <v>107.16784103006033</v>
      </c>
      <c r="E313" s="22">
        <v>105.96540067607874</v>
      </c>
      <c r="F313" s="22">
        <v>15.488146219147174</v>
      </c>
      <c r="G313" s="21">
        <v>99.041390179379391</v>
      </c>
    </row>
    <row r="314" spans="1:7">
      <c r="A314" s="20">
        <v>43552</v>
      </c>
      <c r="B314" s="21">
        <v>107.69477617522698</v>
      </c>
      <c r="C314" s="22">
        <v>102.78574844571975</v>
      </c>
      <c r="D314" s="21">
        <v>107.27936330917017</v>
      </c>
      <c r="E314" s="22">
        <v>106.45257506462517</v>
      </c>
      <c r="F314" s="22">
        <v>15.345074216544202</v>
      </c>
      <c r="G314" s="21">
        <v>97.105996912841618</v>
      </c>
    </row>
    <row r="315" spans="1:7">
      <c r="A315" s="20">
        <v>43553</v>
      </c>
      <c r="B315" s="21">
        <v>107.71247942610509</v>
      </c>
      <c r="C315" s="22">
        <v>102.8335724533716</v>
      </c>
      <c r="D315" s="21">
        <v>107.81669792669945</v>
      </c>
      <c r="E315" s="22">
        <v>106.30344004772319</v>
      </c>
      <c r="F315" s="22">
        <v>15.444108829711611</v>
      </c>
      <c r="G315" s="21">
        <v>98.48597725569374</v>
      </c>
    </row>
    <row r="316" spans="1:7">
      <c r="A316" s="20">
        <v>43556</v>
      </c>
      <c r="B316" s="21">
        <v>107.76560664139363</v>
      </c>
      <c r="C316" s="22">
        <v>102.73792443806792</v>
      </c>
      <c r="D316" s="21">
        <v>107.89780503877934</v>
      </c>
      <c r="E316" s="22">
        <v>106.20401670312189</v>
      </c>
      <c r="F316" s="22">
        <v>15.667764992142747</v>
      </c>
      <c r="G316" s="21">
        <v>99.21669322651826</v>
      </c>
    </row>
    <row r="317" spans="1:7">
      <c r="A317" s="20">
        <v>43557</v>
      </c>
      <c r="B317" s="21">
        <v>107.78332153563605</v>
      </c>
      <c r="C317" s="22">
        <v>102.4390243902439</v>
      </c>
      <c r="D317" s="21">
        <v>107.89780503877934</v>
      </c>
      <c r="E317" s="22">
        <v>106.91986478425133</v>
      </c>
      <c r="F317" s="22">
        <v>17.664970569199809</v>
      </c>
      <c r="G317" s="21">
        <v>100.58230462706199</v>
      </c>
    </row>
    <row r="318" spans="1:7">
      <c r="A318" s="20">
        <v>43558</v>
      </c>
      <c r="B318" s="21">
        <v>107.80103934191588</v>
      </c>
      <c r="C318" s="22">
        <v>102.22381635581061</v>
      </c>
      <c r="D318" s="21">
        <v>108.38951690576367</v>
      </c>
      <c r="E318" s="22">
        <v>106.51222907138595</v>
      </c>
      <c r="F318" s="22">
        <v>17.171369189435801</v>
      </c>
      <c r="G318" s="21">
        <v>103.19873029554098</v>
      </c>
    </row>
    <row r="319" spans="1:7">
      <c r="A319" s="20">
        <v>43559</v>
      </c>
      <c r="B319" s="21">
        <v>107.81876006071181</v>
      </c>
      <c r="C319" s="22">
        <v>102.54662840746053</v>
      </c>
      <c r="D319" s="21">
        <v>108.55173112992345</v>
      </c>
      <c r="E319" s="22">
        <v>106.84032610857028</v>
      </c>
      <c r="F319" s="22">
        <v>16.663762686248695</v>
      </c>
      <c r="G319" s="21">
        <v>104.67164011095863</v>
      </c>
    </row>
    <row r="320" spans="1:7">
      <c r="A320" s="20">
        <v>43560</v>
      </c>
      <c r="B320" s="21">
        <v>107.83648369250261</v>
      </c>
      <c r="C320" s="22">
        <v>103.6704925872788</v>
      </c>
      <c r="D320" s="21">
        <v>108.56693871343845</v>
      </c>
      <c r="E320" s="22">
        <v>106.69119109166832</v>
      </c>
      <c r="F320" s="22">
        <v>18.243561356705069</v>
      </c>
      <c r="G320" s="21">
        <v>105.1830456926847</v>
      </c>
    </row>
    <row r="321" spans="1:7">
      <c r="A321" s="20">
        <v>43563</v>
      </c>
      <c r="B321" s="21">
        <v>107.88967207063313</v>
      </c>
      <c r="C321" s="22">
        <v>103.95743663318986</v>
      </c>
      <c r="D321" s="21">
        <v>108.55680032442847</v>
      </c>
      <c r="E321" s="22">
        <v>106.42771922847483</v>
      </c>
      <c r="F321" s="22">
        <v>17.959839011813585</v>
      </c>
      <c r="G321" s="21">
        <v>104.18996741189105</v>
      </c>
    </row>
    <row r="322" spans="1:7">
      <c r="A322" s="20">
        <v>43564</v>
      </c>
      <c r="B322" s="21">
        <v>107.90740735919267</v>
      </c>
      <c r="C322" s="22">
        <v>103.93352462936394</v>
      </c>
      <c r="D322" s="21">
        <v>108.55680032442847</v>
      </c>
      <c r="E322" s="22">
        <v>106.39292105786438</v>
      </c>
      <c r="F322" s="22">
        <v>17.515925876587513</v>
      </c>
      <c r="G322" s="21">
        <v>104.89877558829777</v>
      </c>
    </row>
    <row r="323" spans="1:7">
      <c r="A323" s="20">
        <v>43565</v>
      </c>
      <c r="B323" s="21">
        <v>107.92514556314214</v>
      </c>
      <c r="C323" s="22">
        <v>104.01721664275466</v>
      </c>
      <c r="D323" s="21">
        <v>108.46555482333858</v>
      </c>
      <c r="E323" s="22">
        <v>105.89580433485781</v>
      </c>
      <c r="F323" s="22">
        <v>17.709487999566175</v>
      </c>
      <c r="G323" s="21">
        <v>106.51726671663323</v>
      </c>
    </row>
    <row r="324" spans="1:7">
      <c r="A324" s="20">
        <v>43566</v>
      </c>
      <c r="B324" s="21">
        <v>107.94288668296073</v>
      </c>
      <c r="C324" s="22">
        <v>103.1922525107604</v>
      </c>
      <c r="D324" s="21">
        <v>107.8623206772444</v>
      </c>
      <c r="E324" s="22">
        <v>105.51302445814277</v>
      </c>
      <c r="F324" s="22">
        <v>16.3754181790746</v>
      </c>
      <c r="G324" s="21">
        <v>106.66739324749626</v>
      </c>
    </row>
    <row r="325" spans="1:7">
      <c r="A325" s="20">
        <v>43567</v>
      </c>
      <c r="B325" s="21">
        <v>107.96063071912779</v>
      </c>
      <c r="C325" s="22">
        <v>103.21616451458631</v>
      </c>
      <c r="D325" s="21">
        <v>107.6342069245197</v>
      </c>
      <c r="E325" s="22">
        <v>104.84688804931397</v>
      </c>
      <c r="F325" s="22">
        <v>16.112412099577849</v>
      </c>
      <c r="G325" s="21">
        <v>105.28350203278937</v>
      </c>
    </row>
    <row r="326" spans="1:7">
      <c r="A326" s="20">
        <v>43570</v>
      </c>
      <c r="B326" s="21">
        <v>108.01388033051416</v>
      </c>
      <c r="C326" s="22">
        <v>103.64658058345289</v>
      </c>
      <c r="D326" s="21">
        <v>107.11714908501041</v>
      </c>
      <c r="E326" s="22">
        <v>104.95128256114536</v>
      </c>
      <c r="F326" s="22">
        <v>15.898177801407822</v>
      </c>
      <c r="G326" s="21">
        <v>104.98224338200603</v>
      </c>
    </row>
    <row r="327" spans="1:7">
      <c r="A327" s="20">
        <v>43571</v>
      </c>
      <c r="B327" s="21">
        <v>108.03163603686986</v>
      </c>
      <c r="C327" s="22">
        <v>103.81396461023434</v>
      </c>
      <c r="D327" s="21">
        <v>107.11714908501041</v>
      </c>
      <c r="E327" s="22">
        <v>104.35971366076754</v>
      </c>
      <c r="F327" s="22">
        <v>16.080042109680864</v>
      </c>
      <c r="G327" s="21">
        <v>105.27631129063911</v>
      </c>
    </row>
    <row r="328" spans="1:7">
      <c r="A328" s="20">
        <v>43572</v>
      </c>
      <c r="B328" s="21">
        <v>108.0493946619718</v>
      </c>
      <c r="C328" s="22">
        <v>103.74222859875657</v>
      </c>
      <c r="D328" s="21">
        <v>106.67105996857099</v>
      </c>
      <c r="E328" s="22">
        <v>103.89242394114137</v>
      </c>
      <c r="F328" s="22">
        <v>16.558068801937139</v>
      </c>
      <c r="G328" s="21">
        <v>105.62919278099879</v>
      </c>
    </row>
    <row r="329" spans="1:7">
      <c r="A329" s="20">
        <v>43573</v>
      </c>
      <c r="B329" s="21">
        <v>108.0671562062998</v>
      </c>
      <c r="C329" s="22">
        <v>103.50310856049735</v>
      </c>
      <c r="D329" s="21">
        <v>106.55446849495615</v>
      </c>
      <c r="E329" s="22">
        <v>103.29091270630343</v>
      </c>
      <c r="F329" s="22">
        <v>16.55963341471552</v>
      </c>
      <c r="G329" s="21">
        <v>104.93941665957163</v>
      </c>
    </row>
    <row r="330" spans="1:7">
      <c r="A330" s="20">
        <v>43574</v>
      </c>
      <c r="B330" s="21">
        <v>108.08492067033372</v>
      </c>
      <c r="C330" s="22">
        <v>104.67479674796748</v>
      </c>
      <c r="D330" s="21">
        <v>106.21483246312161</v>
      </c>
      <c r="E330" s="22">
        <v>103.03241201034002</v>
      </c>
      <c r="F330" s="22">
        <v>16.305853976547315</v>
      </c>
      <c r="G330" s="21">
        <v>104.93941665957163</v>
      </c>
    </row>
    <row r="331" spans="1:7">
      <c r="A331" s="20">
        <v>43577</v>
      </c>
      <c r="B331" s="21">
        <v>108.13823158547088</v>
      </c>
      <c r="C331" s="22">
        <v>104.49545671927308</v>
      </c>
      <c r="D331" s="21">
        <v>106.19962487960665</v>
      </c>
      <c r="E331" s="22">
        <v>102.72917080930601</v>
      </c>
      <c r="F331" s="22">
        <v>15.915125179632216</v>
      </c>
      <c r="G331" s="21">
        <v>104.27382289251138</v>
      </c>
    </row>
    <row r="332" spans="1:7">
      <c r="A332" s="20">
        <v>43578</v>
      </c>
      <c r="B332" s="21">
        <v>108.15600773312876</v>
      </c>
      <c r="C332" s="22">
        <v>104.02917264466763</v>
      </c>
      <c r="D332" s="21">
        <v>106.19962487960665</v>
      </c>
      <c r="E332" s="22">
        <v>102.35136209982103</v>
      </c>
      <c r="F332" s="22">
        <v>15.673280275764183</v>
      </c>
      <c r="G332" s="21">
        <v>107.26711953774924</v>
      </c>
    </row>
    <row r="333" spans="1:7">
      <c r="A333" s="20">
        <v>43579</v>
      </c>
      <c r="B333" s="21">
        <v>108.1737868028931</v>
      </c>
      <c r="C333" s="22">
        <v>103.07269249163079</v>
      </c>
      <c r="D333" s="21">
        <v>105.90054240381205</v>
      </c>
      <c r="E333" s="22">
        <v>101.93378405249551</v>
      </c>
      <c r="F333" s="22">
        <v>14.7472487830986</v>
      </c>
      <c r="G333" s="21">
        <v>108.07839606850801</v>
      </c>
    </row>
    <row r="334" spans="1:7">
      <c r="A334" s="20">
        <v>43580</v>
      </c>
      <c r="B334" s="21">
        <v>108.19156879524427</v>
      </c>
      <c r="C334" s="22">
        <v>102.05643232902916</v>
      </c>
      <c r="D334" s="21">
        <v>105.86505804227708</v>
      </c>
      <c r="E334" s="22">
        <v>102.22708291906939</v>
      </c>
      <c r="F334" s="22">
        <v>14.394569595914463</v>
      </c>
      <c r="G334" s="21">
        <v>115.56551078812554</v>
      </c>
    </row>
    <row r="335" spans="1:7">
      <c r="A335" s="20">
        <v>43581</v>
      </c>
      <c r="B335" s="21">
        <v>108.20935371066267</v>
      </c>
      <c r="C335" s="22">
        <v>101.81731229076996</v>
      </c>
      <c r="D335" s="21">
        <v>106.16920971257667</v>
      </c>
      <c r="E335" s="22">
        <v>102.67945913700537</v>
      </c>
      <c r="F335" s="22">
        <v>15.087422385327159</v>
      </c>
      <c r="G335" s="21">
        <v>112.93715517673959</v>
      </c>
    </row>
    <row r="336" spans="1:7">
      <c r="A336" s="20">
        <v>43584</v>
      </c>
      <c r="B336" s="21">
        <v>108.26272600012672</v>
      </c>
      <c r="C336" s="22">
        <v>101.64992826398851</v>
      </c>
      <c r="D336" s="21">
        <v>106.98028083337557</v>
      </c>
      <c r="E336" s="22">
        <v>102.82362298667726</v>
      </c>
      <c r="F336" s="22">
        <v>14.574197328416608</v>
      </c>
      <c r="G336" s="21">
        <v>112.02779107012169</v>
      </c>
    </row>
    <row r="337" spans="1:7">
      <c r="A337" s="20">
        <v>43585</v>
      </c>
      <c r="B337" s="21">
        <v>108.28052261261989</v>
      </c>
      <c r="C337" s="22">
        <v>101.99665231946437</v>
      </c>
      <c r="D337" s="21">
        <v>106.98028083337557</v>
      </c>
      <c r="E337" s="22">
        <v>102.92304633127857</v>
      </c>
      <c r="F337" s="22">
        <v>15.334543495457181</v>
      </c>
      <c r="G337" s="21">
        <v>114.59977906695585</v>
      </c>
    </row>
    <row r="338" spans="1:7">
      <c r="A338" s="20">
        <v>43587</v>
      </c>
      <c r="B338" s="21">
        <v>108.31612461449878</v>
      </c>
      <c r="C338" s="22">
        <v>102.42706838833094</v>
      </c>
      <c r="D338" s="21">
        <v>106.74202869164091</v>
      </c>
      <c r="E338" s="22">
        <v>102.76396897991648</v>
      </c>
      <c r="F338" s="22">
        <v>15.02331994515839</v>
      </c>
      <c r="G338" s="21">
        <v>115.4951084056777</v>
      </c>
    </row>
    <row r="339" spans="1:7">
      <c r="A339" s="20">
        <v>43588</v>
      </c>
      <c r="B339" s="21">
        <v>108.33393000484637</v>
      </c>
      <c r="C339" s="22">
        <v>102.4390243902439</v>
      </c>
      <c r="D339" s="21">
        <v>106.74202869164091</v>
      </c>
      <c r="E339" s="22">
        <v>102.94790216742891</v>
      </c>
      <c r="F339" s="22">
        <v>15.318600053521264</v>
      </c>
      <c r="G339" s="21">
        <v>115.84959861556028</v>
      </c>
    </row>
    <row r="340" spans="1:7">
      <c r="A340" s="20">
        <v>43591</v>
      </c>
      <c r="B340" s="21">
        <v>108.38736373929464</v>
      </c>
      <c r="C340" s="22">
        <v>102.64227642276421</v>
      </c>
      <c r="D340" s="21">
        <v>106.90931211030568</v>
      </c>
      <c r="E340" s="22">
        <v>103.1368065221714</v>
      </c>
      <c r="F340" s="22">
        <v>15.056809166046772</v>
      </c>
      <c r="G340" s="21">
        <v>113.61572823338106</v>
      </c>
    </row>
    <row r="341" spans="1:7">
      <c r="A341" s="20">
        <v>43592</v>
      </c>
      <c r="B341" s="21">
        <v>108.40518084018329</v>
      </c>
      <c r="C341" s="22">
        <v>103.01291248206599</v>
      </c>
      <c r="D341" s="21">
        <v>106.90931211030568</v>
      </c>
      <c r="E341" s="22">
        <v>103.1368065221714</v>
      </c>
      <c r="F341" s="22">
        <v>14.842990541826159</v>
      </c>
      <c r="G341" s="21">
        <v>114.38805853406812</v>
      </c>
    </row>
    <row r="342" spans="1:7">
      <c r="A342" s="20">
        <v>43593</v>
      </c>
      <c r="B342" s="21">
        <v>108.42300086991044</v>
      </c>
      <c r="C342" s="22">
        <v>102.80966044954566</v>
      </c>
      <c r="D342" s="21">
        <v>106.90931211030568</v>
      </c>
      <c r="E342" s="22">
        <v>103.1368065221714</v>
      </c>
      <c r="F342" s="22">
        <v>14.887743277128148</v>
      </c>
      <c r="G342" s="21">
        <v>112.51664280548023</v>
      </c>
    </row>
    <row r="343" spans="1:7">
      <c r="A343" s="20">
        <v>43595</v>
      </c>
      <c r="B343" s="21">
        <v>108.45864971780614</v>
      </c>
      <c r="C343" s="22">
        <v>104.56719273075083</v>
      </c>
      <c r="D343" s="21">
        <v>106.90931211030568</v>
      </c>
      <c r="E343" s="22">
        <v>103.1368065221714</v>
      </c>
      <c r="F343" s="22">
        <v>14.857908120260158</v>
      </c>
      <c r="G343" s="21">
        <v>111.65048614043539</v>
      </c>
    </row>
    <row r="344" spans="1:7">
      <c r="A344" s="20">
        <v>43598</v>
      </c>
      <c r="B344" s="21">
        <v>108.51214496797736</v>
      </c>
      <c r="C344" s="22">
        <v>106.12147297943568</v>
      </c>
      <c r="D344" s="21">
        <v>106.29593957520152</v>
      </c>
      <c r="E344" s="22">
        <v>103.02744084310994</v>
      </c>
      <c r="F344" s="22">
        <v>16.053158874450201</v>
      </c>
      <c r="G344" s="21">
        <v>109.19128019614205</v>
      </c>
    </row>
    <row r="345" spans="1:7">
      <c r="A345" s="20">
        <v>43599</v>
      </c>
      <c r="B345" s="21">
        <v>108.52998258084881</v>
      </c>
      <c r="C345" s="22">
        <v>106.73122907699664</v>
      </c>
      <c r="D345" s="21">
        <v>106.29593957520152</v>
      </c>
      <c r="E345" s="22">
        <v>103.46490355935573</v>
      </c>
      <c r="F345" s="22">
        <v>20.229373742279797</v>
      </c>
      <c r="G345" s="21">
        <v>108.55217595257743</v>
      </c>
    </row>
    <row r="346" spans="1:7">
      <c r="A346" s="20">
        <v>43600</v>
      </c>
      <c r="B346" s="21">
        <v>108.54782312593059</v>
      </c>
      <c r="C346" s="22">
        <v>107.91487326637973</v>
      </c>
      <c r="D346" s="21">
        <v>106.39225427079639</v>
      </c>
      <c r="E346" s="22">
        <v>103.51461523165639</v>
      </c>
      <c r="F346" s="22">
        <v>22.617332637006772</v>
      </c>
      <c r="G346" s="21">
        <v>107.25293426594769</v>
      </c>
    </row>
    <row r="347" spans="1:7">
      <c r="A347" s="20">
        <v>43601</v>
      </c>
      <c r="B347" s="21">
        <v>108.56566660370471</v>
      </c>
      <c r="C347" s="22">
        <v>107.85509325681491</v>
      </c>
      <c r="D347" s="21">
        <v>106.38211588178638</v>
      </c>
      <c r="E347" s="22">
        <v>103.30085504076355</v>
      </c>
      <c r="F347" s="22">
        <v>20.657080780561646</v>
      </c>
      <c r="G347" s="21">
        <v>110.00529589798039</v>
      </c>
    </row>
    <row r="348" spans="1:7">
      <c r="A348" s="20">
        <v>43602</v>
      </c>
      <c r="B348" s="21">
        <v>108.58351301465326</v>
      </c>
      <c r="C348" s="22">
        <v>107.32902917264465</v>
      </c>
      <c r="D348" s="21">
        <v>106.09824098950678</v>
      </c>
      <c r="E348" s="22">
        <v>102.95784450188903</v>
      </c>
      <c r="F348" s="22">
        <v>19.139074883791668</v>
      </c>
      <c r="G348" s="21">
        <v>109.88045876132232</v>
      </c>
    </row>
    <row r="349" spans="1:7">
      <c r="A349" s="20">
        <v>43605</v>
      </c>
      <c r="B349" s="21">
        <v>108.63706985136756</v>
      </c>
      <c r="C349" s="22">
        <v>106.25298900047824</v>
      </c>
      <c r="D349" s="21">
        <v>105.71298220712728</v>
      </c>
      <c r="E349" s="22">
        <v>102.53032412010339</v>
      </c>
      <c r="F349" s="22">
        <v>19.495440672151616</v>
      </c>
      <c r="G349" s="21">
        <v>107.53282303441985</v>
      </c>
    </row>
    <row r="350" spans="1:7">
      <c r="A350" s="20">
        <v>43606</v>
      </c>
      <c r="B350" s="21">
        <v>108.65492799983627</v>
      </c>
      <c r="C350" s="22">
        <v>105.30846484935437</v>
      </c>
      <c r="D350" s="21">
        <v>105.71298220712728</v>
      </c>
      <c r="E350" s="22">
        <v>102.51043945118313</v>
      </c>
      <c r="F350" s="22">
        <v>19.398908590634253</v>
      </c>
      <c r="G350" s="21">
        <v>109.33414129032396</v>
      </c>
    </row>
    <row r="351" spans="1:7">
      <c r="A351" s="20">
        <v>43607</v>
      </c>
      <c r="B351" s="21">
        <v>108.67278908389105</v>
      </c>
      <c r="C351" s="22">
        <v>106.46819703491151</v>
      </c>
      <c r="D351" s="21">
        <v>105.53556039945254</v>
      </c>
      <c r="E351" s="22">
        <v>102.17240007953866</v>
      </c>
      <c r="F351" s="22">
        <v>18.197691983953057</v>
      </c>
      <c r="G351" s="21">
        <v>109.51129888003132</v>
      </c>
    </row>
    <row r="352" spans="1:7">
      <c r="A352" s="20">
        <v>43608</v>
      </c>
      <c r="B352" s="21">
        <v>108.69065310401443</v>
      </c>
      <c r="C352" s="22">
        <v>106.31276901004304</v>
      </c>
      <c r="D352" s="21">
        <v>105.23140872915293</v>
      </c>
      <c r="E352" s="22">
        <v>102.11274607277788</v>
      </c>
      <c r="F352" s="22">
        <v>18.567883705604764</v>
      </c>
      <c r="G352" s="21">
        <v>107.80632876503442</v>
      </c>
    </row>
    <row r="353" spans="1:7">
      <c r="A353" s="20">
        <v>43609</v>
      </c>
      <c r="B353" s="21">
        <v>108.70852006068907</v>
      </c>
      <c r="C353" s="22">
        <v>107.37685318029651</v>
      </c>
      <c r="D353" s="21">
        <v>105.22127034014295</v>
      </c>
      <c r="E353" s="22">
        <v>102.44084310996222</v>
      </c>
      <c r="F353" s="22">
        <v>18.765478785420996</v>
      </c>
      <c r="G353" s="21">
        <v>107.83444846879503</v>
      </c>
    </row>
    <row r="354" spans="1:7">
      <c r="A354" s="20">
        <v>43612</v>
      </c>
      <c r="B354" s="21">
        <v>108.76213855484808</v>
      </c>
      <c r="C354" s="22">
        <v>105.66714490674318</v>
      </c>
      <c r="D354" s="21">
        <v>105.40376134232271</v>
      </c>
      <c r="E354" s="22">
        <v>103.05229667926028</v>
      </c>
      <c r="F354" s="22">
        <v>21.267047288511439</v>
      </c>
      <c r="G354" s="21">
        <v>107.865460107633</v>
      </c>
    </row>
    <row r="355" spans="1:7">
      <c r="A355" s="20">
        <v>43613</v>
      </c>
      <c r="B355" s="21">
        <v>108.78001726255573</v>
      </c>
      <c r="C355" s="22">
        <v>106.63558106169296</v>
      </c>
      <c r="D355" s="21">
        <v>105.40376134232271</v>
      </c>
      <c r="E355" s="22">
        <v>102.72917080930601</v>
      </c>
      <c r="F355" s="22">
        <v>21.992507258968647</v>
      </c>
      <c r="G355" s="21">
        <v>107.36722302980884</v>
      </c>
    </row>
    <row r="356" spans="1:7">
      <c r="A356" s="20">
        <v>43614</v>
      </c>
      <c r="B356" s="21">
        <v>108.79789890922903</v>
      </c>
      <c r="C356" s="22">
        <v>106.43232902917264</v>
      </c>
      <c r="D356" s="21">
        <v>105.33279261925281</v>
      </c>
      <c r="E356" s="22">
        <v>102.96281566911911</v>
      </c>
      <c r="F356" s="22">
        <v>21.712448409157091</v>
      </c>
      <c r="G356" s="21">
        <v>108.5264152581796</v>
      </c>
    </row>
    <row r="357" spans="1:7">
      <c r="A357" s="20">
        <v>43615</v>
      </c>
      <c r="B357" s="21">
        <v>108.8157834953511</v>
      </c>
      <c r="C357" s="22">
        <v>108.81157340985175</v>
      </c>
      <c r="D357" s="21">
        <v>105.42403812034267</v>
      </c>
      <c r="E357" s="22">
        <v>103.23622986677272</v>
      </c>
      <c r="F357" s="22">
        <v>20.57720913728204</v>
      </c>
      <c r="G357" s="21">
        <v>108.38517235969243</v>
      </c>
    </row>
    <row r="358" spans="1:7">
      <c r="A358" s="20">
        <v>43616</v>
      </c>
      <c r="B358" s="21">
        <v>108.83367102140512</v>
      </c>
      <c r="C358" s="22">
        <v>108.95504543280725</v>
      </c>
      <c r="D358" s="21">
        <v>105.83971206975211</v>
      </c>
      <c r="E358" s="22">
        <v>103.19646052893218</v>
      </c>
      <c r="F358" s="22">
        <v>21.662885597711085</v>
      </c>
      <c r="G358" s="21">
        <v>106.83306125757564</v>
      </c>
    </row>
    <row r="359" spans="1:7">
      <c r="A359" s="20">
        <v>43619</v>
      </c>
      <c r="B359" s="21">
        <v>108.88735124399216</v>
      </c>
      <c r="C359" s="22">
        <v>109.94739359158297</v>
      </c>
      <c r="D359" s="21">
        <v>106.39732346530137</v>
      </c>
      <c r="E359" s="22">
        <v>103.87751043945117</v>
      </c>
      <c r="F359" s="22">
        <v>20.705414017619578</v>
      </c>
      <c r="G359" s="21">
        <v>103.90901118053381</v>
      </c>
    </row>
    <row r="360" spans="1:7">
      <c r="A360" s="20">
        <v>43620</v>
      </c>
      <c r="B360" s="21">
        <v>108.9052505346076</v>
      </c>
      <c r="C360" s="22">
        <v>111.83644189383071</v>
      </c>
      <c r="D360" s="21">
        <v>106.39732346530137</v>
      </c>
      <c r="E360" s="22">
        <v>104.51879101212964</v>
      </c>
      <c r="F360" s="22">
        <v>19.735397477898903</v>
      </c>
      <c r="G360" s="21">
        <v>96.981819484969193</v>
      </c>
    </row>
    <row r="361" spans="1:7">
      <c r="A361" s="20">
        <v>43621</v>
      </c>
      <c r="B361" s="21">
        <v>108.92315276757219</v>
      </c>
      <c r="C361" s="22">
        <v>110.28216164514585</v>
      </c>
      <c r="D361" s="21">
        <v>106.50377654990622</v>
      </c>
      <c r="E361" s="22">
        <v>104.92642672499503</v>
      </c>
      <c r="F361" s="22">
        <v>19.778587722410911</v>
      </c>
      <c r="G361" s="21">
        <v>99.089135871124242</v>
      </c>
    </row>
    <row r="362" spans="1:7">
      <c r="A362" s="20">
        <v>43622</v>
      </c>
      <c r="B362" s="21">
        <v>108.9410579433696</v>
      </c>
      <c r="C362" s="22">
        <v>110.13868962219034</v>
      </c>
      <c r="D362" s="21">
        <v>106.33649313124145</v>
      </c>
      <c r="E362" s="22">
        <v>105.21972559156889</v>
      </c>
      <c r="F362" s="22">
        <v>20.745997988826556</v>
      </c>
      <c r="G362" s="21">
        <v>100.41861379236298</v>
      </c>
    </row>
    <row r="363" spans="1:7">
      <c r="A363" s="20">
        <v>43623</v>
      </c>
      <c r="B363" s="21">
        <v>108.95896606248358</v>
      </c>
      <c r="C363" s="22">
        <v>110.99952175992348</v>
      </c>
      <c r="D363" s="21">
        <v>106.37704668728139</v>
      </c>
      <c r="E363" s="22">
        <v>104.90654205607476</v>
      </c>
      <c r="F363" s="22">
        <v>20.742031285182275</v>
      </c>
      <c r="G363" s="21">
        <v>101.53437616783367</v>
      </c>
    </row>
    <row r="364" spans="1:7">
      <c r="A364" s="20">
        <v>43626</v>
      </c>
      <c r="B364" s="21">
        <v>109.01270808456366</v>
      </c>
      <c r="C364" s="22">
        <v>109.23003347680535</v>
      </c>
      <c r="D364" s="21">
        <v>106.0728950169818</v>
      </c>
      <c r="E364" s="22">
        <v>104.56353151720023</v>
      </c>
      <c r="F364" s="22">
        <v>19.739425719206707</v>
      </c>
      <c r="G364" s="21">
        <v>104.26709899117903</v>
      </c>
    </row>
    <row r="365" spans="1:7">
      <c r="A365" s="20">
        <v>43627</v>
      </c>
      <c r="B365" s="21">
        <v>109.03062798178304</v>
      </c>
      <c r="C365" s="22">
        <v>109.62458153993305</v>
      </c>
      <c r="D365" s="21">
        <v>106.0728950169818</v>
      </c>
      <c r="E365" s="22">
        <v>104.38456949691788</v>
      </c>
      <c r="F365" s="22">
        <v>19.228892994019532</v>
      </c>
      <c r="G365" s="21">
        <v>106.49265709840132</v>
      </c>
    </row>
    <row r="366" spans="1:7">
      <c r="A366" s="20">
        <v>43629</v>
      </c>
      <c r="B366" s="21">
        <v>109.06647661391563</v>
      </c>
      <c r="C366" s="22">
        <v>111.45384983261597</v>
      </c>
      <c r="D366" s="21">
        <v>104.99315658741827</v>
      </c>
      <c r="E366" s="22">
        <v>103.84271226884073</v>
      </c>
      <c r="F366" s="22">
        <v>19.479526702276779</v>
      </c>
      <c r="G366" s="21">
        <v>105.15811973754037</v>
      </c>
    </row>
    <row r="367" spans="1:7">
      <c r="A367" s="20">
        <v>43630</v>
      </c>
      <c r="B367" s="21">
        <v>109.08440534979736</v>
      </c>
      <c r="C367" s="22">
        <v>111.39406982305117</v>
      </c>
      <c r="D367" s="21">
        <v>105.0438485324682</v>
      </c>
      <c r="E367" s="22">
        <v>103.61900974348777</v>
      </c>
      <c r="F367" s="22">
        <v>19.623696008657713</v>
      </c>
      <c r="G367" s="21">
        <v>108.65977788366069</v>
      </c>
    </row>
    <row r="368" spans="1:7">
      <c r="A368" s="20">
        <v>43633</v>
      </c>
      <c r="B368" s="21">
        <v>109.13820924251731</v>
      </c>
      <c r="C368" s="22">
        <v>110.82018173122907</v>
      </c>
      <c r="D368" s="21">
        <v>104.70421250063366</v>
      </c>
      <c r="E368" s="22">
        <v>103.1368065221714</v>
      </c>
      <c r="F368" s="22">
        <v>21.783346163503925</v>
      </c>
      <c r="G368" s="21">
        <v>111.36859734228612</v>
      </c>
    </row>
    <row r="369" spans="1:7">
      <c r="A369" s="20">
        <v>43634</v>
      </c>
      <c r="B369" s="21">
        <v>109.15614977006402</v>
      </c>
      <c r="C369" s="22">
        <v>109.36154949784792</v>
      </c>
      <c r="D369" s="21">
        <v>104.70421250063366</v>
      </c>
      <c r="E369" s="22">
        <v>102.5452376217936</v>
      </c>
      <c r="F369" s="22">
        <v>20.769230225131182</v>
      </c>
      <c r="G369" s="21">
        <v>116.78021666074</v>
      </c>
    </row>
    <row r="370" spans="1:7">
      <c r="A370" s="20">
        <v>43635</v>
      </c>
      <c r="B370" s="21">
        <v>109.17409324673855</v>
      </c>
      <c r="C370" s="22">
        <v>109.78000956480152</v>
      </c>
      <c r="D370" s="21">
        <v>104.52679069295888</v>
      </c>
      <c r="E370" s="22">
        <v>102.53032412010339</v>
      </c>
      <c r="F370" s="22">
        <v>21.116970366432032</v>
      </c>
      <c r="G370" s="21">
        <v>112.56649750287825</v>
      </c>
    </row>
    <row r="371" spans="1:7">
      <c r="A371" s="20">
        <v>43636</v>
      </c>
      <c r="B371" s="21">
        <v>109.19203967302569</v>
      </c>
      <c r="C371" s="22">
        <v>111.26255380200861</v>
      </c>
      <c r="D371" s="21">
        <v>104.58762102701883</v>
      </c>
      <c r="E371" s="22">
        <v>102.69934380592562</v>
      </c>
      <c r="F371" s="22">
        <v>20.900701552941847</v>
      </c>
      <c r="G371" s="21">
        <v>114.94423902767166</v>
      </c>
    </row>
    <row r="372" spans="1:7">
      <c r="A372" s="20">
        <v>43637</v>
      </c>
      <c r="B372" s="21">
        <v>109.2099890494103</v>
      </c>
      <c r="C372" s="22">
        <v>109.9115255858441</v>
      </c>
      <c r="D372" s="21">
        <v>104.55213666548386</v>
      </c>
      <c r="E372" s="22">
        <v>103.22628753231257</v>
      </c>
      <c r="F372" s="22">
        <v>21.434368195637902</v>
      </c>
      <c r="G372" s="21">
        <v>114.16177619090426</v>
      </c>
    </row>
    <row r="373" spans="1:7">
      <c r="A373" s="20">
        <v>43640</v>
      </c>
      <c r="B373" s="21">
        <v>109.26385488399882</v>
      </c>
      <c r="C373" s="22">
        <v>110.5691056910569</v>
      </c>
      <c r="D373" s="21">
        <v>103.49774420844528</v>
      </c>
      <c r="E373" s="22">
        <v>103.2809703718433</v>
      </c>
      <c r="F373" s="22">
        <v>22.81764221153631</v>
      </c>
      <c r="G373" s="21">
        <v>116.84808165882595</v>
      </c>
    </row>
    <row r="374" spans="1:7">
      <c r="A374" s="20">
        <v>43641</v>
      </c>
      <c r="B374" s="21">
        <v>109.28181606562359</v>
      </c>
      <c r="C374" s="22">
        <v>110.54519368723098</v>
      </c>
      <c r="D374" s="21">
        <v>103.49774420844528</v>
      </c>
      <c r="E374" s="22">
        <v>103.71843308808907</v>
      </c>
      <c r="F374" s="22">
        <v>22.47148365892102</v>
      </c>
      <c r="G374" s="21">
        <v>116.79949676845261</v>
      </c>
    </row>
    <row r="375" spans="1:7">
      <c r="A375" s="20">
        <v>43642</v>
      </c>
      <c r="B375" s="21">
        <v>109.29978019977136</v>
      </c>
      <c r="C375" s="22">
        <v>109.52893352462937</v>
      </c>
      <c r="D375" s="21">
        <v>103.16824656562073</v>
      </c>
      <c r="E375" s="22">
        <v>103.63889441240802</v>
      </c>
      <c r="F375" s="22">
        <v>22.465581230305297</v>
      </c>
      <c r="G375" s="21">
        <v>114.77694223088193</v>
      </c>
    </row>
    <row r="376" spans="1:7">
      <c r="A376" s="20">
        <v>43643</v>
      </c>
      <c r="B376" s="21">
        <v>109.31774728692749</v>
      </c>
      <c r="C376" s="22">
        <v>110.87996174079387</v>
      </c>
      <c r="D376" s="21">
        <v>103.16317737111574</v>
      </c>
      <c r="E376" s="22">
        <v>103.73831775700934</v>
      </c>
      <c r="F376" s="22">
        <v>19.720320750335098</v>
      </c>
      <c r="G376" s="21">
        <v>114.98283101614362</v>
      </c>
    </row>
    <row r="377" spans="1:7">
      <c r="A377" s="20">
        <v>43644</v>
      </c>
      <c r="B377" s="21">
        <v>109.33571732757738</v>
      </c>
      <c r="C377" s="22">
        <v>111.88426590148254</v>
      </c>
      <c r="D377" s="21">
        <v>103.38622192933543</v>
      </c>
      <c r="E377" s="22">
        <v>103.86259693776098</v>
      </c>
      <c r="F377" s="22">
        <v>20.537518287413899</v>
      </c>
      <c r="G377" s="21">
        <v>115.38855303415932</v>
      </c>
    </row>
    <row r="378" spans="1:7">
      <c r="A378" s="20">
        <v>43647</v>
      </c>
      <c r="B378" s="21">
        <v>109.38964517534524</v>
      </c>
      <c r="C378" s="22">
        <v>110.84409373505498</v>
      </c>
      <c r="D378" s="21">
        <v>103.57885132052517</v>
      </c>
      <c r="E378" s="22">
        <v>104.16086697156491</v>
      </c>
      <c r="F378" s="22">
        <v>19.593264573050043</v>
      </c>
      <c r="G378" s="21">
        <v>117.46506238570831</v>
      </c>
    </row>
    <row r="379" spans="1:7">
      <c r="A379" s="20">
        <v>43648</v>
      </c>
      <c r="B379" s="21">
        <v>109.40762703482612</v>
      </c>
      <c r="C379" s="22">
        <v>110.21042563366811</v>
      </c>
      <c r="D379" s="21">
        <v>103.57885132052517</v>
      </c>
      <c r="E379" s="22">
        <v>103.36548021475441</v>
      </c>
      <c r="F379" s="22">
        <v>19.187396803578146</v>
      </c>
      <c r="G379" s="21">
        <v>116.02226227013469</v>
      </c>
    </row>
    <row r="380" spans="1:7">
      <c r="A380" s="20">
        <v>43649</v>
      </c>
      <c r="B380" s="21">
        <v>109.4256118502291</v>
      </c>
      <c r="C380" s="22">
        <v>111.14299378287899</v>
      </c>
      <c r="D380" s="21">
        <v>103.62447407107011</v>
      </c>
      <c r="E380" s="22">
        <v>103.06223901372041</v>
      </c>
      <c r="F380" s="22">
        <v>19.513864954300622</v>
      </c>
      <c r="G380" s="21">
        <v>116.51937444021607</v>
      </c>
    </row>
    <row r="381" spans="1:7">
      <c r="A381" s="20">
        <v>43650</v>
      </c>
      <c r="B381" s="21">
        <v>109.4435996220401</v>
      </c>
      <c r="C381" s="22">
        <v>111.26255380200861</v>
      </c>
      <c r="D381" s="21">
        <v>103.77148071171491</v>
      </c>
      <c r="E381" s="22">
        <v>103.06223901372041</v>
      </c>
      <c r="F381" s="22">
        <v>18.688519689105124</v>
      </c>
      <c r="G381" s="21">
        <v>116.51937444021607</v>
      </c>
    </row>
    <row r="382" spans="1:7">
      <c r="A382" s="20">
        <v>43651</v>
      </c>
      <c r="B382" s="21">
        <v>109.46159035074508</v>
      </c>
      <c r="C382" s="22">
        <v>110.50932568149211</v>
      </c>
      <c r="D382" s="21">
        <v>103.77148071171491</v>
      </c>
      <c r="E382" s="22">
        <v>103.27599920461324</v>
      </c>
      <c r="F382" s="22">
        <v>18.29826999001487</v>
      </c>
      <c r="G382" s="21">
        <v>117.57305283983648</v>
      </c>
    </row>
    <row r="383" spans="1:7">
      <c r="A383" s="20">
        <v>43654</v>
      </c>
      <c r="B383" s="21">
        <v>109.51558028308509</v>
      </c>
      <c r="C383" s="22">
        <v>110.96365375418461</v>
      </c>
      <c r="D383" s="21">
        <v>103.85765701829979</v>
      </c>
      <c r="E383" s="22">
        <v>103.14674885663153</v>
      </c>
      <c r="F383" s="22">
        <v>19.380321858484596</v>
      </c>
      <c r="G383" s="21">
        <v>116.97973383529249</v>
      </c>
    </row>
    <row r="384" spans="1:7">
      <c r="A384" s="20">
        <v>43655</v>
      </c>
      <c r="B384" s="21">
        <v>109.53358284422751</v>
      </c>
      <c r="C384" s="22">
        <v>111.90817790530845</v>
      </c>
      <c r="D384" s="21">
        <v>103.85765701829979</v>
      </c>
      <c r="E384" s="22">
        <v>102.91807516404852</v>
      </c>
      <c r="F384" s="22">
        <v>19.024468176657891</v>
      </c>
      <c r="G384" s="21">
        <v>116.84788516761604</v>
      </c>
    </row>
    <row r="385" spans="1:7">
      <c r="A385" s="20">
        <v>43656</v>
      </c>
      <c r="B385" s="21">
        <v>109.55158836469505</v>
      </c>
      <c r="C385" s="22">
        <v>110.52128168340506</v>
      </c>
      <c r="D385" s="21">
        <v>104.02494043696456</v>
      </c>
      <c r="E385" s="22">
        <v>102.44581427719227</v>
      </c>
      <c r="F385" s="22">
        <v>17.451769679379343</v>
      </c>
      <c r="G385" s="21">
        <v>120.07981969052408</v>
      </c>
    </row>
    <row r="386" spans="1:7">
      <c r="A386" s="20">
        <v>43657</v>
      </c>
      <c r="B386" s="21">
        <v>109.56959684497417</v>
      </c>
      <c r="C386" s="22">
        <v>113.45050215208035</v>
      </c>
      <c r="D386" s="21">
        <v>103.90834896334972</v>
      </c>
      <c r="E386" s="22">
        <v>102.6148339630145</v>
      </c>
      <c r="F386" s="22">
        <v>15.857044470982398</v>
      </c>
      <c r="G386" s="21">
        <v>122.20140802758176</v>
      </c>
    </row>
    <row r="387" spans="1:7">
      <c r="A387" s="20">
        <v>43658</v>
      </c>
      <c r="B387" s="21">
        <v>109.58760828555143</v>
      </c>
      <c r="C387" s="22">
        <v>115.19607843137254</v>
      </c>
      <c r="D387" s="21">
        <v>103.75120393369494</v>
      </c>
      <c r="E387" s="22">
        <v>102.53032412010339</v>
      </c>
      <c r="F387" s="22">
        <v>16.463616740602244</v>
      </c>
      <c r="G387" s="21">
        <v>119.96560617861569</v>
      </c>
    </row>
    <row r="388" spans="1:7">
      <c r="A388" s="20">
        <v>43661</v>
      </c>
      <c r="B388" s="21">
        <v>109.64166037393862</v>
      </c>
      <c r="C388" s="22">
        <v>115.33955045432806</v>
      </c>
      <c r="D388" s="21">
        <v>103.11755462057079</v>
      </c>
      <c r="E388" s="22">
        <v>102.43587194273215</v>
      </c>
      <c r="F388" s="22">
        <v>14.988016659966686</v>
      </c>
      <c r="G388" s="21">
        <v>122.65428654242352</v>
      </c>
    </row>
    <row r="389" spans="1:7">
      <c r="A389" s="20">
        <v>43662</v>
      </c>
      <c r="B389" s="21">
        <v>109.65968366057544</v>
      </c>
      <c r="C389" s="22">
        <v>117.15686274509802</v>
      </c>
      <c r="D389" s="21">
        <v>103.11755462057079</v>
      </c>
      <c r="E389" s="22">
        <v>102.75402664545635</v>
      </c>
      <c r="F389" s="22">
        <v>14.116853185517195</v>
      </c>
      <c r="G389" s="21">
        <v>122.17101878066889</v>
      </c>
    </row>
    <row r="390" spans="1:7">
      <c r="A390" s="20">
        <v>43663</v>
      </c>
      <c r="B390" s="21">
        <v>109.6777099099443</v>
      </c>
      <c r="C390" s="22">
        <v>117.67097082735533</v>
      </c>
      <c r="D390" s="21">
        <v>102.95534039641102</v>
      </c>
      <c r="E390" s="22">
        <v>102.5452376217936</v>
      </c>
      <c r="F390" s="22">
        <v>14.858357746023925</v>
      </c>
      <c r="G390" s="21">
        <v>122.34478696668289</v>
      </c>
    </row>
    <row r="391" spans="1:7">
      <c r="A391" s="20">
        <v>43664</v>
      </c>
      <c r="B391" s="21">
        <v>109.69573912253223</v>
      </c>
      <c r="C391" s="22">
        <v>118.07747489239598</v>
      </c>
      <c r="D391" s="21">
        <v>102.95027120190602</v>
      </c>
      <c r="E391" s="22">
        <v>102.197255915689</v>
      </c>
      <c r="F391" s="22">
        <v>15.33738271593295</v>
      </c>
      <c r="G391" s="21">
        <v>119.93000838172975</v>
      </c>
    </row>
    <row r="392" spans="1:7">
      <c r="A392" s="20">
        <v>43665</v>
      </c>
      <c r="B392" s="21">
        <v>109.71377129882634</v>
      </c>
      <c r="C392" s="22">
        <v>117.93400286944046</v>
      </c>
      <c r="D392" s="21">
        <v>103.1124854260658</v>
      </c>
      <c r="E392" s="22">
        <v>102.36130443428115</v>
      </c>
      <c r="F392" s="22">
        <v>15.259357202559118</v>
      </c>
      <c r="G392" s="21">
        <v>121.18583052776404</v>
      </c>
    </row>
    <row r="393" spans="1:7">
      <c r="A393" s="20">
        <v>43668</v>
      </c>
      <c r="B393" s="21">
        <v>109.76788561481801</v>
      </c>
      <c r="C393" s="22">
        <v>119.87087517934003</v>
      </c>
      <c r="D393" s="21">
        <v>102.6765346986364</v>
      </c>
      <c r="E393" s="22">
        <v>102.37621793597137</v>
      </c>
      <c r="F393" s="22">
        <v>15.344172371475288</v>
      </c>
      <c r="G393" s="21">
        <v>120.10378771618119</v>
      </c>
    </row>
    <row r="394" spans="1:7">
      <c r="A394" s="20">
        <v>43669</v>
      </c>
      <c r="B394" s="21">
        <v>109.78592965080949</v>
      </c>
      <c r="C394" s="22">
        <v>117.7427068388331</v>
      </c>
      <c r="D394" s="21">
        <v>102.6765346986364</v>
      </c>
      <c r="E394" s="22">
        <v>102.46569894611254</v>
      </c>
      <c r="F394" s="22">
        <v>14.734433859389975</v>
      </c>
      <c r="G394" s="21">
        <v>121.76799301224862</v>
      </c>
    </row>
    <row r="395" spans="1:7">
      <c r="A395" s="20">
        <v>43670</v>
      </c>
      <c r="B395" s="21">
        <v>109.80397665294387</v>
      </c>
      <c r="C395" s="22">
        <v>119.34481109516976</v>
      </c>
      <c r="D395" s="21">
        <v>102.62077355908147</v>
      </c>
      <c r="E395" s="22">
        <v>102.10280373831775</v>
      </c>
      <c r="F395" s="22">
        <v>15.05440542474545</v>
      </c>
      <c r="G395" s="21">
        <v>118.57425136375213</v>
      </c>
    </row>
    <row r="396" spans="1:7">
      <c r="A396" s="20">
        <v>43671</v>
      </c>
      <c r="B396" s="21">
        <v>109.82202662170874</v>
      </c>
      <c r="C396" s="22">
        <v>118.7350549976088</v>
      </c>
      <c r="D396" s="21">
        <v>102.5244588634866</v>
      </c>
      <c r="E396" s="22">
        <v>102.32153509644064</v>
      </c>
      <c r="F396" s="22">
        <v>14.986846737030232</v>
      </c>
      <c r="G396" s="21">
        <v>123.95270881890123</v>
      </c>
    </row>
    <row r="397" spans="1:7">
      <c r="A397" s="20">
        <v>43672</v>
      </c>
      <c r="B397" s="21">
        <v>109.84007955759176</v>
      </c>
      <c r="C397" s="22">
        <v>118.29268292682926</v>
      </c>
      <c r="D397" s="21">
        <v>102.81340295027121</v>
      </c>
      <c r="E397" s="22">
        <v>102.21216941737919</v>
      </c>
      <c r="F397" s="22">
        <v>15.468651511739903</v>
      </c>
      <c r="G397" s="21">
        <v>120.04882814927836</v>
      </c>
    </row>
    <row r="398" spans="1:7">
      <c r="A398" s="20">
        <v>43675</v>
      </c>
      <c r="B398" s="21">
        <v>109.8942561728276</v>
      </c>
      <c r="C398" s="22">
        <v>118.89048302247728</v>
      </c>
      <c r="D398" s="21">
        <v>102.75764181071628</v>
      </c>
      <c r="E398" s="22">
        <v>101.61065818254126</v>
      </c>
      <c r="F398" s="22">
        <v>14.825776971946134</v>
      </c>
      <c r="G398" s="21">
        <v>119.3352155537559</v>
      </c>
    </row>
    <row r="399" spans="1:7">
      <c r="A399" s="20">
        <v>43676</v>
      </c>
      <c r="B399" s="21">
        <v>109.91232098206149</v>
      </c>
      <c r="C399" s="22">
        <v>118.55571496891439</v>
      </c>
      <c r="D399" s="21">
        <v>102.75764181071628</v>
      </c>
      <c r="E399" s="22">
        <v>102.02326506263668</v>
      </c>
      <c r="F399" s="22">
        <v>15.252555522415863</v>
      </c>
      <c r="G399" s="21">
        <v>117.20851092004497</v>
      </c>
    </row>
    <row r="400" spans="1:7">
      <c r="A400" s="20">
        <v>43677</v>
      </c>
      <c r="B400" s="21">
        <v>109.93038876085306</v>
      </c>
      <c r="C400" s="22">
        <v>118.36441893830703</v>
      </c>
      <c r="D400" s="21">
        <v>103.12262381507578</v>
      </c>
      <c r="E400" s="22">
        <v>102.11274607277788</v>
      </c>
      <c r="F400" s="22">
        <v>15.342660808406848</v>
      </c>
      <c r="G400" s="21">
        <v>118.52855224641073</v>
      </c>
    </row>
    <row r="401" spans="1:7">
      <c r="A401" s="20">
        <v>43678</v>
      </c>
      <c r="B401" s="21">
        <v>109.94845950969047</v>
      </c>
      <c r="C401" s="22">
        <v>118.11334289813487</v>
      </c>
      <c r="D401" s="21">
        <v>103.14796978760076</v>
      </c>
      <c r="E401" s="22">
        <v>102.12268840723802</v>
      </c>
      <c r="F401" s="22">
        <v>15.142650670017838</v>
      </c>
      <c r="G401" s="21">
        <v>116.80678561685235</v>
      </c>
    </row>
    <row r="402" spans="1:7">
      <c r="A402" s="20">
        <v>43679</v>
      </c>
      <c r="B402" s="21">
        <v>109.96653322906192</v>
      </c>
      <c r="C402" s="22">
        <v>118.96221903395504</v>
      </c>
      <c r="D402" s="21">
        <v>103.15810817661075</v>
      </c>
      <c r="E402" s="22">
        <v>102.14257307615827</v>
      </c>
      <c r="F402" s="22">
        <v>15.014233826617044</v>
      </c>
      <c r="G402" s="21">
        <v>114.50724257681016</v>
      </c>
    </row>
    <row r="403" spans="1:7">
      <c r="A403" s="20">
        <v>43682</v>
      </c>
      <c r="B403" s="21">
        <v>110.02077221526409</v>
      </c>
      <c r="C403" s="22">
        <v>121.62840746054519</v>
      </c>
      <c r="D403" s="21">
        <v>104.18715466112435</v>
      </c>
      <c r="E403" s="22">
        <v>103.62398091071782</v>
      </c>
      <c r="F403" s="22">
        <v>15.608689542487513</v>
      </c>
      <c r="G403" s="21">
        <v>111.05757739838928</v>
      </c>
    </row>
    <row r="404" spans="1:7">
      <c r="A404" s="20">
        <v>43683</v>
      </c>
      <c r="B404" s="21">
        <v>110.03885782165564</v>
      </c>
      <c r="C404" s="22">
        <v>123.24246771879483</v>
      </c>
      <c r="D404" s="21">
        <v>104.18715466112435</v>
      </c>
      <c r="E404" s="22">
        <v>104.82203221316364</v>
      </c>
      <c r="F404" s="22">
        <v>15.107215349992513</v>
      </c>
      <c r="G404" s="21">
        <v>110.45625855384769</v>
      </c>
    </row>
    <row r="405" spans="1:7">
      <c r="A405" s="20">
        <v>43684</v>
      </c>
      <c r="B405" s="21">
        <v>110.05694640102358</v>
      </c>
      <c r="C405" s="22">
        <v>123.58919177427069</v>
      </c>
      <c r="D405" s="21">
        <v>104.23784660617427</v>
      </c>
      <c r="E405" s="22">
        <v>104.70769536687213</v>
      </c>
      <c r="F405" s="22">
        <v>15.041315821427606</v>
      </c>
      <c r="G405" s="21">
        <v>110.40213985783893</v>
      </c>
    </row>
    <row r="406" spans="1:7">
      <c r="A406" s="20">
        <v>43685</v>
      </c>
      <c r="B406" s="21">
        <v>110.07503795385662</v>
      </c>
      <c r="C406" s="22">
        <v>123.11095169775227</v>
      </c>
      <c r="D406" s="21">
        <v>104.05028640948953</v>
      </c>
      <c r="E406" s="22">
        <v>104.04155895804335</v>
      </c>
      <c r="F406" s="22">
        <v>14.891978058639973</v>
      </c>
      <c r="G406" s="21">
        <v>112.25973319626405</v>
      </c>
    </row>
    <row r="407" spans="1:7">
      <c r="A407" s="20">
        <v>43686</v>
      </c>
      <c r="B407" s="21">
        <v>110.09313248064356</v>
      </c>
      <c r="C407" s="22">
        <v>123.25442372070779</v>
      </c>
      <c r="D407" s="21">
        <v>103.85258782379482</v>
      </c>
      <c r="E407" s="22">
        <v>104.22052097832569</v>
      </c>
      <c r="F407" s="22">
        <v>14.291936090424999</v>
      </c>
      <c r="G407" s="21">
        <v>114.2717624940455</v>
      </c>
    </row>
    <row r="408" spans="1:7">
      <c r="A408" s="20">
        <v>43689</v>
      </c>
      <c r="B408" s="21">
        <v>110.14743390961681</v>
      </c>
      <c r="C408" s="22">
        <v>124.8206599713056</v>
      </c>
      <c r="D408" s="21">
        <v>103.56871293151518</v>
      </c>
      <c r="E408" s="22">
        <v>104.39948299860805</v>
      </c>
      <c r="F408" s="22">
        <v>14.480351212657425</v>
      </c>
      <c r="G408" s="21">
        <v>112.50744980396534</v>
      </c>
    </row>
    <row r="409" spans="1:7">
      <c r="A409" s="20">
        <v>43690</v>
      </c>
      <c r="B409" s="21">
        <v>110.16554033710879</v>
      </c>
      <c r="C409" s="22">
        <v>125.16738402678143</v>
      </c>
      <c r="D409" s="21">
        <v>103.56871293151518</v>
      </c>
      <c r="E409" s="22">
        <v>104.38954066414793</v>
      </c>
      <c r="F409" s="22">
        <v>14.343364601225332</v>
      </c>
      <c r="G409" s="21">
        <v>112.01168882450199</v>
      </c>
    </row>
    <row r="410" spans="1:7">
      <c r="A410" s="20">
        <v>43691</v>
      </c>
      <c r="B410" s="21">
        <v>110.18364974099983</v>
      </c>
      <c r="C410" s="22">
        <v>125.14347202295552</v>
      </c>
      <c r="D410" s="21">
        <v>103.55350534800021</v>
      </c>
      <c r="E410" s="22">
        <v>104.78723404255318</v>
      </c>
      <c r="F410" s="22">
        <v>12.656847597614416</v>
      </c>
      <c r="G410" s="21">
        <v>112.18592329391198</v>
      </c>
    </row>
    <row r="411" spans="1:7">
      <c r="A411" s="20">
        <v>43692</v>
      </c>
      <c r="B411" s="21">
        <v>110.20176212177917</v>
      </c>
      <c r="C411" s="22">
        <v>121.89143950263032</v>
      </c>
      <c r="D411" s="21">
        <v>103.50788259745528</v>
      </c>
      <c r="E411" s="22">
        <v>104.17578047325512</v>
      </c>
      <c r="F411" s="22">
        <v>12.702501942208826</v>
      </c>
      <c r="G411" s="21">
        <v>109.25749634033032</v>
      </c>
    </row>
    <row r="412" spans="1:7">
      <c r="A412" s="20">
        <v>43693</v>
      </c>
      <c r="B412" s="21">
        <v>110.21987747993617</v>
      </c>
      <c r="C412" s="22">
        <v>121.81970349115255</v>
      </c>
      <c r="D412" s="21">
        <v>103.4876058194353</v>
      </c>
      <c r="E412" s="22">
        <v>104.48399284151917</v>
      </c>
      <c r="F412" s="22">
        <v>12.569466708949253</v>
      </c>
      <c r="G412" s="21">
        <v>110.94813458157334</v>
      </c>
    </row>
    <row r="413" spans="1:7">
      <c r="A413" s="20">
        <v>43696</v>
      </c>
      <c r="B413" s="21">
        <v>110.27424142356789</v>
      </c>
      <c r="C413" s="22">
        <v>120.15781922525107</v>
      </c>
      <c r="D413" s="21">
        <v>103.76641151720993</v>
      </c>
      <c r="E413" s="22">
        <v>103.77808709484987</v>
      </c>
      <c r="F413" s="22">
        <v>13.595813081115368</v>
      </c>
      <c r="G413" s="21">
        <v>111.91352989864322</v>
      </c>
    </row>
    <row r="414" spans="1:7">
      <c r="A414" s="20">
        <v>43697</v>
      </c>
      <c r="B414" s="21">
        <v>110.29236869613067</v>
      </c>
      <c r="C414" s="22">
        <v>119.67957914873266</v>
      </c>
      <c r="D414" s="21">
        <v>103.76641151720993</v>
      </c>
      <c r="E414" s="22">
        <v>104.1906939749453</v>
      </c>
      <c r="F414" s="22">
        <v>13.259070026796</v>
      </c>
      <c r="G414" s="21">
        <v>111.54559188609591</v>
      </c>
    </row>
    <row r="415" spans="1:7">
      <c r="A415" s="20">
        <v>43698</v>
      </c>
      <c r="B415" s="21">
        <v>110.31049894851907</v>
      </c>
      <c r="C415" s="22">
        <v>119.87087517934003</v>
      </c>
      <c r="D415" s="21">
        <v>104.04014802047955</v>
      </c>
      <c r="E415" s="22">
        <v>104.52376217935969</v>
      </c>
      <c r="F415" s="22">
        <v>12.89986737572516</v>
      </c>
      <c r="G415" s="21">
        <v>111.22336163092901</v>
      </c>
    </row>
    <row r="416" spans="1:7">
      <c r="A416" s="20">
        <v>43699</v>
      </c>
      <c r="B416" s="21">
        <v>110.32863218122293</v>
      </c>
      <c r="C416" s="22">
        <v>118.75896700143471</v>
      </c>
      <c r="D416" s="21">
        <v>104.34429969077912</v>
      </c>
      <c r="E416" s="22">
        <v>104.31000198846688</v>
      </c>
      <c r="F416" s="22">
        <v>13.121337890106938</v>
      </c>
      <c r="G416" s="21">
        <v>110.83160470307537</v>
      </c>
    </row>
    <row r="417" spans="1:7">
      <c r="A417" s="20">
        <v>43700</v>
      </c>
      <c r="B417" s="21">
        <v>110.34676839473217</v>
      </c>
      <c r="C417" s="22">
        <v>118.00573888091822</v>
      </c>
      <c r="D417" s="21">
        <v>104.25305418968927</v>
      </c>
      <c r="E417" s="22">
        <v>103.95207794790215</v>
      </c>
      <c r="F417" s="22">
        <v>13.399233490635552</v>
      </c>
      <c r="G417" s="21">
        <v>109.20115882655963</v>
      </c>
    </row>
    <row r="418" spans="1:7">
      <c r="A418" s="20">
        <v>43703</v>
      </c>
      <c r="B418" s="21">
        <v>110.40119492499251</v>
      </c>
      <c r="C418" s="22">
        <v>118.18507890961261</v>
      </c>
      <c r="D418" s="21">
        <v>104.25305418968927</v>
      </c>
      <c r="E418" s="22">
        <v>103.59415390733743</v>
      </c>
      <c r="F418" s="22">
        <v>13.111639931577663</v>
      </c>
      <c r="G418" s="21">
        <v>108.33160746231364</v>
      </c>
    </row>
    <row r="419" spans="1:7">
      <c r="A419" s="20">
        <v>43704</v>
      </c>
      <c r="B419" s="21">
        <v>110.41934306662401</v>
      </c>
      <c r="C419" s="22">
        <v>118.83070301291248</v>
      </c>
      <c r="D419" s="21">
        <v>104.25305418968927</v>
      </c>
      <c r="E419" s="22">
        <v>104.54364684827998</v>
      </c>
      <c r="F419" s="22">
        <v>13.076894965110975</v>
      </c>
      <c r="G419" s="21">
        <v>109.85936090088472</v>
      </c>
    </row>
    <row r="420" spans="1:7">
      <c r="A420" s="20">
        <v>43705</v>
      </c>
      <c r="B420" s="21">
        <v>110.43749419151168</v>
      </c>
      <c r="C420" s="22">
        <v>118.20899091343854</v>
      </c>
      <c r="D420" s="21">
        <v>104.32402291275916</v>
      </c>
      <c r="E420" s="22">
        <v>104.76237820640286</v>
      </c>
      <c r="F420" s="22">
        <v>12.491456049494202</v>
      </c>
      <c r="G420" s="21">
        <v>108.55105943656757</v>
      </c>
    </row>
    <row r="421" spans="1:7">
      <c r="A421" s="20">
        <v>43706</v>
      </c>
      <c r="B421" s="21">
        <v>110.4556483001459</v>
      </c>
      <c r="C421" s="22">
        <v>118.01769488283117</v>
      </c>
      <c r="D421" s="21">
        <v>104.70421250063366</v>
      </c>
      <c r="E421" s="22">
        <v>105.2893219327898</v>
      </c>
      <c r="F421" s="22">
        <v>12.591437776816333</v>
      </c>
      <c r="G421" s="21">
        <v>110.44802348182002</v>
      </c>
    </row>
    <row r="422" spans="1:7">
      <c r="A422" s="20">
        <v>43707</v>
      </c>
      <c r="B422" s="21">
        <v>110.47380539301716</v>
      </c>
      <c r="C422" s="22">
        <v>119.41654710664753</v>
      </c>
      <c r="D422" s="21">
        <v>105.4189689258377</v>
      </c>
      <c r="E422" s="22">
        <v>105.74169815072578</v>
      </c>
      <c r="F422" s="22">
        <v>12.599268857108839</v>
      </c>
      <c r="G422" s="21">
        <v>111.68964223984196</v>
      </c>
    </row>
    <row r="423" spans="1:7">
      <c r="A423" s="20">
        <v>43710</v>
      </c>
      <c r="B423" s="21">
        <v>110.52829458195913</v>
      </c>
      <c r="C423" s="22">
        <v>120.46867527498804</v>
      </c>
      <c r="D423" s="21">
        <v>106.35170071475642</v>
      </c>
      <c r="E423" s="22">
        <v>105.46331278584212</v>
      </c>
      <c r="F423" s="22">
        <v>12.89576203550558</v>
      </c>
      <c r="G423" s="21">
        <v>111.68964223984196</v>
      </c>
    </row>
    <row r="424" spans="1:7">
      <c r="A424" s="20">
        <v>43711</v>
      </c>
      <c r="B424" s="21">
        <v>110.54646361668493</v>
      </c>
      <c r="C424" s="22">
        <v>122.07077953132472</v>
      </c>
      <c r="D424" s="21">
        <v>106.35170071475642</v>
      </c>
      <c r="E424" s="22">
        <v>105.54782262875324</v>
      </c>
      <c r="F424" s="22">
        <v>13.022542825851954</v>
      </c>
      <c r="G424" s="21">
        <v>109.80162927501188</v>
      </c>
    </row>
    <row r="425" spans="1:7">
      <c r="A425" s="20">
        <v>43712</v>
      </c>
      <c r="B425" s="21">
        <v>110.56463563810138</v>
      </c>
      <c r="C425" s="22">
        <v>120.15781922525107</v>
      </c>
      <c r="D425" s="21">
        <v>106.70147513560097</v>
      </c>
      <c r="E425" s="22">
        <v>106.43766156293496</v>
      </c>
      <c r="F425" s="22">
        <v>12.904936098677178</v>
      </c>
      <c r="G425" s="21">
        <v>110.14319788847706</v>
      </c>
    </row>
    <row r="426" spans="1:7">
      <c r="A426" s="20">
        <v>43713</v>
      </c>
      <c r="B426" s="21">
        <v>110.58281064669943</v>
      </c>
      <c r="C426" s="22">
        <v>119.29698708751793</v>
      </c>
      <c r="D426" s="21">
        <v>107.416231560805</v>
      </c>
      <c r="E426" s="22">
        <v>106.80552793795982</v>
      </c>
      <c r="F426" s="22">
        <v>12.777510931187454</v>
      </c>
      <c r="G426" s="21">
        <v>112.45760681242663</v>
      </c>
    </row>
    <row r="427" spans="1:7">
      <c r="A427" s="20">
        <v>43714</v>
      </c>
      <c r="B427" s="21">
        <v>110.60098864297012</v>
      </c>
      <c r="C427" s="22">
        <v>118.72309899569584</v>
      </c>
      <c r="D427" s="21">
        <v>107.26922492016018</v>
      </c>
      <c r="E427" s="22">
        <v>106.74090276396898</v>
      </c>
      <c r="F427" s="22">
        <v>12.504845796282044</v>
      </c>
      <c r="G427" s="21">
        <v>113.459722016611</v>
      </c>
    </row>
    <row r="428" spans="1:7">
      <c r="A428" s="20">
        <v>43717</v>
      </c>
      <c r="B428" s="21">
        <v>110.65554056272973</v>
      </c>
      <c r="C428" s="22">
        <v>117.39598278335724</v>
      </c>
      <c r="D428" s="21">
        <v>106.81299741471081</v>
      </c>
      <c r="E428" s="22">
        <v>105.81626565917676</v>
      </c>
      <c r="F428" s="22">
        <v>12.85730406089635</v>
      </c>
      <c r="G428" s="21">
        <v>111.79728068205783</v>
      </c>
    </row>
    <row r="429" spans="1:7">
      <c r="A429" s="20">
        <v>43718</v>
      </c>
      <c r="B429" s="21">
        <v>110.67373051460305</v>
      </c>
      <c r="C429" s="22">
        <v>119.26111908177904</v>
      </c>
      <c r="D429" s="21">
        <v>106.81299741471081</v>
      </c>
      <c r="E429" s="22">
        <v>105.39371644462118</v>
      </c>
      <c r="F429" s="22">
        <v>12.797371092152062</v>
      </c>
      <c r="G429" s="21">
        <v>111.71339008385957</v>
      </c>
    </row>
    <row r="430" spans="1:7">
      <c r="A430" s="20">
        <v>43719</v>
      </c>
      <c r="B430" s="21">
        <v>110.69192345660545</v>
      </c>
      <c r="C430" s="22">
        <v>120.4208512673362</v>
      </c>
      <c r="D430" s="21">
        <v>106.39732346530137</v>
      </c>
      <c r="E430" s="22">
        <v>105.0159077351362</v>
      </c>
      <c r="F430" s="22">
        <v>12.589520206634518</v>
      </c>
      <c r="G430" s="21">
        <v>111.13451137162362</v>
      </c>
    </row>
    <row r="431" spans="1:7">
      <c r="A431" s="20">
        <v>43720</v>
      </c>
      <c r="B431" s="21">
        <v>110.71011938922845</v>
      </c>
      <c r="C431" s="22">
        <v>120.33715925394549</v>
      </c>
      <c r="D431" s="21">
        <v>106.02220307193187</v>
      </c>
      <c r="E431" s="22">
        <v>104.32491549015707</v>
      </c>
      <c r="F431" s="22">
        <v>12.483492698591588</v>
      </c>
      <c r="G431" s="21">
        <v>113.15569911076386</v>
      </c>
    </row>
    <row r="432" spans="1:7">
      <c r="A432" s="20">
        <v>43721</v>
      </c>
      <c r="B432" s="21">
        <v>110.72831831296367</v>
      </c>
      <c r="C432" s="22">
        <v>119.57197513151603</v>
      </c>
      <c r="D432" s="21">
        <v>105.66735945658235</v>
      </c>
      <c r="E432" s="22">
        <v>104.17578047325512</v>
      </c>
      <c r="F432" s="22">
        <v>12.484706475954926</v>
      </c>
      <c r="G432" s="21">
        <v>111.67617632096636</v>
      </c>
    </row>
    <row r="433" spans="1:7">
      <c r="A433" s="20">
        <v>43724</v>
      </c>
      <c r="B433" s="21">
        <v>110.7829330357599</v>
      </c>
      <c r="C433" s="22">
        <v>119.33285509325681</v>
      </c>
      <c r="D433" s="21">
        <v>103.97424849191464</v>
      </c>
      <c r="E433" s="22">
        <v>103.2958838735335</v>
      </c>
      <c r="F433" s="22">
        <v>12.621990165762663</v>
      </c>
      <c r="G433" s="21">
        <v>111.44069205753767</v>
      </c>
    </row>
    <row r="434" spans="1:7">
      <c r="A434" s="20">
        <v>43725</v>
      </c>
      <c r="B434" s="21">
        <v>110.80114392886166</v>
      </c>
      <c r="C434" s="22">
        <v>119.66762314681971</v>
      </c>
      <c r="D434" s="21">
        <v>103.97424849191464</v>
      </c>
      <c r="E434" s="22">
        <v>102.62477629747464</v>
      </c>
      <c r="F434" s="22">
        <v>13.743217240919954</v>
      </c>
      <c r="G434" s="21">
        <v>111.27972813063703</v>
      </c>
    </row>
    <row r="435" spans="1:7">
      <c r="A435" s="20">
        <v>43726</v>
      </c>
      <c r="B435" s="21">
        <v>110.8193578155349</v>
      </c>
      <c r="C435" s="22">
        <v>119.53610712577714</v>
      </c>
      <c r="D435" s="21">
        <v>103.60419729305015</v>
      </c>
      <c r="E435" s="22">
        <v>102.49552594949293</v>
      </c>
      <c r="F435" s="22">
        <v>15.152365604454292</v>
      </c>
      <c r="G435" s="21">
        <v>112.26853990442156</v>
      </c>
    </row>
    <row r="436" spans="1:7">
      <c r="A436" s="20">
        <v>43727</v>
      </c>
      <c r="B436" s="21">
        <v>110.8375746962717</v>
      </c>
      <c r="C436" s="22">
        <v>118.1013868962219</v>
      </c>
      <c r="D436" s="21">
        <v>103.94890251938969</v>
      </c>
      <c r="E436" s="22">
        <v>102.77888248160667</v>
      </c>
      <c r="F436" s="22">
        <v>14.566544966702468</v>
      </c>
      <c r="G436" s="21">
        <v>112.6876380963914</v>
      </c>
    </row>
    <row r="437" spans="1:7">
      <c r="A437" s="20">
        <v>43728</v>
      </c>
      <c r="B437" s="21">
        <v>110.85579457156425</v>
      </c>
      <c r="C437" s="22">
        <v>117.85031085604973</v>
      </c>
      <c r="D437" s="21">
        <v>104.32402291275916</v>
      </c>
      <c r="E437" s="22">
        <v>102.90813282958838</v>
      </c>
      <c r="F437" s="22">
        <v>14.206836810840063</v>
      </c>
      <c r="G437" s="21">
        <v>113.79191256449971</v>
      </c>
    </row>
    <row r="438" spans="1:7">
      <c r="A438" s="20">
        <v>43731</v>
      </c>
      <c r="B438" s="21">
        <v>110.91047216969926</v>
      </c>
      <c r="C438" s="22">
        <v>117.79053084648493</v>
      </c>
      <c r="D438" s="21">
        <v>103.47239823592031</v>
      </c>
      <c r="E438" s="22">
        <v>102.37124676874129</v>
      </c>
      <c r="F438" s="22">
        <v>12.854640729681078</v>
      </c>
      <c r="G438" s="21">
        <v>112.82467301716596</v>
      </c>
    </row>
    <row r="439" spans="1:7">
      <c r="A439" s="20">
        <v>43732</v>
      </c>
      <c r="B439" s="21">
        <v>110.92870402813811</v>
      </c>
      <c r="C439" s="22">
        <v>116.82209469153514</v>
      </c>
      <c r="D439" s="21">
        <v>103.47239823592031</v>
      </c>
      <c r="E439" s="22">
        <v>102.52038178564327</v>
      </c>
      <c r="F439" s="22">
        <v>11.231099861952869</v>
      </c>
      <c r="G439" s="21">
        <v>112.01427080261359</v>
      </c>
    </row>
    <row r="440" spans="1:7">
      <c r="A440" s="20">
        <v>43733</v>
      </c>
      <c r="B440" s="21">
        <v>110.9469388835948</v>
      </c>
      <c r="C440" s="22">
        <v>116.40363462458154</v>
      </c>
      <c r="D440" s="21">
        <v>103.63461246008009</v>
      </c>
      <c r="E440" s="22">
        <v>103.57426923841717</v>
      </c>
      <c r="F440" s="22">
        <v>11.936888292636349</v>
      </c>
      <c r="G440" s="21">
        <v>108.12314840479964</v>
      </c>
    </row>
    <row r="441" spans="1:7">
      <c r="A441" s="20">
        <v>43734</v>
      </c>
      <c r="B441" s="21">
        <v>110.96517673656196</v>
      </c>
      <c r="C441" s="22">
        <v>116.57101865136298</v>
      </c>
      <c r="D441" s="21">
        <v>104.49637552592893</v>
      </c>
      <c r="E441" s="22">
        <v>104.60827202227081</v>
      </c>
      <c r="F441" s="22">
        <v>11.841554663010562</v>
      </c>
      <c r="G441" s="21">
        <v>108.05164232704502</v>
      </c>
    </row>
    <row r="442" spans="1:7">
      <c r="A442" s="20">
        <v>43735</v>
      </c>
      <c r="B442" s="21">
        <v>110.98341758753236</v>
      </c>
      <c r="C442" s="22">
        <v>116.85796269727402</v>
      </c>
      <c r="D442" s="21">
        <v>105.16044000608304</v>
      </c>
      <c r="E442" s="22">
        <v>103.70849075362894</v>
      </c>
      <c r="F442" s="22">
        <v>11.839271403494918</v>
      </c>
      <c r="G442" s="21">
        <v>107.64667840277542</v>
      </c>
    </row>
    <row r="443" spans="1:7">
      <c r="A443" s="20">
        <v>43738</v>
      </c>
      <c r="B443" s="21">
        <v>111.03815813339153</v>
      </c>
      <c r="C443" s="22">
        <v>116.48732663797226</v>
      </c>
      <c r="D443" s="21">
        <v>105.15030161707305</v>
      </c>
      <c r="E443" s="22">
        <v>103.92225094452176</v>
      </c>
      <c r="F443" s="22">
        <v>12.539784806798853</v>
      </c>
      <c r="G443" s="21">
        <v>105.99484118320643</v>
      </c>
    </row>
    <row r="444" spans="1:7">
      <c r="A444" s="20">
        <v>43739</v>
      </c>
      <c r="B444" s="21">
        <v>111.05641098130387</v>
      </c>
      <c r="C444" s="22">
        <v>117.168818747011</v>
      </c>
      <c r="D444" s="21">
        <v>105.15030161707305</v>
      </c>
      <c r="E444" s="22">
        <v>103.78802942931</v>
      </c>
      <c r="F444" s="22">
        <v>12.125389237510628</v>
      </c>
      <c r="G444" s="21">
        <v>106.59782894883314</v>
      </c>
    </row>
    <row r="445" spans="1:7">
      <c r="A445" s="20">
        <v>43740</v>
      </c>
      <c r="B445" s="21">
        <v>111.07466682968436</v>
      </c>
      <c r="C445" s="22">
        <v>116.88187470109996</v>
      </c>
      <c r="D445" s="21">
        <v>105.24661631266792</v>
      </c>
      <c r="E445" s="22">
        <v>103.40027838536489</v>
      </c>
      <c r="F445" s="22">
        <v>12.406348046179183</v>
      </c>
      <c r="G445" s="21">
        <v>103.867611458092</v>
      </c>
    </row>
    <row r="446" spans="1:7">
      <c r="A446" s="20">
        <v>43741</v>
      </c>
      <c r="B446" s="21">
        <v>111.09292567902622</v>
      </c>
      <c r="C446" s="22">
        <v>118.29268292682926</v>
      </c>
      <c r="D446" s="21">
        <v>105.59639073351245</v>
      </c>
      <c r="E446" s="22">
        <v>103.9471067806721</v>
      </c>
      <c r="F446" s="22">
        <v>12.165125592241067</v>
      </c>
      <c r="G446" s="21">
        <v>104.12023114858039</v>
      </c>
    </row>
    <row r="447" spans="1:7">
      <c r="A447" s="20">
        <v>43742</v>
      </c>
      <c r="B447" s="21">
        <v>111.11118752982277</v>
      </c>
      <c r="C447" s="22">
        <v>118.43615494978479</v>
      </c>
      <c r="D447" s="21">
        <v>105.97658032138693</v>
      </c>
      <c r="E447" s="22">
        <v>103.42513422151519</v>
      </c>
      <c r="F447" s="22">
        <v>12.391018801996086</v>
      </c>
      <c r="G447" s="21">
        <v>106.48053484494851</v>
      </c>
    </row>
    <row r="448" spans="1:7">
      <c r="A448" s="20">
        <v>43745</v>
      </c>
      <c r="B448" s="21">
        <v>111.16599109587484</v>
      </c>
      <c r="C448" s="22">
        <v>117.94595887135343</v>
      </c>
      <c r="D448" s="21">
        <v>105.13002483905308</v>
      </c>
      <c r="E448" s="22">
        <v>103.58918274010738</v>
      </c>
      <c r="F448" s="22">
        <v>13.490871559578952</v>
      </c>
      <c r="G448" s="21">
        <v>106.74740335333183</v>
      </c>
    </row>
    <row r="449" spans="1:7">
      <c r="A449" s="20">
        <v>43746</v>
      </c>
      <c r="B449" s="21">
        <v>111.18426495742484</v>
      </c>
      <c r="C449" s="22">
        <v>117.6829268292683</v>
      </c>
      <c r="D449" s="21">
        <v>105.13002483905308</v>
      </c>
      <c r="E449" s="22">
        <v>103.58421157287729</v>
      </c>
      <c r="F449" s="22">
        <v>13.548825184701411</v>
      </c>
      <c r="G449" s="21">
        <v>105.01994962712324</v>
      </c>
    </row>
    <row r="450" spans="1:7">
      <c r="A450" s="20">
        <v>43747</v>
      </c>
      <c r="B450" s="21">
        <v>111.2025418228973</v>
      </c>
      <c r="C450" s="22">
        <v>117.67097082735533</v>
      </c>
      <c r="D450" s="21">
        <v>104.97287980939831</v>
      </c>
      <c r="E450" s="22">
        <v>103.70849075362894</v>
      </c>
      <c r="F450" s="22">
        <v>13.706881254708161</v>
      </c>
      <c r="G450" s="21">
        <v>105.18066438644703</v>
      </c>
    </row>
    <row r="451" spans="1:7">
      <c r="A451" s="20">
        <v>43748</v>
      </c>
      <c r="B451" s="21">
        <v>111.220821692786</v>
      </c>
      <c r="C451" s="22">
        <v>119.20133907221425</v>
      </c>
      <c r="D451" s="21">
        <v>104.91204947533836</v>
      </c>
      <c r="E451" s="22">
        <v>103.60906740902763</v>
      </c>
      <c r="F451" s="22">
        <v>13.18752317977604</v>
      </c>
      <c r="G451" s="21">
        <v>105.82649336747686</v>
      </c>
    </row>
    <row r="452" spans="1:7">
      <c r="A452" s="20">
        <v>43749</v>
      </c>
      <c r="B452" s="21">
        <v>111.23910456758482</v>
      </c>
      <c r="C452" s="22">
        <v>118.4002869440459</v>
      </c>
      <c r="D452" s="21">
        <v>104.97287980939831</v>
      </c>
      <c r="E452" s="22">
        <v>103.36050904752436</v>
      </c>
      <c r="F452" s="22">
        <v>12.994723793738013</v>
      </c>
      <c r="G452" s="21">
        <v>106.4232750766904</v>
      </c>
    </row>
    <row r="453" spans="1:7">
      <c r="A453" s="20">
        <v>43752</v>
      </c>
      <c r="B453" s="21">
        <v>111.29397122638196</v>
      </c>
      <c r="C453" s="22">
        <v>118.43615494978479</v>
      </c>
      <c r="D453" s="21">
        <v>103.94383332488468</v>
      </c>
      <c r="E453" s="22">
        <v>102.12765957446807</v>
      </c>
      <c r="F453" s="22">
        <v>14.373256580227078</v>
      </c>
      <c r="G453" s="21">
        <v>107.92390910505037</v>
      </c>
    </row>
    <row r="454" spans="1:7">
      <c r="A454" s="20">
        <v>43753</v>
      </c>
      <c r="B454" s="21">
        <v>111.31226612576164</v>
      </c>
      <c r="C454" s="22">
        <v>116.91774270683884</v>
      </c>
      <c r="D454" s="21">
        <v>103.94383332488468</v>
      </c>
      <c r="E454" s="22">
        <v>102.49552594949293</v>
      </c>
      <c r="F454" s="22">
        <v>13.957335065504603</v>
      </c>
      <c r="G454" s="21">
        <v>107.68954665313932</v>
      </c>
    </row>
    <row r="455" spans="1:7">
      <c r="A455" s="20">
        <v>43754</v>
      </c>
      <c r="B455" s="21">
        <v>111.33056403252203</v>
      </c>
      <c r="C455" s="22">
        <v>115.45911047345767</v>
      </c>
      <c r="D455" s="21">
        <v>104.01480204795457</v>
      </c>
      <c r="E455" s="22">
        <v>102.09783257108768</v>
      </c>
      <c r="F455" s="22">
        <v>13.693741195221754</v>
      </c>
      <c r="G455" s="21">
        <v>110.33784235973445</v>
      </c>
    </row>
    <row r="456" spans="1:7">
      <c r="A456" s="20">
        <v>43755</v>
      </c>
      <c r="B456" s="21">
        <v>111.34886494715752</v>
      </c>
      <c r="C456" s="22">
        <v>114.62219033955046</v>
      </c>
      <c r="D456" s="21">
        <v>103.92355654686472</v>
      </c>
      <c r="E456" s="22">
        <v>102.10280373831775</v>
      </c>
      <c r="F456" s="22">
        <v>14.587255573461471</v>
      </c>
      <c r="G456" s="21">
        <v>112.12909692115947</v>
      </c>
    </row>
    <row r="457" spans="1:7">
      <c r="A457" s="20">
        <v>43756</v>
      </c>
      <c r="B457" s="21">
        <v>111.36716887016253</v>
      </c>
      <c r="C457" s="22">
        <v>115.63845050215207</v>
      </c>
      <c r="D457" s="21">
        <v>103.9184873523597</v>
      </c>
      <c r="E457" s="22">
        <v>102.12765957446807</v>
      </c>
      <c r="F457" s="22">
        <v>14.13612084016594</v>
      </c>
      <c r="G457" s="21">
        <v>112.20449352487047</v>
      </c>
    </row>
    <row r="458" spans="1:7">
      <c r="A458" s="20">
        <v>43759</v>
      </c>
      <c r="B458" s="21">
        <v>111.42209869434041</v>
      </c>
      <c r="C458" s="22">
        <v>115.94930655188905</v>
      </c>
      <c r="D458" s="21">
        <v>103.35073756780049</v>
      </c>
      <c r="E458" s="22">
        <v>102.58003579240405</v>
      </c>
      <c r="F458" s="22">
        <v>14.041279276071872</v>
      </c>
      <c r="G458" s="21">
        <v>110.87549582257458</v>
      </c>
    </row>
    <row r="459" spans="1:7">
      <c r="A459" s="20">
        <v>43760</v>
      </c>
      <c r="B459" s="21">
        <v>111.44041465576962</v>
      </c>
      <c r="C459" s="22">
        <v>115.36346245815399</v>
      </c>
      <c r="D459" s="21">
        <v>103.35073756780049</v>
      </c>
      <c r="E459" s="22">
        <v>102.89321932789818</v>
      </c>
      <c r="F459" s="22">
        <v>13.961614172996283</v>
      </c>
      <c r="G459" s="21">
        <v>112.73076972858985</v>
      </c>
    </row>
    <row r="460" spans="1:7">
      <c r="A460" s="20">
        <v>43761</v>
      </c>
      <c r="B460" s="21">
        <v>111.4587336280418</v>
      </c>
      <c r="C460" s="22">
        <v>115.35150645624104</v>
      </c>
      <c r="D460" s="21">
        <v>103.36594515131546</v>
      </c>
      <c r="E460" s="22">
        <v>102.44581427719227</v>
      </c>
      <c r="F460" s="22">
        <v>13.11828859277982</v>
      </c>
      <c r="G460" s="21">
        <v>107.97492574834082</v>
      </c>
    </row>
    <row r="461" spans="1:7">
      <c r="A461" s="20">
        <v>43762</v>
      </c>
      <c r="B461" s="21">
        <v>111.47705561165189</v>
      </c>
      <c r="C461" s="22">
        <v>114.67001434720228</v>
      </c>
      <c r="D461" s="21">
        <v>103.27469965022559</v>
      </c>
      <c r="E461" s="22">
        <v>102.47067011334261</v>
      </c>
      <c r="F461" s="22">
        <v>13.275159414378361</v>
      </c>
      <c r="G461" s="21">
        <v>109.52327230184432</v>
      </c>
    </row>
    <row r="462" spans="1:7">
      <c r="A462" s="20">
        <v>43763</v>
      </c>
      <c r="B462" s="21">
        <v>111.4953806070949</v>
      </c>
      <c r="C462" s="22">
        <v>115.19607843137254</v>
      </c>
      <c r="D462" s="21">
        <v>103.41156790186041</v>
      </c>
      <c r="E462" s="22">
        <v>102.51541061841318</v>
      </c>
      <c r="F462" s="22">
        <v>14.364633526709353</v>
      </c>
      <c r="G462" s="21">
        <v>110.24108813699344</v>
      </c>
    </row>
    <row r="463" spans="1:7">
      <c r="A463" s="20">
        <v>43766</v>
      </c>
      <c r="B463" s="21">
        <v>111.55037366937283</v>
      </c>
      <c r="C463" s="22">
        <v>116.15255858440938</v>
      </c>
      <c r="D463" s="21">
        <v>103.68023521062504</v>
      </c>
      <c r="E463" s="22">
        <v>102.55517995625372</v>
      </c>
      <c r="F463" s="22">
        <v>14.201781055594919</v>
      </c>
      <c r="G463" s="21">
        <v>111.55991623465451</v>
      </c>
    </row>
    <row r="464" spans="1:7">
      <c r="A464" s="20">
        <v>43767</v>
      </c>
      <c r="B464" s="21">
        <v>111.56871071709931</v>
      </c>
      <c r="C464" s="22">
        <v>115.6264945002391</v>
      </c>
      <c r="D464" s="21">
        <v>103.68023521062504</v>
      </c>
      <c r="E464" s="22">
        <v>102.23205408629947</v>
      </c>
      <c r="F464" s="22">
        <v>14.561793363127624</v>
      </c>
      <c r="G464" s="21">
        <v>114.40664911092495</v>
      </c>
    </row>
    <row r="465" spans="1:7">
      <c r="A465" s="20">
        <v>43768</v>
      </c>
      <c r="B465" s="21">
        <v>111.587050779135</v>
      </c>
      <c r="C465" s="22">
        <v>115.94930655188905</v>
      </c>
      <c r="D465" s="21">
        <v>103.77148071171491</v>
      </c>
      <c r="E465" s="22">
        <v>102.64963213362498</v>
      </c>
      <c r="F465" s="22">
        <v>14.277452340730033</v>
      </c>
      <c r="G465" s="21">
        <v>113.15124753969317</v>
      </c>
    </row>
    <row r="466" spans="1:7">
      <c r="A466" s="20">
        <v>43769</v>
      </c>
      <c r="B466" s="21">
        <v>111.60539385597541</v>
      </c>
      <c r="C466" s="22">
        <v>115.57867049258728</v>
      </c>
      <c r="D466" s="21">
        <v>104.19729305013433</v>
      </c>
      <c r="E466" s="22">
        <v>102.94293100019885</v>
      </c>
      <c r="F466" s="22">
        <v>14.260124183476547</v>
      </c>
      <c r="G466" s="21">
        <v>117.47352683683634</v>
      </c>
    </row>
    <row r="467" spans="1:7">
      <c r="A467" s="20">
        <v>43770</v>
      </c>
      <c r="B467" s="21">
        <v>111.62373994811611</v>
      </c>
      <c r="C467" s="22">
        <v>116.21233859397418</v>
      </c>
      <c r="D467" s="21">
        <v>104.1415319105794</v>
      </c>
      <c r="E467" s="22">
        <v>103.35553788029428</v>
      </c>
      <c r="F467" s="22">
        <v>14.086585143016123</v>
      </c>
      <c r="G467" s="21">
        <v>115.10434870555329</v>
      </c>
    </row>
    <row r="468" spans="1:7">
      <c r="A468" s="20">
        <v>43774</v>
      </c>
      <c r="B468" s="21">
        <v>111.69715447959649</v>
      </c>
      <c r="C468" s="22">
        <v>117.59923481587757</v>
      </c>
      <c r="D468" s="21">
        <v>104.11618593805446</v>
      </c>
      <c r="E468" s="22">
        <v>102.72917080930601</v>
      </c>
      <c r="F468" s="22">
        <v>14.459384552631798</v>
      </c>
      <c r="G468" s="21">
        <v>116.11900980381328</v>
      </c>
    </row>
    <row r="469" spans="1:7">
      <c r="A469" s="20">
        <v>43775</v>
      </c>
      <c r="B469" s="21">
        <v>111.71551565567533</v>
      </c>
      <c r="C469" s="22">
        <v>118.41224294595888</v>
      </c>
      <c r="D469" s="21">
        <v>103.4876058194353</v>
      </c>
      <c r="E469" s="22">
        <v>102.45078544442235</v>
      </c>
      <c r="F469" s="22">
        <v>14.924819837290647</v>
      </c>
      <c r="G469" s="21">
        <v>116.60843456885635</v>
      </c>
    </row>
    <row r="470" spans="1:7">
      <c r="A470" s="20">
        <v>43776</v>
      </c>
      <c r="B470" s="21">
        <v>111.73387985002969</v>
      </c>
      <c r="C470" s="22">
        <v>118.04160688665711</v>
      </c>
      <c r="D470" s="21">
        <v>103.47746743042532</v>
      </c>
      <c r="E470" s="22">
        <v>102.31656392921056</v>
      </c>
      <c r="F470" s="22">
        <v>14.000691768217569</v>
      </c>
      <c r="G470" s="21">
        <v>115.71130197037819</v>
      </c>
    </row>
    <row r="471" spans="1:7">
      <c r="A471" s="20">
        <v>43777</v>
      </c>
      <c r="B471" s="21">
        <v>111.75224706315572</v>
      </c>
      <c r="C471" s="22">
        <v>118.24485891917743</v>
      </c>
      <c r="D471" s="21">
        <v>103.58392051503017</v>
      </c>
      <c r="E471" s="22">
        <v>102.31656392921056</v>
      </c>
      <c r="F471" s="22">
        <v>13.273195396228287</v>
      </c>
      <c r="G471" s="21">
        <v>113.81052320854396</v>
      </c>
    </row>
    <row r="472" spans="1:7">
      <c r="A472" s="20">
        <v>43780</v>
      </c>
      <c r="B472" s="21">
        <v>111.80736682012665</v>
      </c>
      <c r="C472" s="22">
        <v>119.28503108560497</v>
      </c>
      <c r="D472" s="21">
        <v>103.58392051503017</v>
      </c>
      <c r="E472" s="22">
        <v>102.31656392921056</v>
      </c>
      <c r="F472" s="22">
        <v>13.205745401474314</v>
      </c>
      <c r="G472" s="21">
        <v>112.43951680041096</v>
      </c>
    </row>
    <row r="473" spans="1:7">
      <c r="A473" s="20">
        <v>43781</v>
      </c>
      <c r="B473" s="21">
        <v>111.82574611330256</v>
      </c>
      <c r="C473" s="22">
        <v>120.16977522716404</v>
      </c>
      <c r="D473" s="21">
        <v>103.58392051503017</v>
      </c>
      <c r="E473" s="22">
        <v>102.36130443428115</v>
      </c>
      <c r="F473" s="22">
        <v>13.153354922600476</v>
      </c>
      <c r="G473" s="21">
        <v>111.85814892080508</v>
      </c>
    </row>
    <row r="474" spans="1:7">
      <c r="A474" s="20">
        <v>43782</v>
      </c>
      <c r="B474" s="21">
        <v>111.84412842773214</v>
      </c>
      <c r="C474" s="22">
        <v>120.01434720229554</v>
      </c>
      <c r="D474" s="21">
        <v>103.89314137983476</v>
      </c>
      <c r="E474" s="22">
        <v>102.44084310996222</v>
      </c>
      <c r="F474" s="22">
        <v>13.147881135641036</v>
      </c>
      <c r="G474" s="21">
        <v>111.89937500633373</v>
      </c>
    </row>
    <row r="475" spans="1:7">
      <c r="A475" s="20">
        <v>43783</v>
      </c>
      <c r="B475" s="21">
        <v>111.86251376391205</v>
      </c>
      <c r="C475" s="22">
        <v>119.93065518890482</v>
      </c>
      <c r="D475" s="21">
        <v>103.88807218532975</v>
      </c>
      <c r="E475" s="22">
        <v>103.25114336846291</v>
      </c>
      <c r="F475" s="22">
        <v>12.998638862331291</v>
      </c>
      <c r="G475" s="21">
        <v>114.66741217754303</v>
      </c>
    </row>
    <row r="476" spans="1:7">
      <c r="A476" s="20">
        <v>43784</v>
      </c>
      <c r="B476" s="21">
        <v>111.88090212233899</v>
      </c>
      <c r="C476" s="22">
        <v>119.04591104734575</v>
      </c>
      <c r="D476" s="21">
        <v>104.20236224463933</v>
      </c>
      <c r="E476" s="22">
        <v>103.4400477232054</v>
      </c>
      <c r="F476" s="22">
        <v>12.632683572626823</v>
      </c>
      <c r="G476" s="21">
        <v>113.6249811577472</v>
      </c>
    </row>
    <row r="477" spans="1:7">
      <c r="A477" s="20">
        <v>43787</v>
      </c>
      <c r="B477" s="21">
        <v>111.93608533607058</v>
      </c>
      <c r="C477" s="22">
        <v>118.97417503586802</v>
      </c>
      <c r="D477" s="21">
        <v>103.70558118314999</v>
      </c>
      <c r="E477" s="22">
        <v>102.73911314376615</v>
      </c>
      <c r="F477" s="22">
        <v>12.14561178693822</v>
      </c>
      <c r="G477" s="21">
        <v>113.93182378213439</v>
      </c>
    </row>
    <row r="478" spans="1:7">
      <c r="A478" s="20">
        <v>43788</v>
      </c>
      <c r="B478" s="21">
        <v>111.95448578845459</v>
      </c>
      <c r="C478" s="22">
        <v>119.3089430894309</v>
      </c>
      <c r="D478" s="21">
        <v>103.70558118314999</v>
      </c>
      <c r="E478" s="22">
        <v>102.63968979916484</v>
      </c>
      <c r="F478" s="22">
        <v>12.235464084756934</v>
      </c>
      <c r="G478" s="21">
        <v>113.98305140960342</v>
      </c>
    </row>
    <row r="479" spans="1:7">
      <c r="A479" s="20">
        <v>43789</v>
      </c>
      <c r="B479" s="21">
        <v>111.9728892655705</v>
      </c>
      <c r="C479" s="22">
        <v>119.56001912960306</v>
      </c>
      <c r="D479" s="21">
        <v>103.69037359963502</v>
      </c>
      <c r="E479" s="22">
        <v>102.56015112348378</v>
      </c>
      <c r="F479" s="22">
        <v>12.067845627701852</v>
      </c>
      <c r="G479" s="21">
        <v>115.27824900055096</v>
      </c>
    </row>
    <row r="480" spans="1:7">
      <c r="A480" s="20">
        <v>43790</v>
      </c>
      <c r="B480" s="21">
        <v>111.99129576791553</v>
      </c>
      <c r="C480" s="22">
        <v>118.75896700143471</v>
      </c>
      <c r="D480" s="21">
        <v>103.70051198864502</v>
      </c>
      <c r="E480" s="22">
        <v>102.66951680254523</v>
      </c>
      <c r="F480" s="22">
        <v>11.745938573151426</v>
      </c>
      <c r="G480" s="21">
        <v>115.9894875363201</v>
      </c>
    </row>
    <row r="481" spans="1:7">
      <c r="A481" s="20">
        <v>43791</v>
      </c>
      <c r="B481" s="21">
        <v>112.00970529598698</v>
      </c>
      <c r="C481" s="22">
        <v>119.54806312769009</v>
      </c>
      <c r="D481" s="21">
        <v>103.79682668423989</v>
      </c>
      <c r="E481" s="22">
        <v>102.76894014714654</v>
      </c>
      <c r="F481" s="22">
        <v>11.105473433294705</v>
      </c>
      <c r="G481" s="21">
        <v>115.27342172713847</v>
      </c>
    </row>
    <row r="482" spans="1:7">
      <c r="A482" s="20">
        <v>43794</v>
      </c>
      <c r="B482" s="21">
        <v>112.06495203953396</v>
      </c>
      <c r="C482" s="22">
        <v>119.54806312769009</v>
      </c>
      <c r="D482" s="21">
        <v>103.92355654686472</v>
      </c>
      <c r="E482" s="22">
        <v>102.58500695963411</v>
      </c>
      <c r="F482" s="22">
        <v>10.527697960887039</v>
      </c>
      <c r="G482" s="21">
        <v>115.83396516173504</v>
      </c>
    </row>
    <row r="483" spans="1:7">
      <c r="A483" s="20">
        <v>43795</v>
      </c>
      <c r="B483" s="21">
        <v>112.08337367548567</v>
      </c>
      <c r="C483" s="22">
        <v>119.73935915829748</v>
      </c>
      <c r="D483" s="21">
        <v>103.92355654686472</v>
      </c>
      <c r="E483" s="22">
        <v>102.67448796977529</v>
      </c>
      <c r="F483" s="22">
        <v>10.720950509336159</v>
      </c>
      <c r="G483" s="21">
        <v>116.49669099326324</v>
      </c>
    </row>
    <row r="484" spans="1:7">
      <c r="A484" s="20">
        <v>43796</v>
      </c>
      <c r="B484" s="21">
        <v>112.10179833965151</v>
      </c>
      <c r="C484" s="22">
        <v>119.28503108560497</v>
      </c>
      <c r="D484" s="21">
        <v>104.44061438637399</v>
      </c>
      <c r="E484" s="22">
        <v>103.3406243786041</v>
      </c>
      <c r="F484" s="22">
        <v>10.958499801358309</v>
      </c>
      <c r="G484" s="21">
        <v>116.45100330307022</v>
      </c>
    </row>
    <row r="485" spans="1:7">
      <c r="A485" s="20">
        <v>43797</v>
      </c>
      <c r="B485" s="21">
        <v>112.12022603252926</v>
      </c>
      <c r="C485" s="22">
        <v>119.20133907221425</v>
      </c>
      <c r="D485" s="21">
        <v>105.13509403355806</v>
      </c>
      <c r="E485" s="22">
        <v>104.394511831378</v>
      </c>
      <c r="F485" s="22">
        <v>11.02374552172032</v>
      </c>
      <c r="G485" s="21">
        <v>116.35377778013631</v>
      </c>
    </row>
    <row r="486" spans="1:7">
      <c r="A486" s="20">
        <v>43798</v>
      </c>
      <c r="B486" s="21">
        <v>112.1386567546168</v>
      </c>
      <c r="C486" s="22">
        <v>119.65566714490674</v>
      </c>
      <c r="D486" s="21">
        <v>106.23510924114159</v>
      </c>
      <c r="E486" s="22">
        <v>105.20481208987869</v>
      </c>
      <c r="F486" s="22">
        <v>11.461212999300926</v>
      </c>
      <c r="G486" s="21">
        <v>117.68040839045226</v>
      </c>
    </row>
    <row r="487" spans="1:7">
      <c r="A487" s="20">
        <v>43801</v>
      </c>
      <c r="B487" s="21">
        <v>112.19396710111809</v>
      </c>
      <c r="C487" s="22">
        <v>120.12195121951218</v>
      </c>
      <c r="D487" s="21">
        <v>106.8890353322857</v>
      </c>
      <c r="E487" s="22">
        <v>104.85683038377411</v>
      </c>
      <c r="F487" s="22">
        <v>10.897710020854433</v>
      </c>
      <c r="G487" s="21">
        <v>118.89679349645647</v>
      </c>
    </row>
    <row r="488" spans="1:7">
      <c r="A488" s="20">
        <v>43802</v>
      </c>
      <c r="B488" s="21">
        <v>112.21240994502513</v>
      </c>
      <c r="C488" s="22">
        <v>120.25346724055476</v>
      </c>
      <c r="D488" s="21">
        <v>106.8890353322857</v>
      </c>
      <c r="E488" s="22">
        <v>104.91648439053489</v>
      </c>
      <c r="F488" s="22">
        <v>10.91250570284382</v>
      </c>
      <c r="G488" s="21">
        <v>116.22665214798226</v>
      </c>
    </row>
    <row r="489" spans="1:7">
      <c r="A489" s="20">
        <v>43803</v>
      </c>
      <c r="B489" s="21">
        <v>112.23085582063253</v>
      </c>
      <c r="C489" s="22">
        <v>122.3218555714969</v>
      </c>
      <c r="D489" s="21">
        <v>106.98535002788057</v>
      </c>
      <c r="E489" s="22">
        <v>106.03996818452973</v>
      </c>
      <c r="F489" s="22">
        <v>10.648774374868115</v>
      </c>
      <c r="G489" s="21">
        <v>117.63831189067032</v>
      </c>
    </row>
    <row r="490" spans="1:7">
      <c r="A490" s="20">
        <v>43804</v>
      </c>
      <c r="B490" s="21">
        <v>112.24930472843866</v>
      </c>
      <c r="C490" s="22">
        <v>122.22620755619322</v>
      </c>
      <c r="D490" s="21">
        <v>106.98535002788057</v>
      </c>
      <c r="E490" s="22">
        <v>106.51720023861603</v>
      </c>
      <c r="F490" s="22">
        <v>11.037741921413341</v>
      </c>
      <c r="G490" s="21">
        <v>117.55596507234685</v>
      </c>
    </row>
    <row r="491" spans="1:7">
      <c r="A491" s="20">
        <v>43805</v>
      </c>
      <c r="B491" s="21">
        <v>112.26775666894197</v>
      </c>
      <c r="C491" s="22">
        <v>123.43376374940219</v>
      </c>
      <c r="D491" s="21">
        <v>107.38074719927005</v>
      </c>
      <c r="E491" s="22">
        <v>106.41777689401469</v>
      </c>
      <c r="F491" s="22">
        <v>11.252714907322158</v>
      </c>
      <c r="G491" s="21">
        <v>117.84858535637807</v>
      </c>
    </row>
    <row r="492" spans="1:7">
      <c r="A492" s="20">
        <v>43808</v>
      </c>
      <c r="B492" s="21">
        <v>112.32313069162059</v>
      </c>
      <c r="C492" s="22">
        <v>125.49019607843137</v>
      </c>
      <c r="D492" s="21">
        <v>107.23374055862524</v>
      </c>
      <c r="E492" s="22">
        <v>106.42771922847483</v>
      </c>
      <c r="F492" s="22">
        <v>11.192209944816515</v>
      </c>
      <c r="G492" s="21">
        <v>117.75779666251238</v>
      </c>
    </row>
    <row r="493" spans="1:7">
      <c r="A493" s="20">
        <v>43809</v>
      </c>
      <c r="B493" s="21">
        <v>112.34159476789867</v>
      </c>
      <c r="C493" s="22">
        <v>125.59780009564801</v>
      </c>
      <c r="D493" s="21">
        <v>107.23374055862524</v>
      </c>
      <c r="E493" s="22">
        <v>106.2288725392722</v>
      </c>
      <c r="F493" s="22">
        <v>11.10505705201583</v>
      </c>
      <c r="G493" s="21">
        <v>118.35054709674679</v>
      </c>
    </row>
    <row r="494" spans="1:7">
      <c r="A494" s="20">
        <v>43810</v>
      </c>
      <c r="B494" s="21">
        <v>112.36006187936736</v>
      </c>
      <c r="C494" s="22">
        <v>128.610712577714</v>
      </c>
      <c r="D494" s="21">
        <v>107.2590865311502</v>
      </c>
      <c r="E494" s="22">
        <v>106.54205607476635</v>
      </c>
      <c r="F494" s="22">
        <v>11.012209685462377</v>
      </c>
      <c r="G494" s="21">
        <v>117.86440777621796</v>
      </c>
    </row>
    <row r="495" spans="1:7">
      <c r="A495" s="20">
        <v>43811</v>
      </c>
      <c r="B495" s="21">
        <v>112.37853202652562</v>
      </c>
      <c r="C495" s="22">
        <v>125.89670014347202</v>
      </c>
      <c r="D495" s="21">
        <v>107.13235666852538</v>
      </c>
      <c r="E495" s="22">
        <v>106.71604692781864</v>
      </c>
      <c r="F495" s="22">
        <v>10.897258744655243</v>
      </c>
      <c r="G495" s="21">
        <v>119.22923153965642</v>
      </c>
    </row>
    <row r="496" spans="1:7">
      <c r="A496" s="20">
        <v>43812</v>
      </c>
      <c r="B496" s="21">
        <v>112.39700520987245</v>
      </c>
      <c r="C496" s="22">
        <v>126.17168818747011</v>
      </c>
      <c r="D496" s="21">
        <v>107.17797941907033</v>
      </c>
      <c r="E496" s="22">
        <v>106.69616225889838</v>
      </c>
      <c r="F496" s="22">
        <v>10.964940036144538</v>
      </c>
      <c r="G496" s="21">
        <v>115.4441879176602</v>
      </c>
    </row>
    <row r="497" spans="1:7">
      <c r="A497" s="20">
        <v>43815</v>
      </c>
      <c r="B497" s="21">
        <v>112.45244298203578</v>
      </c>
      <c r="C497" s="22">
        <v>125.90865614538498</v>
      </c>
      <c r="D497" s="21">
        <v>106.49363816089624</v>
      </c>
      <c r="E497" s="22">
        <v>106.3183535494134</v>
      </c>
      <c r="F497" s="22">
        <v>10.17881053119264</v>
      </c>
      <c r="G497" s="21">
        <v>114.77997237617876</v>
      </c>
    </row>
    <row r="498" spans="1:7">
      <c r="A498" s="20">
        <v>43816</v>
      </c>
      <c r="B498" s="21">
        <v>112.47092831512872</v>
      </c>
      <c r="C498" s="22">
        <v>125.92061214729793</v>
      </c>
      <c r="D498" s="21">
        <v>106.49363816089624</v>
      </c>
      <c r="E498" s="22">
        <v>106.40783455955457</v>
      </c>
      <c r="F498" s="22">
        <v>9.0878588076075673</v>
      </c>
      <c r="G498" s="21">
        <v>116.87842324616881</v>
      </c>
    </row>
    <row r="499" spans="1:7">
      <c r="A499" s="20">
        <v>43817</v>
      </c>
      <c r="B499" s="21">
        <v>112.48941668690655</v>
      </c>
      <c r="C499" s="22">
        <v>126.75753228120516</v>
      </c>
      <c r="D499" s="21">
        <v>106.71161352461095</v>
      </c>
      <c r="E499" s="22">
        <v>106.33326705110358</v>
      </c>
      <c r="F499" s="22">
        <v>9.7018186619448503</v>
      </c>
      <c r="G499" s="21">
        <v>117.61317495134739</v>
      </c>
    </row>
    <row r="500" spans="1:7">
      <c r="A500" s="20">
        <v>43818</v>
      </c>
      <c r="B500" s="21">
        <v>112.50790809786878</v>
      </c>
      <c r="C500" s="22">
        <v>127.02056432329029</v>
      </c>
      <c r="D500" s="21">
        <v>106.64064480154103</v>
      </c>
      <c r="E500" s="22">
        <v>106.78564326903955</v>
      </c>
      <c r="F500" s="22">
        <v>9.3260060288048141</v>
      </c>
      <c r="G500" s="21">
        <v>119.19436062089173</v>
      </c>
    </row>
    <row r="501" spans="1:7">
      <c r="A501" s="20">
        <v>43819</v>
      </c>
      <c r="B501" s="21">
        <v>112.52640254851501</v>
      </c>
      <c r="C501" s="22">
        <v>127.00860832137734</v>
      </c>
      <c r="D501" s="21">
        <v>106.76737466416586</v>
      </c>
      <c r="E501" s="22">
        <v>106.63650825213759</v>
      </c>
      <c r="F501" s="22">
        <v>9.6816185112836735</v>
      </c>
      <c r="G501" s="21">
        <v>121.95702703236323</v>
      </c>
    </row>
    <row r="502" spans="1:7">
      <c r="A502" s="20">
        <v>43822</v>
      </c>
      <c r="B502" s="21">
        <v>112.58190414355478</v>
      </c>
      <c r="C502" s="22">
        <v>127.09230033476804</v>
      </c>
      <c r="D502" s="21">
        <v>106.43787702134131</v>
      </c>
      <c r="E502" s="22">
        <v>106.51222907138595</v>
      </c>
      <c r="F502" s="22">
        <v>9.3912861725341621</v>
      </c>
      <c r="G502" s="21">
        <v>121.04342651951727</v>
      </c>
    </row>
    <row r="503" spans="1:7">
      <c r="A503" s="20">
        <v>43823</v>
      </c>
      <c r="B503" s="21">
        <v>112.60041075793454</v>
      </c>
      <c r="C503" s="22">
        <v>126.79340028694403</v>
      </c>
      <c r="D503" s="21">
        <v>106.43787702134131</v>
      </c>
      <c r="E503" s="22">
        <v>106.37800755617418</v>
      </c>
      <c r="F503" s="22">
        <v>9.436745529972498</v>
      </c>
      <c r="G503" s="21">
        <v>120.56769482276268</v>
      </c>
    </row>
    <row r="504" spans="1:7">
      <c r="A504" s="20">
        <v>43824</v>
      </c>
      <c r="B504" s="21">
        <v>112.6189204144975</v>
      </c>
      <c r="C504" s="22">
        <v>126.70970827355332</v>
      </c>
      <c r="D504" s="21">
        <v>106.33649313124145</v>
      </c>
      <c r="E504" s="22">
        <v>106.02008351560944</v>
      </c>
      <c r="F504" s="22">
        <v>9.3212659782779124</v>
      </c>
      <c r="G504" s="21">
        <v>120.56769482276268</v>
      </c>
    </row>
    <row r="505" spans="1:7">
      <c r="A505" s="20">
        <v>43825</v>
      </c>
      <c r="B505" s="21">
        <v>112.63743311374371</v>
      </c>
      <c r="C505" s="22">
        <v>126.26733620277379</v>
      </c>
      <c r="D505" s="21">
        <v>106.26045521366656</v>
      </c>
      <c r="E505" s="22">
        <v>106.02008351560944</v>
      </c>
      <c r="F505" s="22">
        <v>9.3558624055567812</v>
      </c>
      <c r="G505" s="21">
        <v>120.1390161792702</v>
      </c>
    </row>
    <row r="506" spans="1:7">
      <c r="A506" s="20">
        <v>43826</v>
      </c>
      <c r="B506" s="21">
        <v>112.65594885617337</v>
      </c>
      <c r="C506" s="22">
        <v>126.85318029650884</v>
      </c>
      <c r="D506" s="21">
        <v>106.26045521366656</v>
      </c>
      <c r="E506" s="22">
        <v>106.34320938556372</v>
      </c>
      <c r="F506" s="22">
        <v>9.4003142900593097</v>
      </c>
      <c r="G506" s="21">
        <v>122.0631173356653</v>
      </c>
    </row>
    <row r="507" spans="1:7">
      <c r="A507" s="20">
        <v>43829</v>
      </c>
      <c r="B507" s="21">
        <v>112.71151434756587</v>
      </c>
      <c r="C507" s="22">
        <v>129.04112864658057</v>
      </c>
      <c r="D507" s="21">
        <v>106.78258224768085</v>
      </c>
      <c r="E507" s="22">
        <v>107.23801948697553</v>
      </c>
      <c r="F507" s="22">
        <v>9.6004991388263772</v>
      </c>
      <c r="G507" s="21">
        <v>121.57788985698329</v>
      </c>
    </row>
    <row r="508" spans="1:7">
      <c r="A508" s="20">
        <v>43833</v>
      </c>
      <c r="B508" s="21">
        <v>112.78564430434854</v>
      </c>
      <c r="C508" s="22">
        <v>129.23242467718794</v>
      </c>
      <c r="D508" s="21">
        <v>106.8839661377807</v>
      </c>
      <c r="E508" s="22">
        <v>108.25213760190891</v>
      </c>
      <c r="F508" s="22">
        <v>9.609614257875819</v>
      </c>
      <c r="G508" s="21">
        <v>120.43741499107419</v>
      </c>
    </row>
    <row r="509" spans="1:7">
      <c r="A509" s="20">
        <v>43836</v>
      </c>
      <c r="B509" s="21">
        <v>112.84127376565459</v>
      </c>
      <c r="C509" s="22">
        <v>128.53897656623624</v>
      </c>
      <c r="D509" s="21">
        <v>106.94986566634562</v>
      </c>
      <c r="E509" s="22">
        <v>107.82461722012327</v>
      </c>
      <c r="F509" s="22">
        <v>11.087965142803926</v>
      </c>
      <c r="G509" s="21">
        <v>120.13895657693651</v>
      </c>
    </row>
    <row r="510" spans="1:7">
      <c r="A510" s="20">
        <v>43838</v>
      </c>
      <c r="B510" s="21">
        <v>112.8783753158105</v>
      </c>
      <c r="C510" s="22">
        <v>129.86609277857485</v>
      </c>
      <c r="D510" s="21">
        <v>106.94986566634562</v>
      </c>
      <c r="E510" s="22">
        <v>107.82461722012327</v>
      </c>
      <c r="F510" s="22">
        <v>10.321905639891495</v>
      </c>
      <c r="G510" s="21">
        <v>123.59288742623373</v>
      </c>
    </row>
    <row r="511" spans="1:7">
      <c r="A511" s="20">
        <v>43839</v>
      </c>
      <c r="B511" s="21">
        <v>112.89693066517748</v>
      </c>
      <c r="C511" s="22">
        <v>129.91391678622668</v>
      </c>
      <c r="D511" s="21">
        <v>106.94986566634562</v>
      </c>
      <c r="E511" s="22">
        <v>108.1676277589978</v>
      </c>
      <c r="F511" s="22">
        <v>10.152089038633157</v>
      </c>
      <c r="G511" s="21">
        <v>125.86343003595739</v>
      </c>
    </row>
    <row r="512" spans="1:7">
      <c r="A512" s="20">
        <v>43840</v>
      </c>
      <c r="B512" s="21">
        <v>112.91548906473888</v>
      </c>
      <c r="C512" s="22">
        <v>130.38020086083213</v>
      </c>
      <c r="D512" s="21">
        <v>107.15263344654535</v>
      </c>
      <c r="E512" s="22">
        <v>107.96878106979517</v>
      </c>
      <c r="F512" s="22">
        <v>10.616155169222681</v>
      </c>
      <c r="G512" s="21">
        <v>126.8116475619053</v>
      </c>
    </row>
    <row r="513" spans="1:7">
      <c r="A513" s="20">
        <v>43843</v>
      </c>
      <c r="B513" s="21">
        <v>112.97118256960401</v>
      </c>
      <c r="C513" s="22">
        <v>129.7345767575323</v>
      </c>
      <c r="D513" s="21">
        <v>107.43143914431997</v>
      </c>
      <c r="E513" s="22">
        <v>108.09306025054681</v>
      </c>
      <c r="F513" s="22">
        <v>10.5632587140043</v>
      </c>
      <c r="G513" s="21">
        <v>127.28584664115809</v>
      </c>
    </row>
    <row r="514" spans="1:7">
      <c r="A514" s="20">
        <v>43844</v>
      </c>
      <c r="B514" s="21">
        <v>112.98975317495791</v>
      </c>
      <c r="C514" s="22">
        <v>128.51506456241032</v>
      </c>
      <c r="D514" s="21">
        <v>107.43143914431997</v>
      </c>
      <c r="E514" s="22">
        <v>107.97375223702525</v>
      </c>
      <c r="F514" s="22">
        <v>11.716454251698476</v>
      </c>
      <c r="G514" s="21">
        <v>128.42823593068033</v>
      </c>
    </row>
    <row r="515" spans="1:7">
      <c r="A515" s="20">
        <v>43845</v>
      </c>
      <c r="B515" s="21">
        <v>113.00832683301407</v>
      </c>
      <c r="C515" s="22">
        <v>130.00956480153036</v>
      </c>
      <c r="D515" s="21">
        <v>107.10194150149542</v>
      </c>
      <c r="E515" s="22">
        <v>108.70451381984489</v>
      </c>
      <c r="F515" s="22">
        <v>11.683057690970115</v>
      </c>
      <c r="G515" s="21">
        <v>127.84871228133834</v>
      </c>
    </row>
    <row r="516" spans="1:7">
      <c r="A516" s="20">
        <v>43846</v>
      </c>
      <c r="B516" s="21">
        <v>113.02690354427429</v>
      </c>
      <c r="C516" s="22">
        <v>131.19320899091343</v>
      </c>
      <c r="D516" s="21">
        <v>107.4821310893699</v>
      </c>
      <c r="E516" s="22">
        <v>109.30602505468282</v>
      </c>
      <c r="F516" s="22">
        <v>11.48241307805027</v>
      </c>
      <c r="G516" s="21">
        <v>128.98457863404863</v>
      </c>
    </row>
    <row r="517" spans="1:7">
      <c r="A517" s="20">
        <v>43847</v>
      </c>
      <c r="B517" s="21">
        <v>113.04548330924047</v>
      </c>
      <c r="C517" s="22">
        <v>132.18555714968915</v>
      </c>
      <c r="D517" s="21">
        <v>107.7102448420946</v>
      </c>
      <c r="E517" s="22">
        <v>109.64406442632729</v>
      </c>
      <c r="F517" s="22">
        <v>11.972807897569263</v>
      </c>
      <c r="G517" s="21">
        <v>128.58500079861835</v>
      </c>
    </row>
    <row r="518" spans="1:7">
      <c r="A518" s="20">
        <v>43850</v>
      </c>
      <c r="B518" s="21">
        <v>113.10124093139498</v>
      </c>
      <c r="C518" s="22">
        <v>132.11382113821136</v>
      </c>
      <c r="D518" s="21">
        <v>107.60886095199473</v>
      </c>
      <c r="E518" s="22">
        <v>109.29111155299265</v>
      </c>
      <c r="F518" s="22">
        <v>11.661797489216173</v>
      </c>
      <c r="G518" s="21">
        <v>128.58500079861835</v>
      </c>
    </row>
    <row r="519" spans="1:7">
      <c r="A519" s="20">
        <v>43851</v>
      </c>
      <c r="B519" s="21">
        <v>113.11983291620562</v>
      </c>
      <c r="C519" s="22">
        <v>132.00621712099473</v>
      </c>
      <c r="D519" s="21">
        <v>107.60886095199473</v>
      </c>
      <c r="E519" s="22">
        <v>108.88347584012726</v>
      </c>
      <c r="F519" s="22">
        <v>11.859147125707771</v>
      </c>
      <c r="G519" s="21">
        <v>128.76884313077156</v>
      </c>
    </row>
    <row r="520" spans="1:7">
      <c r="A520" s="20">
        <v>43852</v>
      </c>
      <c r="B520" s="21">
        <v>113.13842795723295</v>
      </c>
      <c r="C520" s="22">
        <v>133.20181731229076</v>
      </c>
      <c r="D520" s="21">
        <v>107.49226947837988</v>
      </c>
      <c r="E520" s="22">
        <v>108.8039371644462</v>
      </c>
      <c r="F520" s="22">
        <v>11.853554507398078</v>
      </c>
      <c r="G520" s="21">
        <v>129.36676044769405</v>
      </c>
    </row>
    <row r="521" spans="1:7">
      <c r="A521" s="20">
        <v>43853</v>
      </c>
      <c r="B521" s="21">
        <v>113.15702605497934</v>
      </c>
      <c r="C521" s="22">
        <v>133.22572931611668</v>
      </c>
      <c r="D521" s="21">
        <v>107.44157753332996</v>
      </c>
      <c r="E521" s="22">
        <v>108.26705110359913</v>
      </c>
      <c r="F521" s="22">
        <v>11.273077507983983</v>
      </c>
      <c r="G521" s="21">
        <v>128.91425261839728</v>
      </c>
    </row>
    <row r="522" spans="1:7">
      <c r="A522" s="20">
        <v>43854</v>
      </c>
      <c r="B522" s="21">
        <v>113.17562720994728</v>
      </c>
      <c r="C522" s="22">
        <v>133.29746532759444</v>
      </c>
      <c r="D522" s="21">
        <v>107.24387894763524</v>
      </c>
      <c r="E522" s="22">
        <v>108.43607078942134</v>
      </c>
      <c r="F522" s="22">
        <v>11.068592567617751</v>
      </c>
      <c r="G522" s="21">
        <v>129.16499351846571</v>
      </c>
    </row>
    <row r="523" spans="1:7">
      <c r="A523" s="20">
        <v>43857</v>
      </c>
      <c r="B523" s="21">
        <v>113.23144902320637</v>
      </c>
      <c r="C523" s="22">
        <v>134.49306551889046</v>
      </c>
      <c r="D523" s="21">
        <v>107.1120798905054</v>
      </c>
      <c r="E523" s="22">
        <v>108.20242592960827</v>
      </c>
      <c r="F523" s="22">
        <v>11.503339184519859</v>
      </c>
      <c r="G523" s="21">
        <v>124.66059836406269</v>
      </c>
    </row>
    <row r="524" spans="1:7">
      <c r="A524" s="20">
        <v>43858</v>
      </c>
      <c r="B524" s="21">
        <v>113.25006241208689</v>
      </c>
      <c r="C524" s="22">
        <v>136.35820181731228</v>
      </c>
      <c r="D524" s="21">
        <v>107.1120798905054</v>
      </c>
      <c r="E524" s="22">
        <v>108.63491747862396</v>
      </c>
      <c r="F524" s="22">
        <v>11.951885327747004</v>
      </c>
      <c r="G524" s="21">
        <v>126.43895697047634</v>
      </c>
    </row>
    <row r="525" spans="1:7">
      <c r="A525" s="20">
        <v>43859</v>
      </c>
      <c r="B525" s="21">
        <v>113.26867886070258</v>
      </c>
      <c r="C525" s="22">
        <v>136.47776183644189</v>
      </c>
      <c r="D525" s="21">
        <v>107.47199270035991</v>
      </c>
      <c r="E525" s="22">
        <v>109.20660171008153</v>
      </c>
      <c r="F525" s="22">
        <v>11.807426959391037</v>
      </c>
      <c r="G525" s="21">
        <v>129.66899207835516</v>
      </c>
    </row>
    <row r="526" spans="1:7">
      <c r="A526" s="20">
        <v>43860</v>
      </c>
      <c r="B526" s="21">
        <v>113.2872983695564</v>
      </c>
      <c r="C526" s="22">
        <v>138.90483022477284</v>
      </c>
      <c r="D526" s="21">
        <v>107.88766664976934</v>
      </c>
      <c r="E526" s="22">
        <v>108.53549413402266</v>
      </c>
      <c r="F526" s="22">
        <v>12.228941563976182</v>
      </c>
      <c r="G526" s="21">
        <v>120.74816321967947</v>
      </c>
    </row>
    <row r="527" spans="1:7">
      <c r="A527" s="20">
        <v>43861</v>
      </c>
      <c r="B527" s="21">
        <v>113.30592093915139</v>
      </c>
      <c r="C527" s="22">
        <v>143.86657101865134</v>
      </c>
      <c r="D527" s="21">
        <v>107.88766664976934</v>
      </c>
      <c r="E527" s="22">
        <v>109.48001590773514</v>
      </c>
      <c r="F527" s="22">
        <v>12.071264622563104</v>
      </c>
      <c r="G527" s="21">
        <v>121.90547526407556</v>
      </c>
    </row>
    <row r="528" spans="1:7">
      <c r="A528" s="20">
        <v>43864</v>
      </c>
      <c r="B528" s="21">
        <v>113.36180701741523</v>
      </c>
      <c r="C528" s="22">
        <v>141.73840267814441</v>
      </c>
      <c r="D528" s="21">
        <v>108.37937851675369</v>
      </c>
      <c r="E528" s="22">
        <v>109.54961224895605</v>
      </c>
      <c r="F528" s="22">
        <v>12.829093875587821</v>
      </c>
      <c r="G528" s="21">
        <v>119.02097008819609</v>
      </c>
    </row>
    <row r="529" spans="1:7">
      <c r="A529" s="20">
        <v>43865</v>
      </c>
      <c r="B529" s="21">
        <v>113.38044183500713</v>
      </c>
      <c r="C529" s="22">
        <v>141.75035868005739</v>
      </c>
      <c r="D529" s="21">
        <v>108.37937851675369</v>
      </c>
      <c r="E529" s="22">
        <v>110.76754822032213</v>
      </c>
      <c r="F529" s="22">
        <v>13.539242992428038</v>
      </c>
      <c r="G529" s="21">
        <v>120.49928696545098</v>
      </c>
    </row>
    <row r="530" spans="1:7">
      <c r="A530" s="20">
        <v>43866</v>
      </c>
      <c r="B530" s="21">
        <v>113.39907971585673</v>
      </c>
      <c r="C530" s="22">
        <v>141.40363462458154</v>
      </c>
      <c r="D530" s="21">
        <v>108.90150555076798</v>
      </c>
      <c r="E530" s="22">
        <v>110.24060449393517</v>
      </c>
      <c r="F530" s="22">
        <v>14.064058114188914</v>
      </c>
      <c r="G530" s="21">
        <v>123.93639168714978</v>
      </c>
    </row>
    <row r="531" spans="1:7">
      <c r="A531" s="20">
        <v>43867</v>
      </c>
      <c r="B531" s="21">
        <v>113.41772066046755</v>
      </c>
      <c r="C531" s="22">
        <v>139.98087039693925</v>
      </c>
      <c r="D531" s="21">
        <v>108.88629796725301</v>
      </c>
      <c r="E531" s="22">
        <v>110.09146947703319</v>
      </c>
      <c r="F531" s="22">
        <v>14.39790347546333</v>
      </c>
      <c r="G531" s="21">
        <v>122.74665831440599</v>
      </c>
    </row>
    <row r="532" spans="1:7">
      <c r="A532" s="20">
        <v>43868</v>
      </c>
      <c r="B532" s="21">
        <v>113.43636466934325</v>
      </c>
      <c r="C532" s="22">
        <v>138.24725011956002</v>
      </c>
      <c r="D532" s="21">
        <v>109.19044963755259</v>
      </c>
      <c r="E532" s="22">
        <v>110.2505468283953</v>
      </c>
      <c r="F532" s="22">
        <v>14.249279408106707</v>
      </c>
      <c r="G532" s="21">
        <v>121.94415894844549</v>
      </c>
    </row>
    <row r="533" spans="1:7">
      <c r="A533" s="20">
        <v>43871</v>
      </c>
      <c r="B533" s="21">
        <v>113.49231508659709</v>
      </c>
      <c r="C533" s="22">
        <v>137.39837398373984</v>
      </c>
      <c r="D533" s="21">
        <v>110.31581081766109</v>
      </c>
      <c r="E533" s="22">
        <v>110.84708689600318</v>
      </c>
      <c r="F533" s="22">
        <v>14.028066361650483</v>
      </c>
      <c r="G533" s="21">
        <v>122.10332351754296</v>
      </c>
    </row>
    <row r="534" spans="1:7">
      <c r="A534" s="20">
        <v>43872</v>
      </c>
      <c r="B534" s="21">
        <v>113.51097135757023</v>
      </c>
      <c r="C534" s="22">
        <v>141.22429459588713</v>
      </c>
      <c r="D534" s="21">
        <v>110.31581081766109</v>
      </c>
      <c r="E534" s="22">
        <v>111.10061642473653</v>
      </c>
      <c r="F534" s="22">
        <v>14.469184130827657</v>
      </c>
      <c r="G534" s="21">
        <v>121.39414186848192</v>
      </c>
    </row>
    <row r="535" spans="1:7">
      <c r="A535" s="20">
        <v>43873</v>
      </c>
      <c r="B535" s="21">
        <v>113.52963069532764</v>
      </c>
      <c r="C535" s="22">
        <v>141.58297465327595</v>
      </c>
      <c r="D535" s="21">
        <v>110.74669235058549</v>
      </c>
      <c r="E535" s="22">
        <v>111.53310797375222</v>
      </c>
      <c r="F535" s="22">
        <v>15.734934412875285</v>
      </c>
      <c r="G535" s="21">
        <v>119.93841291000651</v>
      </c>
    </row>
    <row r="536" spans="1:7">
      <c r="A536" s="20">
        <v>43874</v>
      </c>
      <c r="B536" s="21">
        <v>113.54829310037344</v>
      </c>
      <c r="C536" s="22">
        <v>145.22955523672883</v>
      </c>
      <c r="D536" s="21">
        <v>111.13702032746998</v>
      </c>
      <c r="E536" s="22">
        <v>111.82143567309603</v>
      </c>
      <c r="F536" s="22">
        <v>16.909646441366515</v>
      </c>
      <c r="G536" s="21">
        <v>120.61795176971916</v>
      </c>
    </row>
    <row r="537" spans="1:7">
      <c r="A537" s="20">
        <v>43875</v>
      </c>
      <c r="B537" s="21">
        <v>113.56695857321186</v>
      </c>
      <c r="C537" s="22">
        <v>151.5662362505978</v>
      </c>
      <c r="D537" s="21">
        <v>111.11167435494501</v>
      </c>
      <c r="E537" s="22">
        <v>112.01531119506859</v>
      </c>
      <c r="F537" s="22">
        <v>17.419015609582427</v>
      </c>
      <c r="G537" s="21">
        <v>123.19497182282608</v>
      </c>
    </row>
    <row r="538" spans="1:7">
      <c r="A538" s="20">
        <v>43878</v>
      </c>
      <c r="B538" s="21">
        <v>113.62297340352615</v>
      </c>
      <c r="C538" s="22">
        <v>147.85987565758009</v>
      </c>
      <c r="D538" s="21">
        <v>111.45131038677954</v>
      </c>
      <c r="E538" s="22">
        <v>111.40882879300058</v>
      </c>
      <c r="F538" s="22">
        <v>14.877453991165455</v>
      </c>
      <c r="G538" s="21">
        <v>123.19497182282608</v>
      </c>
    </row>
    <row r="539" spans="1:7">
      <c r="A539" s="20">
        <v>43879</v>
      </c>
      <c r="B539" s="21">
        <v>113.64165115257877</v>
      </c>
      <c r="C539" s="22">
        <v>147.88378766140602</v>
      </c>
      <c r="D539" s="21">
        <v>111.45131038677954</v>
      </c>
      <c r="E539" s="22">
        <v>111.12050109365678</v>
      </c>
      <c r="F539" s="22">
        <v>15.412986333215839</v>
      </c>
      <c r="G539" s="21">
        <v>122.93591697553508</v>
      </c>
    </row>
    <row r="540" spans="1:7">
      <c r="A540" s="20">
        <v>43880</v>
      </c>
      <c r="B540" s="21">
        <v>113.66033197194632</v>
      </c>
      <c r="C540" s="22">
        <v>147.68053562888568</v>
      </c>
      <c r="D540" s="21">
        <v>111.23840421756982</v>
      </c>
      <c r="E540" s="22">
        <v>111.6524159872738</v>
      </c>
      <c r="F540" s="22">
        <v>14.289123276915952</v>
      </c>
      <c r="G540" s="21">
        <v>125.27927811281124</v>
      </c>
    </row>
    <row r="541" spans="1:7">
      <c r="A541" s="20">
        <v>43881</v>
      </c>
      <c r="B541" s="21">
        <v>113.67901586213348</v>
      </c>
      <c r="C541" s="22">
        <v>142.86226685796268</v>
      </c>
      <c r="D541" s="21">
        <v>111.67435494499924</v>
      </c>
      <c r="E541" s="22">
        <v>111.38397295685027</v>
      </c>
      <c r="F541" s="22">
        <v>14.092945449572717</v>
      </c>
      <c r="G541" s="21">
        <v>124.5068820363433</v>
      </c>
    </row>
    <row r="542" spans="1:7">
      <c r="A542" s="20">
        <v>43882</v>
      </c>
      <c r="B542" s="21">
        <v>113.69770282364506</v>
      </c>
      <c r="C542" s="22">
        <v>136.70492587278815</v>
      </c>
      <c r="D542" s="21">
        <v>111.72504689004919</v>
      </c>
      <c r="E542" s="22">
        <v>111.50328097037183</v>
      </c>
      <c r="F542" s="22">
        <v>14.248814456871179</v>
      </c>
      <c r="G542" s="21">
        <v>122.71712192295742</v>
      </c>
    </row>
    <row r="543" spans="1:7">
      <c r="A543" s="20">
        <v>43886</v>
      </c>
      <c r="B543" s="21">
        <v>113.77248139303428</v>
      </c>
      <c r="C543" s="22">
        <v>133.97895743663318</v>
      </c>
      <c r="D543" s="21">
        <v>112.13058245044864</v>
      </c>
      <c r="E543" s="22">
        <v>112.73115927619804</v>
      </c>
      <c r="F543" s="22">
        <v>13.233346340336292</v>
      </c>
      <c r="G543" s="21">
        <v>115.08917289508501</v>
      </c>
    </row>
    <row r="544" spans="1:7">
      <c r="A544" s="20">
        <v>43887</v>
      </c>
      <c r="B544" s="21">
        <v>113.79118371874273</v>
      </c>
      <c r="C544" s="22">
        <v>141.33189861310376</v>
      </c>
      <c r="D544" s="21">
        <v>112.76930095807778</v>
      </c>
      <c r="E544" s="22">
        <v>113.23821833366472</v>
      </c>
      <c r="F544" s="22">
        <v>12.0178699716243</v>
      </c>
      <c r="G544" s="21">
        <v>112.20980965726483</v>
      </c>
    </row>
    <row r="545" spans="1:7">
      <c r="A545" s="20">
        <v>43888</v>
      </c>
      <c r="B545" s="21">
        <v>113.80988911880608</v>
      </c>
      <c r="C545" s="22">
        <v>144.64371114299379</v>
      </c>
      <c r="D545" s="21">
        <v>112.88082323718761</v>
      </c>
      <c r="E545" s="22">
        <v>114.16782660568701</v>
      </c>
      <c r="F545" s="22">
        <v>12.557370903530872</v>
      </c>
      <c r="G545" s="21">
        <v>109.15404274281931</v>
      </c>
    </row>
    <row r="546" spans="1:7">
      <c r="A546" s="20">
        <v>43889</v>
      </c>
      <c r="B546" s="21">
        <v>113.82859759372973</v>
      </c>
      <c r="C546" s="22">
        <v>147.99139167862268</v>
      </c>
      <c r="D546" s="21">
        <v>113.43843463273687</v>
      </c>
      <c r="E546" s="22">
        <v>114.24736528136806</v>
      </c>
      <c r="F546" s="22">
        <v>12.462305823325606</v>
      </c>
      <c r="G546" s="21">
        <v>103.63054105072621</v>
      </c>
    </row>
    <row r="547" spans="1:7">
      <c r="A547" s="20">
        <v>43892</v>
      </c>
      <c r="B547" s="21">
        <v>113.88474147271732</v>
      </c>
      <c r="C547" s="22">
        <v>151.63797226207555</v>
      </c>
      <c r="D547" s="21">
        <v>113.50433416130178</v>
      </c>
      <c r="E547" s="22">
        <v>115.49015708888446</v>
      </c>
      <c r="F547" s="22">
        <v>12.643854898433384</v>
      </c>
      <c r="G547" s="21">
        <v>110.05471357663068</v>
      </c>
    </row>
    <row r="548" spans="1:7">
      <c r="A548" s="20">
        <v>43893</v>
      </c>
      <c r="B548" s="21">
        <v>113.9034622521375</v>
      </c>
      <c r="C548" s="22">
        <v>159.86370157819226</v>
      </c>
      <c r="D548" s="21">
        <v>113.50433416130178</v>
      </c>
      <c r="E548" s="22">
        <v>115.45535891827399</v>
      </c>
      <c r="F548" s="22">
        <v>12.336996278268128</v>
      </c>
      <c r="G548" s="21">
        <v>111.53752181094238</v>
      </c>
    </row>
    <row r="549" spans="1:7">
      <c r="A549" s="20">
        <v>43894</v>
      </c>
      <c r="B549" s="21">
        <v>113.92218610894608</v>
      </c>
      <c r="C549" s="22">
        <v>160.68866571018651</v>
      </c>
      <c r="D549" s="21">
        <v>113.25594363055711</v>
      </c>
      <c r="E549" s="22">
        <v>116.08669715649233</v>
      </c>
      <c r="F549" s="22">
        <v>12.364151599566645</v>
      </c>
      <c r="G549" s="21">
        <v>107.73043382616972</v>
      </c>
    </row>
    <row r="550" spans="1:7">
      <c r="A550" s="20">
        <v>43895</v>
      </c>
      <c r="B550" s="21">
        <v>113.94091304364892</v>
      </c>
      <c r="C550" s="22">
        <v>161.29842180774747</v>
      </c>
      <c r="D550" s="21">
        <v>113.31170477011204</v>
      </c>
      <c r="E550" s="22">
        <v>116.23086100616423</v>
      </c>
      <c r="F550" s="22">
        <v>12.582898895505043</v>
      </c>
      <c r="G550" s="21">
        <v>106.36935259318062</v>
      </c>
    </row>
    <row r="551" spans="1:7">
      <c r="A551" s="20">
        <v>43896</v>
      </c>
      <c r="B551" s="21">
        <v>113.95964305675199</v>
      </c>
      <c r="C551" s="22">
        <v>160.49736967957915</v>
      </c>
      <c r="D551" s="21">
        <v>113.09879860090233</v>
      </c>
      <c r="E551" s="22">
        <v>116.65341022071982</v>
      </c>
      <c r="F551" s="22">
        <v>12.893489621708413</v>
      </c>
      <c r="G551" s="21">
        <v>101.55716162298909</v>
      </c>
    </row>
    <row r="552" spans="1:7">
      <c r="A552" s="20">
        <v>43900</v>
      </c>
      <c r="B552" s="21">
        <v>114.03459390328851</v>
      </c>
      <c r="C552" s="22">
        <v>162.4940219990435</v>
      </c>
      <c r="D552" s="21">
        <v>113.52968013382673</v>
      </c>
      <c r="E552" s="22">
        <v>125.84509842911113</v>
      </c>
      <c r="F552" s="22">
        <v>11.738746918696014</v>
      </c>
      <c r="G552" s="21">
        <v>99.516642214613029</v>
      </c>
    </row>
    <row r="553" spans="1:7">
      <c r="A553" s="20">
        <v>43901</v>
      </c>
      <c r="B553" s="21">
        <v>114.05333931598494</v>
      </c>
      <c r="C553" s="22">
        <v>159.48110951697751</v>
      </c>
      <c r="D553" s="21">
        <v>119.21731636842905</v>
      </c>
      <c r="E553" s="22">
        <v>123.65778484788227</v>
      </c>
      <c r="F553" s="22">
        <v>11.387025455608596</v>
      </c>
      <c r="G553" s="21">
        <v>99.281258844543174</v>
      </c>
    </row>
    <row r="554" spans="1:7">
      <c r="A554" s="20">
        <v>43902</v>
      </c>
      <c r="B554" s="21">
        <v>114.07208781011907</v>
      </c>
      <c r="C554" s="22">
        <v>159.17025346724054</v>
      </c>
      <c r="D554" s="21">
        <v>117.6458660718812</v>
      </c>
      <c r="E554" s="22">
        <v>122.76794591370052</v>
      </c>
      <c r="F554" s="22">
        <v>7.4203010629982993</v>
      </c>
      <c r="G554" s="21">
        <v>91.025412539844936</v>
      </c>
    </row>
    <row r="555" spans="1:7">
      <c r="A555" s="20">
        <v>43903</v>
      </c>
      <c r="B555" s="21">
        <v>114.09083938619744</v>
      </c>
      <c r="C555" s="22">
        <v>158.05834528933522</v>
      </c>
      <c r="D555" s="21">
        <v>117.30623004004663</v>
      </c>
      <c r="E555" s="22">
        <v>124.40843109962219</v>
      </c>
      <c r="F555" s="22">
        <v>8.8111107312489914</v>
      </c>
      <c r="G555" s="21">
        <v>93.379385596011474</v>
      </c>
    </row>
    <row r="556" spans="1:7">
      <c r="A556" s="20">
        <v>43906</v>
      </c>
      <c r="B556" s="21">
        <v>114.14711261116464</v>
      </c>
      <c r="C556" s="22">
        <v>159.93543758967002</v>
      </c>
      <c r="D556" s="21">
        <v>118.62928980584985</v>
      </c>
      <c r="E556" s="22">
        <v>123.00159077351361</v>
      </c>
      <c r="F556" s="22">
        <v>7.7688390719365863</v>
      </c>
      <c r="G556" s="21">
        <v>86.978218149480028</v>
      </c>
    </row>
    <row r="557" spans="1:7">
      <c r="A557" s="20">
        <v>43907</v>
      </c>
      <c r="B557" s="21">
        <v>114.16587652008702</v>
      </c>
      <c r="C557" s="22">
        <v>159.49306551889049</v>
      </c>
      <c r="D557" s="21">
        <v>118.62928980584985</v>
      </c>
      <c r="E557" s="22">
        <v>124.6669317955856</v>
      </c>
      <c r="F557" s="22">
        <v>8.2087536736924118</v>
      </c>
      <c r="G557" s="21">
        <v>86.076001863528219</v>
      </c>
    </row>
    <row r="558" spans="1:7">
      <c r="A558" s="20">
        <v>43908</v>
      </c>
      <c r="B558" s="21">
        <v>114.18464351348759</v>
      </c>
      <c r="C558" s="22">
        <v>161.72883787661408</v>
      </c>
      <c r="D558" s="21">
        <v>119.81548132001825</v>
      </c>
      <c r="E558" s="22">
        <v>123.51362099821037</v>
      </c>
      <c r="F558" s="22">
        <v>8.2327668017272995</v>
      </c>
      <c r="G558" s="21">
        <v>79.800459469471065</v>
      </c>
    </row>
    <row r="559" spans="1:7">
      <c r="A559" s="20">
        <v>43909</v>
      </c>
      <c r="B559" s="21">
        <v>114.20341359187337</v>
      </c>
      <c r="C559" s="22">
        <v>162.0755619320899</v>
      </c>
      <c r="D559" s="21">
        <v>120.00304151670301</v>
      </c>
      <c r="E559" s="22">
        <v>126.47643666732948</v>
      </c>
      <c r="F559" s="22">
        <v>9.474394791225814</v>
      </c>
      <c r="G559" s="21">
        <v>83.858240416031151</v>
      </c>
    </row>
    <row r="560" spans="1:7">
      <c r="A560" s="20">
        <v>43910</v>
      </c>
      <c r="B560" s="21">
        <v>114.22218675575149</v>
      </c>
      <c r="C560" s="22">
        <v>161.71688187470107</v>
      </c>
      <c r="D560" s="21">
        <v>123.75424545039795</v>
      </c>
      <c r="E560" s="22">
        <v>129.62815669119109</v>
      </c>
      <c r="F560" s="22">
        <v>9.395493132420329</v>
      </c>
      <c r="G560" s="21">
        <v>89.13448760315498</v>
      </c>
    </row>
    <row r="561" spans="1:7">
      <c r="A561" s="20">
        <v>43913</v>
      </c>
      <c r="B561" s="21">
        <v>114.27852476541233</v>
      </c>
      <c r="C561" s="22">
        <v>160.78431372549016</v>
      </c>
      <c r="D561" s="21">
        <v>129.72575657727987</v>
      </c>
      <c r="E561" s="22">
        <v>129.36468482799759</v>
      </c>
      <c r="F561" s="22">
        <v>9.5635034499994696</v>
      </c>
      <c r="G561" s="21">
        <v>85.371702115223144</v>
      </c>
    </row>
    <row r="562" spans="1:7">
      <c r="A562" s="20">
        <v>43914</v>
      </c>
      <c r="B562" s="21">
        <v>114.29731027633267</v>
      </c>
      <c r="C562" s="22">
        <v>159.91152558584409</v>
      </c>
      <c r="D562" s="21">
        <v>129.72575657727987</v>
      </c>
      <c r="E562" s="22">
        <v>132.93398289918471</v>
      </c>
      <c r="F562" s="22">
        <v>10.100831701563553</v>
      </c>
      <c r="G562" s="21">
        <v>87.985410909497446</v>
      </c>
    </row>
    <row r="563" spans="1:7">
      <c r="A563" s="20">
        <v>43915</v>
      </c>
      <c r="B563" s="21">
        <v>114.31609887528219</v>
      </c>
      <c r="C563" s="22">
        <v>159.00286944045911</v>
      </c>
      <c r="D563" s="21">
        <v>133.80645815379938</v>
      </c>
      <c r="E563" s="22">
        <v>132.73016504275202</v>
      </c>
      <c r="F563" s="22">
        <v>9.9186453226070768</v>
      </c>
      <c r="G563" s="21">
        <v>90.100295691121119</v>
      </c>
    </row>
    <row r="564" spans="1:7">
      <c r="A564" s="20">
        <v>43916</v>
      </c>
      <c r="B564" s="21">
        <v>114.33489056276854</v>
      </c>
      <c r="C564" s="22">
        <v>161.82448589191773</v>
      </c>
      <c r="D564" s="21">
        <v>131.79905712982207</v>
      </c>
      <c r="E564" s="22">
        <v>130.99025651222905</v>
      </c>
      <c r="F564" s="22">
        <v>10.701574161726167</v>
      </c>
      <c r="G564" s="21">
        <v>89.720436654416801</v>
      </c>
    </row>
    <row r="565" spans="1:7">
      <c r="A565" s="20">
        <v>43917</v>
      </c>
      <c r="B565" s="21">
        <v>114.3536853392994</v>
      </c>
      <c r="C565" s="22">
        <v>161.29842180774747</v>
      </c>
      <c r="D565" s="21">
        <v>130.72945708926852</v>
      </c>
      <c r="E565" s="22">
        <v>132.43686617617814</v>
      </c>
      <c r="F565" s="22">
        <v>10.55222390278464</v>
      </c>
      <c r="G565" s="21">
        <v>89.692088965110514</v>
      </c>
    </row>
    <row r="566" spans="1:7">
      <c r="A566" s="20">
        <v>43920</v>
      </c>
      <c r="B566" s="21">
        <v>114.41008820823741</v>
      </c>
      <c r="C566" s="22">
        <v>162.35054997608799</v>
      </c>
      <c r="D566" s="21">
        <v>130.55203528159376</v>
      </c>
      <c r="E566" s="22">
        <v>132.8643865579638</v>
      </c>
      <c r="F566" s="22">
        <v>10.389513133339859</v>
      </c>
      <c r="G566" s="21">
        <v>90.105735013749225</v>
      </c>
    </row>
    <row r="567" spans="1:7">
      <c r="A567" s="20">
        <v>43921</v>
      </c>
      <c r="B567" s="21">
        <v>114.42889534602507</v>
      </c>
      <c r="C567" s="22">
        <v>159.13438546150167</v>
      </c>
      <c r="D567" s="21">
        <v>130.55203528159376</v>
      </c>
      <c r="E567" s="22">
        <v>135.35494134022667</v>
      </c>
      <c r="F567" s="22">
        <v>10.651421673282163</v>
      </c>
      <c r="G567" s="21">
        <v>93.667312945301347</v>
      </c>
    </row>
    <row r="568" spans="1:7">
      <c r="A568" s="20">
        <v>43922</v>
      </c>
      <c r="B568" s="21">
        <v>114.44770557539702</v>
      </c>
      <c r="C568" s="22">
        <v>158.71592539454807</v>
      </c>
      <c r="D568" s="21">
        <v>131.91564860343692</v>
      </c>
      <c r="E568" s="22">
        <v>133.30184927420959</v>
      </c>
      <c r="F568" s="22">
        <v>10.6623183194795</v>
      </c>
      <c r="G568" s="21">
        <v>91.62373175793725</v>
      </c>
    </row>
    <row r="569" spans="1:7">
      <c r="A569" s="20">
        <v>43923</v>
      </c>
      <c r="B569" s="21">
        <v>114.46651889686147</v>
      </c>
      <c r="C569" s="22">
        <v>160.1745576279292</v>
      </c>
      <c r="D569" s="21">
        <v>131.06909312110307</v>
      </c>
      <c r="E569" s="22">
        <v>133.52058063233247</v>
      </c>
      <c r="F569" s="22">
        <v>10.918775942781762</v>
      </c>
      <c r="G569" s="21">
        <v>90.020541441924863</v>
      </c>
    </row>
    <row r="570" spans="1:7">
      <c r="A570" s="20">
        <v>43924</v>
      </c>
      <c r="B570" s="21">
        <v>114.48533531092671</v>
      </c>
      <c r="C570" s="22">
        <v>163.2831181252989</v>
      </c>
      <c r="D570" s="21">
        <v>131.66218887818727</v>
      </c>
      <c r="E570" s="22">
        <v>133.16762775899778</v>
      </c>
      <c r="F570" s="22">
        <v>10.958404311880425</v>
      </c>
      <c r="G570" s="21">
        <v>88.715732504347443</v>
      </c>
    </row>
    <row r="571" spans="1:7">
      <c r="A571" s="20">
        <v>43927</v>
      </c>
      <c r="B571" s="21">
        <v>114.54180311381131</v>
      </c>
      <c r="C571" s="22">
        <v>163.94069823051171</v>
      </c>
      <c r="D571" s="21">
        <v>130.38982105743398</v>
      </c>
      <c r="E571" s="22">
        <v>130.7516404851859</v>
      </c>
      <c r="F571" s="22">
        <v>12.020122108643449</v>
      </c>
      <c r="G571" s="21">
        <v>90.40931950729393</v>
      </c>
    </row>
    <row r="572" spans="1:7">
      <c r="A572" s="20">
        <v>43928</v>
      </c>
      <c r="B572" s="21">
        <v>114.56063190336427</v>
      </c>
      <c r="C572" s="22">
        <v>163.53419416547106</v>
      </c>
      <c r="D572" s="21">
        <v>130.38982105743398</v>
      </c>
      <c r="E572" s="22">
        <v>130.76655398687612</v>
      </c>
      <c r="F572" s="22">
        <v>11.698390000247567</v>
      </c>
      <c r="G572" s="21">
        <v>96.980437078726339</v>
      </c>
    </row>
    <row r="573" spans="1:7">
      <c r="A573" s="20">
        <v>43929</v>
      </c>
      <c r="B573" s="21">
        <v>114.57946378806071</v>
      </c>
      <c r="C573" s="22">
        <v>159.7560975609756</v>
      </c>
      <c r="D573" s="21">
        <v>130.3188523343641</v>
      </c>
      <c r="E573" s="22">
        <v>130.38377411016106</v>
      </c>
      <c r="F573" s="22">
        <v>12.142338266170439</v>
      </c>
      <c r="G573" s="21">
        <v>96.623089245616356</v>
      </c>
    </row>
    <row r="574" spans="1:7">
      <c r="A574" s="20">
        <v>43930</v>
      </c>
      <c r="B574" s="21">
        <v>114.59829876840944</v>
      </c>
      <c r="C574" s="22">
        <v>159.32568149210903</v>
      </c>
      <c r="D574" s="21">
        <v>129.36584376742536</v>
      </c>
      <c r="E574" s="22">
        <v>130.55776496321334</v>
      </c>
      <c r="F574" s="22">
        <v>11.921987218556554</v>
      </c>
      <c r="G574" s="21">
        <v>99.153575511806096</v>
      </c>
    </row>
    <row r="575" spans="1:7">
      <c r="A575" s="20">
        <v>43931</v>
      </c>
      <c r="B575" s="21">
        <v>114.61713684491932</v>
      </c>
      <c r="C575" s="22">
        <v>160.73648971783834</v>
      </c>
      <c r="D575" s="21">
        <v>129.32529021138544</v>
      </c>
      <c r="E575" s="22">
        <v>129.01173195466296</v>
      </c>
      <c r="F575" s="22">
        <v>11.134620122815974</v>
      </c>
      <c r="G575" s="21">
        <v>99.153575511806096</v>
      </c>
    </row>
    <row r="576" spans="1:7">
      <c r="A576" s="20">
        <v>43934</v>
      </c>
      <c r="B576" s="21">
        <v>114.67366965650587</v>
      </c>
      <c r="C576" s="22">
        <v>159.12242945958872</v>
      </c>
      <c r="D576" s="21">
        <v>125.47270238759062</v>
      </c>
      <c r="E576" s="22">
        <v>127.41598727381188</v>
      </c>
      <c r="F576" s="22">
        <v>10.948222775773022</v>
      </c>
      <c r="G576" s="21">
        <v>98.172441666888062</v>
      </c>
    </row>
    <row r="577" spans="1:7">
      <c r="A577" s="20">
        <v>43935</v>
      </c>
      <c r="B577" s="21">
        <v>114.69252012275076</v>
      </c>
      <c r="C577" s="22">
        <v>160.1745576279292</v>
      </c>
      <c r="D577" s="21">
        <v>125.47270238759062</v>
      </c>
      <c r="E577" s="22">
        <v>126.65042752038177</v>
      </c>
      <c r="F577" s="22">
        <v>10.793890088074308</v>
      </c>
      <c r="G577" s="21">
        <v>101.22697903410364</v>
      </c>
    </row>
    <row r="578" spans="1:7">
      <c r="A578" s="20">
        <v>43936</v>
      </c>
      <c r="B578" s="21">
        <v>114.71137368770245</v>
      </c>
      <c r="C578" s="22">
        <v>159.2419894787183</v>
      </c>
      <c r="D578" s="21">
        <v>124.76808435139657</v>
      </c>
      <c r="E578" s="22">
        <v>126.59574468085107</v>
      </c>
      <c r="F578" s="22">
        <v>10.441520946972689</v>
      </c>
      <c r="G578" s="21">
        <v>98.975982060001371</v>
      </c>
    </row>
    <row r="579" spans="1:7">
      <c r="A579" s="20">
        <v>43937</v>
      </c>
      <c r="B579" s="21">
        <v>114.73023035187029</v>
      </c>
      <c r="C579" s="22">
        <v>159.92348158775704</v>
      </c>
      <c r="D579" s="21">
        <v>124.37268718000711</v>
      </c>
      <c r="E579" s="22">
        <v>126.39689799164844</v>
      </c>
      <c r="F579" s="22">
        <v>11.006973089650474</v>
      </c>
      <c r="G579" s="21">
        <v>100.53729030249043</v>
      </c>
    </row>
    <row r="580" spans="1:7">
      <c r="A580" s="20">
        <v>43938</v>
      </c>
      <c r="B580" s="21">
        <v>114.74909011576375</v>
      </c>
      <c r="C580" s="22">
        <v>159.01482544237206</v>
      </c>
      <c r="D580" s="21">
        <v>124.2256805393623</v>
      </c>
      <c r="E580" s="22">
        <v>126.31238814873733</v>
      </c>
      <c r="F580" s="22">
        <v>10.921616813692957</v>
      </c>
      <c r="G580" s="21">
        <v>101.24350897559026</v>
      </c>
    </row>
    <row r="581" spans="1:7">
      <c r="A581" s="20">
        <v>43941</v>
      </c>
      <c r="B581" s="21">
        <v>114.80568801089369</v>
      </c>
      <c r="C581" s="22">
        <v>159.72022955523673</v>
      </c>
      <c r="D581" s="21">
        <v>123.94180564708267</v>
      </c>
      <c r="E581" s="22">
        <v>125.0695963412209</v>
      </c>
      <c r="F581" s="22">
        <v>10.462994290672329</v>
      </c>
      <c r="G581" s="21">
        <v>100.58821580730481</v>
      </c>
    </row>
    <row r="582" spans="1:7">
      <c r="A582" s="20">
        <v>43942</v>
      </c>
      <c r="B582" s="21">
        <v>114.82456017878589</v>
      </c>
      <c r="C582" s="22">
        <v>159.83978957436634</v>
      </c>
      <c r="D582" s="21">
        <v>123.94180564708267</v>
      </c>
      <c r="E582" s="22">
        <v>126.01908928216345</v>
      </c>
      <c r="F582" s="22">
        <v>10.585183569679616</v>
      </c>
      <c r="G582" s="21">
        <v>99.3879574734827</v>
      </c>
    </row>
    <row r="583" spans="1:7">
      <c r="A583" s="20">
        <v>43943</v>
      </c>
      <c r="B583" s="21">
        <v>114.84343544895226</v>
      </c>
      <c r="C583" s="22">
        <v>161.72883787661408</v>
      </c>
      <c r="D583" s="21">
        <v>124.2256805393623</v>
      </c>
      <c r="E583" s="22">
        <v>127.08789023662756</v>
      </c>
      <c r="F583" s="22">
        <v>11.003481239854246</v>
      </c>
      <c r="G583" s="21">
        <v>101.21269190739054</v>
      </c>
    </row>
    <row r="584" spans="1:7">
      <c r="A584" s="20">
        <v>43944</v>
      </c>
      <c r="B584" s="21">
        <v>114.86231382190277</v>
      </c>
      <c r="C584" s="22">
        <v>163.12769010043041</v>
      </c>
      <c r="D584" s="21">
        <v>125.83768439195013</v>
      </c>
      <c r="E584" s="22">
        <v>127.99761383972957</v>
      </c>
      <c r="F584" s="22">
        <v>11.323596157314791</v>
      </c>
      <c r="G584" s="21">
        <v>104.88303455205116</v>
      </c>
    </row>
    <row r="585" spans="1:7">
      <c r="A585" s="20">
        <v>43945</v>
      </c>
      <c r="B585" s="21">
        <v>114.88119529814747</v>
      </c>
      <c r="C585" s="22">
        <v>164.55045432807268</v>
      </c>
      <c r="D585" s="21">
        <v>126.47133370507427</v>
      </c>
      <c r="E585" s="22">
        <v>125.7655597534301</v>
      </c>
      <c r="F585" s="22">
        <v>11.233785356158071</v>
      </c>
      <c r="G585" s="21">
        <v>104.96048135340783</v>
      </c>
    </row>
    <row r="586" spans="1:7">
      <c r="A586" s="20">
        <v>43948</v>
      </c>
      <c r="B586" s="21">
        <v>114.93785835174837</v>
      </c>
      <c r="C586" s="22">
        <v>161.14299378287899</v>
      </c>
      <c r="D586" s="21">
        <v>124.85426065798146</v>
      </c>
      <c r="E586" s="22">
        <v>125.36786637502485</v>
      </c>
      <c r="F586" s="22">
        <v>11.463363280876996</v>
      </c>
      <c r="G586" s="21">
        <v>110.36059300389397</v>
      </c>
    </row>
    <row r="587" spans="1:7">
      <c r="A587" s="20">
        <v>43949</v>
      </c>
      <c r="B587" s="21">
        <v>114.95675224627195</v>
      </c>
      <c r="C587" s="22">
        <v>162.03969392635102</v>
      </c>
      <c r="D587" s="21">
        <v>124.85426065798146</v>
      </c>
      <c r="E587" s="22">
        <v>125.36786637502485</v>
      </c>
      <c r="F587" s="22">
        <v>12.444775841397874</v>
      </c>
      <c r="G587" s="21">
        <v>108.07097316014801</v>
      </c>
    </row>
    <row r="588" spans="1:7">
      <c r="A588" s="20">
        <v>43950</v>
      </c>
      <c r="B588" s="21">
        <v>114.9756492466412</v>
      </c>
      <c r="C588" s="22">
        <v>158.8833094213295</v>
      </c>
      <c r="D588" s="21">
        <v>124.85426065798146</v>
      </c>
      <c r="E588" s="22">
        <v>125.36786637502485</v>
      </c>
      <c r="F588" s="22">
        <v>13.147444006031163</v>
      </c>
      <c r="G588" s="21">
        <v>109.42452195137925</v>
      </c>
    </row>
    <row r="589" spans="1:7">
      <c r="A589" s="20">
        <v>43951</v>
      </c>
      <c r="B589" s="21">
        <v>114.99454935336668</v>
      </c>
      <c r="C589" s="22">
        <v>159.73218555714968</v>
      </c>
      <c r="D589" s="21">
        <v>124.85426065798146</v>
      </c>
      <c r="E589" s="22">
        <v>124.28415191887055</v>
      </c>
      <c r="F589" s="22">
        <v>12.148033447252674</v>
      </c>
      <c r="G589" s="21">
        <v>118.37522137591586</v>
      </c>
    </row>
    <row r="590" spans="1:7">
      <c r="A590" s="20">
        <v>43955</v>
      </c>
      <c r="B590" s="21">
        <v>115.07018085404476</v>
      </c>
      <c r="C590" s="22">
        <v>159.06264945002388</v>
      </c>
      <c r="D590" s="21">
        <v>122.38556293404979</v>
      </c>
      <c r="E590" s="22">
        <v>123.46888049313976</v>
      </c>
      <c r="F590" s="22">
        <v>12.40932684633621</v>
      </c>
      <c r="G590" s="21">
        <v>114.07328686226103</v>
      </c>
    </row>
    <row r="591" spans="1:7">
      <c r="A591" s="20">
        <v>43956</v>
      </c>
      <c r="B591" s="21">
        <v>115.08909650021255</v>
      </c>
      <c r="C591" s="22">
        <v>157.90291726446674</v>
      </c>
      <c r="D591" s="21">
        <v>122.38556293404979</v>
      </c>
      <c r="E591" s="22">
        <v>126.54106184132034</v>
      </c>
      <c r="F591" s="22">
        <v>12.54599515950869</v>
      </c>
      <c r="G591" s="21">
        <v>117.8842915718181</v>
      </c>
    </row>
    <row r="592" spans="1:7">
      <c r="A592" s="20">
        <v>43957</v>
      </c>
      <c r="B592" s="21">
        <v>115.10801525580162</v>
      </c>
      <c r="C592" s="22">
        <v>159.88761358201816</v>
      </c>
      <c r="D592" s="21">
        <v>124.41830993055206</v>
      </c>
      <c r="E592" s="22">
        <v>125.04474050507058</v>
      </c>
      <c r="F592" s="22">
        <v>12.180983918864595</v>
      </c>
      <c r="G592" s="21">
        <v>118.51066931662054</v>
      </c>
    </row>
    <row r="593" spans="1:7">
      <c r="A593" s="20">
        <v>43958</v>
      </c>
      <c r="B593" s="21">
        <v>115.12693712132312</v>
      </c>
      <c r="C593" s="22">
        <v>159.86370157819226</v>
      </c>
      <c r="D593" s="21">
        <v>123.708622699853</v>
      </c>
      <c r="E593" s="22">
        <v>124.99005766553985</v>
      </c>
      <c r="F593" s="22">
        <v>12.635614510156664</v>
      </c>
      <c r="G593" s="21">
        <v>120.24174962952908</v>
      </c>
    </row>
    <row r="594" spans="1:7">
      <c r="A594" s="20">
        <v>43959</v>
      </c>
      <c r="B594" s="21">
        <v>115.14586209728827</v>
      </c>
      <c r="C594" s="22">
        <v>160.0908656145385</v>
      </c>
      <c r="D594" s="21">
        <v>124.33213362396717</v>
      </c>
      <c r="E594" s="22">
        <v>125.0845098429111</v>
      </c>
      <c r="F594" s="22">
        <v>12.644489844517196</v>
      </c>
      <c r="G594" s="21">
        <v>120.83899260534182</v>
      </c>
    </row>
    <row r="595" spans="1:7">
      <c r="A595" s="20">
        <v>43963</v>
      </c>
      <c r="B595" s="21">
        <v>115.22159311581271</v>
      </c>
      <c r="C595" s="22">
        <v>160.41367766618842</v>
      </c>
      <c r="D595" s="21">
        <v>123.76438383940793</v>
      </c>
      <c r="E595" s="22">
        <v>124.5774507854444</v>
      </c>
      <c r="F595" s="22">
        <v>11.316750858521141</v>
      </c>
      <c r="G595" s="21">
        <v>121.35953070830963</v>
      </c>
    </row>
    <row r="596" spans="1:7">
      <c r="A596" s="20">
        <v>43964</v>
      </c>
      <c r="B596" s="21">
        <v>115.24053365166736</v>
      </c>
      <c r="C596" s="22">
        <v>157.69966523194643</v>
      </c>
      <c r="D596" s="21">
        <v>123.44502458559336</v>
      </c>
      <c r="E596" s="22">
        <v>124.75641280572677</v>
      </c>
      <c r="F596" s="22">
        <v>11.594137181834366</v>
      </c>
      <c r="G596" s="21">
        <v>119.40839138872845</v>
      </c>
    </row>
    <row r="597" spans="1:7">
      <c r="A597" s="20">
        <v>43965</v>
      </c>
      <c r="B597" s="21">
        <v>115.25947730103476</v>
      </c>
      <c r="C597" s="22">
        <v>157.28120516499283</v>
      </c>
      <c r="D597" s="21">
        <v>123.64779236579308</v>
      </c>
      <c r="E597" s="22">
        <v>125.28832769934381</v>
      </c>
      <c r="F597" s="22">
        <v>11.754776890603248</v>
      </c>
      <c r="G597" s="21">
        <v>115.56479171391052</v>
      </c>
    </row>
    <row r="598" spans="1:7">
      <c r="A598" s="20">
        <v>43966</v>
      </c>
      <c r="B598" s="21">
        <v>115.27842406442672</v>
      </c>
      <c r="C598" s="22">
        <v>156.46819703491153</v>
      </c>
      <c r="D598" s="21">
        <v>124.00770517564759</v>
      </c>
      <c r="E598" s="22">
        <v>125.25850069596339</v>
      </c>
      <c r="F598" s="22">
        <v>11.454678218142766</v>
      </c>
      <c r="G598" s="21">
        <v>117.11090439926151</v>
      </c>
    </row>
    <row r="599" spans="1:7">
      <c r="A599" s="20">
        <v>43969</v>
      </c>
      <c r="B599" s="21">
        <v>115.33528304386924</v>
      </c>
      <c r="C599" s="22">
        <v>154.35198469631754</v>
      </c>
      <c r="D599" s="21">
        <v>124.00263598114262</v>
      </c>
      <c r="E599" s="22">
        <v>125.02485583615032</v>
      </c>
      <c r="F599" s="22">
        <v>11.846577409547299</v>
      </c>
      <c r="G599" s="21">
        <v>121.03609084768028</v>
      </c>
    </row>
    <row r="600" spans="1:7">
      <c r="A600" s="20">
        <v>43970</v>
      </c>
      <c r="B600" s="21">
        <v>115.3542422684792</v>
      </c>
      <c r="C600" s="22">
        <v>156.1095169775227</v>
      </c>
      <c r="D600" s="21">
        <v>124.00263598114262</v>
      </c>
      <c r="E600" s="22">
        <v>124.53271028037382</v>
      </c>
      <c r="F600" s="22">
        <v>11.765133608641682</v>
      </c>
      <c r="G600" s="21">
        <v>121.99605436731733</v>
      </c>
    </row>
    <row r="601" spans="1:7">
      <c r="A601" s="20">
        <v>43971</v>
      </c>
      <c r="B601" s="21">
        <v>115.37320460967402</v>
      </c>
      <c r="C601" s="22">
        <v>156.62362505978001</v>
      </c>
      <c r="D601" s="21">
        <v>123.51092411415827</v>
      </c>
      <c r="E601" s="22">
        <v>123.59813084112149</v>
      </c>
      <c r="F601" s="22">
        <v>11.494778611771615</v>
      </c>
      <c r="G601" s="21">
        <v>128.22163503897701</v>
      </c>
    </row>
    <row r="602" spans="1:7">
      <c r="A602" s="20">
        <v>43972</v>
      </c>
      <c r="B602" s="21">
        <v>115.39217006796602</v>
      </c>
      <c r="C602" s="22">
        <v>158.0942132950741</v>
      </c>
      <c r="D602" s="21">
        <v>122.46667004612968</v>
      </c>
      <c r="E602" s="22">
        <v>123.85166036985484</v>
      </c>
      <c r="F602" s="22">
        <v>11.040264258288429</v>
      </c>
      <c r="G602" s="21">
        <v>134.54077897187082</v>
      </c>
    </row>
    <row r="603" spans="1:7">
      <c r="A603" s="20">
        <v>43973</v>
      </c>
      <c r="B603" s="21">
        <v>115.4111386438676</v>
      </c>
      <c r="C603" s="22">
        <v>158.68005738880919</v>
      </c>
      <c r="D603" s="21">
        <v>122.10168804177017</v>
      </c>
      <c r="E603" s="22">
        <v>122.66355140186914</v>
      </c>
      <c r="F603" s="22">
        <v>11.271866559938511</v>
      </c>
      <c r="G603" s="21">
        <v>132.57176814964782</v>
      </c>
    </row>
    <row r="604" spans="1:7">
      <c r="A604" s="20">
        <v>43976</v>
      </c>
      <c r="B604" s="21">
        <v>115.4680630823551</v>
      </c>
      <c r="C604" s="22">
        <v>156.922525107604</v>
      </c>
      <c r="D604" s="21">
        <v>121.58969939676587</v>
      </c>
      <c r="E604" s="22">
        <v>122.58898389341817</v>
      </c>
      <c r="F604" s="22">
        <v>11.095766986811844</v>
      </c>
      <c r="G604" s="21">
        <v>132.57176814964782</v>
      </c>
    </row>
    <row r="605" spans="1:7">
      <c r="A605" s="20">
        <v>43977</v>
      </c>
      <c r="B605" s="21">
        <v>115.48704413382069</v>
      </c>
      <c r="C605" s="22">
        <v>157.87900526064084</v>
      </c>
      <c r="D605" s="21">
        <v>121.58969939676587</v>
      </c>
      <c r="E605" s="22">
        <v>122.74309007755021</v>
      </c>
      <c r="F605" s="22">
        <v>10.958493906946096</v>
      </c>
      <c r="G605" s="21">
        <v>137.4354233728931</v>
      </c>
    </row>
    <row r="606" spans="1:7">
      <c r="A606" s="20">
        <v>43978</v>
      </c>
      <c r="B606" s="21">
        <v>115.50602830545913</v>
      </c>
      <c r="C606" s="22">
        <v>157.18555714968915</v>
      </c>
      <c r="D606" s="21">
        <v>121.6353221473108</v>
      </c>
      <c r="E606" s="22">
        <v>123.32968781069795</v>
      </c>
      <c r="F606" s="22">
        <v>11.207772136170354</v>
      </c>
      <c r="G606" s="21">
        <v>131.30221642419244</v>
      </c>
    </row>
    <row r="607" spans="1:7">
      <c r="A607" s="20">
        <v>43979</v>
      </c>
      <c r="B607" s="21">
        <v>115.52501559778331</v>
      </c>
      <c r="C607" s="22">
        <v>158.62027737924436</v>
      </c>
      <c r="D607" s="21">
        <v>121.76205200993563</v>
      </c>
      <c r="E607" s="22">
        <v>123.50864983098032</v>
      </c>
      <c r="F607" s="22">
        <v>11.382430643398671</v>
      </c>
      <c r="G607" s="21">
        <v>128.56806715827636</v>
      </c>
    </row>
    <row r="608" spans="1:7">
      <c r="A608" s="20">
        <v>43980</v>
      </c>
      <c r="B608" s="21">
        <v>115.54400601130624</v>
      </c>
      <c r="C608" s="22">
        <v>157.85509325681491</v>
      </c>
      <c r="D608" s="21">
        <v>122.11689562528514</v>
      </c>
      <c r="E608" s="22">
        <v>123.80194869755418</v>
      </c>
      <c r="F608" s="22">
        <v>11.24529172035494</v>
      </c>
      <c r="G608" s="21">
        <v>129.17181636218035</v>
      </c>
    </row>
    <row r="609" spans="1:7">
      <c r="A609" s="20">
        <v>43983</v>
      </c>
      <c r="B609" s="21">
        <v>115.6009959841986</v>
      </c>
      <c r="C609" s="22">
        <v>159.337637494022</v>
      </c>
      <c r="D609" s="21">
        <v>122.16758757033509</v>
      </c>
      <c r="E609" s="22">
        <v>124.64207595943526</v>
      </c>
      <c r="F609" s="22">
        <v>11.989470222018932</v>
      </c>
      <c r="G609" s="21">
        <v>129.29139589574069</v>
      </c>
    </row>
    <row r="610" spans="1:7">
      <c r="A610" s="20">
        <v>43984</v>
      </c>
      <c r="B610" s="21">
        <v>115.61999888764807</v>
      </c>
      <c r="C610" s="22">
        <v>159.97130559540889</v>
      </c>
      <c r="D610" s="21">
        <v>122.16758757033509</v>
      </c>
      <c r="E610" s="22">
        <v>124.20461324318948</v>
      </c>
      <c r="F610" s="22">
        <v>11.502180578854857</v>
      </c>
      <c r="G610" s="21">
        <v>133.85450123011304</v>
      </c>
    </row>
    <row r="611" spans="1:7">
      <c r="A611" s="20">
        <v>43985</v>
      </c>
      <c r="B611" s="21">
        <v>115.63900491486247</v>
      </c>
      <c r="C611" s="22">
        <v>161.94404591104734</v>
      </c>
      <c r="D611" s="21">
        <v>121.7012216758757</v>
      </c>
      <c r="E611" s="22">
        <v>123.98091071783655</v>
      </c>
      <c r="F611" s="22">
        <v>11.534478185369833</v>
      </c>
      <c r="G611" s="21">
        <v>135.35422498855587</v>
      </c>
    </row>
    <row r="612" spans="1:7">
      <c r="A612" s="20">
        <v>43986</v>
      </c>
      <c r="B612" s="21">
        <v>115.65801406635532</v>
      </c>
      <c r="C612" s="22">
        <v>161.05930176948829</v>
      </c>
      <c r="D612" s="21">
        <v>121.56435342424089</v>
      </c>
      <c r="E612" s="22">
        <v>123.37442831576853</v>
      </c>
      <c r="F612" s="22">
        <v>11.510829803562821</v>
      </c>
      <c r="G612" s="21">
        <v>134.23189144534575</v>
      </c>
    </row>
    <row r="613" spans="1:7">
      <c r="A613" s="20">
        <v>43987</v>
      </c>
      <c r="B613" s="21">
        <v>115.6770263426402</v>
      </c>
      <c r="C613" s="22">
        <v>161.46580583452894</v>
      </c>
      <c r="D613" s="21">
        <v>121.07771075176156</v>
      </c>
      <c r="E613" s="22">
        <v>124.11016106581825</v>
      </c>
      <c r="F613" s="22">
        <v>11.464715694815631</v>
      </c>
      <c r="G613" s="21">
        <v>132.56539514538395</v>
      </c>
    </row>
    <row r="614" spans="1:7">
      <c r="A614" s="20">
        <v>43990</v>
      </c>
      <c r="B614" s="21">
        <v>115.73408192538406</v>
      </c>
      <c r="C614" s="22">
        <v>163.23529411764704</v>
      </c>
      <c r="D614" s="21">
        <v>120.69752116388706</v>
      </c>
      <c r="E614" s="22">
        <v>123.64784251342213</v>
      </c>
      <c r="F614" s="22">
        <v>11.452229915085097</v>
      </c>
      <c r="G614" s="21">
        <v>133.92198160710726</v>
      </c>
    </row>
    <row r="615" spans="1:7">
      <c r="A615" s="20">
        <v>43991</v>
      </c>
      <c r="B615" s="21">
        <v>115.75310670597453</v>
      </c>
      <c r="C615" s="22">
        <v>164.19177427068388</v>
      </c>
      <c r="D615" s="21">
        <v>120.69752116388706</v>
      </c>
      <c r="E615" s="22">
        <v>122.5392722211175</v>
      </c>
      <c r="F615" s="22">
        <v>11.263636074274311</v>
      </c>
      <c r="G615" s="21">
        <v>135.82321048710327</v>
      </c>
    </row>
    <row r="616" spans="1:7">
      <c r="A616" s="20">
        <v>43992</v>
      </c>
      <c r="B616" s="21">
        <v>115.7721346139262</v>
      </c>
      <c r="C616" s="22">
        <v>166.57101865136298</v>
      </c>
      <c r="D616" s="21">
        <v>120.30212399249761</v>
      </c>
      <c r="E616" s="22">
        <v>123.91628554384569</v>
      </c>
      <c r="F616" s="22">
        <v>11.36169410122592</v>
      </c>
      <c r="G616" s="21">
        <v>142.30819857538805</v>
      </c>
    </row>
    <row r="617" spans="1:7">
      <c r="A617" s="20">
        <v>43993</v>
      </c>
      <c r="B617" s="21">
        <v>115.79116564975314</v>
      </c>
      <c r="C617" s="22">
        <v>164.92109038737445</v>
      </c>
      <c r="D617" s="21">
        <v>120.57079130126223</v>
      </c>
      <c r="E617" s="22">
        <v>124.56253728375421</v>
      </c>
      <c r="F617" s="22">
        <v>10.525751390197122</v>
      </c>
      <c r="G617" s="21">
        <v>135.61406189873344</v>
      </c>
    </row>
    <row r="618" spans="1:7">
      <c r="A618" s="20">
        <v>43997</v>
      </c>
      <c r="B618" s="21">
        <v>115.86732108209841</v>
      </c>
      <c r="C618" s="22">
        <v>165.96126255380202</v>
      </c>
      <c r="D618" s="21">
        <v>120.55051452324226</v>
      </c>
      <c r="E618" s="22">
        <v>124.86080731755814</v>
      </c>
      <c r="F618" s="22">
        <v>10.787869299661306</v>
      </c>
      <c r="G618" s="21">
        <v>132.18901247018508</v>
      </c>
    </row>
    <row r="619" spans="1:7">
      <c r="A619" s="20">
        <v>43998</v>
      </c>
      <c r="B619" s="21">
        <v>115.88636776501602</v>
      </c>
      <c r="C619" s="22">
        <v>166.79818268770921</v>
      </c>
      <c r="D619" s="21">
        <v>120.55051452324226</v>
      </c>
      <c r="E619" s="22">
        <v>124.62716245774507</v>
      </c>
      <c r="F619" s="22">
        <v>10.821254543118215</v>
      </c>
      <c r="G619" s="21">
        <v>139.26563782122565</v>
      </c>
    </row>
    <row r="620" spans="1:7">
      <c r="A620" s="20">
        <v>43999</v>
      </c>
      <c r="B620" s="21">
        <v>115.9054175788952</v>
      </c>
      <c r="C620" s="22">
        <v>168.75896700143471</v>
      </c>
      <c r="D620" s="21">
        <v>120.98646525067167</v>
      </c>
      <c r="E620" s="22">
        <v>124.70670113342611</v>
      </c>
      <c r="F620" s="22">
        <v>10.824525941897603</v>
      </c>
      <c r="G620" s="21">
        <v>138.00887614062592</v>
      </c>
    </row>
    <row r="621" spans="1:7">
      <c r="A621" s="20">
        <v>44000</v>
      </c>
      <c r="B621" s="21">
        <v>115.92447052425064</v>
      </c>
      <c r="C621" s="22">
        <v>169.52415112386416</v>
      </c>
      <c r="D621" s="21">
        <v>120.45926902215238</v>
      </c>
      <c r="E621" s="22">
        <v>124.66196062835552</v>
      </c>
      <c r="F621" s="22">
        <v>10.650345589388175</v>
      </c>
      <c r="G621" s="21">
        <v>137.46595030300844</v>
      </c>
    </row>
    <row r="622" spans="1:7">
      <c r="A622" s="20">
        <v>44001</v>
      </c>
      <c r="B622" s="21">
        <v>115.94352660159709</v>
      </c>
      <c r="C622" s="22">
        <v>168.67527498804401</v>
      </c>
      <c r="D622" s="21">
        <v>120.70765955289706</v>
      </c>
      <c r="E622" s="22">
        <v>124.74647047126663</v>
      </c>
      <c r="F622" s="22">
        <v>10.512194713655351</v>
      </c>
      <c r="G622" s="21">
        <v>138.61347959354893</v>
      </c>
    </row>
    <row r="623" spans="1:7">
      <c r="A623" s="20">
        <v>44004</v>
      </c>
      <c r="B623" s="21">
        <v>116.00071363073144</v>
      </c>
      <c r="C623" s="22">
        <v>168.08943089430895</v>
      </c>
      <c r="D623" s="21">
        <v>120.42885385512244</v>
      </c>
      <c r="E623" s="22">
        <v>124.15987273811889</v>
      </c>
      <c r="F623" s="22">
        <v>10.603340481290548</v>
      </c>
      <c r="G623" s="21">
        <v>138.59690604773635</v>
      </c>
    </row>
    <row r="624" spans="1:7">
      <c r="A624" s="20">
        <v>44005</v>
      </c>
      <c r="B624" s="21">
        <v>116.01978224119128</v>
      </c>
      <c r="C624" s="22">
        <v>167.22859875657579</v>
      </c>
      <c r="D624" s="21">
        <v>120.42885385512244</v>
      </c>
      <c r="E624" s="22">
        <v>124.20461324318948</v>
      </c>
      <c r="F624" s="22">
        <v>10.571327456997317</v>
      </c>
      <c r="G624" s="21">
        <v>139.53157766477005</v>
      </c>
    </row>
    <row r="625" spans="1:7">
      <c r="A625" s="20">
        <v>44007</v>
      </c>
      <c r="B625" s="21">
        <v>116.05792886632456</v>
      </c>
      <c r="C625" s="22">
        <v>167.02534672405545</v>
      </c>
      <c r="D625" s="21">
        <v>120.09935621229788</v>
      </c>
      <c r="E625" s="22">
        <v>124.85583615032809</v>
      </c>
      <c r="F625" s="22">
        <v>10.158763871025545</v>
      </c>
      <c r="G625" s="21">
        <v>134.12380790176499</v>
      </c>
    </row>
    <row r="626" spans="1:7">
      <c r="A626" s="20">
        <v>44008</v>
      </c>
      <c r="B626" s="21">
        <v>116.07700688202861</v>
      </c>
      <c r="C626" s="22">
        <v>166.45145863223337</v>
      </c>
      <c r="D626" s="21">
        <v>120.27170882546763</v>
      </c>
      <c r="E626" s="22">
        <v>124.88069198647842</v>
      </c>
      <c r="F626" s="22">
        <v>10.246951822611202</v>
      </c>
      <c r="G626" s="21">
        <v>132.99191317989346</v>
      </c>
    </row>
    <row r="627" spans="1:7">
      <c r="A627" s="20">
        <v>44011</v>
      </c>
      <c r="B627" s="21">
        <v>116.13425974787599</v>
      </c>
      <c r="C627" s="22">
        <v>166.28407460545193</v>
      </c>
      <c r="D627" s="21">
        <v>120.84452780453188</v>
      </c>
      <c r="E627" s="22">
        <v>125.01491350169019</v>
      </c>
      <c r="F627" s="22">
        <v>9.9598373613781614</v>
      </c>
      <c r="G627" s="21">
        <v>119.47976898074153</v>
      </c>
    </row>
    <row r="628" spans="1:7">
      <c r="A628" s="20">
        <v>44012</v>
      </c>
      <c r="B628" s="21">
        <v>116.15335031112221</v>
      </c>
      <c r="C628" s="22">
        <v>166.94165471066475</v>
      </c>
      <c r="D628" s="21">
        <v>120.84452780453188</v>
      </c>
      <c r="E628" s="22">
        <v>126.22290713859613</v>
      </c>
      <c r="F628" s="22">
        <v>9.9228949580376806</v>
      </c>
      <c r="G628" s="21">
        <v>126.07262154581139</v>
      </c>
    </row>
    <row r="629" spans="1:7">
      <c r="A629" s="20">
        <v>44014</v>
      </c>
      <c r="B629" s="21">
        <v>116.19154085265487</v>
      </c>
      <c r="C629" s="22">
        <v>167.3481587757054</v>
      </c>
      <c r="D629" s="21">
        <v>122.28417904394993</v>
      </c>
      <c r="E629" s="22">
        <v>127.12765957446808</v>
      </c>
      <c r="F629" s="22">
        <v>9.9914446143345064</v>
      </c>
      <c r="G629" s="21">
        <v>136.70763052236595</v>
      </c>
    </row>
    <row r="630" spans="1:7">
      <c r="A630" s="20">
        <v>44015</v>
      </c>
      <c r="B630" s="21">
        <v>116.21064083197311</v>
      </c>
      <c r="C630" s="22">
        <v>169.7274031563845</v>
      </c>
      <c r="D630" s="21">
        <v>122.89248238454911</v>
      </c>
      <c r="E630" s="22">
        <v>127.56512229071384</v>
      </c>
      <c r="F630" s="22">
        <v>10.065129011000154</v>
      </c>
      <c r="G630" s="21">
        <v>136.70763052236595</v>
      </c>
    </row>
    <row r="631" spans="1:7">
      <c r="A631" s="20">
        <v>44018</v>
      </c>
      <c r="B631" s="21">
        <v>116.26795961032818</v>
      </c>
      <c r="C631" s="22">
        <v>172.62075561932087</v>
      </c>
      <c r="D631" s="21">
        <v>122.74547574390431</v>
      </c>
      <c r="E631" s="22">
        <v>127.56512229071384</v>
      </c>
      <c r="F631" s="22">
        <v>10.773056405988253</v>
      </c>
      <c r="G631" s="21">
        <v>132.98717732366799</v>
      </c>
    </row>
    <row r="632" spans="1:7">
      <c r="A632" s="20">
        <v>44019</v>
      </c>
      <c r="B632" s="21">
        <v>116.28707215163398</v>
      </c>
      <c r="C632" s="22">
        <v>173.97178383548541</v>
      </c>
      <c r="D632" s="21">
        <v>122.74547574390431</v>
      </c>
      <c r="E632" s="22">
        <v>128.40524955259494</v>
      </c>
      <c r="F632" s="22">
        <v>10.624763840374602</v>
      </c>
      <c r="G632" s="21">
        <v>136.2014892328001</v>
      </c>
    </row>
    <row r="633" spans="1:7">
      <c r="A633" s="20">
        <v>44020</v>
      </c>
      <c r="B633" s="21">
        <v>116.3061878347274</v>
      </c>
      <c r="C633" s="22">
        <v>178.1922525107604</v>
      </c>
      <c r="D633" s="21">
        <v>123.34364069549348</v>
      </c>
      <c r="E633" s="22">
        <v>128.65380791409822</v>
      </c>
      <c r="F633" s="22">
        <v>11.835923141580244</v>
      </c>
      <c r="G633" s="21">
        <v>135.46191304131838</v>
      </c>
    </row>
    <row r="634" spans="1:7">
      <c r="A634" s="20">
        <v>44021</v>
      </c>
      <c r="B634" s="21">
        <v>116.32530666012488</v>
      </c>
      <c r="C634" s="22">
        <v>178.96939263510282</v>
      </c>
      <c r="D634" s="21">
        <v>123.89111370203275</v>
      </c>
      <c r="E634" s="22">
        <v>128.81288526546032</v>
      </c>
      <c r="F634" s="22">
        <v>11.654991565096124</v>
      </c>
      <c r="G634" s="21">
        <v>139.60017623003972</v>
      </c>
    </row>
    <row r="635" spans="1:7">
      <c r="A635" s="20">
        <v>44022</v>
      </c>
      <c r="B635" s="21">
        <v>116.34442862834298</v>
      </c>
      <c r="C635" s="22">
        <v>181.64753706360594</v>
      </c>
      <c r="D635" s="21">
        <v>123.68327672732805</v>
      </c>
      <c r="E635" s="22">
        <v>128.94213561344202</v>
      </c>
      <c r="F635" s="22">
        <v>11.416457906234049</v>
      </c>
      <c r="G635" s="21">
        <v>140.00549411719811</v>
      </c>
    </row>
    <row r="636" spans="1:7">
      <c r="A636" s="20">
        <v>44025</v>
      </c>
      <c r="B636" s="21">
        <v>116.40181339508767</v>
      </c>
      <c r="C636" s="22">
        <v>182.99856527977045</v>
      </c>
      <c r="D636" s="21">
        <v>123.18142647133372</v>
      </c>
      <c r="E636" s="22">
        <v>128.27599920461324</v>
      </c>
      <c r="F636" s="22">
        <v>11.389984922093557</v>
      </c>
      <c r="G636" s="21">
        <v>142.81479263086948</v>
      </c>
    </row>
    <row r="637" spans="1:7">
      <c r="A637" s="20">
        <v>44026</v>
      </c>
      <c r="B637" s="21">
        <v>116.42094793975535</v>
      </c>
      <c r="C637" s="22">
        <v>185.01912960306072</v>
      </c>
      <c r="D637" s="21">
        <v>123.18142647133372</v>
      </c>
      <c r="E637" s="22">
        <v>127.6595744680851</v>
      </c>
      <c r="F637" s="22">
        <v>11.358890718776415</v>
      </c>
      <c r="G637" s="21">
        <v>136.86488369186395</v>
      </c>
    </row>
    <row r="638" spans="1:7">
      <c r="A638" s="20">
        <v>44027</v>
      </c>
      <c r="B638" s="21">
        <v>116.44008562982764</v>
      </c>
      <c r="C638" s="22">
        <v>185.61692969870876</v>
      </c>
      <c r="D638" s="21">
        <v>122.59846910325949</v>
      </c>
      <c r="E638" s="22">
        <v>127.95784450188903</v>
      </c>
      <c r="F638" s="22">
        <v>11.254734568723544</v>
      </c>
      <c r="G638" s="21">
        <v>139.64732436553771</v>
      </c>
    </row>
    <row r="639" spans="1:7">
      <c r="A639" s="20">
        <v>44028</v>
      </c>
      <c r="B639" s="21">
        <v>116.45922646582157</v>
      </c>
      <c r="C639" s="22">
        <v>184.93543758967002</v>
      </c>
      <c r="D639" s="21">
        <v>122.64409185380444</v>
      </c>
      <c r="E639" s="22">
        <v>127.01332272817658</v>
      </c>
      <c r="F639" s="22">
        <v>11.007721444225306</v>
      </c>
      <c r="G639" s="21">
        <v>137.59496252948861</v>
      </c>
    </row>
    <row r="640" spans="1:7">
      <c r="A640" s="20">
        <v>44029</v>
      </c>
      <c r="B640" s="21">
        <v>116.47837044825431</v>
      </c>
      <c r="C640" s="22">
        <v>190.56671449067429</v>
      </c>
      <c r="D640" s="21">
        <v>121.74177523191567</v>
      </c>
      <c r="E640" s="22">
        <v>126.1135414595347</v>
      </c>
      <c r="F640" s="22">
        <v>11.003753561698584</v>
      </c>
      <c r="G640" s="21">
        <v>139.32935281347375</v>
      </c>
    </row>
    <row r="641" spans="1:7">
      <c r="A641" s="20">
        <v>44032</v>
      </c>
      <c r="B641" s="21">
        <v>116.53582127935793</v>
      </c>
      <c r="C641" s="22">
        <v>192.00143472022955</v>
      </c>
      <c r="D641" s="21">
        <v>121.6302529528058</v>
      </c>
      <c r="E641" s="22">
        <v>126.55597534301052</v>
      </c>
      <c r="F641" s="22">
        <v>11.014609418563392</v>
      </c>
      <c r="G641" s="21">
        <v>138.91303448438018</v>
      </c>
    </row>
    <row r="642" spans="1:7">
      <c r="A642" s="20">
        <v>44033</v>
      </c>
      <c r="B642" s="21">
        <v>116.55497785271892</v>
      </c>
      <c r="C642" s="22">
        <v>193.9980870396939</v>
      </c>
      <c r="D642" s="21">
        <v>121.6302529528058</v>
      </c>
      <c r="E642" s="22">
        <v>126.95366872141577</v>
      </c>
      <c r="F642" s="22">
        <v>11.284274533427803</v>
      </c>
      <c r="G642" s="21">
        <v>142.95108492635495</v>
      </c>
    </row>
    <row r="643" spans="1:7">
      <c r="A643" s="20">
        <v>44034</v>
      </c>
      <c r="B643" s="21">
        <v>116.57413757510567</v>
      </c>
      <c r="C643" s="22">
        <v>192.21664275466284</v>
      </c>
      <c r="D643" s="21">
        <v>121.60997617478583</v>
      </c>
      <c r="E643" s="22">
        <v>126.56591767747065</v>
      </c>
      <c r="F643" s="22">
        <v>11.462897386535515</v>
      </c>
      <c r="G643" s="21">
        <v>139.99303490222357</v>
      </c>
    </row>
    <row r="644" spans="1:7">
      <c r="A644" s="20">
        <v>44035</v>
      </c>
      <c r="B644" s="21">
        <v>116.59330044703582</v>
      </c>
      <c r="C644" s="22">
        <v>188.58201817312289</v>
      </c>
      <c r="D644" s="21">
        <v>121.0472955847316</v>
      </c>
      <c r="E644" s="22">
        <v>126.98349572479616</v>
      </c>
      <c r="F644" s="22">
        <v>11.726482768864773</v>
      </c>
      <c r="G644" s="21">
        <v>139.11836584776972</v>
      </c>
    </row>
    <row r="645" spans="1:7">
      <c r="A645" s="20">
        <v>44036</v>
      </c>
      <c r="B645" s="21">
        <v>116.61246646902711</v>
      </c>
      <c r="C645" s="22">
        <v>182.53228120516496</v>
      </c>
      <c r="D645" s="21">
        <v>120.92056572210677</v>
      </c>
      <c r="E645" s="22">
        <v>127.94790216742889</v>
      </c>
      <c r="F645" s="22">
        <v>11.480461084501115</v>
      </c>
      <c r="G645" s="21">
        <v>133.0541039020323</v>
      </c>
    </row>
    <row r="646" spans="1:7">
      <c r="A646" s="20">
        <v>44039</v>
      </c>
      <c r="B646" s="21">
        <v>116.66998344054642</v>
      </c>
      <c r="C646" s="22">
        <v>182.66379722620755</v>
      </c>
      <c r="D646" s="21">
        <v>121.14361028032647</v>
      </c>
      <c r="E646" s="22">
        <v>128.49473056273612</v>
      </c>
      <c r="F646" s="22">
        <v>12.638377574826617</v>
      </c>
      <c r="G646" s="21">
        <v>133.78818753709714</v>
      </c>
    </row>
    <row r="647" spans="1:7">
      <c r="A647" s="20">
        <v>44040</v>
      </c>
      <c r="B647" s="21">
        <v>116.68916206796131</v>
      </c>
      <c r="C647" s="22">
        <v>183.96700143472023</v>
      </c>
      <c r="D647" s="21">
        <v>121.14361028032647</v>
      </c>
      <c r="E647" s="22">
        <v>129.05647245973353</v>
      </c>
      <c r="F647" s="22">
        <v>12.977198291563564</v>
      </c>
      <c r="G647" s="21">
        <v>135.62050653170786</v>
      </c>
    </row>
    <row r="648" spans="1:7">
      <c r="A648" s="20">
        <v>44041</v>
      </c>
      <c r="B648" s="21">
        <v>116.70834384802727</v>
      </c>
      <c r="C648" s="22">
        <v>184.25394548063127</v>
      </c>
      <c r="D648" s="21">
        <v>121.09798752978152</v>
      </c>
      <c r="E648" s="22">
        <v>130.35394710678065</v>
      </c>
      <c r="F648" s="22">
        <v>13.80949731273747</v>
      </c>
      <c r="G648" s="21">
        <v>133.40351571994901</v>
      </c>
    </row>
    <row r="649" spans="1:7">
      <c r="A649" s="20">
        <v>44042</v>
      </c>
      <c r="B649" s="21">
        <v>116.72752878126256</v>
      </c>
      <c r="C649" s="22">
        <v>190.20803443328552</v>
      </c>
      <c r="D649" s="21">
        <v>122.18279515385005</v>
      </c>
      <c r="E649" s="22">
        <v>131.24875720819247</v>
      </c>
      <c r="F649" s="22">
        <v>13.922026357453662</v>
      </c>
      <c r="G649" s="21">
        <v>132.79553568403563</v>
      </c>
    </row>
    <row r="650" spans="1:7">
      <c r="A650" s="20">
        <v>44043</v>
      </c>
      <c r="B650" s="21">
        <v>116.74671686818552</v>
      </c>
      <c r="C650" s="22">
        <v>189.20373027259683</v>
      </c>
      <c r="D650" s="21">
        <v>122.57312313073454</v>
      </c>
      <c r="E650" s="22">
        <v>132.62079936369059</v>
      </c>
      <c r="F650" s="22">
        <v>14.914580300167049</v>
      </c>
      <c r="G650" s="21">
        <v>147.64769140554364</v>
      </c>
    </row>
    <row r="651" spans="1:7">
      <c r="A651" s="20">
        <v>44046</v>
      </c>
      <c r="B651" s="21">
        <v>116.80430005626486</v>
      </c>
      <c r="C651" s="22">
        <v>184.2180774748924</v>
      </c>
      <c r="D651" s="21">
        <v>123.56161605920821</v>
      </c>
      <c r="E651" s="22">
        <v>133.49572479618215</v>
      </c>
      <c r="F651" s="22">
        <v>17.815860920164905</v>
      </c>
      <c r="G651" s="21">
        <v>145.19140607314921</v>
      </c>
    </row>
    <row r="652" spans="1:7">
      <c r="A652" s="20">
        <v>44047</v>
      </c>
      <c r="B652" s="21">
        <v>116.82350076312343</v>
      </c>
      <c r="C652" s="22">
        <v>187.35054997608799</v>
      </c>
      <c r="D652" s="21">
        <v>123.56161605920821</v>
      </c>
      <c r="E652" s="22">
        <v>132.56114535692979</v>
      </c>
      <c r="F652" s="22">
        <v>17.392677489593417</v>
      </c>
      <c r="G652" s="21">
        <v>143.76572856393224</v>
      </c>
    </row>
    <row r="653" spans="1:7">
      <c r="A653" s="20">
        <v>44048</v>
      </c>
      <c r="B653" s="21">
        <v>116.84270462626257</v>
      </c>
      <c r="C653" s="22">
        <v>191.30798660927783</v>
      </c>
      <c r="D653" s="21">
        <v>124.0685355097075</v>
      </c>
      <c r="E653" s="22">
        <v>132.59097236031019</v>
      </c>
      <c r="F653" s="22">
        <v>17.392631748954628</v>
      </c>
      <c r="G653" s="21">
        <v>142.98277798302672</v>
      </c>
    </row>
    <row r="654" spans="1:7">
      <c r="A654" s="20">
        <v>44049</v>
      </c>
      <c r="B654" s="21">
        <v>116.86191164620114</v>
      </c>
      <c r="C654" s="22">
        <v>192.64705882352939</v>
      </c>
      <c r="D654" s="21">
        <v>123.65793075480308</v>
      </c>
      <c r="E654" s="22">
        <v>133.27699343805924</v>
      </c>
      <c r="F654" s="22">
        <v>17.414311868634773</v>
      </c>
      <c r="G654" s="21">
        <v>142.32555669248561</v>
      </c>
    </row>
    <row r="655" spans="1:7">
      <c r="A655" s="20">
        <v>44050</v>
      </c>
      <c r="B655" s="21">
        <v>116.88112182345805</v>
      </c>
      <c r="C655" s="22">
        <v>195.30129124820658</v>
      </c>
      <c r="D655" s="21">
        <v>123.52613169767324</v>
      </c>
      <c r="E655" s="22">
        <v>133.50566713064225</v>
      </c>
      <c r="F655" s="22">
        <v>16.92001494822938</v>
      </c>
      <c r="G655" s="21">
        <v>151.02391095680585</v>
      </c>
    </row>
    <row r="656" spans="1:7">
      <c r="A656" s="20">
        <v>44053</v>
      </c>
      <c r="B656" s="21">
        <v>116.93877130432939</v>
      </c>
      <c r="C656" s="22">
        <v>198.32615973218554</v>
      </c>
      <c r="D656" s="21">
        <v>124.10401987124246</v>
      </c>
      <c r="E656" s="22">
        <v>133.16762775899778</v>
      </c>
      <c r="F656" s="22">
        <v>17.010909142351238</v>
      </c>
      <c r="G656" s="21">
        <v>153.15411313405335</v>
      </c>
    </row>
    <row r="657" spans="1:7">
      <c r="A657" s="20">
        <v>44054</v>
      </c>
      <c r="B657" s="21">
        <v>116.95799411605066</v>
      </c>
      <c r="C657" s="22">
        <v>200.21520803443329</v>
      </c>
      <c r="D657" s="21">
        <v>124.10401987124246</v>
      </c>
      <c r="E657" s="22">
        <v>133.62000397693376</v>
      </c>
      <c r="F657" s="22">
        <v>16.427830820938368</v>
      </c>
      <c r="G657" s="21">
        <v>148.65863004054162</v>
      </c>
    </row>
    <row r="658" spans="1:7">
      <c r="A658" s="20">
        <v>44055</v>
      </c>
      <c r="B658" s="21">
        <v>116.97722008768618</v>
      </c>
      <c r="C658" s="22">
        <v>199.74892395982781</v>
      </c>
      <c r="D658" s="21">
        <v>124.84919146347646</v>
      </c>
      <c r="E658" s="22">
        <v>133.72936965599521</v>
      </c>
      <c r="F658" s="22">
        <v>16.35438455852621</v>
      </c>
      <c r="G658" s="21">
        <v>147.24265306545411</v>
      </c>
    </row>
    <row r="659" spans="1:7">
      <c r="A659" s="20">
        <v>44056</v>
      </c>
      <c r="B659" s="21">
        <v>116.99644921975539</v>
      </c>
      <c r="C659" s="22">
        <v>201.6857962697274</v>
      </c>
      <c r="D659" s="21">
        <v>124.55517818218686</v>
      </c>
      <c r="E659" s="22">
        <v>133.66971564923443</v>
      </c>
      <c r="F659" s="22">
        <v>17.05210683975805</v>
      </c>
      <c r="G659" s="21">
        <v>148.62208824971532</v>
      </c>
    </row>
    <row r="660" spans="1:7">
      <c r="A660" s="20">
        <v>44057</v>
      </c>
      <c r="B660" s="21">
        <v>117.01568151277782</v>
      </c>
      <c r="C660" s="22">
        <v>200.26303204208511</v>
      </c>
      <c r="D660" s="21">
        <v>124.61600851624677</v>
      </c>
      <c r="E660" s="22">
        <v>134.41041956651421</v>
      </c>
      <c r="F660" s="22">
        <v>17.406670824192084</v>
      </c>
      <c r="G660" s="21">
        <v>149.05110632132127</v>
      </c>
    </row>
    <row r="661" spans="1:7">
      <c r="A661" s="20">
        <v>44060</v>
      </c>
      <c r="B661" s="21">
        <v>117.0733973627609</v>
      </c>
      <c r="C661" s="22">
        <v>196.65231946437109</v>
      </c>
      <c r="D661" s="21">
        <v>124.5196938206519</v>
      </c>
      <c r="E661" s="22">
        <v>133.92324517796777</v>
      </c>
      <c r="F661" s="22">
        <v>18.249374661808101</v>
      </c>
      <c r="G661" s="21">
        <v>149.16191231332544</v>
      </c>
    </row>
    <row r="662" spans="1:7">
      <c r="A662" s="20">
        <v>44061</v>
      </c>
      <c r="B662" s="21">
        <v>117.09264230479313</v>
      </c>
      <c r="C662" s="22">
        <v>196.19799139167861</v>
      </c>
      <c r="D662" s="21">
        <v>124.5196938206519</v>
      </c>
      <c r="E662" s="22">
        <v>134.73851660369854</v>
      </c>
      <c r="F662" s="22">
        <v>17.533182593564952</v>
      </c>
      <c r="G662" s="21">
        <v>148.30296562148541</v>
      </c>
    </row>
    <row r="663" spans="1:7">
      <c r="A663" s="20">
        <v>44062</v>
      </c>
      <c r="B663" s="21">
        <v>117.11189041037748</v>
      </c>
      <c r="C663" s="22">
        <v>195.43280726924917</v>
      </c>
      <c r="D663" s="21">
        <v>124.61600851624677</v>
      </c>
      <c r="E663" s="22">
        <v>135.4096241797574</v>
      </c>
      <c r="F663" s="22">
        <v>16.861307074119875</v>
      </c>
      <c r="G663" s="21">
        <v>148.42075649974248</v>
      </c>
    </row>
    <row r="664" spans="1:7">
      <c r="A664" s="20">
        <v>44063</v>
      </c>
      <c r="B664" s="21">
        <v>117.13114168003399</v>
      </c>
      <c r="C664" s="22">
        <v>194.57197513151601</v>
      </c>
      <c r="D664" s="21">
        <v>125.09251279971612</v>
      </c>
      <c r="E664" s="22">
        <v>135.95645257506462</v>
      </c>
      <c r="F664" s="22">
        <v>17.007523627751368</v>
      </c>
      <c r="G664" s="21">
        <v>148.68113594862822</v>
      </c>
    </row>
    <row r="665" spans="1:7">
      <c r="A665" s="20">
        <v>44064</v>
      </c>
      <c r="B665" s="21">
        <v>117.15039611428277</v>
      </c>
      <c r="C665" s="22">
        <v>195.16977522716405</v>
      </c>
      <c r="D665" s="21">
        <v>125.18375830080601</v>
      </c>
      <c r="E665" s="22">
        <v>135.48419168820837</v>
      </c>
      <c r="F665" s="22">
        <v>16.374126359693538</v>
      </c>
      <c r="G665" s="21">
        <v>152.9488848937101</v>
      </c>
    </row>
    <row r="666" spans="1:7">
      <c r="A666" s="20">
        <v>44067</v>
      </c>
      <c r="B666" s="21">
        <v>117.20817840978523</v>
      </c>
      <c r="C666" s="22">
        <v>195.55236728837878</v>
      </c>
      <c r="D666" s="21">
        <v>127.82480863790744</v>
      </c>
      <c r="E666" s="22">
        <v>137.67647643666731</v>
      </c>
      <c r="F666" s="22">
        <v>17.164196397099477</v>
      </c>
      <c r="G666" s="21">
        <v>154.52276973028444</v>
      </c>
    </row>
    <row r="667" spans="1:7">
      <c r="A667" s="20">
        <v>44068</v>
      </c>
      <c r="B667" s="21">
        <v>117.22744550760602</v>
      </c>
      <c r="C667" s="22">
        <v>194.27307508369202</v>
      </c>
      <c r="D667" s="21">
        <v>127.82480863790744</v>
      </c>
      <c r="E667" s="22">
        <v>139.6748856631537</v>
      </c>
      <c r="F667" s="22">
        <v>16.653189525393717</v>
      </c>
      <c r="G667" s="21">
        <v>155.286633350156</v>
      </c>
    </row>
    <row r="668" spans="1:7">
      <c r="A668" s="20">
        <v>44069</v>
      </c>
      <c r="B668" s="21">
        <v>117.24671577262097</v>
      </c>
      <c r="C668" s="22">
        <v>193.67527498804401</v>
      </c>
      <c r="D668" s="21">
        <v>129.53819638059514</v>
      </c>
      <c r="E668" s="22">
        <v>142.30960429508846</v>
      </c>
      <c r="F668" s="22">
        <v>16.968225581513241</v>
      </c>
      <c r="G668" s="21">
        <v>161.8934836145674</v>
      </c>
    </row>
    <row r="669" spans="1:7">
      <c r="A669" s="20">
        <v>44070</v>
      </c>
      <c r="B669" s="21">
        <v>117.26598920535072</v>
      </c>
      <c r="C669" s="22">
        <v>195.49258727881394</v>
      </c>
      <c r="D669" s="21">
        <v>131.94099457596187</v>
      </c>
      <c r="E669" s="22">
        <v>144.78524557566115</v>
      </c>
      <c r="F669" s="22">
        <v>16.515561837689109</v>
      </c>
      <c r="G669" s="21">
        <v>171.25603502544729</v>
      </c>
    </row>
    <row r="670" spans="1:7">
      <c r="A670" s="20">
        <v>44071</v>
      </c>
      <c r="B670" s="21">
        <v>117.28526580631599</v>
      </c>
      <c r="C670" s="22">
        <v>194.71544715447155</v>
      </c>
      <c r="D670" s="21">
        <v>134.24747807573377</v>
      </c>
      <c r="E670" s="22">
        <v>145.60051700139192</v>
      </c>
      <c r="F670" s="22">
        <v>17.035223828515047</v>
      </c>
      <c r="G670" s="21">
        <v>169.00264707383786</v>
      </c>
    </row>
    <row r="671" spans="1:7">
      <c r="A671" s="20">
        <v>44074</v>
      </c>
      <c r="B671" s="21">
        <v>117.34311462383337</v>
      </c>
      <c r="C671" s="22">
        <v>191.67862266857961</v>
      </c>
      <c r="D671" s="21">
        <v>134.99771886247277</v>
      </c>
      <c r="E671" s="22">
        <v>146.41578842712266</v>
      </c>
      <c r="F671" s="22">
        <v>17.650166870809812</v>
      </c>
      <c r="G671" s="21">
        <v>168.31099244070165</v>
      </c>
    </row>
    <row r="672" spans="1:7">
      <c r="A672" s="20">
        <v>44075</v>
      </c>
      <c r="B672" s="21">
        <v>117.36240390294962</v>
      </c>
      <c r="C672" s="22">
        <v>192.79053084648493</v>
      </c>
      <c r="D672" s="21">
        <v>134.99771886247277</v>
      </c>
      <c r="E672" s="22">
        <v>145.8938158679658</v>
      </c>
      <c r="F672" s="22">
        <v>18.490250524307967</v>
      </c>
      <c r="G672" s="21">
        <v>168.52438105854168</v>
      </c>
    </row>
    <row r="673" spans="1:7">
      <c r="A673" s="20">
        <v>44076</v>
      </c>
      <c r="B673" s="21">
        <v>117.38169635290627</v>
      </c>
      <c r="C673" s="22">
        <v>191.73840267814444</v>
      </c>
      <c r="D673" s="21">
        <v>134.57697571855832</v>
      </c>
      <c r="E673" s="22">
        <v>145.24756412805726</v>
      </c>
      <c r="F673" s="22">
        <v>17.168840015042541</v>
      </c>
      <c r="G673" s="21">
        <v>171.09217975129602</v>
      </c>
    </row>
    <row r="674" spans="1:7">
      <c r="A674" s="20">
        <v>44077</v>
      </c>
      <c r="B674" s="21">
        <v>117.40099197422457</v>
      </c>
      <c r="C674" s="22">
        <v>189.50263032042085</v>
      </c>
      <c r="D674" s="21">
        <v>133.79125057028438</v>
      </c>
      <c r="E674" s="22">
        <v>144.44720620401668</v>
      </c>
      <c r="F674" s="22">
        <v>15.246674313684117</v>
      </c>
      <c r="G674" s="21">
        <v>169.43781545966979</v>
      </c>
    </row>
    <row r="675" spans="1:7">
      <c r="A675" s="20">
        <v>44078</v>
      </c>
      <c r="B675" s="21">
        <v>117.42029076742581</v>
      </c>
      <c r="C675" s="22">
        <v>188.03204208512673</v>
      </c>
      <c r="D675" s="21">
        <v>134.12581740761394</v>
      </c>
      <c r="E675" s="22">
        <v>144.29310001988466</v>
      </c>
      <c r="F675" s="22">
        <v>15.840770706185952</v>
      </c>
      <c r="G675" s="21">
        <v>164.57776257527303</v>
      </c>
    </row>
    <row r="676" spans="1:7">
      <c r="A676" s="20">
        <v>44081</v>
      </c>
      <c r="B676" s="21">
        <v>117.47820618354176</v>
      </c>
      <c r="C676" s="22">
        <v>185.27020564323291</v>
      </c>
      <c r="D676" s="21">
        <v>133.53272165052974</v>
      </c>
      <c r="E676" s="22">
        <v>143.83078146748855</v>
      </c>
      <c r="F676" s="22">
        <v>15.030194716013114</v>
      </c>
      <c r="G676" s="21">
        <v>164.57776257527303</v>
      </c>
    </row>
    <row r="677" spans="1:7">
      <c r="A677" s="20">
        <v>44082</v>
      </c>
      <c r="B677" s="21">
        <v>117.49751766948974</v>
      </c>
      <c r="C677" s="22">
        <v>186.83644189383071</v>
      </c>
      <c r="D677" s="21">
        <v>133.53272165052974</v>
      </c>
      <c r="E677" s="22">
        <v>143.43805925631338</v>
      </c>
      <c r="F677" s="22">
        <v>14.701424443655903</v>
      </c>
      <c r="G677" s="21">
        <v>154.355166630176</v>
      </c>
    </row>
    <row r="678" spans="1:7">
      <c r="A678" s="20">
        <v>44083</v>
      </c>
      <c r="B678" s="21">
        <v>117.51683232992856</v>
      </c>
      <c r="C678" s="22">
        <v>186.87230989956959</v>
      </c>
      <c r="D678" s="21">
        <v>133.64931312414458</v>
      </c>
      <c r="E678" s="22">
        <v>142.5084509842911</v>
      </c>
      <c r="F678" s="22">
        <v>14.857973194571015</v>
      </c>
      <c r="G678" s="21">
        <v>156.89455241526497</v>
      </c>
    </row>
    <row r="679" spans="1:7">
      <c r="A679" s="20">
        <v>44084</v>
      </c>
      <c r="B679" s="21">
        <v>117.53615016538005</v>
      </c>
      <c r="C679" s="22">
        <v>191.04495456719272</v>
      </c>
      <c r="D679" s="21">
        <v>133.60369037359965</v>
      </c>
      <c r="E679" s="22">
        <v>142.56810499105188</v>
      </c>
      <c r="F679" s="22">
        <v>15.103478056871646</v>
      </c>
      <c r="G679" s="21">
        <v>156.90788399546935</v>
      </c>
    </row>
    <row r="680" spans="1:7">
      <c r="A680" s="20">
        <v>44085</v>
      </c>
      <c r="B680" s="21">
        <v>117.55547117636614</v>
      </c>
      <c r="C680" s="22">
        <v>189.94500239120038</v>
      </c>
      <c r="D680" s="21">
        <v>133.46682212196481</v>
      </c>
      <c r="E680" s="22">
        <v>142.99065420560746</v>
      </c>
      <c r="F680" s="22">
        <v>14.956045368111941</v>
      </c>
      <c r="G680" s="21">
        <v>153.80401129474956</v>
      </c>
    </row>
    <row r="681" spans="1:7">
      <c r="A681" s="20">
        <v>44088</v>
      </c>
      <c r="B681" s="21">
        <v>117.61345326775246</v>
      </c>
      <c r="C681" s="22">
        <v>189.58632233381155</v>
      </c>
      <c r="D681" s="21">
        <v>131.75850357378215</v>
      </c>
      <c r="E681" s="22">
        <v>142.30463312785841</v>
      </c>
      <c r="F681" s="22">
        <v>15.051110919870185</v>
      </c>
      <c r="G681" s="21">
        <v>154.31088224954598</v>
      </c>
    </row>
    <row r="682" spans="1:7">
      <c r="A682" s="20">
        <v>44089</v>
      </c>
      <c r="B682" s="21">
        <v>117.63278698609784</v>
      </c>
      <c r="C682" s="22">
        <v>191.63079866092778</v>
      </c>
      <c r="D682" s="21">
        <v>131.75850357378215</v>
      </c>
      <c r="E682" s="22">
        <v>141.87711274607278</v>
      </c>
      <c r="F682" s="22">
        <v>14.886446506440825</v>
      </c>
      <c r="G682" s="21">
        <v>154.15141723005948</v>
      </c>
    </row>
    <row r="683" spans="1:7">
      <c r="A683" s="20">
        <v>44090</v>
      </c>
      <c r="B683" s="21">
        <v>117.65212388258871</v>
      </c>
      <c r="C683" s="22">
        <v>191.22429459588713</v>
      </c>
      <c r="D683" s="21">
        <v>131.49490545952247</v>
      </c>
      <c r="E683" s="22">
        <v>141.9566514217538</v>
      </c>
      <c r="F683" s="22">
        <v>15.071116083375282</v>
      </c>
      <c r="G683" s="21">
        <v>152.22644663768651</v>
      </c>
    </row>
    <row r="684" spans="1:7">
      <c r="A684" s="20">
        <v>44091</v>
      </c>
      <c r="B684" s="21">
        <v>117.67146395774749</v>
      </c>
      <c r="C684" s="22">
        <v>192.79053084648493</v>
      </c>
      <c r="D684" s="21">
        <v>131.29213767932276</v>
      </c>
      <c r="E684" s="22">
        <v>141.45953469874726</v>
      </c>
      <c r="F684" s="22">
        <v>15.32403375847764</v>
      </c>
      <c r="G684" s="21">
        <v>147.53420142722518</v>
      </c>
    </row>
    <row r="685" spans="1:7">
      <c r="A685" s="20">
        <v>44092</v>
      </c>
      <c r="B685" s="21">
        <v>117.69080721209671</v>
      </c>
      <c r="C685" s="22">
        <v>190.18412242945956</v>
      </c>
      <c r="D685" s="21">
        <v>130.68890353322857</v>
      </c>
      <c r="E685" s="22">
        <v>140.63929210578641</v>
      </c>
      <c r="F685" s="22">
        <v>15.223565624259514</v>
      </c>
      <c r="G685" s="21">
        <v>147.59840165521294</v>
      </c>
    </row>
    <row r="686" spans="1:7">
      <c r="A686" s="20">
        <v>44095</v>
      </c>
      <c r="B686" s="21">
        <v>117.74885605551349</v>
      </c>
      <c r="C686" s="22">
        <v>189.96891439502627</v>
      </c>
      <c r="D686" s="21">
        <v>130.06539260911441</v>
      </c>
      <c r="E686" s="22">
        <v>140.46033008550407</v>
      </c>
      <c r="F686" s="22">
        <v>13.956319104615206</v>
      </c>
      <c r="G686" s="21">
        <v>141.82017126697835</v>
      </c>
    </row>
    <row r="687" spans="1:7">
      <c r="A687" s="20">
        <v>44096</v>
      </c>
      <c r="B687" s="21">
        <v>117.76821203185138</v>
      </c>
      <c r="C687" s="22">
        <v>189.5145863223338</v>
      </c>
      <c r="D687" s="21">
        <v>130.06539260911441</v>
      </c>
      <c r="E687" s="22">
        <v>140.33605090475243</v>
      </c>
      <c r="F687" s="22">
        <v>14.197687504199768</v>
      </c>
      <c r="G687" s="21">
        <v>145.09766917500193</v>
      </c>
    </row>
    <row r="688" spans="1:7">
      <c r="A688" s="20">
        <v>44097</v>
      </c>
      <c r="B688" s="21">
        <v>117.7875711899936</v>
      </c>
      <c r="C688" s="22">
        <v>189.65805834528933</v>
      </c>
      <c r="D688" s="21">
        <v>130.95250164748822</v>
      </c>
      <c r="E688" s="22">
        <v>140.51004175780471</v>
      </c>
      <c r="F688" s="22">
        <v>13.522646921171669</v>
      </c>
      <c r="G688" s="21">
        <v>145.09766917500193</v>
      </c>
    </row>
    <row r="689" spans="1:7">
      <c r="A689" s="20">
        <v>44098</v>
      </c>
      <c r="B689" s="21">
        <v>117.80693353046318</v>
      </c>
      <c r="C689" s="22">
        <v>189.80153036824484</v>
      </c>
      <c r="D689" s="21">
        <v>131.31748365184774</v>
      </c>
      <c r="E689" s="22">
        <v>140.11234837939946</v>
      </c>
      <c r="F689" s="22">
        <v>14.214473139752977</v>
      </c>
      <c r="G689" s="21">
        <v>140.68845882205903</v>
      </c>
    </row>
    <row r="690" spans="1:7">
      <c r="A690" s="20">
        <v>44099</v>
      </c>
      <c r="B690" s="21">
        <v>117.82629905378326</v>
      </c>
      <c r="C690" s="22">
        <v>187.4701099952176</v>
      </c>
      <c r="D690" s="21">
        <v>131.33269123536272</v>
      </c>
      <c r="E690" s="22">
        <v>139.8339630145158</v>
      </c>
      <c r="F690" s="22">
        <v>14.8283205287052</v>
      </c>
      <c r="G690" s="21">
        <v>142.20459614623715</v>
      </c>
    </row>
    <row r="691" spans="1:7">
      <c r="A691" s="20">
        <v>44102</v>
      </c>
      <c r="B691" s="21">
        <v>117.88441472607893</v>
      </c>
      <c r="C691" s="22">
        <v>187.31468197034908</v>
      </c>
      <c r="D691" s="21">
        <v>131.75850357378215</v>
      </c>
      <c r="E691" s="22">
        <v>139.2722211175184</v>
      </c>
      <c r="F691" s="22">
        <v>14.769209005247209</v>
      </c>
      <c r="G691" s="21">
        <v>147.90646447607821</v>
      </c>
    </row>
    <row r="692" spans="1:7">
      <c r="A692" s="20">
        <v>44103</v>
      </c>
      <c r="B692" s="21">
        <v>117.90379298603391</v>
      </c>
      <c r="C692" s="22">
        <v>188.72549019607843</v>
      </c>
      <c r="D692" s="21">
        <v>131.75850357378215</v>
      </c>
      <c r="E692" s="22">
        <v>140.82322529329886</v>
      </c>
      <c r="F692" s="22">
        <v>15.0414214492945</v>
      </c>
      <c r="G692" s="21">
        <v>146.97831107170612</v>
      </c>
    </row>
    <row r="693" spans="1:7">
      <c r="A693" s="20">
        <v>44104</v>
      </c>
      <c r="B693" s="21">
        <v>117.92317443145627</v>
      </c>
      <c r="C693" s="22">
        <v>188.74940219990435</v>
      </c>
      <c r="D693" s="21">
        <v>133.13732447914026</v>
      </c>
      <c r="E693" s="22">
        <v>142.25492145555776</v>
      </c>
      <c r="F693" s="22">
        <v>15.052549628003645</v>
      </c>
      <c r="G693" s="21">
        <v>149.37024483607448</v>
      </c>
    </row>
    <row r="694" spans="1:7">
      <c r="A694" s="20">
        <v>44105</v>
      </c>
      <c r="B694" s="21">
        <v>117.94255906286966</v>
      </c>
      <c r="C694" s="22">
        <v>187.80487804878049</v>
      </c>
      <c r="D694" s="21">
        <v>133.84194251533432</v>
      </c>
      <c r="E694" s="22">
        <v>141.25571684231457</v>
      </c>
      <c r="F694" s="22">
        <v>14.740837548820473</v>
      </c>
      <c r="G694" s="21">
        <v>151.43219683672234</v>
      </c>
    </row>
    <row r="695" spans="1:7">
      <c r="A695" s="20">
        <v>44106</v>
      </c>
      <c r="B695" s="21">
        <v>117.96194688079781</v>
      </c>
      <c r="C695" s="22">
        <v>187.60162601626016</v>
      </c>
      <c r="D695" s="21">
        <v>132.99538703300047</v>
      </c>
      <c r="E695" s="22">
        <v>141.0220719825015</v>
      </c>
      <c r="F695" s="22">
        <v>14.348989520913964</v>
      </c>
      <c r="G695" s="21">
        <v>149.09138701935476</v>
      </c>
    </row>
    <row r="696" spans="1:7">
      <c r="A696" s="20">
        <v>44109</v>
      </c>
      <c r="B696" s="21">
        <v>118.0201294589093</v>
      </c>
      <c r="C696" s="22">
        <v>186.53754184600669</v>
      </c>
      <c r="D696" s="21">
        <v>132.55943630557107</v>
      </c>
      <c r="E696" s="22">
        <v>141.2060051700139</v>
      </c>
      <c r="F696" s="22">
        <v>15.426219052862269</v>
      </c>
      <c r="G696" s="21">
        <v>149.81722304039985</v>
      </c>
    </row>
    <row r="697" spans="1:7">
      <c r="A697" s="20">
        <v>44110</v>
      </c>
      <c r="B697" s="21">
        <v>118.03953002813542</v>
      </c>
      <c r="C697" s="22">
        <v>185.67670970827356</v>
      </c>
      <c r="D697" s="21">
        <v>132.55943630557107</v>
      </c>
      <c r="E697" s="22">
        <v>142.1057864386558</v>
      </c>
      <c r="F697" s="22">
        <v>15.164608062848581</v>
      </c>
      <c r="G697" s="21">
        <v>149.57724121859601</v>
      </c>
    </row>
    <row r="698" spans="1:7">
      <c r="A698" s="20">
        <v>44111</v>
      </c>
      <c r="B698" s="21">
        <v>118.05893378649621</v>
      </c>
      <c r="C698" s="22">
        <v>186.38211382113818</v>
      </c>
      <c r="D698" s="21">
        <v>132.75206569676078</v>
      </c>
      <c r="E698" s="22">
        <v>142.49353748260091</v>
      </c>
      <c r="F698" s="22">
        <v>15.383897173157791</v>
      </c>
      <c r="G698" s="21">
        <v>148.10878102327251</v>
      </c>
    </row>
    <row r="699" spans="1:7">
      <c r="A699" s="20">
        <v>44112</v>
      </c>
      <c r="B699" s="21">
        <v>118.0783407345159</v>
      </c>
      <c r="C699" s="22">
        <v>189.50263032042085</v>
      </c>
      <c r="D699" s="21">
        <v>132.93962589344554</v>
      </c>
      <c r="E699" s="22">
        <v>141.92185325114338</v>
      </c>
      <c r="F699" s="22">
        <v>15.514270961413997</v>
      </c>
      <c r="G699" s="21">
        <v>149.15575976941199</v>
      </c>
    </row>
    <row r="700" spans="1:7">
      <c r="A700" s="20">
        <v>44113</v>
      </c>
      <c r="B700" s="21">
        <v>118.09775087271883</v>
      </c>
      <c r="C700" s="22">
        <v>189.47871831659492</v>
      </c>
      <c r="D700" s="21">
        <v>132.83824200334567</v>
      </c>
      <c r="E700" s="22">
        <v>141.53907337442831</v>
      </c>
      <c r="F700" s="22">
        <v>15.580763467847753</v>
      </c>
      <c r="G700" s="21">
        <v>152.90485525487566</v>
      </c>
    </row>
    <row r="701" spans="1:7">
      <c r="A701" s="20">
        <v>44116</v>
      </c>
      <c r="B701" s="21">
        <v>118.15600043367162</v>
      </c>
      <c r="C701" s="22">
        <v>190.00478240076515</v>
      </c>
      <c r="D701" s="21">
        <v>130.68383433872359</v>
      </c>
      <c r="E701" s="22">
        <v>140.30125273414197</v>
      </c>
      <c r="F701" s="22">
        <v>15.560493763122437</v>
      </c>
      <c r="G701" s="21">
        <v>157.82233624893587</v>
      </c>
    </row>
    <row r="702" spans="1:7">
      <c r="A702" s="20">
        <v>44117</v>
      </c>
      <c r="B702" s="21">
        <v>118.17542333785249</v>
      </c>
      <c r="C702" s="22">
        <v>193.98613103778095</v>
      </c>
      <c r="D702" s="21">
        <v>130.68383433872359</v>
      </c>
      <c r="E702" s="22">
        <v>140.16206005170014</v>
      </c>
      <c r="F702" s="22">
        <v>15.536444561284794</v>
      </c>
      <c r="G702" s="21">
        <v>163.51004327611599</v>
      </c>
    </row>
    <row r="703" spans="1:7">
      <c r="A703" s="20">
        <v>44118</v>
      </c>
      <c r="B703" s="21">
        <v>118.19484943483954</v>
      </c>
      <c r="C703" s="22">
        <v>191.86991869918697</v>
      </c>
      <c r="D703" s="21">
        <v>130.27829877832411</v>
      </c>
      <c r="E703" s="22">
        <v>140.24656989461124</v>
      </c>
      <c r="F703" s="22">
        <v>15.098215525645998</v>
      </c>
      <c r="G703" s="21">
        <v>163.15446442131713</v>
      </c>
    </row>
    <row r="704" spans="1:7">
      <c r="A704" s="20">
        <v>44119</v>
      </c>
      <c r="B704" s="21">
        <v>118.2142787251576</v>
      </c>
      <c r="C704" s="22">
        <v>192.69488283118122</v>
      </c>
      <c r="D704" s="21">
        <v>130.31378313985908</v>
      </c>
      <c r="E704" s="22">
        <v>139.70471266653408</v>
      </c>
      <c r="F704" s="22">
        <v>14.903994407381692</v>
      </c>
      <c r="G704" s="21">
        <v>157.26581182603729</v>
      </c>
    </row>
    <row r="705" spans="1:7">
      <c r="A705" s="20">
        <v>44120</v>
      </c>
      <c r="B705" s="21">
        <v>118.2337112093316</v>
      </c>
      <c r="C705" s="22">
        <v>193.04160688665709</v>
      </c>
      <c r="D705" s="21">
        <v>130.364475084909</v>
      </c>
      <c r="E705" s="22">
        <v>140.02286736925828</v>
      </c>
      <c r="F705" s="22">
        <v>14.576645631474276</v>
      </c>
      <c r="G705" s="21">
        <v>157.13358160308937</v>
      </c>
    </row>
    <row r="706" spans="1:7">
      <c r="A706" s="20">
        <v>44123</v>
      </c>
      <c r="B706" s="21">
        <v>118.29202783023986</v>
      </c>
      <c r="C706" s="22">
        <v>193.90243902439025</v>
      </c>
      <c r="D706" s="21">
        <v>130.42530541896895</v>
      </c>
      <c r="E706" s="22">
        <v>139.79916484390532</v>
      </c>
      <c r="F706" s="22">
        <v>14.886683697588364</v>
      </c>
      <c r="G706" s="21">
        <v>156.18990539313353</v>
      </c>
    </row>
    <row r="707" spans="1:7">
      <c r="A707" s="20">
        <v>44124</v>
      </c>
      <c r="B707" s="21">
        <v>118.31147309508867</v>
      </c>
      <c r="C707" s="22">
        <v>184.27785748445717</v>
      </c>
      <c r="D707" s="21">
        <v>130.42530541896895</v>
      </c>
      <c r="E707" s="22">
        <v>140.13720421554979</v>
      </c>
      <c r="F707" s="22">
        <v>14.735122326736704</v>
      </c>
      <c r="G707" s="21">
        <v>154.73700339968258</v>
      </c>
    </row>
    <row r="708" spans="1:7">
      <c r="A708" s="20">
        <v>44125</v>
      </c>
      <c r="B708" s="21">
        <v>118.33092155641937</v>
      </c>
      <c r="C708" s="22">
        <v>184.27785748445717</v>
      </c>
      <c r="D708" s="21">
        <v>130.3188523343641</v>
      </c>
      <c r="E708" s="22">
        <v>140.31616623583216</v>
      </c>
      <c r="F708" s="22">
        <v>15.149088075486199</v>
      </c>
      <c r="G708" s="21">
        <v>165.05037215212192</v>
      </c>
    </row>
    <row r="709" spans="1:7">
      <c r="A709" s="20">
        <v>44126</v>
      </c>
      <c r="B709" s="21">
        <v>118.35037321475741</v>
      </c>
      <c r="C709" s="22">
        <v>184.39741750358678</v>
      </c>
      <c r="D709" s="21">
        <v>129.91838596846961</v>
      </c>
      <c r="E709" s="22">
        <v>139.94829986080731</v>
      </c>
      <c r="F709" s="22">
        <v>15.382975758640326</v>
      </c>
      <c r="G709" s="21">
        <v>165.16319155192818</v>
      </c>
    </row>
    <row r="710" spans="1:7">
      <c r="A710" s="20">
        <v>44127</v>
      </c>
      <c r="B710" s="21">
        <v>118.36982807062833</v>
      </c>
      <c r="C710" s="22">
        <v>185.31802965088474</v>
      </c>
      <c r="D710" s="21">
        <v>129.09210726415574</v>
      </c>
      <c r="E710" s="22">
        <v>139.55060648240206</v>
      </c>
      <c r="F710" s="22">
        <v>15.26529688386004</v>
      </c>
      <c r="G710" s="21">
        <v>164.37774482473091</v>
      </c>
    </row>
    <row r="711" spans="1:7">
      <c r="A711" s="20">
        <v>44130</v>
      </c>
      <c r="B711" s="21">
        <v>118.428211828695</v>
      </c>
      <c r="C711" s="22">
        <v>186.34624581539933</v>
      </c>
      <c r="D711" s="21">
        <v>128.75247123232117</v>
      </c>
      <c r="E711" s="22">
        <v>139.60031815470271</v>
      </c>
      <c r="F711" s="22">
        <v>14.81551692226803</v>
      </c>
      <c r="G711" s="21">
        <v>166.94692091807968</v>
      </c>
    </row>
    <row r="712" spans="1:7">
      <c r="A712" s="20">
        <v>44131</v>
      </c>
      <c r="B712" s="21">
        <v>118.44767947995452</v>
      </c>
      <c r="C712" s="22">
        <v>185.23433763749404</v>
      </c>
      <c r="D712" s="21">
        <v>128.75247123232117</v>
      </c>
      <c r="E712" s="22">
        <v>139.21256711075759</v>
      </c>
      <c r="F712" s="22">
        <v>15.086780601725179</v>
      </c>
      <c r="G712" s="21">
        <v>164.35274641589166</v>
      </c>
    </row>
    <row r="713" spans="1:7">
      <c r="A713" s="20">
        <v>44132</v>
      </c>
      <c r="B713" s="21">
        <v>118.46715033137588</v>
      </c>
      <c r="C713" s="22">
        <v>184.20612147297942</v>
      </c>
      <c r="D713" s="21">
        <v>128.76767881583618</v>
      </c>
      <c r="E713" s="22">
        <v>139.59534698747265</v>
      </c>
      <c r="F713" s="22">
        <v>14.73773567333639</v>
      </c>
      <c r="G713" s="21">
        <v>164.40928488024724</v>
      </c>
    </row>
    <row r="714" spans="1:7">
      <c r="A714" s="20">
        <v>44133</v>
      </c>
      <c r="B714" s="21">
        <v>118.48662438348515</v>
      </c>
      <c r="C714" s="22">
        <v>182.52032520325201</v>
      </c>
      <c r="D714" s="21">
        <v>129.43681249049527</v>
      </c>
      <c r="E714" s="22">
        <v>141.6832372241002</v>
      </c>
      <c r="F714" s="22">
        <v>14.780328224449789</v>
      </c>
      <c r="G714" s="21">
        <v>162.89560829492356</v>
      </c>
    </row>
    <row r="715" spans="1:7">
      <c r="A715" s="20">
        <v>44134</v>
      </c>
      <c r="B715" s="21">
        <v>118.50610163680847</v>
      </c>
      <c r="C715" s="22">
        <v>183.16594930655188</v>
      </c>
      <c r="D715" s="21">
        <v>131.74836518477215</v>
      </c>
      <c r="E715" s="22">
        <v>143.19447206204015</v>
      </c>
      <c r="F715" s="22">
        <v>14.719414897065878</v>
      </c>
      <c r="G715" s="21">
        <v>161.75695706254018</v>
      </c>
    </row>
    <row r="716" spans="1:7">
      <c r="A716" s="20">
        <v>44137</v>
      </c>
      <c r="B716" s="21">
        <v>118.56455260932537</v>
      </c>
      <c r="C716" s="22">
        <v>182.79531324725011</v>
      </c>
      <c r="D716" s="21">
        <v>133.58341359557969</v>
      </c>
      <c r="E716" s="22">
        <v>143.01551004175781</v>
      </c>
      <c r="F716" s="22">
        <v>14.476714124544216</v>
      </c>
      <c r="G716" s="21">
        <v>155.5396156435722</v>
      </c>
    </row>
    <row r="717" spans="1:7">
      <c r="A717" s="20">
        <v>44138</v>
      </c>
      <c r="B717" s="21">
        <v>118.58404267276801</v>
      </c>
      <c r="C717" s="22">
        <v>178.55093256814922</v>
      </c>
      <c r="D717" s="21">
        <v>133.58341359557969</v>
      </c>
      <c r="E717" s="22">
        <v>143.90037780870946</v>
      </c>
      <c r="F717" s="22">
        <v>14.921020534953279</v>
      </c>
      <c r="G717" s="21">
        <v>154.08437331439114</v>
      </c>
    </row>
    <row r="718" spans="1:7">
      <c r="A718" s="20">
        <v>44140</v>
      </c>
      <c r="B718" s="21">
        <v>118.62303241171807</v>
      </c>
      <c r="C718" s="22">
        <v>177.96508847441413</v>
      </c>
      <c r="D718" s="21">
        <v>134.65301363613321</v>
      </c>
      <c r="E718" s="22">
        <v>143.45297275800357</v>
      </c>
      <c r="F718" s="22">
        <v>15.236194991871605</v>
      </c>
      <c r="G718" s="21">
        <v>170.91005196520811</v>
      </c>
    </row>
    <row r="719" spans="1:7">
      <c r="A719" s="20">
        <v>44141</v>
      </c>
      <c r="B719" s="21">
        <v>118.6425320882789</v>
      </c>
      <c r="C719" s="22">
        <v>179.07699665231945</v>
      </c>
      <c r="D719" s="21">
        <v>133.97881076696913</v>
      </c>
      <c r="E719" s="22">
        <v>143.21435673096042</v>
      </c>
      <c r="F719" s="22">
        <v>15.927456054209731</v>
      </c>
      <c r="G719" s="21">
        <v>172.11240893663654</v>
      </c>
    </row>
    <row r="720" spans="1:7">
      <c r="A720" s="20">
        <v>44144</v>
      </c>
      <c r="B720" s="21">
        <v>118.70105035262685</v>
      </c>
      <c r="C720" s="22">
        <v>179.4237207077953</v>
      </c>
      <c r="D720" s="21">
        <v>130.68383433872359</v>
      </c>
      <c r="E720" s="22">
        <v>142.12567110757604</v>
      </c>
      <c r="F720" s="22">
        <v>15.201873008425473</v>
      </c>
      <c r="G720" s="21">
        <v>172.11240893663654</v>
      </c>
    </row>
    <row r="721" spans="1:7">
      <c r="A721" s="20">
        <v>44145</v>
      </c>
      <c r="B721" s="21">
        <v>118.72056285405468</v>
      </c>
      <c r="C721" s="22">
        <v>176.2314681970349</v>
      </c>
      <c r="D721" s="21">
        <v>130.68383433872359</v>
      </c>
      <c r="E721" s="22">
        <v>142.29966196062833</v>
      </c>
      <c r="F721" s="22">
        <v>15.335723321006153</v>
      </c>
      <c r="G721" s="21">
        <v>160.23170031653427</v>
      </c>
    </row>
    <row r="722" spans="1:7">
      <c r="A722" s="20">
        <v>44146</v>
      </c>
      <c r="B722" s="21">
        <v>118.74007856301699</v>
      </c>
      <c r="C722" s="22">
        <v>178.86178861788616</v>
      </c>
      <c r="D722" s="21">
        <v>130.63314239367364</v>
      </c>
      <c r="E722" s="22">
        <v>138.75024855836151</v>
      </c>
      <c r="F722" s="22">
        <v>15.360793906592432</v>
      </c>
      <c r="G722" s="21">
        <v>160.23170031653427</v>
      </c>
    </row>
    <row r="723" spans="1:7">
      <c r="A723" s="20">
        <v>44147</v>
      </c>
      <c r="B723" s="21">
        <v>118.75959748004105</v>
      </c>
      <c r="C723" s="22">
        <v>182.35294117647061</v>
      </c>
      <c r="D723" s="21">
        <v>129.61423429817003</v>
      </c>
      <c r="E723" s="22">
        <v>138.44700735732749</v>
      </c>
      <c r="F723" s="22">
        <v>15.265639702874472</v>
      </c>
      <c r="G723" s="21">
        <v>162.51734069766411</v>
      </c>
    </row>
    <row r="724" spans="1:7">
      <c r="A724" s="20">
        <v>44148</v>
      </c>
      <c r="B724" s="21">
        <v>118.7791196056542</v>
      </c>
      <c r="C724" s="22">
        <v>182.40076518412243</v>
      </c>
      <c r="D724" s="21">
        <v>129.52298879708016</v>
      </c>
      <c r="E724" s="22">
        <v>139.66991449592365</v>
      </c>
      <c r="F724" s="22">
        <v>15.99056894045583</v>
      </c>
      <c r="G724" s="21">
        <v>163.0274647665062</v>
      </c>
    </row>
    <row r="725" spans="1:7">
      <c r="A725" s="20">
        <v>44151</v>
      </c>
      <c r="B725" s="21">
        <v>118.83770523930309</v>
      </c>
      <c r="C725" s="22">
        <v>181.68340506934481</v>
      </c>
      <c r="D725" s="21">
        <v>130.11608455416436</v>
      </c>
      <c r="E725" s="22">
        <v>139.65002982700338</v>
      </c>
      <c r="F725" s="22">
        <v>17.326620933887096</v>
      </c>
      <c r="G725" s="21">
        <v>161.34512960275924</v>
      </c>
    </row>
    <row r="726" spans="1:7">
      <c r="A726" s="20">
        <v>44152</v>
      </c>
      <c r="B726" s="21">
        <v>118.85724020454791</v>
      </c>
      <c r="C726" s="22">
        <v>180.88235294117646</v>
      </c>
      <c r="D726" s="21">
        <v>130.11608455416436</v>
      </c>
      <c r="E726" s="22">
        <v>139.73951083714454</v>
      </c>
      <c r="F726" s="22">
        <v>18.171889548146151</v>
      </c>
      <c r="G726" s="21">
        <v>162.50093298485845</v>
      </c>
    </row>
    <row r="727" spans="1:7">
      <c r="A727" s="20">
        <v>44153</v>
      </c>
      <c r="B727" s="21">
        <v>118.87677838101989</v>
      </c>
      <c r="C727" s="22">
        <v>183.27355332376851</v>
      </c>
      <c r="D727" s="21">
        <v>129.84234805089471</v>
      </c>
      <c r="E727" s="22">
        <v>139.52575064625174</v>
      </c>
      <c r="F727" s="22">
        <v>17.518196168396287</v>
      </c>
      <c r="G727" s="21">
        <v>160.65167143115582</v>
      </c>
    </row>
    <row r="728" spans="1:7">
      <c r="A728" s="20">
        <v>44154</v>
      </c>
      <c r="B728" s="21">
        <v>118.8963197692469</v>
      </c>
      <c r="C728" s="22">
        <v>182.1736011477762</v>
      </c>
      <c r="D728" s="21">
        <v>129.56354235312008</v>
      </c>
      <c r="E728" s="22">
        <v>139.4859813084112</v>
      </c>
      <c r="F728" s="22">
        <v>18.249311473709156</v>
      </c>
      <c r="G728" s="21">
        <v>158.60636474438658</v>
      </c>
    </row>
    <row r="729" spans="1:7">
      <c r="A729" s="20">
        <v>44155</v>
      </c>
      <c r="B729" s="21">
        <v>118.91586436975692</v>
      </c>
      <c r="C729" s="22">
        <v>179.61501673840266</v>
      </c>
      <c r="D729" s="21">
        <v>129.40639732346531</v>
      </c>
      <c r="E729" s="22">
        <v>139.08828793000595</v>
      </c>
      <c r="F729" s="22">
        <v>19.866277949829122</v>
      </c>
      <c r="G729" s="21">
        <v>159.35273019491521</v>
      </c>
    </row>
    <row r="730" spans="1:7">
      <c r="A730" s="20">
        <v>44158</v>
      </c>
      <c r="B730" s="21">
        <v>118.97451745026584</v>
      </c>
      <c r="C730" s="22">
        <v>178.56288857006217</v>
      </c>
      <c r="D730" s="21">
        <v>129.37598215643536</v>
      </c>
      <c r="E730" s="22">
        <v>139.26724995028832</v>
      </c>
      <c r="F730" s="22">
        <v>36.947373508861077</v>
      </c>
      <c r="G730" s="21">
        <v>158.26311146266843</v>
      </c>
    </row>
    <row r="731" spans="1:7">
      <c r="A731" s="20">
        <v>44159</v>
      </c>
      <c r="B731" s="21">
        <v>118.99407490518917</v>
      </c>
      <c r="C731" s="22">
        <v>176.93687230989957</v>
      </c>
      <c r="D731" s="21">
        <v>129.37598215643536</v>
      </c>
      <c r="E731" s="22">
        <v>139.2722211175184</v>
      </c>
      <c r="F731" s="22">
        <v>41.36327474680553</v>
      </c>
      <c r="G731" s="21">
        <v>156.86095018868122</v>
      </c>
    </row>
    <row r="732" spans="1:7">
      <c r="A732" s="20">
        <v>44160</v>
      </c>
      <c r="B732" s="21">
        <v>119.01363557503659</v>
      </c>
      <c r="C732" s="22">
        <v>179.36394069823052</v>
      </c>
      <c r="D732" s="21">
        <v>129.3354286003954</v>
      </c>
      <c r="E732" s="22">
        <v>139.38655796380991</v>
      </c>
      <c r="F732" s="22">
        <v>37.984933410825214</v>
      </c>
      <c r="G732" s="21">
        <v>162.66935242929858</v>
      </c>
    </row>
    <row r="733" spans="1:7">
      <c r="A733" s="20">
        <v>44161</v>
      </c>
      <c r="B733" s="21">
        <v>119.03319946033659</v>
      </c>
      <c r="C733" s="22">
        <v>180.65518890483023</v>
      </c>
      <c r="D733" s="21">
        <v>129.50778121356518</v>
      </c>
      <c r="E733" s="22">
        <v>139.49592364287133</v>
      </c>
      <c r="F733" s="22">
        <v>32.370414294656953</v>
      </c>
      <c r="G733" s="21">
        <v>162.66935242929858</v>
      </c>
    </row>
    <row r="734" spans="1:7">
      <c r="A734" s="20">
        <v>44162</v>
      </c>
      <c r="B734" s="21">
        <v>119.05276656161774</v>
      </c>
      <c r="C734" s="22">
        <v>180.67910090865615</v>
      </c>
      <c r="D734" s="21">
        <v>129.77137932782483</v>
      </c>
      <c r="E734" s="22">
        <v>140.38576257705307</v>
      </c>
      <c r="F734" s="22">
        <v>34.020441821562002</v>
      </c>
      <c r="G734" s="21">
        <v>162.85694133320979</v>
      </c>
    </row>
    <row r="735" spans="1:7">
      <c r="A735" s="20">
        <v>44165</v>
      </c>
      <c r="B735" s="21">
        <v>119.11148716663504</v>
      </c>
      <c r="C735" s="22">
        <v>181.04973696795793</v>
      </c>
      <c r="D735" s="21">
        <v>130.87139453540834</v>
      </c>
      <c r="E735" s="22">
        <v>141.53907337442831</v>
      </c>
      <c r="F735" s="22">
        <v>40.411869224212843</v>
      </c>
      <c r="G735" s="21">
        <v>162.05847909515805</v>
      </c>
    </row>
    <row r="736" spans="1:7">
      <c r="A736" s="20">
        <v>44166</v>
      </c>
      <c r="B736" s="21">
        <v>119.13106713712818</v>
      </c>
      <c r="C736" s="22">
        <v>181.93448110951695</v>
      </c>
      <c r="D736" s="21">
        <v>130.87139453540834</v>
      </c>
      <c r="E736" s="22">
        <v>142.37422946907932</v>
      </c>
      <c r="F736" s="22">
        <v>37.254196762553036</v>
      </c>
      <c r="G736" s="21">
        <v>163.89611645185062</v>
      </c>
    </row>
    <row r="737" spans="1:7">
      <c r="A737" s="20">
        <v>44167</v>
      </c>
      <c r="B737" s="21">
        <v>119.15065032624662</v>
      </c>
      <c r="C737" s="22">
        <v>184.7560975609756</v>
      </c>
      <c r="D737" s="21">
        <v>131.15526942768795</v>
      </c>
      <c r="E737" s="22">
        <v>142.08590176973553</v>
      </c>
      <c r="F737" s="22">
        <v>38.515723344583812</v>
      </c>
      <c r="G737" s="21">
        <v>167.30551932715974</v>
      </c>
    </row>
    <row r="738" spans="1:7">
      <c r="A738" s="20">
        <v>44168</v>
      </c>
      <c r="B738" s="21">
        <v>119.17023673451942</v>
      </c>
      <c r="C738" s="22">
        <v>185.43758967001435</v>
      </c>
      <c r="D738" s="21">
        <v>131.31748365184774</v>
      </c>
      <c r="E738" s="22">
        <v>142.85146152316563</v>
      </c>
      <c r="F738" s="22">
        <v>38.461733593787763</v>
      </c>
      <c r="G738" s="21">
        <v>168.21824998317422</v>
      </c>
    </row>
    <row r="739" spans="1:7">
      <c r="A739" s="20">
        <v>44169</v>
      </c>
      <c r="B739" s="21">
        <v>119.18982636247578</v>
      </c>
      <c r="C739" s="22">
        <v>186.35820181731228</v>
      </c>
      <c r="D739" s="21">
        <v>131.19582298372788</v>
      </c>
      <c r="E739" s="22">
        <v>143.80095446410817</v>
      </c>
      <c r="F739" s="22">
        <v>33.780989577500328</v>
      </c>
      <c r="G739" s="21">
        <v>164.72166103155891</v>
      </c>
    </row>
    <row r="740" spans="1:7">
      <c r="A740" s="20">
        <v>44172</v>
      </c>
      <c r="B740" s="21">
        <v>119.24861456973923</v>
      </c>
      <c r="C740" s="22">
        <v>185.24629363940699</v>
      </c>
      <c r="D740" s="21">
        <v>130.26309119480916</v>
      </c>
      <c r="E740" s="22">
        <v>143.28395307218133</v>
      </c>
      <c r="F740" s="22">
        <v>36.843249188634161</v>
      </c>
      <c r="G740" s="21">
        <v>164.06935620192982</v>
      </c>
    </row>
    <row r="741" spans="1:7">
      <c r="A741" s="20">
        <v>44173</v>
      </c>
      <c r="B741" s="21">
        <v>119.26821708172329</v>
      </c>
      <c r="C741" s="22">
        <v>185.1745576279292</v>
      </c>
      <c r="D741" s="21">
        <v>130.26309119480916</v>
      </c>
      <c r="E741" s="22">
        <v>142.85146152316563</v>
      </c>
      <c r="F741" s="22">
        <v>33.832036601942093</v>
      </c>
      <c r="G741" s="21">
        <v>168.1808394503602</v>
      </c>
    </row>
    <row r="742" spans="1:7">
      <c r="A742" s="20">
        <v>44174</v>
      </c>
      <c r="B742" s="21">
        <v>119.2878228160381</v>
      </c>
      <c r="C742" s="22">
        <v>186.11908177905306</v>
      </c>
      <c r="D742" s="21">
        <v>130.14649972119432</v>
      </c>
      <c r="E742" s="22">
        <v>142.94094253330681</v>
      </c>
      <c r="F742" s="22">
        <v>35.144651940853116</v>
      </c>
      <c r="G742" s="21">
        <v>166.79898226806466</v>
      </c>
    </row>
    <row r="743" spans="1:7">
      <c r="A743" s="20">
        <v>44175</v>
      </c>
      <c r="B743" s="21">
        <v>119.30743177321334</v>
      </c>
      <c r="C743" s="22">
        <v>187.4701099952176</v>
      </c>
      <c r="D743" s="21">
        <v>129.62944188168501</v>
      </c>
      <c r="E743" s="22">
        <v>142.60290316166234</v>
      </c>
      <c r="F743" s="22">
        <v>34.354066967596061</v>
      </c>
      <c r="G743" s="21">
        <v>162.02128456331948</v>
      </c>
    </row>
    <row r="744" spans="1:7">
      <c r="A744" s="20">
        <v>44176</v>
      </c>
      <c r="B744" s="21">
        <v>119.3270439537788</v>
      </c>
      <c r="C744" s="22">
        <v>191.45145863223337</v>
      </c>
      <c r="D744" s="21">
        <v>129.17321437623562</v>
      </c>
      <c r="E744" s="22">
        <v>142.48359514814078</v>
      </c>
      <c r="F744" s="22">
        <v>33.39692853968296</v>
      </c>
      <c r="G744" s="21">
        <v>161.43032010876325</v>
      </c>
    </row>
    <row r="745" spans="1:7">
      <c r="A745" s="20">
        <v>44179</v>
      </c>
      <c r="B745" s="21">
        <v>119.38589984111566</v>
      </c>
      <c r="C745" s="22">
        <v>193.20899091343853</v>
      </c>
      <c r="D745" s="21">
        <v>128.42297358949662</v>
      </c>
      <c r="E745" s="22">
        <v>141.95168025452375</v>
      </c>
      <c r="F745" s="22">
        <v>29.704532449328688</v>
      </c>
      <c r="G745" s="21">
        <v>160.74950553614127</v>
      </c>
    </row>
    <row r="746" spans="1:7">
      <c r="A746" s="20">
        <v>44180</v>
      </c>
      <c r="B746" s="21">
        <v>119.40552492054159</v>
      </c>
      <c r="C746" s="22">
        <v>193.01769488283117</v>
      </c>
      <c r="D746" s="21">
        <v>128.42297358949662</v>
      </c>
      <c r="E746" s="22">
        <v>141.93676675283356</v>
      </c>
      <c r="F746" s="22">
        <v>27.89061055500607</v>
      </c>
      <c r="G746" s="21">
        <v>161.91311991485625</v>
      </c>
    </row>
    <row r="747" spans="1:7">
      <c r="A747" s="20">
        <v>44181</v>
      </c>
      <c r="B747" s="21">
        <v>119.42515322600798</v>
      </c>
      <c r="C747" s="22">
        <v>183.16594930655188</v>
      </c>
      <c r="D747" s="21">
        <v>128.18472144776197</v>
      </c>
      <c r="E747" s="22">
        <v>141.97653609067407</v>
      </c>
      <c r="F747" s="22">
        <v>34.072909163571119</v>
      </c>
      <c r="G747" s="21">
        <v>162.03269526775253</v>
      </c>
    </row>
    <row r="748" spans="1:7">
      <c r="A748" s="20">
        <v>44182</v>
      </c>
      <c r="B748" s="21">
        <v>119.44478475804513</v>
      </c>
      <c r="C748" s="22">
        <v>184.636537541846</v>
      </c>
      <c r="D748" s="21">
        <v>128.25062097632687</v>
      </c>
      <c r="E748" s="22">
        <v>142.13064227480612</v>
      </c>
      <c r="F748" s="22">
        <v>34.361411876769068</v>
      </c>
      <c r="G748" s="21">
        <v>163.65751508531304</v>
      </c>
    </row>
    <row r="749" spans="1:7">
      <c r="A749" s="20">
        <v>44183</v>
      </c>
      <c r="B749" s="21">
        <v>119.46441951718344</v>
      </c>
      <c r="C749" s="22">
        <v>182.97465327594452</v>
      </c>
      <c r="D749" s="21">
        <v>127.99209205657222</v>
      </c>
      <c r="E749" s="22">
        <v>141.44959236428713</v>
      </c>
      <c r="F749" s="22">
        <v>34.585293441523312</v>
      </c>
      <c r="G749" s="21">
        <v>162.89259473292745</v>
      </c>
    </row>
    <row r="750" spans="1:7">
      <c r="A750" s="20">
        <v>44186</v>
      </c>
      <c r="B750" s="21">
        <v>119.52334316251057</v>
      </c>
      <c r="C750" s="22">
        <v>181.94643711142993</v>
      </c>
      <c r="D750" s="21">
        <v>127.07456785116847</v>
      </c>
      <c r="E750" s="22">
        <v>140.80831179160865</v>
      </c>
      <c r="F750" s="22">
        <v>30.409239609035431</v>
      </c>
      <c r="G750" s="21">
        <v>161.24048490619188</v>
      </c>
    </row>
    <row r="751" spans="1:7">
      <c r="A751" s="20">
        <v>44187</v>
      </c>
      <c r="B751" s="21">
        <v>119.54299083535921</v>
      </c>
      <c r="C751" s="22">
        <v>182.13773314203729</v>
      </c>
      <c r="D751" s="21">
        <v>127.07456785116847</v>
      </c>
      <c r="E751" s="22">
        <v>141.67329488964006</v>
      </c>
      <c r="F751" s="22">
        <v>26.703186872908219</v>
      </c>
      <c r="G751" s="21">
        <v>159.87561643751928</v>
      </c>
    </row>
    <row r="752" spans="1:7">
      <c r="A752" s="20">
        <v>44188</v>
      </c>
      <c r="B752" s="21">
        <v>119.56264173796228</v>
      </c>
      <c r="C752" s="22">
        <v>179.74653275944524</v>
      </c>
      <c r="D752" s="21">
        <v>128.35200486642674</v>
      </c>
      <c r="E752" s="22">
        <v>143.81586796579833</v>
      </c>
      <c r="F752" s="22">
        <v>15.73488772913054</v>
      </c>
      <c r="G752" s="21">
        <v>157.71885840357342</v>
      </c>
    </row>
    <row r="753" spans="1:7">
      <c r="A753" s="20">
        <v>44189</v>
      </c>
      <c r="B753" s="21">
        <v>119.58229587085071</v>
      </c>
      <c r="C753" s="22">
        <v>180.04543280726924</v>
      </c>
      <c r="D753" s="21">
        <v>130.06539260911441</v>
      </c>
      <c r="E753" s="22">
        <v>144.45217737124676</v>
      </c>
      <c r="F753" s="22">
        <v>20.670131952311852</v>
      </c>
      <c r="G753" s="21">
        <v>159.22911855024296</v>
      </c>
    </row>
    <row r="754" spans="1:7">
      <c r="A754" s="20">
        <v>44190</v>
      </c>
      <c r="B754" s="21">
        <v>119.60195323455551</v>
      </c>
      <c r="C754" s="22">
        <v>180.72692491630798</v>
      </c>
      <c r="D754" s="21">
        <v>130.97784762001319</v>
      </c>
      <c r="E754" s="22">
        <v>144.80513024458142</v>
      </c>
      <c r="F754" s="22">
        <v>19.42448420945912</v>
      </c>
      <c r="G754" s="21">
        <v>159.22911855024296</v>
      </c>
    </row>
    <row r="755" spans="1:7">
      <c r="A755" s="20">
        <v>44193</v>
      </c>
      <c r="B755" s="21">
        <v>119.66094471587947</v>
      </c>
      <c r="C755" s="22">
        <v>181.01386896221902</v>
      </c>
      <c r="D755" s="21">
        <v>131.24651492877783</v>
      </c>
      <c r="E755" s="22">
        <v>144.80513024458142</v>
      </c>
      <c r="F755" s="22">
        <v>15.139132884807863</v>
      </c>
      <c r="G755" s="21">
        <v>159.1416807979615</v>
      </c>
    </row>
    <row r="756" spans="1:7">
      <c r="A756" s="20">
        <v>44194</v>
      </c>
      <c r="B756" s="21">
        <v>119.68061500816152</v>
      </c>
      <c r="C756" s="22">
        <v>182.14968914395024</v>
      </c>
      <c r="D756" s="21">
        <v>131.24651492877783</v>
      </c>
      <c r="E756" s="22">
        <v>143.93020481208987</v>
      </c>
      <c r="F756" s="22">
        <v>13.428359431825818</v>
      </c>
      <c r="G756" s="21">
        <v>163.85679591299177</v>
      </c>
    </row>
    <row r="757" spans="1:7">
      <c r="A757" s="20">
        <v>44195</v>
      </c>
      <c r="B757" s="21">
        <v>119.70028853391629</v>
      </c>
      <c r="C757" s="22">
        <v>181.51602104256335</v>
      </c>
      <c r="D757" s="21">
        <v>130.46078978050389</v>
      </c>
      <c r="E757" s="22">
        <v>144.33286935772517</v>
      </c>
      <c r="F757" s="22">
        <v>12.813676922550963</v>
      </c>
      <c r="G757" s="21">
        <v>164.44844348805222</v>
      </c>
    </row>
    <row r="758" spans="1:7">
      <c r="A758" s="20">
        <v>44200</v>
      </c>
      <c r="B758" s="21">
        <v>119.79870468338727</v>
      </c>
      <c r="C758" s="22">
        <v>182.35294117647061</v>
      </c>
      <c r="D758" s="21">
        <v>130.72945708926852</v>
      </c>
      <c r="E758" s="22">
        <v>144.89461125472258</v>
      </c>
      <c r="F758" s="22">
        <v>14.337677200767217</v>
      </c>
      <c r="G758" s="21">
        <v>162.39677703578855</v>
      </c>
    </row>
    <row r="759" spans="1:7">
      <c r="A759" s="20">
        <v>44201</v>
      </c>
      <c r="B759" s="21">
        <v>119.81839762114345</v>
      </c>
      <c r="C759" s="22">
        <v>183.65614538498326</v>
      </c>
      <c r="D759" s="21">
        <v>130.72945708926852</v>
      </c>
      <c r="E759" s="22">
        <v>145.74965201829389</v>
      </c>
      <c r="F759" s="22">
        <v>13.732827514173115</v>
      </c>
      <c r="G759" s="21">
        <v>158.48636923475422</v>
      </c>
    </row>
    <row r="760" spans="1:7">
      <c r="A760" s="20">
        <v>44202</v>
      </c>
      <c r="B760" s="21">
        <v>119.83809379609487</v>
      </c>
      <c r="C760" s="22">
        <v>183.23768531802963</v>
      </c>
      <c r="D760" s="21">
        <v>130.75987225629848</v>
      </c>
      <c r="E760" s="22">
        <v>145.82919069397494</v>
      </c>
      <c r="F760" s="22">
        <v>15.128642009947413</v>
      </c>
      <c r="G760" s="21">
        <v>154.4859043560613</v>
      </c>
    </row>
    <row r="761" spans="1:7">
      <c r="A761" s="20">
        <v>44204</v>
      </c>
      <c r="B761" s="21">
        <v>119.8774958597121</v>
      </c>
      <c r="C761" s="22">
        <v>185.47345767575322</v>
      </c>
      <c r="D761" s="21">
        <v>130.05018502559943</v>
      </c>
      <c r="E761" s="22">
        <v>145.4464108172599</v>
      </c>
      <c r="F761" s="22">
        <v>19.410746220797613</v>
      </c>
      <c r="G761" s="21">
        <v>158.0121077381873</v>
      </c>
    </row>
    <row r="762" spans="1:7">
      <c r="A762" s="20">
        <v>44207</v>
      </c>
      <c r="B762" s="21">
        <v>119.93662324740869</v>
      </c>
      <c r="C762" s="22">
        <v>187.02773792443807</v>
      </c>
      <c r="D762" s="21">
        <v>130.05018502559943</v>
      </c>
      <c r="E762" s="22">
        <v>145.4464108172599</v>
      </c>
      <c r="F762" s="22">
        <v>17.39043171853946</v>
      </c>
      <c r="G762" s="21">
        <v>153.40089383043136</v>
      </c>
    </row>
    <row r="763" spans="1:7">
      <c r="A763" s="20">
        <v>44208</v>
      </c>
      <c r="B763" s="21">
        <v>119.95633885670964</v>
      </c>
      <c r="C763" s="22">
        <v>187.06360593017695</v>
      </c>
      <c r="D763" s="21">
        <v>130.05018502559943</v>
      </c>
      <c r="E763" s="22">
        <v>144.11413799960229</v>
      </c>
      <c r="F763" s="22">
        <v>17.77782734323516</v>
      </c>
      <c r="G763" s="21">
        <v>151.133566430066</v>
      </c>
    </row>
    <row r="764" spans="1:7">
      <c r="A764" s="20">
        <v>44209</v>
      </c>
      <c r="B764" s="21">
        <v>119.97605770693265</v>
      </c>
      <c r="C764" s="22">
        <v>186.6810138689622</v>
      </c>
      <c r="D764" s="21">
        <v>130.71931870025853</v>
      </c>
      <c r="E764" s="22">
        <v>144.07933982899183</v>
      </c>
      <c r="F764" s="22">
        <v>18.594391584665573</v>
      </c>
      <c r="G764" s="21">
        <v>148.6396512193509</v>
      </c>
    </row>
    <row r="765" spans="1:7">
      <c r="A765" s="20">
        <v>44210</v>
      </c>
      <c r="B765" s="21">
        <v>119.9957797986105</v>
      </c>
      <c r="C765" s="22">
        <v>186.21472979435677</v>
      </c>
      <c r="D765" s="21">
        <v>130.77507983981346</v>
      </c>
      <c r="E765" s="22">
        <v>143.95506064824019</v>
      </c>
      <c r="F765" s="22">
        <v>17.969548523390795</v>
      </c>
      <c r="G765" s="21">
        <v>150.3119349518999</v>
      </c>
    </row>
    <row r="766" spans="1:7">
      <c r="A766" s="20">
        <v>44211</v>
      </c>
      <c r="B766" s="21">
        <v>120.01550513227602</v>
      </c>
      <c r="C766" s="22">
        <v>183.58440937350551</v>
      </c>
      <c r="D766" s="21">
        <v>130.25802200030415</v>
      </c>
      <c r="E766" s="22">
        <v>144.11413799960229</v>
      </c>
      <c r="F766" s="22">
        <v>16.992468591624512</v>
      </c>
      <c r="G766" s="21">
        <v>147.04944228325172</v>
      </c>
    </row>
    <row r="767" spans="1:7">
      <c r="A767" s="20">
        <v>44214</v>
      </c>
      <c r="B767" s="21">
        <v>120.07470059052837</v>
      </c>
      <c r="C767" s="22">
        <v>182.71162123385938</v>
      </c>
      <c r="D767" s="21">
        <v>128.899477872966</v>
      </c>
      <c r="E767" s="22">
        <v>141.88705508053289</v>
      </c>
      <c r="F767" s="22">
        <v>17.116651596619437</v>
      </c>
      <c r="G767" s="21">
        <v>147.04944228325172</v>
      </c>
    </row>
    <row r="768" spans="1:7">
      <c r="A768" s="20">
        <v>44215</v>
      </c>
      <c r="B768" s="21">
        <v>120.09443889747476</v>
      </c>
      <c r="C768" s="22">
        <v>182.10186513629841</v>
      </c>
      <c r="D768" s="21">
        <v>128.899477872966</v>
      </c>
      <c r="E768" s="22">
        <v>142.39908530522965</v>
      </c>
      <c r="F768" s="22">
        <v>17.703890665726703</v>
      </c>
      <c r="G768" s="21">
        <v>147.04944228325172</v>
      </c>
    </row>
    <row r="769" spans="1:7">
      <c r="A769" s="20">
        <v>44216</v>
      </c>
      <c r="B769" s="21">
        <v>120.11418044907434</v>
      </c>
      <c r="C769" s="22">
        <v>184.52893352462937</v>
      </c>
      <c r="D769" s="21">
        <v>129.46722765752523</v>
      </c>
      <c r="E769" s="22">
        <v>142.7967786836349</v>
      </c>
      <c r="F769" s="22">
        <v>17.748560643481191</v>
      </c>
      <c r="G769" s="21">
        <v>160.22859296830819</v>
      </c>
    </row>
    <row r="770" spans="1:7">
      <c r="A770" s="20">
        <v>44217</v>
      </c>
      <c r="B770" s="21">
        <v>120.13392524586048</v>
      </c>
      <c r="C770" s="22">
        <v>182.69966523194643</v>
      </c>
      <c r="D770" s="21">
        <v>129.31008262787043</v>
      </c>
      <c r="E770" s="22">
        <v>142.04116126466494</v>
      </c>
      <c r="F770" s="22">
        <v>16.032117001724703</v>
      </c>
      <c r="G770" s="21">
        <v>160.44772080174346</v>
      </c>
    </row>
    <row r="771" spans="1:7">
      <c r="A771" s="20">
        <v>44218</v>
      </c>
      <c r="B771" s="21">
        <v>120.15367328836665</v>
      </c>
      <c r="C771" s="22">
        <v>182.28120516499283</v>
      </c>
      <c r="D771" s="21">
        <v>128.71191767628125</v>
      </c>
      <c r="E771" s="22">
        <v>142.15549811095644</v>
      </c>
      <c r="F771" s="22">
        <v>16.301279912668388</v>
      </c>
      <c r="G771" s="21">
        <v>162.08640175028685</v>
      </c>
    </row>
    <row r="772" spans="1:7">
      <c r="A772" s="20">
        <v>44221</v>
      </c>
      <c r="B772" s="21">
        <v>120.21293689554115</v>
      </c>
      <c r="C772" s="22">
        <v>180.89430894308944</v>
      </c>
      <c r="D772" s="21">
        <v>129.13773001470065</v>
      </c>
      <c r="E772" s="22">
        <v>143.09504871743883</v>
      </c>
      <c r="F772" s="22">
        <v>16.073142582294835</v>
      </c>
      <c r="G772" s="21">
        <v>165.73917055558542</v>
      </c>
    </row>
    <row r="773" spans="1:7">
      <c r="A773" s="20">
        <v>44222</v>
      </c>
      <c r="B773" s="21">
        <v>120.2326979262637</v>
      </c>
      <c r="C773" s="22">
        <v>180.2725968436155</v>
      </c>
      <c r="D773" s="21">
        <v>129.13773001470065</v>
      </c>
      <c r="E773" s="22">
        <v>143.26406840326106</v>
      </c>
      <c r="F773" s="22">
        <v>16.178147999259668</v>
      </c>
      <c r="G773" s="21">
        <v>166.53751360011819</v>
      </c>
    </row>
    <row r="774" spans="1:7">
      <c r="A774" s="20">
        <v>44223</v>
      </c>
      <c r="B774" s="21">
        <v>120.25246220537487</v>
      </c>
      <c r="C774" s="22">
        <v>180.83452893352461</v>
      </c>
      <c r="D774" s="21">
        <v>129.59395752015007</v>
      </c>
      <c r="E774" s="22">
        <v>144.11910916683235</v>
      </c>
      <c r="F774" s="22">
        <v>15.239525098996653</v>
      </c>
      <c r="G774" s="21">
        <v>166.53751360011819</v>
      </c>
    </row>
    <row r="775" spans="1:7">
      <c r="A775" s="20">
        <v>44224</v>
      </c>
      <c r="B775" s="21">
        <v>120.27222973340862</v>
      </c>
      <c r="C775" s="22">
        <v>178.10856049736967</v>
      </c>
      <c r="D775" s="21">
        <v>130.69397272773355</v>
      </c>
      <c r="E775" s="22">
        <v>144.59634122091867</v>
      </c>
      <c r="F775" s="22">
        <v>16.082586845322371</v>
      </c>
      <c r="G775" s="21">
        <v>165.9396529061095</v>
      </c>
    </row>
    <row r="776" spans="1:7">
      <c r="A776" s="20">
        <v>44225</v>
      </c>
      <c r="B776" s="21">
        <v>120.29200051089904</v>
      </c>
      <c r="C776" s="22">
        <v>177.60640841702536</v>
      </c>
      <c r="D776" s="21">
        <v>130.87646372991333</v>
      </c>
      <c r="E776" s="22">
        <v>146.50526943726385</v>
      </c>
      <c r="F776" s="22">
        <v>17.482014615784529</v>
      </c>
      <c r="G776" s="21">
        <v>159.27109241721303</v>
      </c>
    </row>
    <row r="777" spans="1:7">
      <c r="A777" s="20">
        <v>44228</v>
      </c>
      <c r="B777" s="21">
        <v>120.35133234545232</v>
      </c>
      <c r="C777" s="22">
        <v>176.70970827355333</v>
      </c>
      <c r="D777" s="21">
        <v>133.12718609013027</v>
      </c>
      <c r="E777" s="22">
        <v>146.76377013322727</v>
      </c>
      <c r="F777" s="22">
        <v>23.015523288233222</v>
      </c>
      <c r="G777" s="21">
        <v>156.34359078393908</v>
      </c>
    </row>
    <row r="778" spans="1:7">
      <c r="A778" s="20">
        <v>44229</v>
      </c>
      <c r="B778" s="21">
        <v>120.37111612611184</v>
      </c>
      <c r="C778" s="22">
        <v>179.51936872309901</v>
      </c>
      <c r="D778" s="21">
        <v>133.12718609013027</v>
      </c>
      <c r="E778" s="22">
        <v>145.55577649632133</v>
      </c>
      <c r="F778" s="22">
        <v>23.018567398477593</v>
      </c>
      <c r="G778" s="21">
        <v>160.12411510810713</v>
      </c>
    </row>
    <row r="779" spans="1:7">
      <c r="A779" s="20">
        <v>44230</v>
      </c>
      <c r="B779" s="21">
        <v>120.3909031588997</v>
      </c>
      <c r="C779" s="22">
        <v>180.88235294117646</v>
      </c>
      <c r="D779" s="21">
        <v>132.78755005829575</v>
      </c>
      <c r="E779" s="22">
        <v>145.59554583416184</v>
      </c>
      <c r="F779" s="22">
        <v>24.629704536693307</v>
      </c>
      <c r="G779" s="21">
        <v>161.10669490536148</v>
      </c>
    </row>
    <row r="780" spans="1:7">
      <c r="A780" s="20">
        <v>44231</v>
      </c>
      <c r="B780" s="21">
        <v>120.41069344435049</v>
      </c>
      <c r="C780" s="22">
        <v>180.87039693926351</v>
      </c>
      <c r="D780" s="21">
        <v>133.28433111978509</v>
      </c>
      <c r="E780" s="22">
        <v>146.0528932193279</v>
      </c>
      <c r="F780" s="22">
        <v>27.659640605898421</v>
      </c>
      <c r="G780" s="21">
        <v>161.10669490536148</v>
      </c>
    </row>
    <row r="781" spans="1:7">
      <c r="A781" s="20">
        <v>44232</v>
      </c>
      <c r="B781" s="21">
        <v>120.43048698299887</v>
      </c>
      <c r="C781" s="22">
        <v>179.24438067910089</v>
      </c>
      <c r="D781" s="21">
        <v>133.84701170983931</v>
      </c>
      <c r="E781" s="22">
        <v>145.26744879697753</v>
      </c>
      <c r="F781" s="22">
        <v>28.115019315988832</v>
      </c>
      <c r="G781" s="21">
        <v>161.82240117743558</v>
      </c>
    </row>
    <row r="782" spans="1:7">
      <c r="A782" s="20">
        <v>44235</v>
      </c>
      <c r="B782" s="21">
        <v>120.48988712347784</v>
      </c>
      <c r="C782" s="22">
        <v>176.79340028694403</v>
      </c>
      <c r="D782" s="21">
        <v>133.22856998023016</v>
      </c>
      <c r="E782" s="22">
        <v>144.68582223105983</v>
      </c>
      <c r="F782" s="22">
        <v>27.953212985154337</v>
      </c>
      <c r="G782" s="21">
        <v>163.64181641312874</v>
      </c>
    </row>
    <row r="783" spans="1:7">
      <c r="A783" s="20">
        <v>44236</v>
      </c>
      <c r="B783" s="21">
        <v>120.50969368026526</v>
      </c>
      <c r="C783" s="22">
        <v>174.72501195600188</v>
      </c>
      <c r="D783" s="21">
        <v>133.22856998023016</v>
      </c>
      <c r="E783" s="22">
        <v>144.27818651819445</v>
      </c>
      <c r="F783" s="22">
        <v>29.366539308066745</v>
      </c>
      <c r="G783" s="21">
        <v>162.80705792858535</v>
      </c>
    </row>
    <row r="784" spans="1:7">
      <c r="A784" s="20">
        <v>44237</v>
      </c>
      <c r="B784" s="21">
        <v>120.52950349292503</v>
      </c>
      <c r="C784" s="22">
        <v>174.30655188904828</v>
      </c>
      <c r="D784" s="21">
        <v>132.55943630557107</v>
      </c>
      <c r="E784" s="22">
        <v>144.62119705706897</v>
      </c>
      <c r="F784" s="22">
        <v>30.923233533075312</v>
      </c>
      <c r="G784" s="21">
        <v>162.80705792858535</v>
      </c>
    </row>
    <row r="785" spans="1:7">
      <c r="A785" s="20">
        <v>44238</v>
      </c>
      <c r="B785" s="21">
        <v>120.54931656199236</v>
      </c>
      <c r="C785" s="22">
        <v>173.08703969392636</v>
      </c>
      <c r="D785" s="21">
        <v>131.7838495463071</v>
      </c>
      <c r="E785" s="22">
        <v>143.75621395903755</v>
      </c>
      <c r="F785" s="22">
        <v>32.103332111225207</v>
      </c>
      <c r="G785" s="21">
        <v>166.09936848672751</v>
      </c>
    </row>
    <row r="786" spans="1:7">
      <c r="A786" s="20">
        <v>44239</v>
      </c>
      <c r="B786" s="21">
        <v>120.56913288800254</v>
      </c>
      <c r="C786" s="22">
        <v>171.4371114299378</v>
      </c>
      <c r="D786" s="21">
        <v>130.69904192223856</v>
      </c>
      <c r="E786" s="22">
        <v>143.80095446410817</v>
      </c>
      <c r="F786" s="22">
        <v>36.940653878935855</v>
      </c>
      <c r="G786" s="21">
        <v>165.88068101657117</v>
      </c>
    </row>
    <row r="787" spans="1:7">
      <c r="A787" s="20">
        <v>44242</v>
      </c>
      <c r="B787" s="21">
        <v>120.62860141304459</v>
      </c>
      <c r="C787" s="22">
        <v>170.19368723098995</v>
      </c>
      <c r="D787" s="21">
        <v>131.22116895625285</v>
      </c>
      <c r="E787" s="22">
        <v>144.18373434082321</v>
      </c>
      <c r="F787" s="22">
        <v>33.494966289856542</v>
      </c>
      <c r="G787" s="21">
        <v>165.88068101657117</v>
      </c>
    </row>
    <row r="788" spans="1:7">
      <c r="A788" s="20">
        <v>44243</v>
      </c>
      <c r="B788" s="21">
        <v>120.64843077218099</v>
      </c>
      <c r="C788" s="22">
        <v>170.74366331898614</v>
      </c>
      <c r="D788" s="21">
        <v>131.22116895625285</v>
      </c>
      <c r="E788" s="22">
        <v>144.02465698946114</v>
      </c>
      <c r="F788" s="22">
        <v>31.613567050707267</v>
      </c>
      <c r="G788" s="21">
        <v>165.93916237486204</v>
      </c>
    </row>
    <row r="789" spans="1:7">
      <c r="A789" s="20">
        <v>44244</v>
      </c>
      <c r="B789" s="21">
        <v>120.66826339093805</v>
      </c>
      <c r="C789" s="22">
        <v>171.36537541846008</v>
      </c>
      <c r="D789" s="21">
        <v>130.8105642013484</v>
      </c>
      <c r="E789" s="22">
        <v>144.37760986279577</v>
      </c>
      <c r="F789" s="22">
        <v>32.433476960510973</v>
      </c>
      <c r="G789" s="21">
        <v>166.20878287502796</v>
      </c>
    </row>
    <row r="790" spans="1:7">
      <c r="A790" s="20">
        <v>44245</v>
      </c>
      <c r="B790" s="21">
        <v>120.68809926985163</v>
      </c>
      <c r="C790" s="22">
        <v>173.08703969392636</v>
      </c>
      <c r="D790" s="21">
        <v>130.78014903431844</v>
      </c>
      <c r="E790" s="22">
        <v>143.89540664147941</v>
      </c>
      <c r="F790" s="22">
        <v>32.465251143221245</v>
      </c>
      <c r="G790" s="21">
        <v>165.18238665280532</v>
      </c>
    </row>
    <row r="791" spans="1:7">
      <c r="A791" s="20">
        <v>44246</v>
      </c>
      <c r="B791" s="21">
        <v>120.70793840945764</v>
      </c>
      <c r="C791" s="22">
        <v>169.84696317551411</v>
      </c>
      <c r="D791" s="21">
        <v>131.30227606833273</v>
      </c>
      <c r="E791" s="22">
        <v>143.6667329488964</v>
      </c>
      <c r="F791" s="22">
        <v>34.432010902304839</v>
      </c>
      <c r="G791" s="21">
        <v>165.04726062323181</v>
      </c>
    </row>
    <row r="792" spans="1:7">
      <c r="A792" s="20">
        <v>44247</v>
      </c>
      <c r="B792" s="21">
        <v>120.72778081029207</v>
      </c>
      <c r="C792" s="22">
        <v>172.29794356767098</v>
      </c>
      <c r="D792" s="21">
        <v>131.37324479140267</v>
      </c>
      <c r="E792" s="22">
        <v>144.08928216345197</v>
      </c>
      <c r="F792" s="22">
        <v>31.286370586411493</v>
      </c>
      <c r="G792" s="21">
        <v>165.04726062323181</v>
      </c>
    </row>
    <row r="793" spans="1:7">
      <c r="A793" s="20">
        <v>44249</v>
      </c>
      <c r="B793" s="21">
        <v>120.76747539779068</v>
      </c>
      <c r="C793" s="22">
        <v>172.584887613582</v>
      </c>
      <c r="D793" s="21">
        <v>131.37831398590765</v>
      </c>
      <c r="E793" s="22">
        <v>144.08928216345197</v>
      </c>
      <c r="F793" s="22">
        <v>34.573883745686764</v>
      </c>
      <c r="G793" s="21">
        <v>158.38134956049348</v>
      </c>
    </row>
    <row r="794" spans="1:7">
      <c r="A794" s="20">
        <v>44251</v>
      </c>
      <c r="B794" s="21">
        <v>120.80718303663724</v>
      </c>
      <c r="C794" s="22">
        <v>173.39789574366333</v>
      </c>
      <c r="D794" s="21">
        <v>131.61149693313732</v>
      </c>
      <c r="E794" s="22">
        <v>143.69158878504672</v>
      </c>
      <c r="F794" s="22">
        <v>28.702035340537879</v>
      </c>
      <c r="G794" s="21">
        <v>161.14071324737273</v>
      </c>
    </row>
    <row r="795" spans="1:7">
      <c r="A795" s="20">
        <v>44252</v>
      </c>
      <c r="B795" s="21">
        <v>120.82704175165696</v>
      </c>
      <c r="C795" s="22">
        <v>173.32615973218554</v>
      </c>
      <c r="D795" s="21">
        <v>131.82947229685203</v>
      </c>
      <c r="E795" s="22">
        <v>142.72221117518393</v>
      </c>
      <c r="F795" s="22">
        <v>26.752352872523911</v>
      </c>
      <c r="G795" s="21">
        <v>161.14071324737273</v>
      </c>
    </row>
    <row r="796" spans="1:7">
      <c r="A796" s="20">
        <v>44253</v>
      </c>
      <c r="B796" s="21">
        <v>120.84690373112299</v>
      </c>
      <c r="C796" s="22">
        <v>173.42180774748925</v>
      </c>
      <c r="D796" s="21">
        <v>131.98154813200185</v>
      </c>
      <c r="E796" s="22">
        <v>142.72221117518393</v>
      </c>
      <c r="F796" s="22">
        <v>26.257390119314696</v>
      </c>
      <c r="G796" s="21">
        <v>157.60129506492459</v>
      </c>
    </row>
    <row r="797" spans="1:7">
      <c r="A797" s="20">
        <v>44256</v>
      </c>
      <c r="B797" s="21">
        <v>120.90650926156555</v>
      </c>
      <c r="C797" s="22">
        <v>173.46963175514108</v>
      </c>
      <c r="D797" s="21">
        <v>132.0880012166067</v>
      </c>
      <c r="E797" s="22">
        <v>143.24418373434082</v>
      </c>
      <c r="F797" s="22">
        <v>27.363718949710059</v>
      </c>
      <c r="G797" s="21">
        <v>160.79777058899282</v>
      </c>
    </row>
    <row r="798" spans="1:7">
      <c r="A798" s="20">
        <v>44257</v>
      </c>
      <c r="B798" s="21">
        <v>120.92638430418388</v>
      </c>
      <c r="C798" s="22">
        <v>174.85652797704446</v>
      </c>
      <c r="D798" s="21">
        <v>132.0880012166067</v>
      </c>
      <c r="E798" s="22">
        <v>141.88208391330284</v>
      </c>
      <c r="F798" s="22">
        <v>26.741019804046164</v>
      </c>
      <c r="G798" s="21">
        <v>163.85565319815393</v>
      </c>
    </row>
    <row r="799" spans="1:7">
      <c r="A799" s="20">
        <v>44258</v>
      </c>
      <c r="B799" s="21">
        <v>120.94626261393252</v>
      </c>
      <c r="C799" s="22">
        <v>175.11956001912961</v>
      </c>
      <c r="D799" s="21">
        <v>131.89537182541696</v>
      </c>
      <c r="E799" s="22">
        <v>141.98647842513421</v>
      </c>
      <c r="F799" s="22">
        <v>27.735156042774577</v>
      </c>
      <c r="G799" s="21">
        <v>160.47102103599781</v>
      </c>
    </row>
    <row r="800" spans="1:7">
      <c r="A800" s="20">
        <v>44259</v>
      </c>
      <c r="B800" s="21">
        <v>120.9661441913485</v>
      </c>
      <c r="C800" s="22">
        <v>174.67718794835005</v>
      </c>
      <c r="D800" s="21">
        <v>132.98524864399047</v>
      </c>
      <c r="E800" s="22">
        <v>141.59872738118909</v>
      </c>
      <c r="F800" s="22">
        <v>29.562848462914129</v>
      </c>
      <c r="G800" s="21">
        <v>159.01661874157801</v>
      </c>
    </row>
    <row r="801" spans="1:7">
      <c r="A801" s="20">
        <v>44260</v>
      </c>
      <c r="B801" s="21">
        <v>120.986029036969</v>
      </c>
      <c r="C801" s="22">
        <v>174.42611190817789</v>
      </c>
      <c r="D801" s="21">
        <v>132.16910832868658</v>
      </c>
      <c r="E801" s="22">
        <v>140.45535891827402</v>
      </c>
      <c r="F801" s="22">
        <v>27.953585040453358</v>
      </c>
      <c r="G801" s="21">
        <v>161.78053767999614</v>
      </c>
    </row>
    <row r="802" spans="1:7">
      <c r="A802" s="20">
        <v>44264</v>
      </c>
      <c r="B802" s="21">
        <v>121.06560111224215</v>
      </c>
      <c r="C802" s="22">
        <v>173.80439980870398</v>
      </c>
      <c r="D802" s="21">
        <v>132.33132255284636</v>
      </c>
      <c r="E802" s="22">
        <v>139.64008749254324</v>
      </c>
      <c r="F802" s="22">
        <v>29.845329444593119</v>
      </c>
      <c r="G802" s="21">
        <v>165.62335780032592</v>
      </c>
    </row>
    <row r="803" spans="1:7">
      <c r="A803" s="20">
        <v>44265</v>
      </c>
      <c r="B803" s="21">
        <v>121.08550230694553</v>
      </c>
      <c r="C803" s="22">
        <v>171.15016738402679</v>
      </c>
      <c r="D803" s="21">
        <v>132.33132255284636</v>
      </c>
      <c r="E803" s="22">
        <v>138.95406641479417</v>
      </c>
      <c r="F803" s="22">
        <v>28.383310089701169</v>
      </c>
      <c r="G803" s="21">
        <v>167.26607169611404</v>
      </c>
    </row>
    <row r="804" spans="1:7">
      <c r="A804" s="20">
        <v>44266</v>
      </c>
      <c r="B804" s="21">
        <v>121.10540677307817</v>
      </c>
      <c r="C804" s="22">
        <v>169.93065518890481</v>
      </c>
      <c r="D804" s="21">
        <v>132.22993866274649</v>
      </c>
      <c r="E804" s="22">
        <v>139.31199045535891</v>
      </c>
      <c r="F804" s="22">
        <v>27.753465501773633</v>
      </c>
      <c r="G804" s="21">
        <v>167.26607169611404</v>
      </c>
    </row>
    <row r="805" spans="1:7">
      <c r="A805" s="20">
        <v>44267</v>
      </c>
      <c r="B805" s="21">
        <v>121.12531451117786</v>
      </c>
      <c r="C805" s="22">
        <v>173.45767575322813</v>
      </c>
      <c r="D805" s="21">
        <v>132.04237846606176</v>
      </c>
      <c r="E805" s="22">
        <v>139.3567309604295</v>
      </c>
      <c r="F805" s="22">
        <v>26.871715191432827</v>
      </c>
      <c r="G805" s="21">
        <v>167.95995434447306</v>
      </c>
    </row>
    <row r="806" spans="1:7">
      <c r="A806" s="20">
        <v>44270</v>
      </c>
      <c r="B806" s="21">
        <v>121.18505736265814</v>
      </c>
      <c r="C806" s="22">
        <v>175.0836920133907</v>
      </c>
      <c r="D806" s="21">
        <v>131.45942109798756</v>
      </c>
      <c r="E806" s="22">
        <v>138.45694969178763</v>
      </c>
      <c r="F806" s="22">
        <v>26.640404545299152</v>
      </c>
      <c r="G806" s="21">
        <v>167.92251064505766</v>
      </c>
    </row>
    <row r="807" spans="1:7">
      <c r="A807" s="20">
        <v>44271</v>
      </c>
      <c r="B807" s="21">
        <v>121.20497819400543</v>
      </c>
      <c r="C807" s="22">
        <v>176.1716881874701</v>
      </c>
      <c r="D807" s="21">
        <v>131.45942109798756</v>
      </c>
      <c r="E807" s="22">
        <v>138.74527739113142</v>
      </c>
      <c r="F807" s="22">
        <v>28.158257894681</v>
      </c>
      <c r="G807" s="21">
        <v>172.29406255180888</v>
      </c>
    </row>
    <row r="808" spans="1:7">
      <c r="A808" s="20">
        <v>44272</v>
      </c>
      <c r="B808" s="21">
        <v>121.22490230000993</v>
      </c>
      <c r="C808" s="22">
        <v>176.63797226207558</v>
      </c>
      <c r="D808" s="21">
        <v>131.49490545952247</v>
      </c>
      <c r="E808" s="22">
        <v>138.88944124080331</v>
      </c>
      <c r="F808" s="22">
        <v>28.721018648741367</v>
      </c>
      <c r="G808" s="21">
        <v>171.68039332891328</v>
      </c>
    </row>
    <row r="809" spans="1:7">
      <c r="A809" s="20">
        <v>44273</v>
      </c>
      <c r="B809" s="21">
        <v>121.24482968120994</v>
      </c>
      <c r="C809" s="22">
        <v>178.01291248206599</v>
      </c>
      <c r="D809" s="21">
        <v>131.38338318041264</v>
      </c>
      <c r="E809" s="22">
        <v>139.37661562934977</v>
      </c>
      <c r="F809" s="22">
        <v>28.718517060197275</v>
      </c>
      <c r="G809" s="21">
        <v>174.35972517050396</v>
      </c>
    </row>
    <row r="810" spans="1:7">
      <c r="A810" s="20">
        <v>44274</v>
      </c>
      <c r="B810" s="21">
        <v>121.26476033814383</v>
      </c>
      <c r="C810" s="22">
        <v>178.43137254901961</v>
      </c>
      <c r="D810" s="21">
        <v>131.6520504891773</v>
      </c>
      <c r="E810" s="22">
        <v>139.70968383376416</v>
      </c>
      <c r="F810" s="22">
        <v>28.605660757714904</v>
      </c>
      <c r="G810" s="21">
        <v>174.8715864446105</v>
      </c>
    </row>
    <row r="811" spans="1:7">
      <c r="A811" s="20">
        <v>44277</v>
      </c>
      <c r="B811" s="21">
        <v>121.32457196873411</v>
      </c>
      <c r="C811" s="22">
        <v>177.45098039215685</v>
      </c>
      <c r="D811" s="21">
        <v>131.6520504891773</v>
      </c>
      <c r="E811" s="22">
        <v>138.91429707695366</v>
      </c>
      <c r="F811" s="22">
        <v>33.292660395797995</v>
      </c>
      <c r="G811" s="21">
        <v>180.98347284283562</v>
      </c>
    </row>
    <row r="812" spans="1:7">
      <c r="A812" s="20">
        <v>44278</v>
      </c>
      <c r="B812" s="21">
        <v>121.34451573398924</v>
      </c>
      <c r="C812" s="22">
        <v>176.93687230989957</v>
      </c>
      <c r="D812" s="21">
        <v>131.6520504891773</v>
      </c>
      <c r="E812" s="22">
        <v>139.62020282362298</v>
      </c>
      <c r="F812" s="22">
        <v>33.735575253371316</v>
      </c>
      <c r="G812" s="21">
        <v>182.98452678266608</v>
      </c>
    </row>
    <row r="813" spans="1:7">
      <c r="A813" s="20">
        <v>44279</v>
      </c>
      <c r="B813" s="21">
        <v>121.36446277767153</v>
      </c>
      <c r="C813" s="22">
        <v>175.3586800573888</v>
      </c>
      <c r="D813" s="21">
        <v>131.97140974299185</v>
      </c>
      <c r="E813" s="22">
        <v>139.97812686418769</v>
      </c>
      <c r="F813" s="22">
        <v>29.680491028115171</v>
      </c>
      <c r="G813" s="21">
        <v>181.64249460602363</v>
      </c>
    </row>
    <row r="814" spans="1:7">
      <c r="A814" s="20">
        <v>44280</v>
      </c>
      <c r="B814" s="21">
        <v>121.38441310031992</v>
      </c>
      <c r="C814" s="22">
        <v>175.20325203252031</v>
      </c>
      <c r="D814" s="21">
        <v>132.58478227809601</v>
      </c>
      <c r="E814" s="22">
        <v>139.69477033207394</v>
      </c>
      <c r="F814" s="22">
        <v>31.640586093195378</v>
      </c>
      <c r="G814" s="21">
        <v>175.38800046185747</v>
      </c>
    </row>
    <row r="815" spans="1:7">
      <c r="A815" s="20">
        <v>44281</v>
      </c>
      <c r="B815" s="21">
        <v>121.4043667024734</v>
      </c>
      <c r="C815" s="22">
        <v>175.51410808225731</v>
      </c>
      <c r="D815" s="21">
        <v>133.17787803518021</v>
      </c>
      <c r="E815" s="22">
        <v>139.57546231855238</v>
      </c>
      <c r="F815" s="22">
        <v>34.926684829315505</v>
      </c>
      <c r="G815" s="21">
        <v>182.41914304213367</v>
      </c>
    </row>
    <row r="816" spans="1:7">
      <c r="A816" s="20">
        <v>44284</v>
      </c>
      <c r="B816" s="21">
        <v>121.4642471913558</v>
      </c>
      <c r="C816" s="22">
        <v>176.30320420851268</v>
      </c>
      <c r="D816" s="21">
        <v>133.12718609013027</v>
      </c>
      <c r="E816" s="22">
        <v>138.8794989063432</v>
      </c>
      <c r="F816" s="22">
        <v>35.034121809207306</v>
      </c>
      <c r="G816" s="21">
        <v>184.84527791599675</v>
      </c>
    </row>
    <row r="817" spans="1:7">
      <c r="A817" s="20">
        <v>44285</v>
      </c>
      <c r="B817" s="21">
        <v>121.4842139169215</v>
      </c>
      <c r="C817" s="22">
        <v>178.46724055475849</v>
      </c>
      <c r="D817" s="21">
        <v>133.12718609013027</v>
      </c>
      <c r="E817" s="22">
        <v>138.91429707695366</v>
      </c>
      <c r="F817" s="22">
        <v>34.778510859275627</v>
      </c>
      <c r="G817" s="21">
        <v>186.9301993210178</v>
      </c>
    </row>
    <row r="818" spans="1:7">
      <c r="A818" s="20">
        <v>44286</v>
      </c>
      <c r="B818" s="21">
        <v>121.50418392468868</v>
      </c>
      <c r="C818" s="22">
        <v>175.52606408417026</v>
      </c>
      <c r="D818" s="21">
        <v>132.95483347696052</v>
      </c>
      <c r="E818" s="22">
        <v>138.44203619009741</v>
      </c>
      <c r="F818" s="22">
        <v>35.242556713087133</v>
      </c>
      <c r="G818" s="21">
        <v>189.72481241611291</v>
      </c>
    </row>
    <row r="819" spans="1:7">
      <c r="A819" s="20">
        <v>44287</v>
      </c>
      <c r="B819" s="21">
        <v>121.52415721519684</v>
      </c>
      <c r="C819" s="22">
        <v>177.86944045911048</v>
      </c>
      <c r="D819" s="21">
        <v>133.02580220003043</v>
      </c>
      <c r="E819" s="22">
        <v>138.30781467488566</v>
      </c>
      <c r="F819" s="22">
        <v>35.301999738288096</v>
      </c>
      <c r="G819" s="21">
        <v>194.62821683563666</v>
      </c>
    </row>
    <row r="820" spans="1:7">
      <c r="A820" s="20">
        <v>44288</v>
      </c>
      <c r="B820" s="21">
        <v>121.54413378898563</v>
      </c>
      <c r="C820" s="22">
        <v>178.09660449545672</v>
      </c>
      <c r="D820" s="21">
        <v>132.97004106047549</v>
      </c>
      <c r="E820" s="22">
        <v>138.16365082521375</v>
      </c>
      <c r="F820" s="22">
        <v>37.618130740420703</v>
      </c>
      <c r="G820" s="21">
        <v>194.62821683563666</v>
      </c>
    </row>
    <row r="821" spans="1:7">
      <c r="A821" s="20">
        <v>44291</v>
      </c>
      <c r="B821" s="21">
        <v>121.60408321543343</v>
      </c>
      <c r="C821" s="22">
        <v>176.27929220468675</v>
      </c>
      <c r="D821" s="21">
        <v>133.7659045977594</v>
      </c>
      <c r="E821" s="22">
        <v>139.4114137999602</v>
      </c>
      <c r="F821" s="22">
        <v>56.897171978907437</v>
      </c>
      <c r="G821" s="21">
        <v>196.25229277370883</v>
      </c>
    </row>
    <row r="822" spans="1:7">
      <c r="A822" s="20">
        <v>44292</v>
      </c>
      <c r="B822" s="21">
        <v>121.62407292774282</v>
      </c>
      <c r="C822" s="22">
        <v>175.22716403634624</v>
      </c>
      <c r="D822" s="21">
        <v>133.7659045977594</v>
      </c>
      <c r="E822" s="22">
        <v>139.94829986080731</v>
      </c>
      <c r="F822" s="22">
        <v>68.650859110580356</v>
      </c>
      <c r="G822" s="21">
        <v>201.43531262988975</v>
      </c>
    </row>
    <row r="823" spans="1:7">
      <c r="A823" s="20">
        <v>44293</v>
      </c>
      <c r="B823" s="21">
        <v>121.64406592603231</v>
      </c>
      <c r="C823" s="22">
        <v>175.56193208990913</v>
      </c>
      <c r="D823" s="21">
        <v>134.59725249657828</v>
      </c>
      <c r="E823" s="22">
        <v>140.64923444024654</v>
      </c>
      <c r="F823" s="22">
        <v>57.325472702387593</v>
      </c>
      <c r="G823" s="21">
        <v>201.80489634690122</v>
      </c>
    </row>
    <row r="824" spans="1:7">
      <c r="A824" s="20">
        <v>44294</v>
      </c>
      <c r="B824" s="21">
        <v>121.66406221084208</v>
      </c>
      <c r="C824" s="22">
        <v>173.82831181252988</v>
      </c>
      <c r="D824" s="21">
        <v>134.56683732954832</v>
      </c>
      <c r="E824" s="22">
        <v>142.71724000795385</v>
      </c>
      <c r="F824" s="22">
        <v>66.44305561613703</v>
      </c>
      <c r="G824" s="21">
        <v>207.73563680192407</v>
      </c>
    </row>
    <row r="825" spans="1:7">
      <c r="A825" s="20">
        <v>44295</v>
      </c>
      <c r="B825" s="21">
        <v>121.68406178271235</v>
      </c>
      <c r="C825" s="22">
        <v>174.74892395982783</v>
      </c>
      <c r="D825" s="21">
        <v>135.22583261519748</v>
      </c>
      <c r="E825" s="22">
        <v>142.49850864983097</v>
      </c>
      <c r="F825" s="22">
        <v>63.93350772934275</v>
      </c>
      <c r="G825" s="21">
        <v>211.88185635173699</v>
      </c>
    </row>
    <row r="826" spans="1:7">
      <c r="A826" s="20">
        <v>44298</v>
      </c>
      <c r="B826" s="21">
        <v>121.74408022609012</v>
      </c>
      <c r="C826" s="22">
        <v>174.04351984696316</v>
      </c>
      <c r="D826" s="21">
        <v>133.88249607137425</v>
      </c>
      <c r="E826" s="22">
        <v>141.71803539471065</v>
      </c>
      <c r="F826" s="22">
        <v>91.636030113373124</v>
      </c>
      <c r="G826" s="21">
        <v>220.32168336856819</v>
      </c>
    </row>
    <row r="827" spans="1:7">
      <c r="A827" s="20">
        <v>44299</v>
      </c>
      <c r="B827" s="21">
        <v>121.76409295160674</v>
      </c>
      <c r="C827" s="22">
        <v>174.33046389287421</v>
      </c>
      <c r="D827" s="21">
        <v>133.88249607137425</v>
      </c>
      <c r="E827" s="22">
        <v>142.20023861602704</v>
      </c>
      <c r="F827" s="22">
        <v>111.94197375571908</v>
      </c>
      <c r="G827" s="21">
        <v>222.68351913895179</v>
      </c>
    </row>
    <row r="828" spans="1:7">
      <c r="A828" s="20">
        <v>44300</v>
      </c>
      <c r="B828" s="21">
        <v>121.78410896688646</v>
      </c>
      <c r="C828" s="22">
        <v>176.19560019129602</v>
      </c>
      <c r="D828" s="21">
        <v>133.98387996147412</v>
      </c>
      <c r="E828" s="22">
        <v>141.76277589978127</v>
      </c>
      <c r="F828" s="22">
        <v>114.39887478028581</v>
      </c>
      <c r="G828" s="21">
        <v>219.18146578072415</v>
      </c>
    </row>
    <row r="829" spans="1:7">
      <c r="A829" s="20">
        <v>44301</v>
      </c>
      <c r="B829" s="21">
        <v>121.80412827247007</v>
      </c>
      <c r="C829" s="22">
        <v>175.13151602104256</v>
      </c>
      <c r="D829" s="21">
        <v>133.81659654280935</v>
      </c>
      <c r="E829" s="22">
        <v>141.01212964804134</v>
      </c>
      <c r="F829" s="22">
        <v>108.36295444444578</v>
      </c>
      <c r="G829" s="21">
        <v>218.49674659052076</v>
      </c>
    </row>
    <row r="830" spans="1:7">
      <c r="A830" s="20">
        <v>44302</v>
      </c>
      <c r="B830" s="21">
        <v>121.82415086889841</v>
      </c>
      <c r="C830" s="22">
        <v>175.66953610712579</v>
      </c>
      <c r="D830" s="21">
        <v>132.53409033304609</v>
      </c>
      <c r="E830" s="22">
        <v>140.76854245376813</v>
      </c>
      <c r="F830" s="22">
        <v>95.321552564599827</v>
      </c>
      <c r="G830" s="21">
        <v>226.7161656545874</v>
      </c>
    </row>
    <row r="831" spans="1:7">
      <c r="A831" s="20">
        <v>44305</v>
      </c>
      <c r="B831" s="21">
        <v>121.88423840866204</v>
      </c>
      <c r="C831" s="22">
        <v>177.42706838833095</v>
      </c>
      <c r="D831" s="21">
        <v>131.62163532214731</v>
      </c>
      <c r="E831" s="22">
        <v>140.41558958043348</v>
      </c>
      <c r="F831" s="22">
        <v>80.105539450711518</v>
      </c>
      <c r="G831" s="21">
        <v>221.02284483173329</v>
      </c>
    </row>
    <row r="832" spans="1:7">
      <c r="A832" s="20">
        <v>44306</v>
      </c>
      <c r="B832" s="21">
        <v>121.9042741738799</v>
      </c>
      <c r="C832" s="22">
        <v>178.38354854136776</v>
      </c>
      <c r="D832" s="21">
        <v>131.62163532214731</v>
      </c>
      <c r="E832" s="22">
        <v>141.27063034400476</v>
      </c>
      <c r="F832" s="22">
        <v>84.777389977848813</v>
      </c>
      <c r="G832" s="21">
        <v>217.06063748838906</v>
      </c>
    </row>
    <row r="833" spans="1:7">
      <c r="A833" s="20">
        <v>44307</v>
      </c>
      <c r="B833" s="21">
        <v>121.9243132326482</v>
      </c>
      <c r="C833" s="22">
        <v>176.63797226207558</v>
      </c>
      <c r="D833" s="21">
        <v>131.59628934962237</v>
      </c>
      <c r="E833" s="22">
        <v>140.34102207198251</v>
      </c>
      <c r="F833" s="22">
        <v>78.601757713722549</v>
      </c>
      <c r="G833" s="21">
        <v>217.96241759172591</v>
      </c>
    </row>
    <row r="834" spans="1:7">
      <c r="A834" s="20">
        <v>44308</v>
      </c>
      <c r="B834" s="21">
        <v>121.94435558550836</v>
      </c>
      <c r="C834" s="22">
        <v>178.00095648015304</v>
      </c>
      <c r="D834" s="21">
        <v>131.10964667714299</v>
      </c>
      <c r="E834" s="22">
        <v>140.84310996221913</v>
      </c>
      <c r="F834" s="22">
        <v>70.805569512213822</v>
      </c>
      <c r="G834" s="21">
        <v>216.29230696834537</v>
      </c>
    </row>
    <row r="835" spans="1:7">
      <c r="A835" s="20">
        <v>44309</v>
      </c>
      <c r="B835" s="21">
        <v>121.96440123300187</v>
      </c>
      <c r="C835" s="22">
        <v>178.15638450502149</v>
      </c>
      <c r="D835" s="21">
        <v>131.69767323972221</v>
      </c>
      <c r="E835" s="22">
        <v>140.80831179160865</v>
      </c>
      <c r="F835" s="22">
        <v>71.592297064229072</v>
      </c>
      <c r="G835" s="21">
        <v>214.44758115641608</v>
      </c>
    </row>
    <row r="836" spans="1:7">
      <c r="A836" s="20">
        <v>44312</v>
      </c>
      <c r="B836" s="21">
        <v>122.02455794869876</v>
      </c>
      <c r="C836" s="22">
        <v>178.90961262553799</v>
      </c>
      <c r="D836" s="21">
        <v>130.21239924975924</v>
      </c>
      <c r="E836" s="22">
        <v>139.62020282362298</v>
      </c>
      <c r="F836" s="22">
        <v>82.760578406881862</v>
      </c>
      <c r="G836" s="21">
        <v>217.73478206237382</v>
      </c>
    </row>
    <row r="837" spans="1:7">
      <c r="A837" s="20">
        <v>44313</v>
      </c>
      <c r="B837" s="21">
        <v>122.04461678014238</v>
      </c>
      <c r="C837" s="22">
        <v>180.60736489717837</v>
      </c>
      <c r="D837" s="21">
        <v>130.21239924975924</v>
      </c>
      <c r="E837" s="22">
        <v>139.39650029827001</v>
      </c>
      <c r="F837" s="22">
        <v>84.732989021067823</v>
      </c>
      <c r="G837" s="21">
        <v>220.69107959673292</v>
      </c>
    </row>
    <row r="838" spans="1:7">
      <c r="A838" s="20">
        <v>44314</v>
      </c>
      <c r="B838" s="21">
        <v>122.06467890892816</v>
      </c>
      <c r="C838" s="22">
        <v>179.89000478240078</v>
      </c>
      <c r="D838" s="21">
        <v>129.84741724539973</v>
      </c>
      <c r="E838" s="22">
        <v>139.46112547226087</v>
      </c>
      <c r="F838" s="22">
        <v>82.159255323538403</v>
      </c>
      <c r="G838" s="21">
        <v>221.49437245272838</v>
      </c>
    </row>
    <row r="839" spans="1:7">
      <c r="A839" s="20">
        <v>44315</v>
      </c>
      <c r="B839" s="21">
        <v>122.08474433559812</v>
      </c>
      <c r="C839" s="22">
        <v>180.59540889526542</v>
      </c>
      <c r="D839" s="21">
        <v>130.0045622750545</v>
      </c>
      <c r="E839" s="22">
        <v>139.15788427122689</v>
      </c>
      <c r="F839" s="22">
        <v>84.484305420147805</v>
      </c>
      <c r="G839" s="21">
        <v>238.97251920204084</v>
      </c>
    </row>
    <row r="840" spans="1:7">
      <c r="A840" s="20">
        <v>44316</v>
      </c>
      <c r="B840" s="21">
        <v>122.10481306069438</v>
      </c>
      <c r="C840" s="22">
        <v>181.01386896221902</v>
      </c>
      <c r="D840" s="21">
        <v>129.9386627464896</v>
      </c>
      <c r="E840" s="22">
        <v>140.05766553986876</v>
      </c>
      <c r="F840" s="22">
        <v>96.54864547586179</v>
      </c>
      <c r="G840" s="21">
        <v>235.36674901775862</v>
      </c>
    </row>
    <row r="841" spans="1:7">
      <c r="A841" s="20">
        <v>44320</v>
      </c>
      <c r="B841" s="21">
        <v>122.18512095618793</v>
      </c>
      <c r="C841" s="22">
        <v>181.02582496413197</v>
      </c>
      <c r="D841" s="21">
        <v>129.75617174430982</v>
      </c>
      <c r="E841" s="22">
        <v>139.81407834559553</v>
      </c>
      <c r="F841" s="22">
        <v>84.892206148815049</v>
      </c>
      <c r="G841" s="21">
        <v>229.42600881848091</v>
      </c>
    </row>
    <row r="842" spans="1:7">
      <c r="A842" s="20">
        <v>44321</v>
      </c>
      <c r="B842" s="21">
        <v>122.20520618155059</v>
      </c>
      <c r="C842" s="22">
        <v>181.21712099473933</v>
      </c>
      <c r="D842" s="21">
        <v>130.05525422010442</v>
      </c>
      <c r="E842" s="22">
        <v>139.43626963611055</v>
      </c>
      <c r="F842" s="22">
        <v>97.767101399215576</v>
      </c>
      <c r="G842" s="21">
        <v>228.11049682353706</v>
      </c>
    </row>
    <row r="843" spans="1:7">
      <c r="A843" s="20">
        <v>44322</v>
      </c>
      <c r="B843" s="21">
        <v>122.22529470859413</v>
      </c>
      <c r="C843" s="22">
        <v>183.45289335246292</v>
      </c>
      <c r="D843" s="21">
        <v>130.17691488822427</v>
      </c>
      <c r="E843" s="22">
        <v>139.17776894014713</v>
      </c>
      <c r="F843" s="22">
        <v>96.810639744135372</v>
      </c>
      <c r="G843" s="21">
        <v>225.35674860459753</v>
      </c>
    </row>
    <row r="844" spans="1:7">
      <c r="A844" s="20">
        <v>44323</v>
      </c>
      <c r="B844" s="21">
        <v>122.24538653786131</v>
      </c>
      <c r="C844" s="22">
        <v>183.8235294117647</v>
      </c>
      <c r="D844" s="21">
        <v>129.88797080143965</v>
      </c>
      <c r="E844" s="22">
        <v>139.28713461920856</v>
      </c>
      <c r="F844" s="22">
        <v>94.922964700723014</v>
      </c>
      <c r="G844" s="21">
        <v>229.2993221560512</v>
      </c>
    </row>
    <row r="845" spans="1:7">
      <c r="A845" s="20">
        <v>44326</v>
      </c>
      <c r="B845" s="21">
        <v>122.30568184443331</v>
      </c>
      <c r="C845" s="22">
        <v>184.25394548063127</v>
      </c>
      <c r="D845" s="21">
        <v>128.52435747959652</v>
      </c>
      <c r="E845" s="22">
        <v>138.86955657188307</v>
      </c>
      <c r="F845" s="22">
        <v>83.081731401066435</v>
      </c>
      <c r="G845" s="21">
        <v>223.51773135006056</v>
      </c>
    </row>
    <row r="846" spans="1:7">
      <c r="A846" s="20">
        <v>44327</v>
      </c>
      <c r="B846" s="21">
        <v>122.32578688802417</v>
      </c>
      <c r="C846" s="22">
        <v>184.98326159732184</v>
      </c>
      <c r="D846" s="21">
        <v>128.52435747959652</v>
      </c>
      <c r="E846" s="22">
        <v>138.86955657188307</v>
      </c>
      <c r="F846" s="22">
        <v>88.418182281161123</v>
      </c>
      <c r="G846" s="21">
        <v>210.89694207168228</v>
      </c>
    </row>
    <row r="847" spans="1:7">
      <c r="A847" s="20">
        <v>44328</v>
      </c>
      <c r="B847" s="21">
        <v>122.3458952365537</v>
      </c>
      <c r="C847" s="22">
        <v>185.61692969870876</v>
      </c>
      <c r="D847" s="21">
        <v>128.52435747959652</v>
      </c>
      <c r="E847" s="22">
        <v>138.86955657188307</v>
      </c>
      <c r="F847" s="22">
        <v>75.646447873944453</v>
      </c>
      <c r="G847" s="21">
        <v>207.73914047710122</v>
      </c>
    </row>
    <row r="848" spans="1:7">
      <c r="A848" s="20">
        <v>44329</v>
      </c>
      <c r="B848" s="21">
        <v>122.36600689056519</v>
      </c>
      <c r="C848" s="22">
        <v>184.98326159732184</v>
      </c>
      <c r="D848" s="21">
        <v>128.52435747959652</v>
      </c>
      <c r="E848" s="22">
        <v>139.20759594352754</v>
      </c>
      <c r="F848" s="22">
        <v>81.247922608725389</v>
      </c>
      <c r="G848" s="21">
        <v>211.1562503118079</v>
      </c>
    </row>
    <row r="849" spans="1:7">
      <c r="A849" s="20">
        <v>44330</v>
      </c>
      <c r="B849" s="21">
        <v>122.386121850602</v>
      </c>
      <c r="C849" s="22">
        <v>184.55284552845529</v>
      </c>
      <c r="D849" s="21">
        <v>128.29624372687181</v>
      </c>
      <c r="E849" s="22">
        <v>138.60608470868956</v>
      </c>
      <c r="F849" s="22">
        <v>83.828073199168657</v>
      </c>
      <c r="G849" s="21">
        <v>213.54090772517489</v>
      </c>
    </row>
    <row r="850" spans="1:7">
      <c r="A850" s="20">
        <v>44333</v>
      </c>
      <c r="B850" s="21">
        <v>122.44648657229932</v>
      </c>
      <c r="C850" s="22">
        <v>182.44858919177426</v>
      </c>
      <c r="D850" s="21">
        <v>127.81973944340245</v>
      </c>
      <c r="E850" s="22">
        <v>139.07337442831576</v>
      </c>
      <c r="F850" s="22">
        <v>88.938163725551462</v>
      </c>
      <c r="G850" s="21">
        <v>215.09254919936441</v>
      </c>
    </row>
    <row r="851" spans="1:7">
      <c r="A851" s="20">
        <v>44334</v>
      </c>
      <c r="B851" s="21">
        <v>122.46661476187285</v>
      </c>
      <c r="C851" s="22">
        <v>182.90291726446674</v>
      </c>
      <c r="D851" s="21">
        <v>127.81973944340245</v>
      </c>
      <c r="E851" s="22">
        <v>138.9640087492543</v>
      </c>
      <c r="F851" s="22">
        <v>94.413163401358773</v>
      </c>
      <c r="G851" s="21">
        <v>215.80589590465385</v>
      </c>
    </row>
    <row r="852" spans="1:7">
      <c r="A852" s="20">
        <v>44335</v>
      </c>
      <c r="B852" s="21">
        <v>122.48674626018986</v>
      </c>
      <c r="C852" s="22">
        <v>183.44093735054997</v>
      </c>
      <c r="D852" s="21">
        <v>127.64231763572768</v>
      </c>
      <c r="E852" s="22">
        <v>139.38158679657982</v>
      </c>
      <c r="F852" s="22">
        <v>62.883145635600364</v>
      </c>
      <c r="G852" s="21">
        <v>207.76109871819841</v>
      </c>
    </row>
    <row r="853" spans="1:7">
      <c r="A853" s="20">
        <v>44336</v>
      </c>
      <c r="B853" s="21">
        <v>122.50688106779428</v>
      </c>
      <c r="C853" s="22">
        <v>181.71927307508369</v>
      </c>
      <c r="D853" s="21">
        <v>127.54600294013281</v>
      </c>
      <c r="E853" s="22">
        <v>138.79996023066215</v>
      </c>
      <c r="F853" s="22">
        <v>69.87741249450346</v>
      </c>
      <c r="G853" s="21">
        <v>214.88589368031759</v>
      </c>
    </row>
    <row r="854" spans="1:7">
      <c r="A854" s="20">
        <v>44337</v>
      </c>
      <c r="B854" s="21">
        <v>122.52701918523009</v>
      </c>
      <c r="C854" s="22">
        <v>180.67910090865615</v>
      </c>
      <c r="D854" s="21">
        <v>127.54600294013281</v>
      </c>
      <c r="E854" s="22">
        <v>138.54145953469873</v>
      </c>
      <c r="F854" s="22">
        <v>59.656505816016534</v>
      </c>
      <c r="G854" s="21">
        <v>217.57960812105253</v>
      </c>
    </row>
    <row r="855" spans="1:7">
      <c r="A855" s="20">
        <v>44340</v>
      </c>
      <c r="B855" s="21">
        <v>122.58745340196707</v>
      </c>
      <c r="C855" s="22">
        <v>180.42802486848396</v>
      </c>
      <c r="D855" s="21">
        <v>127.13539818522837</v>
      </c>
      <c r="E855" s="22">
        <v>139.06840326108568</v>
      </c>
      <c r="F855" s="22">
        <v>58.495292368740287</v>
      </c>
      <c r="G855" s="21">
        <v>216.84364402330206</v>
      </c>
    </row>
    <row r="856" spans="1:7">
      <c r="A856" s="20">
        <v>44341</v>
      </c>
      <c r="B856" s="21">
        <v>122.60760476417013</v>
      </c>
      <c r="C856" s="22">
        <v>177.95313247250118</v>
      </c>
      <c r="D856" s="21">
        <v>127.13539818522837</v>
      </c>
      <c r="E856" s="22">
        <v>138.98389341817457</v>
      </c>
      <c r="F856" s="22">
        <v>57.658937803341196</v>
      </c>
      <c r="G856" s="21">
        <v>222.88808990019686</v>
      </c>
    </row>
    <row r="857" spans="1:7">
      <c r="A857" s="20">
        <v>44342</v>
      </c>
      <c r="B857" s="21">
        <v>122.62775943892589</v>
      </c>
      <c r="C857" s="22">
        <v>178.15638450502149</v>
      </c>
      <c r="D857" s="21">
        <v>127.19622851928828</v>
      </c>
      <c r="E857" s="22">
        <v>139.23742294690791</v>
      </c>
      <c r="F857" s="22">
        <v>60.889217375312555</v>
      </c>
      <c r="G857" s="21">
        <v>224.26601168407532</v>
      </c>
    </row>
    <row r="858" spans="1:7">
      <c r="A858" s="20">
        <v>44343</v>
      </c>
      <c r="B858" s="21">
        <v>122.64791742677886</v>
      </c>
      <c r="C858" s="22">
        <v>175.05978000956478</v>
      </c>
      <c r="D858" s="21">
        <v>126.92756121052365</v>
      </c>
      <c r="E858" s="22">
        <v>139.28216345197851</v>
      </c>
      <c r="F858" s="22">
        <v>57.389093734121936</v>
      </c>
      <c r="G858" s="21">
        <v>226.93402507455272</v>
      </c>
    </row>
    <row r="859" spans="1:7">
      <c r="A859" s="20">
        <v>44344</v>
      </c>
      <c r="B859" s="21">
        <v>122.66807872827367</v>
      </c>
      <c r="C859" s="22">
        <v>173.30224772835962</v>
      </c>
      <c r="D859" s="21">
        <v>127.04415268413851</v>
      </c>
      <c r="E859" s="22">
        <v>139.55060648240206</v>
      </c>
      <c r="F859" s="22">
        <v>53.513868255171467</v>
      </c>
      <c r="G859" s="21">
        <v>230.16280765548484</v>
      </c>
    </row>
    <row r="860" spans="1:7">
      <c r="A860" s="20">
        <v>44347</v>
      </c>
      <c r="B860" s="21">
        <v>122.72858252005669</v>
      </c>
      <c r="C860" s="22">
        <v>173.48158775705403</v>
      </c>
      <c r="D860" s="21">
        <v>128.39762761697168</v>
      </c>
      <c r="E860" s="22">
        <v>140.0377808709485</v>
      </c>
      <c r="F860" s="22">
        <v>62.221490343184477</v>
      </c>
      <c r="G860" s="21">
        <v>230.16280765548484</v>
      </c>
    </row>
    <row r="861" spans="1:7">
      <c r="A861" s="20">
        <v>44348</v>
      </c>
      <c r="B861" s="21">
        <v>122.74875708156684</v>
      </c>
      <c r="C861" s="22">
        <v>173.48158775705403</v>
      </c>
      <c r="D861" s="21">
        <v>128.39762761697168</v>
      </c>
      <c r="E861" s="22">
        <v>139.85881885066613</v>
      </c>
      <c r="F861" s="22">
        <v>60.351071380153044</v>
      </c>
      <c r="G861" s="21">
        <v>227.16092504115085</v>
      </c>
    </row>
    <row r="862" spans="1:7">
      <c r="A862" s="20">
        <v>44349</v>
      </c>
      <c r="B862" s="21">
        <v>122.76893495944326</v>
      </c>
      <c r="C862" s="22">
        <v>173.81635581061693</v>
      </c>
      <c r="D862" s="21">
        <v>128.39255842246666</v>
      </c>
      <c r="E862" s="22">
        <v>139.95327102803739</v>
      </c>
      <c r="F862" s="22">
        <v>61.144285732811014</v>
      </c>
      <c r="G862" s="21">
        <v>226.79431843074511</v>
      </c>
    </row>
    <row r="863" spans="1:7">
      <c r="A863" s="20">
        <v>44350</v>
      </c>
      <c r="B863" s="21">
        <v>122.78911615423111</v>
      </c>
      <c r="C863" s="22">
        <v>173.36202773792442</v>
      </c>
      <c r="D863" s="21">
        <v>128.31145131038679</v>
      </c>
      <c r="E863" s="22">
        <v>140.05766553986876</v>
      </c>
      <c r="F863" s="22">
        <v>62.495382317470678</v>
      </c>
      <c r="G863" s="21">
        <v>223.63657926741368</v>
      </c>
    </row>
    <row r="864" spans="1:7">
      <c r="A864" s="20">
        <v>44351</v>
      </c>
      <c r="B864" s="21">
        <v>122.80930066647564</v>
      </c>
      <c r="C864" s="22">
        <v>173.38593974175038</v>
      </c>
      <c r="D864" s="21">
        <v>128.67136412024129</v>
      </c>
      <c r="E864" s="22">
        <v>140.18691588785046</v>
      </c>
      <c r="F864" s="22">
        <v>57.996449394702807</v>
      </c>
      <c r="G864" s="21">
        <v>223.71895507167449</v>
      </c>
    </row>
    <row r="865" spans="1:7">
      <c r="A865" s="20">
        <v>44354</v>
      </c>
      <c r="B865" s="21">
        <v>122.8698741134031</v>
      </c>
      <c r="C865" s="22">
        <v>172.27403156384506</v>
      </c>
      <c r="D865" s="21">
        <v>128.69671009276627</v>
      </c>
      <c r="E865" s="22">
        <v>139.5704911513223</v>
      </c>
      <c r="F865" s="22">
        <v>51.637310214662719</v>
      </c>
      <c r="G865" s="21">
        <v>226.17649989878896</v>
      </c>
    </row>
    <row r="866" spans="1:7">
      <c r="A866" s="20">
        <v>44355</v>
      </c>
      <c r="B866" s="21">
        <v>122.89007190092859</v>
      </c>
      <c r="C866" s="22">
        <v>172.17838354854135</v>
      </c>
      <c r="D866" s="21">
        <v>128.69671009276627</v>
      </c>
      <c r="E866" s="22">
        <v>139.73951083714454</v>
      </c>
      <c r="F866" s="22">
        <v>52.031514262709237</v>
      </c>
      <c r="G866" s="21">
        <v>231.13277745514822</v>
      </c>
    </row>
    <row r="867" spans="1:7">
      <c r="A867" s="20">
        <v>44356</v>
      </c>
      <c r="B867" s="21">
        <v>122.91027300863833</v>
      </c>
      <c r="C867" s="22">
        <v>172.65662362505978</v>
      </c>
      <c r="D867" s="21">
        <v>128.159375475237</v>
      </c>
      <c r="E867" s="22">
        <v>139.77430900775502</v>
      </c>
      <c r="F867" s="22">
        <v>54.788044764524138</v>
      </c>
      <c r="G867" s="21">
        <v>227.95661940089664</v>
      </c>
    </row>
    <row r="868" spans="1:7">
      <c r="A868" s="20">
        <v>44357</v>
      </c>
      <c r="B868" s="21">
        <v>122.93047743707811</v>
      </c>
      <c r="C868" s="22">
        <v>174.30655188904828</v>
      </c>
      <c r="D868" s="21">
        <v>127.85522380493741</v>
      </c>
      <c r="E868" s="22">
        <v>138.8049313978922</v>
      </c>
      <c r="F868" s="22">
        <v>51.133013730443828</v>
      </c>
      <c r="G868" s="21">
        <v>222.58251833703355</v>
      </c>
    </row>
    <row r="869" spans="1:7">
      <c r="A869" s="20">
        <v>44358</v>
      </c>
      <c r="B869" s="21">
        <v>122.95068518679379</v>
      </c>
      <c r="C869" s="22">
        <v>174.56958393113342</v>
      </c>
      <c r="D869" s="21">
        <v>126.76534698636388</v>
      </c>
      <c r="E869" s="22">
        <v>138.51660369854841</v>
      </c>
      <c r="F869" s="22">
        <v>49.92779722278874</v>
      </c>
      <c r="G869" s="21">
        <v>223.7903591412265</v>
      </c>
    </row>
    <row r="870" spans="1:7">
      <c r="A870" s="20">
        <v>44361</v>
      </c>
      <c r="B870" s="21">
        <v>123.01132836905637</v>
      </c>
      <c r="C870" s="22">
        <v>176.08799617407939</v>
      </c>
      <c r="D870" s="21">
        <v>125.76671566888021</v>
      </c>
      <c r="E870" s="22">
        <v>137.55716842314575</v>
      </c>
      <c r="F870" s="22">
        <v>52.079704477749189</v>
      </c>
      <c r="G870" s="21">
        <v>223.33279270844031</v>
      </c>
    </row>
    <row r="871" spans="1:7">
      <c r="A871" s="20">
        <v>44362</v>
      </c>
      <c r="B871" s="21">
        <v>123.03154940933622</v>
      </c>
      <c r="C871" s="22">
        <v>177.21186035389766</v>
      </c>
      <c r="D871" s="21">
        <v>125.76671566888021</v>
      </c>
      <c r="E871" s="22">
        <v>137.62676476436667</v>
      </c>
      <c r="F871" s="22">
        <v>50.840938909132923</v>
      </c>
      <c r="G871" s="21">
        <v>226.75781203620761</v>
      </c>
    </row>
    <row r="872" spans="1:7">
      <c r="A872" s="20">
        <v>44363</v>
      </c>
      <c r="B872" s="21">
        <v>123.05177377362268</v>
      </c>
      <c r="C872" s="22">
        <v>180.36824485891918</v>
      </c>
      <c r="D872" s="21">
        <v>126.18238961828965</v>
      </c>
      <c r="E872" s="22">
        <v>137.56213959037581</v>
      </c>
      <c r="F872" s="22">
        <v>48.782164828985429</v>
      </c>
      <c r="G872" s="21">
        <v>230.32231615387744</v>
      </c>
    </row>
    <row r="873" spans="1:7">
      <c r="A873" s="20">
        <v>44364</v>
      </c>
      <c r="B873" s="21">
        <v>123.07200146246218</v>
      </c>
      <c r="C873" s="22">
        <v>178.45528455284551</v>
      </c>
      <c r="D873" s="21">
        <v>126.05059056115985</v>
      </c>
      <c r="E873" s="22">
        <v>138.03440047723203</v>
      </c>
      <c r="F873" s="22">
        <v>49.480794236679515</v>
      </c>
      <c r="G873" s="21">
        <v>224.78811697863657</v>
      </c>
    </row>
    <row r="874" spans="1:7">
      <c r="A874" s="20">
        <v>44365</v>
      </c>
      <c r="B874" s="21">
        <v>123.09223247640122</v>
      </c>
      <c r="C874" s="22">
        <v>178.14442850310854</v>
      </c>
      <c r="D874" s="21">
        <v>126.49667967759925</v>
      </c>
      <c r="E874" s="22">
        <v>137.02525352952873</v>
      </c>
      <c r="F874" s="22">
        <v>47.328816130884249</v>
      </c>
      <c r="G874" s="21">
        <v>228.68280548287737</v>
      </c>
    </row>
    <row r="875" spans="1:7">
      <c r="A875" s="20">
        <v>44368</v>
      </c>
      <c r="B875" s="21">
        <v>123.15294547428191</v>
      </c>
      <c r="C875" s="22">
        <v>178.3357245337159</v>
      </c>
      <c r="D875" s="21">
        <v>127.50544938409287</v>
      </c>
      <c r="E875" s="22">
        <v>136.12050109365677</v>
      </c>
      <c r="F875" s="22">
        <v>35.998050128439246</v>
      </c>
      <c r="G875" s="21">
        <v>226.38660808891157</v>
      </c>
    </row>
    <row r="876" spans="1:7">
      <c r="A876" s="20">
        <v>44369</v>
      </c>
      <c r="B876" s="21">
        <v>123.1731897940859</v>
      </c>
      <c r="C876" s="22">
        <v>178.50310856049737</v>
      </c>
      <c r="D876" s="21">
        <v>127.50544938409287</v>
      </c>
      <c r="E876" s="22">
        <v>136.62756015112348</v>
      </c>
      <c r="F876" s="22">
        <v>32.594245403242638</v>
      </c>
      <c r="G876" s="21">
        <v>226.38307696070723</v>
      </c>
    </row>
    <row r="877" spans="1:7">
      <c r="A877" s="20">
        <v>44370</v>
      </c>
      <c r="B877" s="21">
        <v>123.19343744172329</v>
      </c>
      <c r="C877" s="22">
        <v>179.16068866571018</v>
      </c>
      <c r="D877" s="21">
        <v>128.35200486642674</v>
      </c>
      <c r="E877" s="22">
        <v>136.91091668323722</v>
      </c>
      <c r="F877" s="22">
        <v>38.159915403395892</v>
      </c>
      <c r="G877" s="21">
        <v>230.91842784200071</v>
      </c>
    </row>
    <row r="878" spans="1:7">
      <c r="A878" s="20">
        <v>44371</v>
      </c>
      <c r="B878" s="21">
        <v>123.21368841774111</v>
      </c>
      <c r="C878" s="22">
        <v>177.46293639406983</v>
      </c>
      <c r="D878" s="21">
        <v>128.5953262026664</v>
      </c>
      <c r="E878" s="22">
        <v>137.30363889441239</v>
      </c>
      <c r="F878" s="22">
        <v>40.215104171947083</v>
      </c>
      <c r="G878" s="21">
        <v>232.61960971795472</v>
      </c>
    </row>
    <row r="879" spans="1:7">
      <c r="A879" s="20">
        <v>44372</v>
      </c>
      <c r="B879" s="21">
        <v>123.23394272268649</v>
      </c>
      <c r="C879" s="22">
        <v>175.77714012434242</v>
      </c>
      <c r="D879" s="21">
        <v>128.56491103563644</v>
      </c>
      <c r="E879" s="22">
        <v>137.13461920859015</v>
      </c>
      <c r="F879" s="22">
        <v>36.526130047237828</v>
      </c>
      <c r="G879" s="21">
        <v>232.52161300186071</v>
      </c>
    </row>
    <row r="880" spans="1:7">
      <c r="A880" s="20">
        <v>44375</v>
      </c>
      <c r="B880" s="21">
        <v>123.29472561656067</v>
      </c>
      <c r="C880" s="22">
        <v>176.87709230033477</v>
      </c>
      <c r="D880" s="21">
        <v>128.2252750038019</v>
      </c>
      <c r="E880" s="22">
        <v>137.16444621197056</v>
      </c>
      <c r="F880" s="22">
        <v>38.417485184394899</v>
      </c>
      <c r="G880" s="21">
        <v>232.8151691972152</v>
      </c>
    </row>
    <row r="881" spans="1:7">
      <c r="A881" s="20">
        <v>44376</v>
      </c>
      <c r="B881" s="21">
        <v>123.31499324268943</v>
      </c>
      <c r="C881" s="22">
        <v>175.8130081300813</v>
      </c>
      <c r="D881" s="21">
        <v>128.2252750038019</v>
      </c>
      <c r="E881" s="22">
        <v>136.74189699741498</v>
      </c>
      <c r="F881" s="22">
        <v>41.983615420253905</v>
      </c>
      <c r="G881" s="21">
        <v>242.90864923536381</v>
      </c>
    </row>
    <row r="882" spans="1:7">
      <c r="A882" s="20">
        <v>44377</v>
      </c>
      <c r="B882" s="21">
        <v>123.33526420048274</v>
      </c>
      <c r="C882" s="22">
        <v>173.74461979913914</v>
      </c>
      <c r="D882" s="21">
        <v>128.04785319612714</v>
      </c>
      <c r="E882" s="22">
        <v>136.7269834957248</v>
      </c>
      <c r="F882" s="22">
        <v>42.071832891055941</v>
      </c>
      <c r="G882" s="21">
        <v>240.59076283506508</v>
      </c>
    </row>
    <row r="883" spans="1:7">
      <c r="A883" s="20">
        <v>44378</v>
      </c>
      <c r="B883" s="21">
        <v>123.3555384904883</v>
      </c>
      <c r="C883" s="22">
        <v>174.21090387374463</v>
      </c>
      <c r="D883" s="21">
        <v>128.31145131038679</v>
      </c>
      <c r="E883" s="22">
        <v>136.47842513422151</v>
      </c>
      <c r="F883" s="22">
        <v>39.405513821807205</v>
      </c>
      <c r="G883" s="21">
        <v>236.45587316351379</v>
      </c>
    </row>
    <row r="884" spans="1:7">
      <c r="A884" s="20">
        <v>44379</v>
      </c>
      <c r="B884" s="21">
        <v>123.37581611325386</v>
      </c>
      <c r="C884" s="22">
        <v>175.11956001912961</v>
      </c>
      <c r="D884" s="21">
        <v>128.3722816444467</v>
      </c>
      <c r="E884" s="22">
        <v>135.92662557168424</v>
      </c>
      <c r="F884" s="22">
        <v>39.193926397653549</v>
      </c>
      <c r="G884" s="21">
        <v>242.10103385146112</v>
      </c>
    </row>
    <row r="885" spans="1:7">
      <c r="A885" s="20">
        <v>44382</v>
      </c>
      <c r="B885" s="21">
        <v>123.4366689835895</v>
      </c>
      <c r="C885" s="22">
        <v>174.2467718794835</v>
      </c>
      <c r="D885" s="21">
        <v>128.88933948395601</v>
      </c>
      <c r="E885" s="22">
        <v>136.37900178962019</v>
      </c>
      <c r="F885" s="22">
        <v>39.101428687632705</v>
      </c>
      <c r="G885" s="21">
        <v>242.10103385146112</v>
      </c>
    </row>
    <row r="886" spans="1:7">
      <c r="A886" s="20">
        <v>44383</v>
      </c>
      <c r="B886" s="21">
        <v>123.45695994287448</v>
      </c>
      <c r="C886" s="22">
        <v>174.40219990435199</v>
      </c>
      <c r="D886" s="21">
        <v>128.88933948395601</v>
      </c>
      <c r="E886" s="22">
        <v>136.85623384370649</v>
      </c>
      <c r="F886" s="22">
        <v>39.735239036098562</v>
      </c>
      <c r="G886" s="21">
        <v>243.05552961995463</v>
      </c>
    </row>
    <row r="887" spans="1:7">
      <c r="A887" s="20">
        <v>44384</v>
      </c>
      <c r="B887" s="21">
        <v>123.47725423765961</v>
      </c>
      <c r="C887" s="22">
        <v>175.58584409373506</v>
      </c>
      <c r="D887" s="21">
        <v>128.54463425761648</v>
      </c>
      <c r="E887" s="22">
        <v>136.37403062239014</v>
      </c>
      <c r="F887" s="22">
        <v>38.962003911531944</v>
      </c>
      <c r="G887" s="21">
        <v>241.24967506485524</v>
      </c>
    </row>
    <row r="888" spans="1:7">
      <c r="A888" s="20">
        <v>44385</v>
      </c>
      <c r="B888" s="21">
        <v>123.49755186849319</v>
      </c>
      <c r="C888" s="22">
        <v>175.66953610712579</v>
      </c>
      <c r="D888" s="21">
        <v>128.45338875652658</v>
      </c>
      <c r="E888" s="22">
        <v>137.62676476436667</v>
      </c>
      <c r="F888" s="22">
        <v>37.547472959383967</v>
      </c>
      <c r="G888" s="21">
        <v>232.79306045221256</v>
      </c>
    </row>
    <row r="889" spans="1:7">
      <c r="A889" s="20">
        <v>44386</v>
      </c>
      <c r="B889" s="21">
        <v>123.51785283592363</v>
      </c>
      <c r="C889" s="22">
        <v>173.48158775705403</v>
      </c>
      <c r="D889" s="21">
        <v>129.52805799158514</v>
      </c>
      <c r="E889" s="22">
        <v>140.42056074766353</v>
      </c>
      <c r="F889" s="22">
        <v>38.934930333942035</v>
      </c>
      <c r="G889" s="21">
        <v>231.82403185938026</v>
      </c>
    </row>
    <row r="890" spans="1:7">
      <c r="A890" s="20">
        <v>44389</v>
      </c>
      <c r="B890" s="21">
        <v>123.57877576328131</v>
      </c>
      <c r="C890" s="22">
        <v>174.17503586800575</v>
      </c>
      <c r="D890" s="21">
        <v>130.49627414203883</v>
      </c>
      <c r="E890" s="22">
        <v>139.95327102803739</v>
      </c>
      <c r="F890" s="22">
        <v>38.178961098058267</v>
      </c>
      <c r="G890" s="21">
        <v>233.53030132476107</v>
      </c>
    </row>
    <row r="891" spans="1:7">
      <c r="A891" s="20">
        <v>44390</v>
      </c>
      <c r="B891" s="21">
        <v>123.59909008258487</v>
      </c>
      <c r="C891" s="22">
        <v>175.27498804399806</v>
      </c>
      <c r="D891" s="21">
        <v>130.49627414203883</v>
      </c>
      <c r="E891" s="22">
        <v>139.51083714456152</v>
      </c>
      <c r="F891" s="22">
        <v>37.540534717498502</v>
      </c>
      <c r="G891" s="21">
        <v>234.98339200551573</v>
      </c>
    </row>
    <row r="892" spans="1:7">
      <c r="A892" s="20">
        <v>44391</v>
      </c>
      <c r="B892" s="21">
        <v>123.61940774122858</v>
      </c>
      <c r="C892" s="22">
        <v>175.77714012434242</v>
      </c>
      <c r="D892" s="21">
        <v>130.2985755563441</v>
      </c>
      <c r="E892" s="22">
        <v>139.28713461920856</v>
      </c>
      <c r="F892" s="22">
        <v>37.500016810863642</v>
      </c>
      <c r="G892" s="21">
        <v>237.02905112226364</v>
      </c>
    </row>
    <row r="893" spans="1:7">
      <c r="A893" s="20">
        <v>44392</v>
      </c>
      <c r="B893" s="21">
        <v>123.6397287397614</v>
      </c>
      <c r="C893" s="22">
        <v>173.88809182209468</v>
      </c>
      <c r="D893" s="21">
        <v>130.09073858163939</v>
      </c>
      <c r="E893" s="22">
        <v>138.54145953469873</v>
      </c>
      <c r="F893" s="22">
        <v>36.080270058390056</v>
      </c>
      <c r="G893" s="21">
        <v>233.46906944628137</v>
      </c>
    </row>
    <row r="894" spans="1:7">
      <c r="A894" s="20">
        <v>44393</v>
      </c>
      <c r="B894" s="21">
        <v>123.66005307873232</v>
      </c>
      <c r="C894" s="22">
        <v>168.47202295552367</v>
      </c>
      <c r="D894" s="21">
        <v>129.83727885638973</v>
      </c>
      <c r="E894" s="22">
        <v>138.63591171207</v>
      </c>
      <c r="F894" s="22">
        <v>35.324705391383077</v>
      </c>
      <c r="G894" s="21">
        <v>230.66438839800404</v>
      </c>
    </row>
    <row r="895" spans="1:7">
      <c r="A895" s="20">
        <v>44396</v>
      </c>
      <c r="B895" s="21">
        <v>123.72104614376535</v>
      </c>
      <c r="C895" s="22">
        <v>167.12099473935916</v>
      </c>
      <c r="D895" s="21">
        <v>128.44325036751661</v>
      </c>
      <c r="E895" s="22">
        <v>137.09982103797969</v>
      </c>
      <c r="F895" s="22">
        <v>33.284126748724745</v>
      </c>
      <c r="G895" s="21">
        <v>225.99085054428181</v>
      </c>
    </row>
    <row r="896" spans="1:7">
      <c r="A896" s="20">
        <v>44397</v>
      </c>
      <c r="B896" s="21">
        <v>123.74138384998076</v>
      </c>
      <c r="C896" s="22">
        <v>167.87422285987566</v>
      </c>
      <c r="D896" s="21">
        <v>128.44325036751661</v>
      </c>
      <c r="E896" s="22">
        <v>136.87114734539668</v>
      </c>
      <c r="F896" s="22">
        <v>31.610671031675391</v>
      </c>
      <c r="G896" s="21">
        <v>227.47528171237414</v>
      </c>
    </row>
    <row r="897" spans="1:7">
      <c r="A897" s="20">
        <v>44398</v>
      </c>
      <c r="B897" s="21">
        <v>123.76172489938077</v>
      </c>
      <c r="C897" s="22">
        <v>169.50023912003826</v>
      </c>
      <c r="D897" s="21">
        <v>128.54970345212146</v>
      </c>
      <c r="E897" s="22">
        <v>137.30861006164247</v>
      </c>
      <c r="F897" s="22">
        <v>34.162056914086584</v>
      </c>
      <c r="G897" s="21">
        <v>229.73544624168284</v>
      </c>
    </row>
    <row r="898" spans="1:7">
      <c r="A898" s="20">
        <v>44399</v>
      </c>
      <c r="B898" s="21">
        <v>123.7820692925149</v>
      </c>
      <c r="C898" s="22">
        <v>169.08177905308463</v>
      </c>
      <c r="D898" s="21">
        <v>128.49394231256656</v>
      </c>
      <c r="E898" s="22">
        <v>136.55796380990256</v>
      </c>
      <c r="F898" s="22">
        <v>35.354331626704521</v>
      </c>
      <c r="G898" s="21">
        <v>232.86265262196929</v>
      </c>
    </row>
    <row r="899" spans="1:7">
      <c r="A899" s="20">
        <v>44400</v>
      </c>
      <c r="B899" s="21">
        <v>123.80241702993285</v>
      </c>
      <c r="C899" s="22">
        <v>170.36107125777141</v>
      </c>
      <c r="D899" s="21">
        <v>128.38748922796168</v>
      </c>
      <c r="E899" s="22">
        <v>136.2050109365679</v>
      </c>
      <c r="F899" s="22">
        <v>36.096435979020612</v>
      </c>
      <c r="G899" s="21">
        <v>242.42084907636706</v>
      </c>
    </row>
    <row r="900" spans="1:7">
      <c r="A900" s="20">
        <v>44403</v>
      </c>
      <c r="B900" s="21">
        <v>123.86348031338743</v>
      </c>
      <c r="C900" s="22">
        <v>172.20229555236727</v>
      </c>
      <c r="D900" s="21">
        <v>127.41927307750798</v>
      </c>
      <c r="E900" s="22">
        <v>135.71783654802147</v>
      </c>
      <c r="F900" s="22">
        <v>36.987740707164427</v>
      </c>
      <c r="G900" s="21">
        <v>248.24443047198397</v>
      </c>
    </row>
    <row r="901" spans="1:7">
      <c r="A901" s="20">
        <v>44404</v>
      </c>
      <c r="B901" s="21">
        <v>123.88384143343895</v>
      </c>
      <c r="C901" s="22">
        <v>172.29794356767098</v>
      </c>
      <c r="D901" s="21">
        <v>127.41927307750798</v>
      </c>
      <c r="E901" s="22">
        <v>136.50825213760189</v>
      </c>
      <c r="F901" s="22">
        <v>38.333661172681524</v>
      </c>
      <c r="G901" s="21">
        <v>248.85584645631701</v>
      </c>
    </row>
    <row r="902" spans="1:7">
      <c r="A902" s="20">
        <v>44405</v>
      </c>
      <c r="B902" s="21">
        <v>123.90420590052389</v>
      </c>
      <c r="C902" s="22">
        <v>173.15877570540411</v>
      </c>
      <c r="D902" s="21">
        <v>127.72342474780758</v>
      </c>
      <c r="E902" s="22">
        <v>136.53310797375224</v>
      </c>
      <c r="F902" s="22">
        <v>43.634798251953121</v>
      </c>
      <c r="G902" s="21">
        <v>250.34717516265488</v>
      </c>
    </row>
    <row r="903" spans="1:7">
      <c r="A903" s="20">
        <v>44406</v>
      </c>
      <c r="B903" s="21">
        <v>123.92457371519247</v>
      </c>
      <c r="C903" s="22">
        <v>172.48923959827835</v>
      </c>
      <c r="D903" s="21">
        <v>127.8653621939474</v>
      </c>
      <c r="E903" s="22">
        <v>137.045138198449</v>
      </c>
      <c r="F903" s="22">
        <v>44.455090308289549</v>
      </c>
      <c r="G903" s="21">
        <v>240.31808654819622</v>
      </c>
    </row>
    <row r="904" spans="1:7">
      <c r="A904" s="20">
        <v>44407</v>
      </c>
      <c r="B904" s="21">
        <v>123.94494487799496</v>
      </c>
      <c r="C904" s="22">
        <v>172.03491152558581</v>
      </c>
      <c r="D904" s="21">
        <v>127.82480863790744</v>
      </c>
      <c r="E904" s="22">
        <v>137.36329290117317</v>
      </c>
      <c r="F904" s="22">
        <v>44.510373222392644</v>
      </c>
      <c r="G904" s="21">
        <v>236.56588482935018</v>
      </c>
    </row>
    <row r="905" spans="1:7">
      <c r="A905" s="20">
        <v>44410</v>
      </c>
      <c r="B905" s="21">
        <v>124.00607846071019</v>
      </c>
      <c r="C905" s="22">
        <v>173.70875179340027</v>
      </c>
      <c r="D905" s="21">
        <v>126.71465504131393</v>
      </c>
      <c r="E905" s="22">
        <v>137.30861006164247</v>
      </c>
      <c r="F905" s="22">
        <v>43.53974484268403</v>
      </c>
      <c r="G905" s="21">
        <v>236.56588482935018</v>
      </c>
    </row>
    <row r="906" spans="1:7">
      <c r="A906" s="20">
        <v>44411</v>
      </c>
      <c r="B906" s="21">
        <v>124.02646302155304</v>
      </c>
      <c r="C906" s="22">
        <v>172.87183165949307</v>
      </c>
      <c r="D906" s="21">
        <v>126.71465504131393</v>
      </c>
      <c r="E906" s="22">
        <v>137.16444621197056</v>
      </c>
      <c r="F906" s="22">
        <v>41.997500486289013</v>
      </c>
      <c r="G906" s="21">
        <v>234.07541587935938</v>
      </c>
    </row>
    <row r="907" spans="1:7">
      <c r="A907" s="20">
        <v>44412</v>
      </c>
      <c r="B907" s="21">
        <v>124.04685093328261</v>
      </c>
      <c r="C907" s="22">
        <v>172.35772357723576</v>
      </c>
      <c r="D907" s="21">
        <v>126.56764840066914</v>
      </c>
      <c r="E907" s="22">
        <v>137.6913899383575</v>
      </c>
      <c r="F907" s="22">
        <v>43.140069530486493</v>
      </c>
      <c r="G907" s="21">
        <v>233.86969655034682</v>
      </c>
    </row>
    <row r="908" spans="1:7">
      <c r="A908" s="20">
        <v>44413</v>
      </c>
      <c r="B908" s="21">
        <v>124.06724219644973</v>
      </c>
      <c r="C908" s="22">
        <v>173.75657580105215</v>
      </c>
      <c r="D908" s="21">
        <v>126.92249201601867</v>
      </c>
      <c r="E908" s="22">
        <v>138.25313183535494</v>
      </c>
      <c r="F908" s="22">
        <v>43.480883218726312</v>
      </c>
      <c r="G908" s="21">
        <v>238.66096608412326</v>
      </c>
    </row>
    <row r="909" spans="1:7">
      <c r="A909" s="20">
        <v>44414</v>
      </c>
      <c r="B909" s="21">
        <v>124.08763681160531</v>
      </c>
      <c r="C909" s="22">
        <v>173.3142037302726</v>
      </c>
      <c r="D909" s="21">
        <v>127.53079535661784</v>
      </c>
      <c r="E909" s="22">
        <v>138.39729568502682</v>
      </c>
      <c r="F909" s="22">
        <v>44.457929434454726</v>
      </c>
      <c r="G909" s="21">
        <v>239.04325715245568</v>
      </c>
    </row>
    <row r="910" spans="1:7">
      <c r="A910" s="20">
        <v>44417</v>
      </c>
      <c r="B910" s="21">
        <v>124.14884077451342</v>
      </c>
      <c r="C910" s="22">
        <v>174.64131994261118</v>
      </c>
      <c r="D910" s="21">
        <v>127.43954985552796</v>
      </c>
      <c r="E910" s="22">
        <v>137.59196659375618</v>
      </c>
      <c r="F910" s="22">
        <v>48.453702339256438</v>
      </c>
      <c r="G910" s="21">
        <v>241.14310730463572</v>
      </c>
    </row>
    <row r="911" spans="1:7">
      <c r="A911" s="20">
        <v>44418</v>
      </c>
      <c r="B911" s="21">
        <v>124.16924880313388</v>
      </c>
      <c r="C911" s="22">
        <v>175.03586800573888</v>
      </c>
      <c r="D911" s="21">
        <v>127.43954985552796</v>
      </c>
      <c r="E911" s="22">
        <v>136.54802147544243</v>
      </c>
      <c r="F911" s="22">
        <v>50.50579371207683</v>
      </c>
      <c r="G911" s="21">
        <v>239.21343874678902</v>
      </c>
    </row>
    <row r="912" spans="1:7">
      <c r="A912" s="20">
        <v>44419</v>
      </c>
      <c r="B912" s="21">
        <v>124.18966018649878</v>
      </c>
      <c r="C912" s="22">
        <v>175.46628407460543</v>
      </c>
      <c r="D912" s="21">
        <v>127.57134891265778</v>
      </c>
      <c r="E912" s="22">
        <v>135.61841320342015</v>
      </c>
      <c r="F912" s="22">
        <v>59.993766918436656</v>
      </c>
      <c r="G912" s="21">
        <v>239.66773687578359</v>
      </c>
    </row>
    <row r="913" spans="1:7">
      <c r="A913" s="20">
        <v>44420</v>
      </c>
      <c r="B913" s="21">
        <v>124.21007492515957</v>
      </c>
      <c r="C913" s="22">
        <v>174.98804399808705</v>
      </c>
      <c r="D913" s="21">
        <v>127.42941146651796</v>
      </c>
      <c r="E913" s="22">
        <v>135.55378802942928</v>
      </c>
      <c r="F913" s="22">
        <v>57.370285207029447</v>
      </c>
      <c r="G913" s="21">
        <v>237.5815478934253</v>
      </c>
    </row>
    <row r="914" spans="1:7">
      <c r="A914" s="20">
        <v>44421</v>
      </c>
      <c r="B914" s="21">
        <v>124.23049301966782</v>
      </c>
      <c r="C914" s="22">
        <v>176.36298421807746</v>
      </c>
      <c r="D914" s="21">
        <v>127.66766360825265</v>
      </c>
      <c r="E914" s="22">
        <v>135.44442235036786</v>
      </c>
      <c r="F914" s="22">
        <v>64.553533311091755</v>
      </c>
      <c r="G914" s="21">
        <v>240.57741508962638</v>
      </c>
    </row>
    <row r="915" spans="1:7">
      <c r="A915" s="20">
        <v>44424</v>
      </c>
      <c r="B915" s="21">
        <v>124.29176744379419</v>
      </c>
      <c r="C915" s="22">
        <v>175.25107604017217</v>
      </c>
      <c r="D915" s="21">
        <v>126.85659248745375</v>
      </c>
      <c r="E915" s="22">
        <v>134.92244979121097</v>
      </c>
      <c r="F915" s="22">
        <v>69.945774944268337</v>
      </c>
      <c r="G915" s="21">
        <v>240.27915397496034</v>
      </c>
    </row>
    <row r="916" spans="1:7">
      <c r="A916" s="20">
        <v>44425</v>
      </c>
      <c r="B916" s="21">
        <v>124.31219896720961</v>
      </c>
      <c r="C916" s="22">
        <v>174.11525585844092</v>
      </c>
      <c r="D916" s="21">
        <v>126.85659248745375</v>
      </c>
      <c r="E916" s="22">
        <v>135.74269238417179</v>
      </c>
      <c r="F916" s="22">
        <v>64.60544247584177</v>
      </c>
      <c r="G916" s="21">
        <v>241.45407497629648</v>
      </c>
    </row>
    <row r="917" spans="1:7">
      <c r="A917" s="20">
        <v>44426</v>
      </c>
      <c r="B917" s="21">
        <v>124.33263384923161</v>
      </c>
      <c r="C917" s="22">
        <v>173.24246771879484</v>
      </c>
      <c r="D917" s="21">
        <v>126.51695645561921</v>
      </c>
      <c r="E917" s="22">
        <v>136.2050109365679</v>
      </c>
      <c r="F917" s="22">
        <v>67.386236193812991</v>
      </c>
      <c r="G917" s="21">
        <v>235.94465905620075</v>
      </c>
    </row>
    <row r="918" spans="1:7">
      <c r="A918" s="20">
        <v>44427</v>
      </c>
      <c r="B918" s="21">
        <v>124.35307209041231</v>
      </c>
      <c r="C918" s="22">
        <v>172.95552367288377</v>
      </c>
      <c r="D918" s="21">
        <v>126.58285598418412</v>
      </c>
      <c r="E918" s="22">
        <v>136.36408828793</v>
      </c>
      <c r="F918" s="22">
        <v>72.921888522518444</v>
      </c>
      <c r="G918" s="21">
        <v>233.17589974495613</v>
      </c>
    </row>
    <row r="919" spans="1:7">
      <c r="A919" s="20">
        <v>44428</v>
      </c>
      <c r="B919" s="21">
        <v>124.37351369130388</v>
      </c>
      <c r="C919" s="22">
        <v>172.13055954088952</v>
      </c>
      <c r="D919" s="21">
        <v>127.07456785116847</v>
      </c>
      <c r="E919" s="22">
        <v>136.7269834957248</v>
      </c>
      <c r="F919" s="22">
        <v>75.011039361705897</v>
      </c>
      <c r="G919" s="21">
        <v>235.38554958937021</v>
      </c>
    </row>
    <row r="920" spans="1:7">
      <c r="A920" s="20">
        <v>44431</v>
      </c>
      <c r="B920" s="21">
        <v>124.43485865776715</v>
      </c>
      <c r="C920" s="22">
        <v>171.75992348158775</v>
      </c>
      <c r="D920" s="21">
        <v>127.58148730166776</v>
      </c>
      <c r="E920" s="22">
        <v>136.51322330483197</v>
      </c>
      <c r="F920" s="22">
        <v>74.027526150559794</v>
      </c>
      <c r="G920" s="21">
        <v>237.99729068443594</v>
      </c>
    </row>
    <row r="921" spans="1:7">
      <c r="A921" s="20">
        <v>44432</v>
      </c>
      <c r="B921" s="21">
        <v>124.45531370302596</v>
      </c>
      <c r="C921" s="22">
        <v>172.584887613582</v>
      </c>
      <c r="D921" s="21">
        <v>127.58148730166776</v>
      </c>
      <c r="E921" s="22">
        <v>135.80731755816265</v>
      </c>
      <c r="F921" s="22">
        <v>67.106760631456595</v>
      </c>
      <c r="G921" s="21">
        <v>240.79149435316597</v>
      </c>
    </row>
    <row r="922" spans="1:7">
      <c r="A922" s="20">
        <v>44433</v>
      </c>
      <c r="B922" s="21">
        <v>124.47577211075797</v>
      </c>
      <c r="C922" s="22">
        <v>170.16977522716405</v>
      </c>
      <c r="D922" s="21">
        <v>126.9630455720586</v>
      </c>
      <c r="E922" s="22">
        <v>136.51322330483197</v>
      </c>
      <c r="F922" s="22">
        <v>69.409278158491318</v>
      </c>
      <c r="G922" s="21">
        <v>242.07603348049687</v>
      </c>
    </row>
    <row r="923" spans="1:7">
      <c r="A923" s="20">
        <v>44434</v>
      </c>
      <c r="B923" s="21">
        <v>124.49623388151591</v>
      </c>
      <c r="C923" s="22">
        <v>168.54375896700142</v>
      </c>
      <c r="D923" s="21">
        <v>127.05936026765347</v>
      </c>
      <c r="E923" s="22">
        <v>136.36905945516006</v>
      </c>
      <c r="F923" s="22">
        <v>63.295111150931135</v>
      </c>
      <c r="G923" s="21">
        <v>243.82105101247382</v>
      </c>
    </row>
    <row r="924" spans="1:7">
      <c r="A924" s="20">
        <v>44435</v>
      </c>
      <c r="B924" s="21">
        <v>124.51669901585259</v>
      </c>
      <c r="C924" s="22">
        <v>168.85461501673839</v>
      </c>
      <c r="D924" s="21">
        <v>127.02387590611852</v>
      </c>
      <c r="E924" s="22">
        <v>136.38397295685027</v>
      </c>
      <c r="F924" s="22">
        <v>70.610865759477335</v>
      </c>
      <c r="G924" s="21">
        <v>241.08354383720015</v>
      </c>
    </row>
    <row r="925" spans="1:7">
      <c r="A925" s="20">
        <v>44438</v>
      </c>
      <c r="B925" s="21">
        <v>124.57811460586481</v>
      </c>
      <c r="C925" s="22">
        <v>169.95456719273076</v>
      </c>
      <c r="D925" s="21">
        <v>127.61697166320273</v>
      </c>
      <c r="E925" s="22">
        <v>136.43368462915092</v>
      </c>
      <c r="F925" s="22">
        <v>65.306056154886306</v>
      </c>
      <c r="G925" s="21">
        <v>246.3625898395438</v>
      </c>
    </row>
    <row r="926" spans="1:7">
      <c r="A926" s="20">
        <v>44439</v>
      </c>
      <c r="B926" s="21">
        <v>124.59859320004659</v>
      </c>
      <c r="C926" s="22">
        <v>170.94691535150645</v>
      </c>
      <c r="D926" s="21">
        <v>127.61697166320273</v>
      </c>
      <c r="E926" s="22">
        <v>136.24478027440841</v>
      </c>
      <c r="F926" s="22">
        <v>70.13850255994322</v>
      </c>
      <c r="G926" s="21">
        <v>252.31892376240276</v>
      </c>
    </row>
    <row r="927" spans="1:7">
      <c r="A927" s="20">
        <v>44440</v>
      </c>
      <c r="B927" s="21">
        <v>124.61907516057263</v>
      </c>
      <c r="C927" s="22">
        <v>170.39693926351029</v>
      </c>
      <c r="D927" s="21">
        <v>127.07963704567345</v>
      </c>
      <c r="E927" s="22">
        <v>136.22489560548814</v>
      </c>
      <c r="F927" s="22">
        <v>72.983863598585828</v>
      </c>
      <c r="G927" s="21">
        <v>252.20680838642102</v>
      </c>
    </row>
    <row r="928" spans="1:7">
      <c r="A928" s="20">
        <v>44441</v>
      </c>
      <c r="B928" s="21">
        <v>124.63956048799629</v>
      </c>
      <c r="C928" s="22">
        <v>168.67527498804401</v>
      </c>
      <c r="D928" s="21">
        <v>126.93769959953366</v>
      </c>
      <c r="E928" s="22">
        <v>136.13541459534699</v>
      </c>
      <c r="F928" s="22">
        <v>74.177843658968186</v>
      </c>
      <c r="G928" s="21">
        <v>253.47584867730873</v>
      </c>
    </row>
    <row r="929" spans="1:7">
      <c r="A929" s="20">
        <v>44442</v>
      </c>
      <c r="B929" s="21">
        <v>124.66004918287103</v>
      </c>
      <c r="C929" s="22">
        <v>167.6829268292683</v>
      </c>
      <c r="D929" s="21">
        <v>127.25705885334823</v>
      </c>
      <c r="E929" s="22">
        <v>136.47842513422151</v>
      </c>
      <c r="F929" s="22">
        <v>76.48569032408659</v>
      </c>
      <c r="G929" s="21">
        <v>248.99102042417155</v>
      </c>
    </row>
    <row r="930" spans="1:7">
      <c r="A930" s="20">
        <v>44445</v>
      </c>
      <c r="B930" s="21">
        <v>124.72153547773773</v>
      </c>
      <c r="C930" s="22">
        <v>167.18077474892397</v>
      </c>
      <c r="D930" s="21">
        <v>127.3533735489431</v>
      </c>
      <c r="E930" s="22">
        <v>136.55299264267251</v>
      </c>
      <c r="F930" s="22">
        <v>82.302265741322557</v>
      </c>
      <c r="G930" s="21">
        <v>248.99102042417155</v>
      </c>
    </row>
    <row r="931" spans="1:7">
      <c r="A931" s="20">
        <v>44446</v>
      </c>
      <c r="B931" s="21">
        <v>124.74203764795325</v>
      </c>
      <c r="C931" s="22">
        <v>167.92204686752748</v>
      </c>
      <c r="D931" s="21">
        <v>127.3533735489431</v>
      </c>
      <c r="E931" s="22">
        <v>136.5231656392921</v>
      </c>
      <c r="F931" s="22">
        <v>66.625687989899347</v>
      </c>
      <c r="G931" s="21">
        <v>251.51228944099498</v>
      </c>
    </row>
    <row r="932" spans="1:7">
      <c r="A932" s="20">
        <v>44447</v>
      </c>
      <c r="B932" s="21">
        <v>124.76254318838853</v>
      </c>
      <c r="C932" s="22">
        <v>167.25251076040169</v>
      </c>
      <c r="D932" s="21">
        <v>127.52065696760786</v>
      </c>
      <c r="E932" s="22">
        <v>136.89600318154703</v>
      </c>
      <c r="F932" s="22">
        <v>65.185233271363415</v>
      </c>
      <c r="G932" s="21">
        <v>255.59464210109971</v>
      </c>
    </row>
    <row r="933" spans="1:7">
      <c r="A933" s="20">
        <v>44448</v>
      </c>
      <c r="B933" s="21">
        <v>124.78305209959758</v>
      </c>
      <c r="C933" s="22">
        <v>169.7274031563845</v>
      </c>
      <c r="D933" s="21">
        <v>127.6372484412227</v>
      </c>
      <c r="E933" s="22">
        <v>136.00119308013518</v>
      </c>
      <c r="F933" s="22">
        <v>64.560551292585671</v>
      </c>
      <c r="G933" s="21">
        <v>255.16338821036467</v>
      </c>
    </row>
    <row r="934" spans="1:7">
      <c r="A934" s="20">
        <v>44449</v>
      </c>
      <c r="B934" s="21">
        <v>124.8035643821345</v>
      </c>
      <c r="C934" s="22">
        <v>169.3328550932568</v>
      </c>
      <c r="D934" s="21">
        <v>127.7132863587976</v>
      </c>
      <c r="E934" s="22">
        <v>135.76754822032211</v>
      </c>
      <c r="F934" s="22">
        <v>62.444150939392486</v>
      </c>
      <c r="G934" s="21">
        <v>257.36934998444633</v>
      </c>
    </row>
    <row r="935" spans="1:7">
      <c r="A935" s="20">
        <v>44452</v>
      </c>
      <c r="B935" s="21">
        <v>124.86512146325485</v>
      </c>
      <c r="C935" s="22">
        <v>169.22525107604017</v>
      </c>
      <c r="D935" s="21">
        <v>126.72479343032391</v>
      </c>
      <c r="E935" s="22">
        <v>135.61344203619009</v>
      </c>
      <c r="F935" s="22">
        <v>62.738203430312147</v>
      </c>
      <c r="G935" s="21">
        <v>257.58463372516712</v>
      </c>
    </row>
    <row r="936" spans="1:7">
      <c r="A936" s="20">
        <v>44453</v>
      </c>
      <c r="B936" s="21">
        <v>124.88564723664607</v>
      </c>
      <c r="C936" s="22">
        <v>167.87422285987566</v>
      </c>
      <c r="D936" s="21">
        <v>126.72479343032391</v>
      </c>
      <c r="E936" s="22">
        <v>135.05170013919266</v>
      </c>
      <c r="F936" s="22">
        <v>64.699407988814784</v>
      </c>
      <c r="G936" s="21">
        <v>254.6961872979409</v>
      </c>
    </row>
    <row r="937" spans="1:7">
      <c r="A937" s="20">
        <v>44454</v>
      </c>
      <c r="B937" s="21">
        <v>124.90617638413703</v>
      </c>
      <c r="C937" s="22">
        <v>168.29268292682926</v>
      </c>
      <c r="D937" s="21">
        <v>126.9681147665636</v>
      </c>
      <c r="E937" s="22">
        <v>134.68880493139787</v>
      </c>
      <c r="F937" s="22">
        <v>66.003761153701518</v>
      </c>
      <c r="G937" s="21">
        <v>254.42623903371415</v>
      </c>
    </row>
    <row r="938" spans="1:7">
      <c r="A938" s="20">
        <v>44455</v>
      </c>
      <c r="B938" s="21">
        <v>124.92670890628236</v>
      </c>
      <c r="C938" s="22">
        <v>167.37207077953133</v>
      </c>
      <c r="D938" s="21">
        <v>126.63354792923406</v>
      </c>
      <c r="E938" s="22">
        <v>135.05170013919266</v>
      </c>
      <c r="F938" s="22">
        <v>64.056126498801675</v>
      </c>
      <c r="G938" s="21">
        <v>252.81106122098649</v>
      </c>
    </row>
    <row r="939" spans="1:7">
      <c r="A939" s="20">
        <v>44456</v>
      </c>
      <c r="B939" s="21">
        <v>124.94724480363682</v>
      </c>
      <c r="C939" s="22">
        <v>166.5351506456241</v>
      </c>
      <c r="D939" s="21">
        <v>126.34460384244944</v>
      </c>
      <c r="E939" s="22">
        <v>133.69457148538476</v>
      </c>
      <c r="F939" s="22">
        <v>62.446881325441112</v>
      </c>
      <c r="G939" s="21">
        <v>252.98976844349832</v>
      </c>
    </row>
    <row r="940" spans="1:7">
      <c r="A940" s="20">
        <v>44459</v>
      </c>
      <c r="B940" s="21">
        <v>125.00887275250365</v>
      </c>
      <c r="C940" s="22">
        <v>167.4079387852702</v>
      </c>
      <c r="D940" s="21">
        <v>125.84782278096012</v>
      </c>
      <c r="E940" s="22">
        <v>133.10300258500695</v>
      </c>
      <c r="F940" s="22">
        <v>53.90676855354662</v>
      </c>
      <c r="G940" s="21">
        <v>244.33363386919382</v>
      </c>
    </row>
    <row r="941" spans="1:7">
      <c r="A941" s="20">
        <v>44460</v>
      </c>
      <c r="B941" s="21">
        <v>125.02942215624378</v>
      </c>
      <c r="C941" s="22">
        <v>168.24485891917743</v>
      </c>
      <c r="D941" s="21">
        <v>125.84782278096012</v>
      </c>
      <c r="E941" s="22">
        <v>133.34658977928015</v>
      </c>
      <c r="F941" s="22">
        <v>51.350654550898845</v>
      </c>
      <c r="G941" s="21">
        <v>243.12016268602605</v>
      </c>
    </row>
    <row r="942" spans="1:7">
      <c r="A942" s="20">
        <v>44461</v>
      </c>
      <c r="B942" s="21">
        <v>125.0499749379681</v>
      </c>
      <c r="C942" s="22">
        <v>170.6001912960306</v>
      </c>
      <c r="D942" s="21">
        <v>126.72479343032391</v>
      </c>
      <c r="E942" s="22">
        <v>134.48995824219526</v>
      </c>
      <c r="F942" s="22">
        <v>59.25091451805519</v>
      </c>
      <c r="G942" s="21">
        <v>235.16761993424905</v>
      </c>
    </row>
    <row r="943" spans="1:7">
      <c r="A943" s="20">
        <v>44462</v>
      </c>
      <c r="B943" s="21">
        <v>125.07053109823188</v>
      </c>
      <c r="C943" s="22">
        <v>167.8503108560497</v>
      </c>
      <c r="D943" s="21">
        <v>126.88193845997873</v>
      </c>
      <c r="E943" s="22">
        <v>134.95724796182142</v>
      </c>
      <c r="F943" s="22">
        <v>59.135839582392691</v>
      </c>
      <c r="G943" s="21">
        <v>233.89774323184221</v>
      </c>
    </row>
    <row r="944" spans="1:7">
      <c r="A944" s="20">
        <v>44463</v>
      </c>
      <c r="B944" s="21">
        <v>125.0910906375905</v>
      </c>
      <c r="C944" s="22">
        <v>165.7819225251076</v>
      </c>
      <c r="D944" s="21">
        <v>126.9782531555736</v>
      </c>
      <c r="E944" s="22">
        <v>134.50487174388547</v>
      </c>
      <c r="F944" s="22">
        <v>55.7153345491541</v>
      </c>
      <c r="G944" s="21">
        <v>232.46444186368032</v>
      </c>
    </row>
    <row r="945" spans="1:7">
      <c r="A945" s="20">
        <v>44466</v>
      </c>
      <c r="B945" s="21">
        <v>125.1527895357905</v>
      </c>
      <c r="C945" s="22">
        <v>166.73840267814444</v>
      </c>
      <c r="D945" s="21">
        <v>126.74000101383891</v>
      </c>
      <c r="E945" s="22">
        <v>134.67886259693776</v>
      </c>
      <c r="F945" s="22">
        <v>54.336680620705188</v>
      </c>
      <c r="G945" s="21">
        <v>235.79039743053494</v>
      </c>
    </row>
    <row r="946" spans="1:7">
      <c r="A946" s="20">
        <v>44467</v>
      </c>
      <c r="B946" s="21">
        <v>125.17336259708406</v>
      </c>
      <c r="C946" s="22">
        <v>166.64275466284073</v>
      </c>
      <c r="D946" s="21">
        <v>126.74000101383891</v>
      </c>
      <c r="E946" s="22">
        <v>133.66971564923443</v>
      </c>
      <c r="F946" s="22">
        <v>52.520180463324387</v>
      </c>
      <c r="G946" s="21">
        <v>234.64077766861854</v>
      </c>
    </row>
    <row r="947" spans="1:7">
      <c r="A947" s="20">
        <v>44468</v>
      </c>
      <c r="B947" s="21">
        <v>125.19393904025071</v>
      </c>
      <c r="C947" s="22">
        <v>167.18077474892397</v>
      </c>
      <c r="D947" s="21">
        <v>126.42571095452935</v>
      </c>
      <c r="E947" s="22">
        <v>133.91330284350764</v>
      </c>
      <c r="F947" s="22">
        <v>54.635306821839038</v>
      </c>
      <c r="G947" s="21">
        <v>229.68820195091195</v>
      </c>
    </row>
    <row r="948" spans="1:7">
      <c r="A948" s="20">
        <v>44469</v>
      </c>
      <c r="B948" s="21">
        <v>125.21451886584637</v>
      </c>
      <c r="C948" s="22">
        <v>167.4079387852702</v>
      </c>
      <c r="D948" s="21">
        <v>126.72986262482893</v>
      </c>
      <c r="E948" s="22">
        <v>134.22648637900178</v>
      </c>
      <c r="F948" s="22">
        <v>56.380352792359908</v>
      </c>
      <c r="G948" s="21">
        <v>227.67834422938878</v>
      </c>
    </row>
    <row r="949" spans="1:7">
      <c r="A949" s="20">
        <v>44470</v>
      </c>
      <c r="B949" s="21">
        <v>125.23510207442706</v>
      </c>
      <c r="C949" s="22">
        <v>167.44380679100908</v>
      </c>
      <c r="D949" s="21">
        <v>127.15060576874336</v>
      </c>
      <c r="E949" s="22">
        <v>133.66474448200438</v>
      </c>
      <c r="F949" s="22">
        <v>61.719525287617849</v>
      </c>
      <c r="G949" s="21">
        <v>228.44793661319548</v>
      </c>
    </row>
    <row r="950" spans="1:7">
      <c r="A950" s="20">
        <v>44473</v>
      </c>
      <c r="B950" s="21">
        <v>125.29687200364083</v>
      </c>
      <c r="C950" s="22">
        <v>167.30033476805357</v>
      </c>
      <c r="D950" s="21">
        <v>127.49024180057791</v>
      </c>
      <c r="E950" s="22">
        <v>134.01272618810896</v>
      </c>
      <c r="F950" s="22">
        <v>61.783550110166573</v>
      </c>
      <c r="G950" s="21">
        <v>224.38200337175573</v>
      </c>
    </row>
    <row r="951" spans="1:7">
      <c r="A951" s="20">
        <v>44474</v>
      </c>
      <c r="B951" s="21">
        <v>125.31746874972362</v>
      </c>
      <c r="C951" s="22">
        <v>165.92539454806311</v>
      </c>
      <c r="D951" s="21">
        <v>127.49024180057791</v>
      </c>
      <c r="E951" s="22">
        <v>134.54464108172598</v>
      </c>
      <c r="F951" s="22">
        <v>64.254941391859347</v>
      </c>
      <c r="G951" s="21">
        <v>219.73426718293891</v>
      </c>
    </row>
    <row r="952" spans="1:7">
      <c r="A952" s="20">
        <v>44475</v>
      </c>
      <c r="B952" s="21">
        <v>125.33806888157288</v>
      </c>
      <c r="C952" s="22">
        <v>168.01769488283117</v>
      </c>
      <c r="D952" s="21">
        <v>127.46996502255793</v>
      </c>
      <c r="E952" s="22">
        <v>134.34082322529329</v>
      </c>
      <c r="F952" s="22">
        <v>63.53987444901982</v>
      </c>
      <c r="G952" s="21">
        <v>220.4732435884863</v>
      </c>
    </row>
    <row r="953" spans="1:7">
      <c r="A953" s="20">
        <v>44476</v>
      </c>
      <c r="B953" s="21">
        <v>125.35867239974519</v>
      </c>
      <c r="C953" s="22">
        <v>167.27642276422765</v>
      </c>
      <c r="D953" s="21">
        <v>126.94276879403863</v>
      </c>
      <c r="E953" s="22">
        <v>133.48081129449193</v>
      </c>
      <c r="F953" s="22">
        <v>62.865605138041239</v>
      </c>
      <c r="G953" s="21">
        <v>224.28490549843056</v>
      </c>
    </row>
    <row r="954" spans="1:7">
      <c r="A954" s="20">
        <v>44477</v>
      </c>
      <c r="B954" s="21">
        <v>125.37927930479721</v>
      </c>
      <c r="C954" s="22">
        <v>167.4079387852702</v>
      </c>
      <c r="D954" s="21">
        <v>126.63354792923406</v>
      </c>
      <c r="E954" s="22">
        <v>133.5305229667926</v>
      </c>
      <c r="F954" s="22">
        <v>62.310226592994375</v>
      </c>
      <c r="G954" s="21">
        <v>220.40013603769307</v>
      </c>
    </row>
    <row r="955" spans="1:7">
      <c r="A955" s="20">
        <v>44480</v>
      </c>
      <c r="B955" s="21">
        <v>125.44112034679937</v>
      </c>
      <c r="C955" s="22">
        <v>168.42419894787184</v>
      </c>
      <c r="D955" s="21">
        <v>125.58929386120546</v>
      </c>
      <c r="E955" s="22">
        <v>132.58600119308014</v>
      </c>
      <c r="F955" s="22">
        <v>66.420380637563213</v>
      </c>
      <c r="G955" s="21">
        <v>217.84463783403521</v>
      </c>
    </row>
    <row r="956" spans="1:7">
      <c r="A956" s="20">
        <v>44481</v>
      </c>
      <c r="B956" s="21">
        <v>125.46174080493857</v>
      </c>
      <c r="C956" s="22">
        <v>168.61549497847921</v>
      </c>
      <c r="D956" s="21">
        <v>125.58929386120546</v>
      </c>
      <c r="E956" s="22">
        <v>132.39212567110755</v>
      </c>
      <c r="F956" s="22">
        <v>64.199768703264681</v>
      </c>
      <c r="G956" s="21">
        <v>215.15845848281208</v>
      </c>
    </row>
    <row r="957" spans="1:7">
      <c r="A957" s="20">
        <v>44482</v>
      </c>
      <c r="B957" s="21">
        <v>125.48236465274212</v>
      </c>
      <c r="C957" s="22">
        <v>168.1013868962219</v>
      </c>
      <c r="D957" s="21">
        <v>125.31048816343083</v>
      </c>
      <c r="E957" s="22">
        <v>132.72519387552197</v>
      </c>
      <c r="F957" s="22">
        <v>65.801576401602816</v>
      </c>
      <c r="G957" s="21">
        <v>217.78274825906286</v>
      </c>
    </row>
    <row r="958" spans="1:7">
      <c r="A958" s="20">
        <v>44483</v>
      </c>
      <c r="B958" s="21">
        <v>125.50299189076723</v>
      </c>
      <c r="C958" s="22">
        <v>168.93830703012912</v>
      </c>
      <c r="D958" s="21">
        <v>125.50311755462057</v>
      </c>
      <c r="E958" s="22">
        <v>132.65559753430102</v>
      </c>
      <c r="F958" s="22">
        <v>66.16668152844467</v>
      </c>
      <c r="G958" s="21">
        <v>218.70524606112053</v>
      </c>
    </row>
    <row r="959" spans="1:7">
      <c r="A959" s="20">
        <v>44484</v>
      </c>
      <c r="B959" s="21">
        <v>125.52362251957119</v>
      </c>
      <c r="C959" s="22">
        <v>171.12625538020086</v>
      </c>
      <c r="D959" s="21">
        <v>125.53353272165053</v>
      </c>
      <c r="E959" s="22">
        <v>133.3963014515808</v>
      </c>
      <c r="F959" s="22">
        <v>66.472575657728001</v>
      </c>
      <c r="G959" s="21">
        <v>218.83927062507476</v>
      </c>
    </row>
    <row r="960" spans="1:7">
      <c r="A960" s="20">
        <v>44487</v>
      </c>
      <c r="B960" s="21">
        <v>125.58553475623054</v>
      </c>
      <c r="C960" s="22">
        <v>171.34146341463415</v>
      </c>
      <c r="D960" s="21">
        <v>124.25609570639226</v>
      </c>
      <c r="E960" s="22">
        <v>131.98448995824216</v>
      </c>
      <c r="F960" s="22">
        <v>62.616981141417568</v>
      </c>
      <c r="G960" s="21">
        <v>220.98103401066075</v>
      </c>
    </row>
    <row r="961" spans="1:7">
      <c r="A961" s="20">
        <v>44488</v>
      </c>
      <c r="B961" s="21">
        <v>125.60617895372472</v>
      </c>
      <c r="C961" s="22">
        <v>170.81539933046389</v>
      </c>
      <c r="D961" s="21">
        <v>124.25609570639226</v>
      </c>
      <c r="E961" s="22">
        <v>131.29349771326306</v>
      </c>
      <c r="F961" s="22">
        <v>62.94066826130166</v>
      </c>
      <c r="G961" s="21">
        <v>228.89459207025695</v>
      </c>
    </row>
    <row r="962" spans="1:7">
      <c r="A962" s="20">
        <v>44489</v>
      </c>
      <c r="B962" s="21">
        <v>125.62682654478562</v>
      </c>
      <c r="C962" s="22">
        <v>174.5815399330464</v>
      </c>
      <c r="D962" s="21">
        <v>124.04318953718256</v>
      </c>
      <c r="E962" s="22">
        <v>131.92980711871147</v>
      </c>
      <c r="F962" s="22">
        <v>65.732701585950551</v>
      </c>
      <c r="G962" s="21">
        <v>233.42737031025516</v>
      </c>
    </row>
    <row r="963" spans="1:7">
      <c r="A963" s="20">
        <v>44490</v>
      </c>
      <c r="B963" s="21">
        <v>125.64747752997106</v>
      </c>
      <c r="C963" s="22">
        <v>174.30655188904828</v>
      </c>
      <c r="D963" s="21">
        <v>123.57175444821819</v>
      </c>
      <c r="E963" s="22">
        <v>131.18413203420161</v>
      </c>
      <c r="F963" s="22">
        <v>62.572633446545353</v>
      </c>
      <c r="G963" s="21">
        <v>231.16851168103733</v>
      </c>
    </row>
    <row r="964" spans="1:7">
      <c r="A964" s="20">
        <v>44491</v>
      </c>
      <c r="B964" s="21">
        <v>125.66813190983899</v>
      </c>
      <c r="C964" s="22">
        <v>176.20755619320897</v>
      </c>
      <c r="D964" s="21">
        <v>123.59203122623815</v>
      </c>
      <c r="E964" s="22">
        <v>131.79061443626964</v>
      </c>
      <c r="F964" s="22">
        <v>62.564078791786969</v>
      </c>
      <c r="G964" s="21">
        <v>221.70505604157856</v>
      </c>
    </row>
    <row r="965" spans="1:7">
      <c r="A965" s="20">
        <v>44494</v>
      </c>
      <c r="B965" s="21">
        <v>125.73011542311855</v>
      </c>
      <c r="C965" s="22">
        <v>177.60640841702536</v>
      </c>
      <c r="D965" s="21">
        <v>123.17635727682871</v>
      </c>
      <c r="E965" s="22">
        <v>131.77570093457942</v>
      </c>
      <c r="F965" s="22">
        <v>62.74603639681655</v>
      </c>
      <c r="G965" s="21">
        <v>217.59833749595552</v>
      </c>
    </row>
    <row r="966" spans="1:7">
      <c r="A966" s="20">
        <v>44495</v>
      </c>
      <c r="B966" s="21">
        <v>125.75078338729769</v>
      </c>
      <c r="C966" s="22">
        <v>177.51076040172165</v>
      </c>
      <c r="D966" s="21">
        <v>123.17635727682871</v>
      </c>
      <c r="E966" s="22">
        <v>130.93557367269835</v>
      </c>
      <c r="F966" s="22">
        <v>63.157566833792913</v>
      </c>
      <c r="G966" s="21">
        <v>223.92092295148771</v>
      </c>
    </row>
    <row r="967" spans="1:7">
      <c r="A967" s="20">
        <v>44496</v>
      </c>
      <c r="B967" s="21">
        <v>125.77145474895039</v>
      </c>
      <c r="C967" s="22">
        <v>177.78574844571972</v>
      </c>
      <c r="D967" s="21">
        <v>122.73026816038933</v>
      </c>
      <c r="E967" s="22">
        <v>130.45834161861202</v>
      </c>
      <c r="F967" s="22">
        <v>56.616298757104246</v>
      </c>
      <c r="G967" s="21">
        <v>213.6138402455002</v>
      </c>
    </row>
    <row r="968" spans="1:7">
      <c r="A968" s="20">
        <v>44497</v>
      </c>
      <c r="B968" s="21">
        <v>125.79212950863514</v>
      </c>
      <c r="C968" s="22">
        <v>177.82161645145862</v>
      </c>
      <c r="D968" s="21">
        <v>122.4413240736047</v>
      </c>
      <c r="E968" s="22">
        <v>130.95048717438854</v>
      </c>
      <c r="F968" s="22">
        <v>60.347446175174859</v>
      </c>
      <c r="G968" s="21">
        <v>212.57116758332282</v>
      </c>
    </row>
    <row r="969" spans="1:7">
      <c r="A969" s="20">
        <v>44498</v>
      </c>
      <c r="B969" s="21">
        <v>125.81280766691053</v>
      </c>
      <c r="C969" s="22">
        <v>176.1716881874701</v>
      </c>
      <c r="D969" s="21">
        <v>122.6643686318244</v>
      </c>
      <c r="E969" s="22">
        <v>131.55199840922648</v>
      </c>
      <c r="F969" s="22">
        <v>61.96804719302196</v>
      </c>
      <c r="G969" s="21">
        <v>217.53253217168702</v>
      </c>
    </row>
    <row r="970" spans="1:7">
      <c r="A970" s="20">
        <v>44501</v>
      </c>
      <c r="B970" s="21">
        <v>125.87486253886769</v>
      </c>
      <c r="C970" s="22">
        <v>174.79674796747966</v>
      </c>
      <c r="D970" s="21">
        <v>122.80630607796422</v>
      </c>
      <c r="E970" s="22">
        <v>132.1833366474448</v>
      </c>
      <c r="F970" s="22">
        <v>62.389601832454886</v>
      </c>
      <c r="G970" s="21">
        <v>222.47017065548658</v>
      </c>
    </row>
    <row r="971" spans="1:7">
      <c r="A971" s="20">
        <v>44502</v>
      </c>
      <c r="B971" s="21">
        <v>125.89555429709326</v>
      </c>
      <c r="C971" s="22">
        <v>178.04878048780486</v>
      </c>
      <c r="D971" s="21">
        <v>122.80630607796422</v>
      </c>
      <c r="E971" s="22">
        <v>132.40206800556771</v>
      </c>
      <c r="F971" s="22">
        <v>65.266955712923277</v>
      </c>
      <c r="G971" s="21">
        <v>226.11386686239459</v>
      </c>
    </row>
    <row r="972" spans="1:7">
      <c r="A972" s="20">
        <v>44503</v>
      </c>
      <c r="B972" s="21">
        <v>125.91624945670374</v>
      </c>
      <c r="C972" s="22">
        <v>176.2912482065997</v>
      </c>
      <c r="D972" s="21">
        <v>123.57682364272318</v>
      </c>
      <c r="E972" s="22">
        <v>133.33664744482002</v>
      </c>
      <c r="F972" s="22">
        <v>69.780731732332399</v>
      </c>
      <c r="G972" s="21">
        <v>223.45956382028371</v>
      </c>
    </row>
    <row r="973" spans="1:7">
      <c r="A973" s="20">
        <v>44505</v>
      </c>
      <c r="B973" s="21">
        <v>125.95764998231606</v>
      </c>
      <c r="C973" s="22">
        <v>175.90865614538498</v>
      </c>
      <c r="D973" s="21">
        <v>124.79343032392154</v>
      </c>
      <c r="E973" s="22">
        <v>133.94810101411812</v>
      </c>
      <c r="F973" s="22">
        <v>67.166191066193093</v>
      </c>
      <c r="G973" s="21">
        <v>229.27447475558418</v>
      </c>
    </row>
    <row r="974" spans="1:7">
      <c r="A974" s="20">
        <v>44508</v>
      </c>
      <c r="B974" s="21">
        <v>126.01977629510267</v>
      </c>
      <c r="C974" s="22">
        <v>174.43806791009087</v>
      </c>
      <c r="D974" s="21">
        <v>124.2358189283723</v>
      </c>
      <c r="E974" s="22">
        <v>133.15768542453768</v>
      </c>
      <c r="F974" s="22">
        <v>74.089619680735069</v>
      </c>
      <c r="G974" s="21">
        <v>235.98176244956326</v>
      </c>
    </row>
    <row r="975" spans="1:7">
      <c r="A975" s="20">
        <v>44509</v>
      </c>
      <c r="B975" s="21">
        <v>126.04049187476762</v>
      </c>
      <c r="C975" s="22">
        <v>173.63701578192251</v>
      </c>
      <c r="D975" s="21">
        <v>124.2358189283723</v>
      </c>
      <c r="E975" s="22">
        <v>133.05329091270627</v>
      </c>
      <c r="F975" s="22">
        <v>72.512334104715421</v>
      </c>
      <c r="G975" s="21">
        <v>233.20022730772075</v>
      </c>
    </row>
    <row r="976" spans="1:7">
      <c r="A976" s="20">
        <v>44510</v>
      </c>
      <c r="B976" s="21">
        <v>126.06121085973334</v>
      </c>
      <c r="C976" s="22">
        <v>173.48158775705403</v>
      </c>
      <c r="D976" s="21">
        <v>124.12936584376743</v>
      </c>
      <c r="E976" s="22">
        <v>133.06323324716641</v>
      </c>
      <c r="F976" s="22">
        <v>68.669593415234232</v>
      </c>
      <c r="G976" s="21">
        <v>227.63158280531457</v>
      </c>
    </row>
    <row r="977" spans="1:7">
      <c r="A977" s="20">
        <v>44511</v>
      </c>
      <c r="B977" s="21">
        <v>126.08193325055959</v>
      </c>
      <c r="C977" s="22">
        <v>174.15112386417979</v>
      </c>
      <c r="D977" s="21">
        <v>123.85562934049779</v>
      </c>
      <c r="E977" s="22">
        <v>132.68542453768143</v>
      </c>
      <c r="F977" s="22">
        <v>69.74013658531986</v>
      </c>
      <c r="G977" s="21">
        <v>225.8032390647848</v>
      </c>
    </row>
    <row r="978" spans="1:7">
      <c r="A978" s="20">
        <v>44512</v>
      </c>
      <c r="B978" s="21">
        <v>126.10265904780626</v>
      </c>
      <c r="C978" s="22">
        <v>174.34241989478716</v>
      </c>
      <c r="D978" s="21">
        <v>123.43488619658338</v>
      </c>
      <c r="E978" s="22">
        <v>131.86021077749055</v>
      </c>
      <c r="F978" s="22">
        <v>68.4378298660436</v>
      </c>
      <c r="G978" s="21">
        <v>226.04850468851441</v>
      </c>
    </row>
    <row r="979" spans="1:7">
      <c r="A979" s="20">
        <v>44515</v>
      </c>
      <c r="B979" s="21">
        <v>126.16485688366878</v>
      </c>
      <c r="C979" s="22">
        <v>175.19129603060736</v>
      </c>
      <c r="D979" s="21">
        <v>124.25102651188726</v>
      </c>
      <c r="E979" s="22">
        <v>132.11871147345397</v>
      </c>
      <c r="F979" s="22">
        <v>67.720854831237091</v>
      </c>
      <c r="G979" s="21">
        <v>235.92602026235198</v>
      </c>
    </row>
    <row r="980" spans="1:7">
      <c r="A980" s="20">
        <v>44516</v>
      </c>
      <c r="B980" s="21">
        <v>126.1855963121976</v>
      </c>
      <c r="C980" s="22">
        <v>173.78048780487805</v>
      </c>
      <c r="D980" s="21">
        <v>124.25102651188726</v>
      </c>
      <c r="E980" s="22">
        <v>132.85941539073374</v>
      </c>
      <c r="F980" s="22">
        <v>63.144469685627421</v>
      </c>
      <c r="G980" s="21">
        <v>236.47786791574359</v>
      </c>
    </row>
    <row r="981" spans="1:7">
      <c r="A981" s="20">
        <v>44517</v>
      </c>
      <c r="B981" s="21">
        <v>126.20633914994755</v>
      </c>
      <c r="C981" s="22">
        <v>171.71209947393592</v>
      </c>
      <c r="D981" s="21">
        <v>124.67683885030668</v>
      </c>
      <c r="E981" s="22">
        <v>132.30264466096639</v>
      </c>
      <c r="F981" s="22">
        <v>63.756966028144653</v>
      </c>
      <c r="G981" s="21">
        <v>236.47767030968987</v>
      </c>
    </row>
    <row r="982" spans="1:7">
      <c r="A982" s="20">
        <v>44518</v>
      </c>
      <c r="B982" s="21">
        <v>126.22708539747904</v>
      </c>
      <c r="C982" s="22">
        <v>172.48923959827835</v>
      </c>
      <c r="D982" s="21">
        <v>125.10265118872613</v>
      </c>
      <c r="E982" s="22">
        <v>132.58600119308014</v>
      </c>
      <c r="F982" s="22">
        <v>60.963737151654968</v>
      </c>
      <c r="G982" s="21">
        <v>233.82175269512643</v>
      </c>
    </row>
    <row r="983" spans="1:7">
      <c r="A983" s="20">
        <v>44519</v>
      </c>
      <c r="B983" s="21">
        <v>126.2478350553526</v>
      </c>
      <c r="C983" s="22">
        <v>172.40554758488759</v>
      </c>
      <c r="D983" s="21">
        <v>125.95934506006995</v>
      </c>
      <c r="E983" s="22">
        <v>133.28693577251937</v>
      </c>
      <c r="F983" s="22">
        <v>63.861749626589003</v>
      </c>
      <c r="G983" s="21">
        <v>237.06316088146195</v>
      </c>
    </row>
    <row r="984" spans="1:7">
      <c r="A984" s="20">
        <v>44522</v>
      </c>
      <c r="B984" s="21">
        <v>126.31010449663212</v>
      </c>
      <c r="C984" s="22">
        <v>171.75992348158775</v>
      </c>
      <c r="D984" s="21">
        <v>125.97962183808993</v>
      </c>
      <c r="E984" s="22">
        <v>133.46092662557166</v>
      </c>
      <c r="F984" s="22">
        <v>60.723935581147785</v>
      </c>
      <c r="G984" s="21">
        <v>245.31021747936975</v>
      </c>
    </row>
    <row r="985" spans="1:7">
      <c r="A985" s="20">
        <v>44523</v>
      </c>
      <c r="B985" s="21">
        <v>126.33086780148088</v>
      </c>
      <c r="C985" s="22">
        <v>175.93256814921091</v>
      </c>
      <c r="D985" s="21">
        <v>125.97962183808993</v>
      </c>
      <c r="E985" s="22">
        <v>133.32670511035991</v>
      </c>
      <c r="F985" s="22">
        <v>62.573885631898683</v>
      </c>
      <c r="G985" s="21">
        <v>238.2003015005719</v>
      </c>
    </row>
    <row r="986" spans="1:7">
      <c r="A986" s="20">
        <v>44524</v>
      </c>
      <c r="B986" s="21">
        <v>126.35163451947564</v>
      </c>
      <c r="C986" s="22">
        <v>175.31085604973697</v>
      </c>
      <c r="D986" s="21">
        <v>126.19252800729964</v>
      </c>
      <c r="E986" s="22">
        <v>134.06243786040963</v>
      </c>
      <c r="F986" s="22">
        <v>61.220385518136524</v>
      </c>
      <c r="G986" s="21">
        <v>236.14062768311538</v>
      </c>
    </row>
    <row r="987" spans="1:7">
      <c r="A987" s="20">
        <v>44525</v>
      </c>
      <c r="B987" s="21">
        <v>126.37240465117748</v>
      </c>
      <c r="C987" s="22">
        <v>174.46197991391676</v>
      </c>
      <c r="D987" s="21">
        <v>127.409134688498</v>
      </c>
      <c r="E987" s="22">
        <v>134.22648637900178</v>
      </c>
      <c r="F987" s="22">
        <v>62.130026395177907</v>
      </c>
      <c r="G987" s="21">
        <v>236.13995877686881</v>
      </c>
    </row>
    <row r="988" spans="1:7">
      <c r="A988" s="20">
        <v>44526</v>
      </c>
      <c r="B988" s="21">
        <v>126.39317819714753</v>
      </c>
      <c r="C988" s="22">
        <v>174.03156384505021</v>
      </c>
      <c r="D988" s="21">
        <v>128.08840675216709</v>
      </c>
      <c r="E988" s="22">
        <v>135.20083515609463</v>
      </c>
      <c r="F988" s="22">
        <v>56.226212121033512</v>
      </c>
      <c r="G988" s="21">
        <v>236.13995877686884</v>
      </c>
    </row>
    <row r="989" spans="1:7">
      <c r="A989" s="20">
        <v>44529</v>
      </c>
      <c r="B989" s="21">
        <v>126.45551932628001</v>
      </c>
      <c r="C989" s="22">
        <v>174.54567192730752</v>
      </c>
      <c r="D989" s="21">
        <v>129.73589496628986</v>
      </c>
      <c r="E989" s="22">
        <v>137.31358122887252</v>
      </c>
      <c r="F989" s="22">
        <v>59.710493091159449</v>
      </c>
      <c r="G989" s="21">
        <v>239.93909708961235</v>
      </c>
    </row>
    <row r="990" spans="1:7">
      <c r="A990" s="20">
        <v>44530</v>
      </c>
      <c r="B990" s="21">
        <v>126.47630653493638</v>
      </c>
      <c r="C990" s="22">
        <v>172.69249163079866</v>
      </c>
      <c r="D990" s="21">
        <v>129.73589496628986</v>
      </c>
      <c r="E990" s="22">
        <v>137.32849473056274</v>
      </c>
      <c r="F990" s="22">
        <v>60.053543661679619</v>
      </c>
      <c r="G990" s="21">
        <v>243.01865616311431</v>
      </c>
    </row>
    <row r="991" spans="1:7">
      <c r="A991" s="20">
        <v>44531</v>
      </c>
      <c r="B991" s="21">
        <v>126.49709716066816</v>
      </c>
      <c r="C991" s="22">
        <v>172.895743663319</v>
      </c>
      <c r="D991" s="21">
        <v>129.51791960257518</v>
      </c>
      <c r="E991" s="22">
        <v>137.83555378802942</v>
      </c>
      <c r="F991" s="22">
        <v>59.422538204632772</v>
      </c>
      <c r="G991" s="21">
        <v>243.79040869603097</v>
      </c>
    </row>
    <row r="992" spans="1:7">
      <c r="A992" s="20">
        <v>44532</v>
      </c>
      <c r="B992" s="21">
        <v>126.51789120403704</v>
      </c>
      <c r="C992" s="22">
        <v>174.34241989478716</v>
      </c>
      <c r="D992" s="21">
        <v>129.05155370811579</v>
      </c>
      <c r="E992" s="22">
        <v>137.3185523961026</v>
      </c>
      <c r="F992" s="22">
        <v>58.20590568233127</v>
      </c>
      <c r="G992" s="21">
        <v>230.96710610053759</v>
      </c>
    </row>
    <row r="993" spans="1:7">
      <c r="A993" s="20">
        <v>44533</v>
      </c>
      <c r="B993" s="21">
        <v>126.53868866560482</v>
      </c>
      <c r="C993" s="22">
        <v>176.2314681970349</v>
      </c>
      <c r="D993" s="21">
        <v>128.7423328433112</v>
      </c>
      <c r="E993" s="22">
        <v>137.36826406840325</v>
      </c>
      <c r="F993" s="22">
        <v>55.317823547233701</v>
      </c>
      <c r="G993" s="21">
        <v>232.86141598154597</v>
      </c>
    </row>
    <row r="994" spans="1:7">
      <c r="A994" s="20">
        <v>44536</v>
      </c>
      <c r="B994" s="21">
        <v>126.60110156512107</v>
      </c>
      <c r="C994" s="22">
        <v>178.27594452415113</v>
      </c>
      <c r="D994" s="21">
        <v>129.00086176306584</v>
      </c>
      <c r="E994" s="22">
        <v>137.40306223901371</v>
      </c>
      <c r="F994" s="22">
        <v>49.620331478165333</v>
      </c>
      <c r="G994" s="21">
        <v>228.70489945620045</v>
      </c>
    </row>
    <row r="995" spans="1:7">
      <c r="A995" s="20">
        <v>44537</v>
      </c>
      <c r="B995" s="21">
        <v>126.62191270510438</v>
      </c>
      <c r="C995" s="22">
        <v>179.04112864658057</v>
      </c>
      <c r="D995" s="21">
        <v>129.00086176306584</v>
      </c>
      <c r="E995" s="22">
        <v>137.05010936567905</v>
      </c>
      <c r="F995" s="22">
        <v>48.908929209288175</v>
      </c>
      <c r="G995" s="21">
        <v>238.68053911702975</v>
      </c>
    </row>
    <row r="996" spans="1:7">
      <c r="A996" s="20">
        <v>44538</v>
      </c>
      <c r="B996" s="21">
        <v>126.642727266097</v>
      </c>
      <c r="C996" s="22">
        <v>179.0052606408417</v>
      </c>
      <c r="D996" s="21">
        <v>128.93496223450094</v>
      </c>
      <c r="E996" s="22">
        <v>137.18930204812088</v>
      </c>
      <c r="F996" s="22">
        <v>51.77354045511936</v>
      </c>
      <c r="G996" s="21">
        <v>240.47458273879184</v>
      </c>
    </row>
    <row r="997" spans="1:7">
      <c r="A997" s="20">
        <v>44539</v>
      </c>
      <c r="B997" s="21">
        <v>126.66354524866129</v>
      </c>
      <c r="C997" s="22">
        <v>180.95408895265422</v>
      </c>
      <c r="D997" s="21">
        <v>129.19349115425558</v>
      </c>
      <c r="E997" s="22">
        <v>136.95068602107776</v>
      </c>
      <c r="F997" s="22">
        <v>51.56554484999311</v>
      </c>
      <c r="G997" s="21">
        <v>240.47458273879184</v>
      </c>
    </row>
    <row r="998" spans="1:7">
      <c r="A998" s="20">
        <v>44540</v>
      </c>
      <c r="B998" s="21">
        <v>126.6843666533597</v>
      </c>
      <c r="C998" s="22">
        <v>180.46389287422286</v>
      </c>
      <c r="D998" s="21">
        <v>129.08196887514575</v>
      </c>
      <c r="E998" s="22">
        <v>136.71206999403461</v>
      </c>
      <c r="F998" s="22">
        <v>47.71616549623289</v>
      </c>
      <c r="G998" s="21">
        <v>244.62804779745397</v>
      </c>
    </row>
    <row r="999" spans="1:7">
      <c r="A999" s="20">
        <v>44543</v>
      </c>
      <c r="B999" s="21">
        <v>126.74685140588555</v>
      </c>
      <c r="C999" s="22">
        <v>178.76614060258251</v>
      </c>
      <c r="D999" s="21">
        <v>127.79946266538248</v>
      </c>
      <c r="E999" s="22">
        <v>135.66812487572079</v>
      </c>
      <c r="F999" s="22">
        <v>46.476206450608956</v>
      </c>
      <c r="G999" s="21">
        <v>244.05618688723246</v>
      </c>
    </row>
    <row r="1000" spans="1:7">
      <c r="A1000" s="20">
        <v>44544</v>
      </c>
      <c r="B1000" s="21">
        <v>126.76768650474679</v>
      </c>
      <c r="C1000" s="22">
        <v>178.84983261597321</v>
      </c>
      <c r="D1000" s="21">
        <v>127.79946266538248</v>
      </c>
      <c r="E1000" s="22">
        <v>135.16106581825412</v>
      </c>
      <c r="F1000" s="22">
        <v>48.090697792306855</v>
      </c>
      <c r="G1000" s="21">
        <v>241.84446231861037</v>
      </c>
    </row>
    <row r="1001" spans="1:7">
      <c r="A1001" s="20">
        <v>44545</v>
      </c>
      <c r="B1001" s="21">
        <v>126.7885250285558</v>
      </c>
      <c r="C1001" s="22">
        <v>179.36394069823052</v>
      </c>
      <c r="D1001" s="21">
        <v>127.47503421706291</v>
      </c>
      <c r="E1001" s="22">
        <v>135.87691389938357</v>
      </c>
      <c r="F1001" s="22">
        <v>49.005457235449938</v>
      </c>
      <c r="G1001" s="21">
        <v>244.11019345783157</v>
      </c>
    </row>
    <row r="1002" spans="1:7">
      <c r="A1002" s="20">
        <v>44546</v>
      </c>
      <c r="B1002" s="21">
        <v>126.80936697787556</v>
      </c>
      <c r="C1002" s="22">
        <v>179.01721664275465</v>
      </c>
      <c r="D1002" s="21">
        <v>127.5612105236478</v>
      </c>
      <c r="E1002" s="22">
        <v>135.82720222708289</v>
      </c>
      <c r="F1002" s="22">
        <v>47.933189548971377</v>
      </c>
      <c r="G1002" s="21">
        <v>248.87245428357474</v>
      </c>
    </row>
    <row r="1003" spans="1:7">
      <c r="A1003" s="20">
        <v>44547</v>
      </c>
      <c r="B1003" s="21">
        <v>126.83021235326918</v>
      </c>
      <c r="C1003" s="22">
        <v>179.86609277857482</v>
      </c>
      <c r="D1003" s="21">
        <v>128.01236883459219</v>
      </c>
      <c r="E1003" s="22">
        <v>136.33923245177965</v>
      </c>
      <c r="F1003" s="22">
        <v>47.64605044909527</v>
      </c>
      <c r="G1003" s="21">
        <v>244.33154883268116</v>
      </c>
    </row>
    <row r="1004" spans="1:7">
      <c r="A1004" s="20">
        <v>44550</v>
      </c>
      <c r="B1004" s="21">
        <v>126.89276904152557</v>
      </c>
      <c r="C1004" s="22">
        <v>180.70301291248205</v>
      </c>
      <c r="D1004" s="21">
        <v>128.35707406093172</v>
      </c>
      <c r="E1004" s="22">
        <v>137.10976337243986</v>
      </c>
      <c r="F1004" s="22">
        <v>52.424611104365283</v>
      </c>
      <c r="G1004" s="21">
        <v>242.32572155000429</v>
      </c>
    </row>
    <row r="1005" spans="1:7">
      <c r="A1005" s="20">
        <v>44551</v>
      </c>
      <c r="B1005" s="21">
        <v>126.91362812684746</v>
      </c>
      <c r="C1005" s="22">
        <v>180.11716881874702</v>
      </c>
      <c r="D1005" s="21">
        <v>128.35707406093172</v>
      </c>
      <c r="E1005" s="22">
        <v>136.49830980314178</v>
      </c>
      <c r="F1005" s="22">
        <v>56.643186943641176</v>
      </c>
      <c r="G1005" s="21">
        <v>239.77117096352907</v>
      </c>
    </row>
    <row r="1006" spans="1:7">
      <c r="A1006" s="20">
        <v>44552</v>
      </c>
      <c r="B1006" s="21">
        <v>126.93449064106009</v>
      </c>
      <c r="C1006" s="22">
        <v>181.26494500239122</v>
      </c>
      <c r="D1006" s="21">
        <v>128.62574136969636</v>
      </c>
      <c r="E1006" s="22">
        <v>136.46351163253129</v>
      </c>
      <c r="F1006" s="22">
        <v>56.842582389146735</v>
      </c>
      <c r="G1006" s="21">
        <v>239.77117096352907</v>
      </c>
    </row>
    <row r="1007" spans="1:7">
      <c r="A1007" s="20">
        <v>44553</v>
      </c>
      <c r="B1007" s="21">
        <v>126.95535658472711</v>
      </c>
      <c r="C1007" s="22">
        <v>181.68340506934481</v>
      </c>
      <c r="D1007" s="21">
        <v>128.11375272469203</v>
      </c>
      <c r="E1007" s="22">
        <v>136.02107774905548</v>
      </c>
      <c r="F1007" s="22">
        <v>59.305680680828189</v>
      </c>
      <c r="G1007" s="21">
        <v>242.23332957147895</v>
      </c>
    </row>
    <row r="1008" spans="1:7">
      <c r="A1008" s="20">
        <v>44554</v>
      </c>
      <c r="B1008" s="21">
        <v>126.97622595841227</v>
      </c>
      <c r="C1008" s="22">
        <v>181.57580105212816</v>
      </c>
      <c r="D1008" s="21">
        <v>128.2252750038019</v>
      </c>
      <c r="E1008" s="22">
        <v>135.82720222708289</v>
      </c>
      <c r="F1008" s="22">
        <v>54.066758179381104</v>
      </c>
      <c r="G1008" s="21">
        <v>242.23332957147895</v>
      </c>
    </row>
    <row r="1009" spans="1:7">
      <c r="A1009" s="20">
        <v>44557</v>
      </c>
      <c r="B1009" s="21">
        <v>127.03885466521542</v>
      </c>
      <c r="C1009" s="22">
        <v>183.10616929698708</v>
      </c>
      <c r="D1009" s="21">
        <v>127.51051857859787</v>
      </c>
      <c r="E1009" s="22">
        <v>136.30940544839927</v>
      </c>
      <c r="F1009" s="22">
        <v>54.962964229170034</v>
      </c>
      <c r="G1009" s="21">
        <v>247.03564748547166</v>
      </c>
    </row>
    <row r="1010" spans="1:7">
      <c r="A1010" s="20">
        <v>44558</v>
      </c>
      <c r="B1010" s="21">
        <v>127.05973776461245</v>
      </c>
      <c r="C1010" s="22">
        <v>184.78000956480153</v>
      </c>
      <c r="D1010" s="21">
        <v>127.51051857859787</v>
      </c>
      <c r="E1010" s="22">
        <v>136.10558759196658</v>
      </c>
      <c r="F1010" s="22">
        <v>50.559785584861274</v>
      </c>
      <c r="G1010" s="21">
        <v>251.10759893215368</v>
      </c>
    </row>
    <row r="1011" spans="1:7">
      <c r="A1011" s="20">
        <v>44559</v>
      </c>
      <c r="B1011" s="21">
        <v>127.08062429684773</v>
      </c>
      <c r="C1011" s="22">
        <v>186.09516977522716</v>
      </c>
      <c r="D1011" s="21">
        <v>127.6372484412227</v>
      </c>
      <c r="E1011" s="22">
        <v>136.60270431497315</v>
      </c>
      <c r="F1011" s="22">
        <v>48.524703481593527</v>
      </c>
      <c r="G1011" s="21">
        <v>251.31043806235306</v>
      </c>
    </row>
    <row r="1012" spans="1:7">
      <c r="A1012" s="20">
        <v>44560</v>
      </c>
      <c r="B1012" s="21">
        <v>127.10151426248557</v>
      </c>
      <c r="C1012" s="22">
        <v>183.4887613582018</v>
      </c>
      <c r="D1012" s="21">
        <v>127.65752521924267</v>
      </c>
      <c r="E1012" s="22">
        <v>136.54305030821237</v>
      </c>
      <c r="F1012" s="22">
        <v>49.930608079352943</v>
      </c>
      <c r="G1012" s="21">
        <v>248.48880087618696</v>
      </c>
    </row>
    <row r="1013" spans="1:7">
      <c r="A1013" s="20">
        <v>44564</v>
      </c>
      <c r="B1013" s="21">
        <v>127.18510847035181</v>
      </c>
      <c r="C1013" s="22">
        <v>179.93782879005261</v>
      </c>
      <c r="D1013" s="21">
        <v>129.16814518173061</v>
      </c>
      <c r="E1013" s="22">
        <v>137.99463113939152</v>
      </c>
      <c r="F1013" s="22">
        <v>50.0090995578012</v>
      </c>
      <c r="G1013" s="21">
        <v>244.57922279760922</v>
      </c>
    </row>
    <row r="1014" spans="1:7">
      <c r="A1014" s="20">
        <v>44565</v>
      </c>
      <c r="B1014" s="21">
        <v>127.20601561147022</v>
      </c>
      <c r="C1014" s="22">
        <v>178.86178861788616</v>
      </c>
      <c r="D1014" s="21">
        <v>129.16814518173061</v>
      </c>
      <c r="E1014" s="22">
        <v>139.4859813084112</v>
      </c>
      <c r="F1014" s="22">
        <v>49.650442257748509</v>
      </c>
      <c r="G1014" s="21">
        <v>244.57922279760922</v>
      </c>
    </row>
    <row r="1015" spans="1:7">
      <c r="A1015" s="20">
        <v>44566</v>
      </c>
      <c r="B1015" s="21">
        <v>127.22692618937896</v>
      </c>
      <c r="C1015" s="22">
        <v>179.97369679579148</v>
      </c>
      <c r="D1015" s="21">
        <v>129.72068738277488</v>
      </c>
      <c r="E1015" s="22">
        <v>139.41638496719028</v>
      </c>
      <c r="F1015" s="22">
        <v>46.839667437262825</v>
      </c>
      <c r="G1015" s="21">
        <v>240.39425824702036</v>
      </c>
    </row>
    <row r="1016" spans="1:7">
      <c r="A1016" s="20">
        <v>44567</v>
      </c>
      <c r="B1016" s="21">
        <v>127.24784020464297</v>
      </c>
      <c r="C1016" s="22">
        <v>179.56719273075083</v>
      </c>
      <c r="D1016" s="21">
        <v>130.48613575302886</v>
      </c>
      <c r="E1016" s="22">
        <v>140.5150129250348</v>
      </c>
      <c r="F1016" s="22">
        <v>47.596054138997317</v>
      </c>
      <c r="G1016" s="21">
        <v>239.08855158151792</v>
      </c>
    </row>
    <row r="1017" spans="1:7">
      <c r="A1017" s="20">
        <v>44571</v>
      </c>
      <c r="B1017" s="21">
        <v>127.331530650554</v>
      </c>
      <c r="C1017" s="22">
        <v>179.93782879005261</v>
      </c>
      <c r="D1017" s="21">
        <v>131.22116895625285</v>
      </c>
      <c r="E1017" s="22">
        <v>140.758600119308</v>
      </c>
      <c r="F1017" s="22">
        <v>45.383910140864671</v>
      </c>
      <c r="G1017" s="21">
        <v>233.51402934418127</v>
      </c>
    </row>
    <row r="1018" spans="1:7">
      <c r="A1018" s="20">
        <v>44572</v>
      </c>
      <c r="B1018" s="21">
        <v>127.3524618610719</v>
      </c>
      <c r="C1018" s="22">
        <v>179.98565279770443</v>
      </c>
      <c r="D1018" s="21">
        <v>131.84974907487202</v>
      </c>
      <c r="E1018" s="22">
        <v>139.41638496719028</v>
      </c>
      <c r="F1018" s="22">
        <v>46.910275728814604</v>
      </c>
      <c r="G1018" s="21">
        <v>233.51402934418127</v>
      </c>
    </row>
    <row r="1019" spans="1:7">
      <c r="A1019" s="20">
        <v>44573</v>
      </c>
      <c r="B1019" s="21">
        <v>127.37339651233674</v>
      </c>
      <c r="C1019" s="22">
        <v>178.80200860832139</v>
      </c>
      <c r="D1019" s="21">
        <v>130.93222486946826</v>
      </c>
      <c r="E1019" s="22">
        <v>138.3276993438059</v>
      </c>
      <c r="F1019" s="22">
        <v>48.50644917071515</v>
      </c>
      <c r="G1019" s="21">
        <v>239.69275508424769</v>
      </c>
    </row>
    <row r="1020" spans="1:7">
      <c r="A1020" s="20">
        <v>44574</v>
      </c>
      <c r="B1020" s="21">
        <v>127.39433460491411</v>
      </c>
      <c r="C1020" s="22">
        <v>179.97369679579148</v>
      </c>
      <c r="D1020" s="21">
        <v>130.65341917169363</v>
      </c>
      <c r="E1020" s="22">
        <v>138.31278584211572</v>
      </c>
      <c r="F1020" s="22">
        <v>46.462795743291281</v>
      </c>
      <c r="G1020" s="21">
        <v>239.54973178030102</v>
      </c>
    </row>
    <row r="1021" spans="1:7">
      <c r="A1021" s="20">
        <v>44575</v>
      </c>
      <c r="B1021" s="21">
        <v>127.41527613936971</v>
      </c>
      <c r="C1021" s="22">
        <v>179.89000478240078</v>
      </c>
      <c r="D1021" s="21">
        <v>130.22253763876921</v>
      </c>
      <c r="E1021" s="22">
        <v>139.20262477629745</v>
      </c>
      <c r="F1021" s="22">
        <v>46.584360827622632</v>
      </c>
      <c r="G1021" s="21">
        <v>230.11734488501722</v>
      </c>
    </row>
    <row r="1022" spans="1:7">
      <c r="A1022" s="20">
        <v>44578</v>
      </c>
      <c r="B1022" s="21">
        <v>127.47812139966426</v>
      </c>
      <c r="C1022" s="22">
        <v>180.16499282639884</v>
      </c>
      <c r="D1022" s="21">
        <v>129.54326557510012</v>
      </c>
      <c r="E1022" s="22">
        <v>140.1222907138596</v>
      </c>
      <c r="F1022" s="22">
        <v>46.120813334575097</v>
      </c>
      <c r="G1022" s="21">
        <v>230.11734488501722</v>
      </c>
    </row>
    <row r="1023" spans="1:7">
      <c r="A1023" s="20">
        <v>44579</v>
      </c>
      <c r="B1023" s="21">
        <v>127.49907670729161</v>
      </c>
      <c r="C1023" s="22">
        <v>179.72262075561932</v>
      </c>
      <c r="D1023" s="21">
        <v>130.16677649921428</v>
      </c>
      <c r="E1023" s="22">
        <v>140.55975343010539</v>
      </c>
      <c r="F1023" s="22">
        <v>45.7416854482288</v>
      </c>
      <c r="G1023" s="21">
        <v>232.76684768867645</v>
      </c>
    </row>
    <row r="1024" spans="1:7">
      <c r="A1024" s="20">
        <v>44580</v>
      </c>
      <c r="B1024" s="21">
        <v>127.52003545962705</v>
      </c>
      <c r="C1024" s="22">
        <v>185.53323768531803</v>
      </c>
      <c r="D1024" s="21">
        <v>130.92715567496327</v>
      </c>
      <c r="E1024" s="22">
        <v>140.62437860409625</v>
      </c>
      <c r="F1024" s="22">
        <v>45.000625043471295</v>
      </c>
      <c r="G1024" s="21">
        <v>230.7385656692409</v>
      </c>
    </row>
    <row r="1025" spans="1:7">
      <c r="A1025" s="20">
        <v>44581</v>
      </c>
      <c r="B1025" s="21">
        <v>127.54099765723686</v>
      </c>
      <c r="C1025" s="22">
        <v>184.30176948828313</v>
      </c>
      <c r="D1025" s="21">
        <v>131.17047701120293</v>
      </c>
      <c r="E1025" s="22">
        <v>140.85305229667927</v>
      </c>
      <c r="F1025" s="22">
        <v>44.050108398240639</v>
      </c>
      <c r="G1025" s="21">
        <v>233.88310254637116</v>
      </c>
    </row>
    <row r="1026" spans="1:7">
      <c r="A1026" s="20">
        <v>44582</v>
      </c>
      <c r="B1026" s="21">
        <v>127.56196330068737</v>
      </c>
      <c r="C1026" s="22">
        <v>182.50836920133906</v>
      </c>
      <c r="D1026" s="21">
        <v>131.52025143204744</v>
      </c>
      <c r="E1026" s="22">
        <v>139.74945317160467</v>
      </c>
      <c r="F1026" s="22">
        <v>38.630381733923876</v>
      </c>
      <c r="G1026" s="21">
        <v>228.49508558482628</v>
      </c>
    </row>
    <row r="1027" spans="1:7">
      <c r="A1027" s="20">
        <v>44585</v>
      </c>
      <c r="B1027" s="21">
        <v>127.62488091174795</v>
      </c>
      <c r="C1027" s="22">
        <v>186.6571018651363</v>
      </c>
      <c r="D1027" s="21">
        <v>130.45065139149389</v>
      </c>
      <c r="E1027" s="22">
        <v>140.29131039968183</v>
      </c>
      <c r="F1027" s="22">
        <v>37.155866885310068</v>
      </c>
      <c r="G1027" s="21">
        <v>215.76288049491572</v>
      </c>
    </row>
    <row r="1028" spans="1:7">
      <c r="A1028" s="20">
        <v>44586</v>
      </c>
      <c r="B1028" s="21">
        <v>127.64586034422659</v>
      </c>
      <c r="C1028" s="22">
        <v>186.2386417981827</v>
      </c>
      <c r="D1028" s="21">
        <v>130.54189689258379</v>
      </c>
      <c r="E1028" s="22">
        <v>141.30542851461522</v>
      </c>
      <c r="F1028" s="22">
        <v>37.714042352530655</v>
      </c>
      <c r="G1028" s="21">
        <v>217.2914182260609</v>
      </c>
    </row>
    <row r="1029" spans="1:7">
      <c r="A1029" s="20">
        <v>44587</v>
      </c>
      <c r="B1029" s="21">
        <v>127.66684322537907</v>
      </c>
      <c r="C1029" s="22">
        <v>188.48637015781924</v>
      </c>
      <c r="D1029" s="21">
        <v>131.36310640239267</v>
      </c>
      <c r="E1029" s="22">
        <v>141.62358321733942</v>
      </c>
      <c r="F1029" s="22">
        <v>38.208907588584175</v>
      </c>
      <c r="G1029" s="21">
        <v>222.40586200894469</v>
      </c>
    </row>
    <row r="1030" spans="1:7">
      <c r="A1030" s="20">
        <v>44588</v>
      </c>
      <c r="B1030" s="21">
        <v>127.68782955577228</v>
      </c>
      <c r="C1030" s="22">
        <v>193.42419894787182</v>
      </c>
      <c r="D1030" s="21">
        <v>132.7469965022558</v>
      </c>
      <c r="E1030" s="22">
        <v>141.73792006363092</v>
      </c>
      <c r="F1030" s="22">
        <v>37.670678057814754</v>
      </c>
      <c r="G1030" s="21">
        <v>217.95637034480413</v>
      </c>
    </row>
    <row r="1031" spans="1:7">
      <c r="A1031" s="20">
        <v>44589</v>
      </c>
      <c r="B1031" s="21">
        <v>127.70881933597323</v>
      </c>
      <c r="C1031" s="22">
        <v>192.51554280248686</v>
      </c>
      <c r="D1031" s="21">
        <v>133.00045622750545</v>
      </c>
      <c r="E1031" s="22">
        <v>140.93259097236029</v>
      </c>
      <c r="F1031" s="22">
        <v>37.905443843345395</v>
      </c>
      <c r="G1031" s="21">
        <v>217.54128317110261</v>
      </c>
    </row>
    <row r="1032" spans="1:7">
      <c r="A1032" s="20">
        <v>44592</v>
      </c>
      <c r="B1032" s="21">
        <v>127.77180938109387</v>
      </c>
      <c r="C1032" s="22">
        <v>211.68101386896222</v>
      </c>
      <c r="D1032" s="21">
        <v>133.28433111978509</v>
      </c>
      <c r="E1032" s="22">
        <v>139.60031815470271</v>
      </c>
      <c r="F1032" s="22">
        <v>38.070230766238225</v>
      </c>
      <c r="G1032" s="21">
        <v>219.86503723929286</v>
      </c>
    </row>
    <row r="1033" spans="1:7">
      <c r="A1033" s="20">
        <v>44593</v>
      </c>
      <c r="B1033" s="21">
        <v>127.79281296619762</v>
      </c>
      <c r="C1033" s="22">
        <v>202.84552845528455</v>
      </c>
      <c r="D1033" s="21">
        <v>132.55436711106606</v>
      </c>
      <c r="E1033" s="22">
        <v>138.63591171207</v>
      </c>
      <c r="F1033" s="22">
        <v>38.490947432452984</v>
      </c>
      <c r="G1033" s="21">
        <v>228.10836092227862</v>
      </c>
    </row>
    <row r="1034" spans="1:7">
      <c r="A1034" s="20">
        <v>44594</v>
      </c>
      <c r="B1034" s="21">
        <v>127.81382000394548</v>
      </c>
      <c r="C1034" s="22">
        <v>224.92826398852222</v>
      </c>
      <c r="D1034" s="21">
        <v>131.72808840675216</v>
      </c>
      <c r="E1034" s="22">
        <v>139.60031815470271</v>
      </c>
      <c r="F1034" s="22">
        <v>36.717488980396361</v>
      </c>
      <c r="G1034" s="21">
        <v>238.92475483666323</v>
      </c>
    </row>
    <row r="1035" spans="1:7">
      <c r="A1035" s="20">
        <v>44595</v>
      </c>
      <c r="B1035" s="21">
        <v>127.83483049490503</v>
      </c>
      <c r="C1035" s="22">
        <v>217.07317073170731</v>
      </c>
      <c r="D1035" s="21">
        <v>131.37831398590765</v>
      </c>
      <c r="E1035" s="22">
        <v>140.07257904155895</v>
      </c>
      <c r="F1035" s="22">
        <v>37.232065791071385</v>
      </c>
      <c r="G1035" s="21">
        <v>178.30439462819683</v>
      </c>
    </row>
    <row r="1036" spans="1:7">
      <c r="A1036" s="20">
        <v>44596</v>
      </c>
      <c r="B1036" s="21">
        <v>127.85584443964392</v>
      </c>
      <c r="C1036" s="22">
        <v>229.31611669057867</v>
      </c>
      <c r="D1036" s="21">
        <v>131.40872915293761</v>
      </c>
      <c r="E1036" s="22">
        <v>139.87373235235631</v>
      </c>
      <c r="F1036" s="22">
        <v>40.133065837047802</v>
      </c>
      <c r="G1036" s="21">
        <v>171.25297310710377</v>
      </c>
    </row>
    <row r="1037" spans="1:7">
      <c r="A1037" s="20">
        <v>44599</v>
      </c>
      <c r="B1037" s="21">
        <v>127.9189070022145</v>
      </c>
      <c r="C1037" s="22">
        <v>230.58345289335247</v>
      </c>
      <c r="D1037" s="21">
        <v>131.55573579358241</v>
      </c>
      <c r="E1037" s="22">
        <v>139.23245177967786</v>
      </c>
      <c r="F1037" s="22">
        <v>50.573054755552846</v>
      </c>
      <c r="G1037" s="21">
        <v>173.49442498416562</v>
      </c>
    </row>
    <row r="1038" spans="1:7">
      <c r="A1038" s="20">
        <v>44600</v>
      </c>
      <c r="B1038" s="21">
        <v>127.93993476774911</v>
      </c>
      <c r="C1038" s="22">
        <v>231.5040650406504</v>
      </c>
      <c r="D1038" s="21">
        <v>130.80549500684342</v>
      </c>
      <c r="E1038" s="22">
        <v>138.04434281169216</v>
      </c>
      <c r="F1038" s="22">
        <v>53.041838632213448</v>
      </c>
      <c r="G1038" s="21">
        <v>161.42355607305615</v>
      </c>
    </row>
    <row r="1039" spans="1:7">
      <c r="A1039" s="20">
        <v>44601</v>
      </c>
      <c r="B1039" s="21">
        <v>127.9609659899027</v>
      </c>
      <c r="C1039" s="22">
        <v>256.12147297943568</v>
      </c>
      <c r="D1039" s="21">
        <v>130.18705327723427</v>
      </c>
      <c r="E1039" s="22">
        <v>138.43706502286736</v>
      </c>
      <c r="F1039" s="22">
        <v>52.761279464693068</v>
      </c>
      <c r="G1039" s="21">
        <v>163.74716217918461</v>
      </c>
    </row>
    <row r="1040" spans="1:7">
      <c r="A1040" s="20">
        <v>44602</v>
      </c>
      <c r="B1040" s="21">
        <v>127.9820006692435</v>
      </c>
      <c r="C1040" s="22">
        <v>253.93352462936392</v>
      </c>
      <c r="D1040" s="21">
        <v>130.33912911238406</v>
      </c>
      <c r="E1040" s="22">
        <v>137.79081328295882</v>
      </c>
      <c r="F1040" s="22">
        <v>49.802633859154206</v>
      </c>
      <c r="G1040" s="21">
        <v>166.24257546118108</v>
      </c>
    </row>
    <row r="1041" spans="1:7">
      <c r="A1041" s="20">
        <v>44603</v>
      </c>
      <c r="B1041" s="21">
        <v>128.00303880633982</v>
      </c>
      <c r="C1041" s="22">
        <v>251.97274031563845</v>
      </c>
      <c r="D1041" s="21">
        <v>129.77137932782483</v>
      </c>
      <c r="E1041" s="22">
        <v>137.6814476038974</v>
      </c>
      <c r="F1041" s="22">
        <v>45.810901597503602</v>
      </c>
      <c r="G1041" s="21">
        <v>164.15234656380466</v>
      </c>
    </row>
    <row r="1042" spans="1:7">
      <c r="A1042" s="20">
        <v>44606</v>
      </c>
      <c r="B1042" s="21">
        <v>128.06617396984626</v>
      </c>
      <c r="C1042" s="22">
        <v>250.3586800573888</v>
      </c>
      <c r="D1042" s="21">
        <v>129.66999543772494</v>
      </c>
      <c r="E1042" s="22">
        <v>137.18930204812088</v>
      </c>
      <c r="F1042" s="22">
        <v>48.336673547410527</v>
      </c>
      <c r="G1042" s="21">
        <v>157.57791790645189</v>
      </c>
    </row>
    <row r="1043" spans="1:7">
      <c r="A1043" s="20">
        <v>44607</v>
      </c>
      <c r="B1043" s="21">
        <v>128.08722594364951</v>
      </c>
      <c r="C1043" s="22">
        <v>248.46963175514105</v>
      </c>
      <c r="D1043" s="21">
        <v>129.7815177168348</v>
      </c>
      <c r="E1043" s="22">
        <v>139.8787035195864</v>
      </c>
      <c r="F1043" s="22">
        <v>52.201294766587182</v>
      </c>
      <c r="G1043" s="21">
        <v>158.41139738650975</v>
      </c>
    </row>
    <row r="1044" spans="1:7">
      <c r="A1044" s="20">
        <v>44608</v>
      </c>
      <c r="B1044" s="21">
        <v>128.1082813780512</v>
      </c>
      <c r="C1044" s="22">
        <v>246.10234337637493</v>
      </c>
      <c r="D1044" s="21">
        <v>131.84467988036704</v>
      </c>
      <c r="E1044" s="22">
        <v>138.87452773911315</v>
      </c>
      <c r="F1044" s="22">
        <v>51.028925012466686</v>
      </c>
      <c r="G1044" s="21">
        <v>152.14654411427222</v>
      </c>
    </row>
    <row r="1045" spans="1:7">
      <c r="A1045" s="20">
        <v>44609</v>
      </c>
      <c r="B1045" s="21">
        <v>128.12934027362019</v>
      </c>
      <c r="C1045" s="22">
        <v>244.20133907221424</v>
      </c>
      <c r="D1045" s="21">
        <v>131.01840117605315</v>
      </c>
      <c r="E1045" s="22">
        <v>137.6814476038974</v>
      </c>
      <c r="F1045" s="22">
        <v>46.276460381887183</v>
      </c>
      <c r="G1045" s="21">
        <v>153.341521154567</v>
      </c>
    </row>
    <row r="1046" spans="1:7">
      <c r="A1046" s="20">
        <v>44610</v>
      </c>
      <c r="B1046" s="21">
        <v>128.15040263092544</v>
      </c>
      <c r="C1046" s="22">
        <v>246.09038737446198</v>
      </c>
      <c r="D1046" s="21">
        <v>129.79165610584479</v>
      </c>
      <c r="E1046" s="22">
        <v>138.86458540465301</v>
      </c>
      <c r="F1046" s="22">
        <v>47.595851748459502</v>
      </c>
      <c r="G1046" s="21">
        <v>150.08256783609576</v>
      </c>
    </row>
    <row r="1047" spans="1:7">
      <c r="A1047" s="20">
        <v>44613</v>
      </c>
      <c r="B1047" s="21">
        <v>128.21361047894973</v>
      </c>
      <c r="C1047" s="22">
        <v>241.61884265901483</v>
      </c>
      <c r="D1047" s="21">
        <v>130.48106655852385</v>
      </c>
      <c r="E1047" s="22">
        <v>138.65082521376019</v>
      </c>
      <c r="F1047" s="22">
        <v>42.475256742912855</v>
      </c>
      <c r="G1047" s="21">
        <v>150.08256783609576</v>
      </c>
    </row>
    <row r="1048" spans="1:7">
      <c r="A1048" s="20">
        <v>44614</v>
      </c>
      <c r="B1048" s="21">
        <v>128.23468668889149</v>
      </c>
      <c r="C1048" s="22">
        <v>242.07317073170731</v>
      </c>
      <c r="D1048" s="21">
        <v>130.15663811020431</v>
      </c>
      <c r="E1048" s="22">
        <v>140.11234837939946</v>
      </c>
      <c r="F1048" s="22">
        <v>43.977667250999403</v>
      </c>
      <c r="G1048" s="21">
        <v>145.27189918503697</v>
      </c>
    </row>
    <row r="1049" spans="1:7">
      <c r="A1049" s="20">
        <v>44616</v>
      </c>
      <c r="B1049" s="21">
        <v>128.27684950309185</v>
      </c>
      <c r="C1049" s="22">
        <v>242.10903873744618</v>
      </c>
      <c r="D1049" s="21">
        <v>134.60232169108329</v>
      </c>
      <c r="E1049" s="22">
        <v>142.71724000795385</v>
      </c>
      <c r="F1049" s="22">
        <v>43.365529265167211</v>
      </c>
      <c r="G1049" s="21">
        <v>137.00824089151203</v>
      </c>
    </row>
    <row r="1050" spans="1:7">
      <c r="A1050" s="20">
        <v>44617</v>
      </c>
      <c r="B1050" s="21">
        <v>128.29793610848961</v>
      </c>
      <c r="C1050" s="22">
        <v>241.9775227164036</v>
      </c>
      <c r="D1050" s="21">
        <v>133.92304962741423</v>
      </c>
      <c r="E1050" s="22">
        <v>150.94452177371247</v>
      </c>
      <c r="F1050" s="22">
        <v>46.37871763525613</v>
      </c>
      <c r="G1050" s="21">
        <v>146.96152459073838</v>
      </c>
    </row>
    <row r="1051" spans="1:7">
      <c r="A1051" s="20">
        <v>44649</v>
      </c>
      <c r="B1051" s="21">
        <v>128.97454079569607</v>
      </c>
      <c r="C1051" s="22">
        <v>239.00047824007652</v>
      </c>
      <c r="D1051" s="21">
        <v>161.87965732245146</v>
      </c>
      <c r="E1051" s="22">
        <v>167.90614436269635</v>
      </c>
      <c r="F1051" s="22">
        <v>64.177640113125562</v>
      </c>
      <c r="G1051" s="21">
        <v>162.43509142816825</v>
      </c>
    </row>
    <row r="1052" spans="1:7">
      <c r="A1052" s="20">
        <v>44650</v>
      </c>
      <c r="B1052" s="21">
        <v>128.99574209007343</v>
      </c>
      <c r="C1052" s="22">
        <v>240.18412242945956</v>
      </c>
      <c r="D1052" s="21">
        <v>160.18147716327877</v>
      </c>
      <c r="E1052" s="22">
        <v>162.17935971366074</v>
      </c>
      <c r="F1052" s="22">
        <v>58.712595863773068</v>
      </c>
      <c r="G1052" s="21">
        <v>164.41187940035098</v>
      </c>
    </row>
    <row r="1053" spans="1:7">
      <c r="A1053" s="20">
        <v>44651</v>
      </c>
      <c r="B1053" s="21">
        <v>129.0169468695951</v>
      </c>
      <c r="C1053" s="22">
        <v>234.06264945002391</v>
      </c>
      <c r="D1053" s="21">
        <v>154.79292340447103</v>
      </c>
      <c r="E1053" s="22">
        <v>159.56452575064623</v>
      </c>
      <c r="F1053" s="22">
        <v>57.993910553473526</v>
      </c>
      <c r="G1053" s="21">
        <v>162.80169246435534</v>
      </c>
    </row>
    <row r="1054" spans="1:7">
      <c r="A1054" s="20">
        <v>44652</v>
      </c>
      <c r="B1054" s="21">
        <v>129.03815513483394</v>
      </c>
      <c r="C1054" s="22">
        <v>224.31850789096126</v>
      </c>
      <c r="D1054" s="21">
        <v>150.71729102245652</v>
      </c>
      <c r="E1054" s="22">
        <v>158.38138794989061</v>
      </c>
      <c r="F1054" s="22">
        <v>57.181826442568976</v>
      </c>
      <c r="G1054" s="21">
        <v>159.90975992074087</v>
      </c>
    </row>
    <row r="1055" spans="1:7">
      <c r="A1055" s="20">
        <v>44655</v>
      </c>
      <c r="B1055" s="21">
        <v>129.10180085058397</v>
      </c>
      <c r="C1055" s="22">
        <v>219.17742706838831</v>
      </c>
      <c r="D1055" s="21">
        <v>149.19653267095859</v>
      </c>
      <c r="E1055" s="22">
        <v>158.36647444820042</v>
      </c>
      <c r="F1055" s="22">
        <v>56.66838003869092</v>
      </c>
      <c r="G1055" s="21">
        <v>161.7405939434843</v>
      </c>
    </row>
    <row r="1056" spans="1:7">
      <c r="A1056" s="20">
        <v>44656</v>
      </c>
      <c r="B1056" s="21">
        <v>129.12302306442243</v>
      </c>
      <c r="C1056" s="22">
        <v>217.68292682926827</v>
      </c>
      <c r="D1056" s="21">
        <v>149.21680944897855</v>
      </c>
      <c r="E1056" s="22">
        <v>158.0234639093259</v>
      </c>
      <c r="F1056" s="22">
        <v>52.774594140246926</v>
      </c>
      <c r="G1056" s="21">
        <v>167.45971559511105</v>
      </c>
    </row>
    <row r="1057" spans="1:7">
      <c r="A1057" s="20">
        <v>44657</v>
      </c>
      <c r="B1057" s="21">
        <v>129.14424876684399</v>
      </c>
      <c r="C1057" s="22">
        <v>218.75896700143471</v>
      </c>
      <c r="D1057" s="21">
        <v>149.41450803467328</v>
      </c>
      <c r="E1057" s="22">
        <v>158.13282958838735</v>
      </c>
      <c r="F1057" s="22">
        <v>54.643384712959815</v>
      </c>
      <c r="G1057" s="21">
        <v>162.33033179121088</v>
      </c>
    </row>
    <row r="1058" spans="1:7">
      <c r="A1058" s="20">
        <v>44658</v>
      </c>
      <c r="B1058" s="21">
        <v>129.16547795842209</v>
      </c>
      <c r="C1058" s="22">
        <v>218.34050693448111</v>
      </c>
      <c r="D1058" s="21">
        <v>149.18132508744361</v>
      </c>
      <c r="E1058" s="22">
        <v>156.89003778087095</v>
      </c>
      <c r="F1058" s="22">
        <v>52.467384118803068</v>
      </c>
      <c r="G1058" s="21">
        <v>160.19845400381587</v>
      </c>
    </row>
    <row r="1059" spans="1:7">
      <c r="A1059" s="20">
        <v>44659</v>
      </c>
      <c r="B1059" s="21">
        <v>129.18671063973031</v>
      </c>
      <c r="C1059" s="22">
        <v>218.26877092300333</v>
      </c>
      <c r="D1059" s="21">
        <v>149.36888528412837</v>
      </c>
      <c r="E1059" s="22">
        <v>149.72658580234636</v>
      </c>
      <c r="F1059" s="22">
        <v>50.520131421814753</v>
      </c>
      <c r="G1059" s="21">
        <v>158.75490081129297</v>
      </c>
    </row>
    <row r="1060" spans="1:7">
      <c r="A1060" s="20">
        <v>44662</v>
      </c>
      <c r="B1060" s="21">
        <v>129.25042962777275</v>
      </c>
      <c r="C1060" s="22">
        <v>218.48397895743665</v>
      </c>
      <c r="D1060" s="21">
        <v>142.49505753535763</v>
      </c>
      <c r="E1060" s="22">
        <v>147.19626168224298</v>
      </c>
      <c r="F1060" s="22">
        <v>46.700797466817406</v>
      </c>
      <c r="G1060" s="21">
        <v>155.5930774179046</v>
      </c>
    </row>
    <row r="1061" spans="1:7">
      <c r="A1061" s="20">
        <v>44663</v>
      </c>
      <c r="B1061" s="21">
        <v>129.27167627373896</v>
      </c>
      <c r="C1061" s="22">
        <v>208.1539933046389</v>
      </c>
      <c r="D1061" s="21">
        <v>140.40148020479546</v>
      </c>
      <c r="E1061" s="22">
        <v>150.35792404056471</v>
      </c>
      <c r="F1061" s="22">
        <v>48.116485845747945</v>
      </c>
      <c r="G1061" s="21">
        <v>156.77754371137883</v>
      </c>
    </row>
    <row r="1062" spans="1:7">
      <c r="A1062" s="20">
        <v>44664</v>
      </c>
      <c r="B1062" s="21">
        <v>129.2929264123045</v>
      </c>
      <c r="C1062" s="22">
        <v>205.60736489717837</v>
      </c>
      <c r="D1062" s="21">
        <v>143.16419121001672</v>
      </c>
      <c r="E1062" s="22">
        <v>150.79538675681047</v>
      </c>
      <c r="F1062" s="22">
        <v>48.457512487312286</v>
      </c>
      <c r="G1062" s="21">
        <v>150.9210376354637</v>
      </c>
    </row>
    <row r="1063" spans="1:7">
      <c r="A1063" s="20">
        <v>44665</v>
      </c>
      <c r="B1063" s="21">
        <v>129.3141800440435</v>
      </c>
      <c r="C1063" s="22">
        <v>212.43424198947872</v>
      </c>
      <c r="D1063" s="21">
        <v>143.45820449130633</v>
      </c>
      <c r="E1063" s="22">
        <v>150.84012726188107</v>
      </c>
      <c r="F1063" s="22">
        <v>52.435712498865328</v>
      </c>
      <c r="G1063" s="21">
        <v>152.85685510004615</v>
      </c>
    </row>
    <row r="1064" spans="1:7">
      <c r="A1064" s="20">
        <v>44666</v>
      </c>
      <c r="B1064" s="21">
        <v>129.33543716953019</v>
      </c>
      <c r="C1064" s="22">
        <v>212.27881396461024</v>
      </c>
      <c r="D1064" s="21">
        <v>143.47848126932632</v>
      </c>
      <c r="E1064" s="22">
        <v>151.64048518592162</v>
      </c>
      <c r="F1064" s="22">
        <v>52.456408770413823</v>
      </c>
      <c r="G1064" s="21">
        <v>152.85685510004615</v>
      </c>
    </row>
    <row r="1065" spans="1:7">
      <c r="A1065" s="20">
        <v>44669</v>
      </c>
      <c r="B1065" s="21">
        <v>129.39922951422</v>
      </c>
      <c r="C1065" s="22">
        <v>214.9091343854615</v>
      </c>
      <c r="D1065" s="21">
        <v>144.50245855933494</v>
      </c>
      <c r="E1065" s="22">
        <v>149.18472857426923</v>
      </c>
      <c r="F1065" s="22">
        <v>51.667478099311417</v>
      </c>
      <c r="G1065" s="21">
        <v>149.37847071064121</v>
      </c>
    </row>
    <row r="1066" spans="1:7">
      <c r="A1066" s="20">
        <v>44670</v>
      </c>
      <c r="B1066" s="21">
        <v>129.42050062044152</v>
      </c>
      <c r="C1066" s="22">
        <v>215.92539454806311</v>
      </c>
      <c r="D1066" s="21">
        <v>143.34668221219647</v>
      </c>
      <c r="E1066" s="22">
        <v>147.98667727182342</v>
      </c>
      <c r="F1066" s="22">
        <v>49.778858841795163</v>
      </c>
      <c r="G1066" s="21">
        <v>149.74836025716283</v>
      </c>
    </row>
    <row r="1067" spans="1:7">
      <c r="A1067" s="20">
        <v>44671</v>
      </c>
      <c r="B1067" s="21">
        <v>129.44177522328323</v>
      </c>
      <c r="C1067" s="22">
        <v>213.40267814442851</v>
      </c>
      <c r="D1067" s="21">
        <v>142.40888122877274</v>
      </c>
      <c r="E1067" s="22">
        <v>146.83336647444818</v>
      </c>
      <c r="F1067" s="22">
        <v>48.313293267048707</v>
      </c>
      <c r="G1067" s="21">
        <v>151.89517388491018</v>
      </c>
    </row>
    <row r="1068" spans="1:7">
      <c r="A1068" s="20">
        <v>44672</v>
      </c>
      <c r="B1068" s="21">
        <v>129.46305332331994</v>
      </c>
      <c r="C1068" s="22">
        <v>212.00382592061214</v>
      </c>
      <c r="D1068" s="21">
        <v>141.77016272114361</v>
      </c>
      <c r="E1068" s="22">
        <v>144.9393517597932</v>
      </c>
      <c r="F1068" s="22">
        <v>46.793656669350597</v>
      </c>
      <c r="G1068" s="21">
        <v>143.54942100645889</v>
      </c>
    </row>
    <row r="1069" spans="1:7">
      <c r="A1069" s="20">
        <v>44673</v>
      </c>
      <c r="B1069" s="21">
        <v>129.4843349211265</v>
      </c>
      <c r="C1069" s="22">
        <v>212.42228598756574</v>
      </c>
      <c r="D1069" s="21">
        <v>140.16322806306079</v>
      </c>
      <c r="E1069" s="22">
        <v>142.2648637900179</v>
      </c>
      <c r="F1069" s="22">
        <v>45.159983071248128</v>
      </c>
      <c r="G1069" s="21">
        <v>135.82899429644829</v>
      </c>
    </row>
    <row r="1070" spans="1:7">
      <c r="A1070" s="20">
        <v>44676</v>
      </c>
      <c r="B1070" s="21">
        <v>129.54820070691565</v>
      </c>
      <c r="C1070" s="22">
        <v>206.99426111908176</v>
      </c>
      <c r="D1070" s="21">
        <v>137.64383839407918</v>
      </c>
      <c r="E1070" s="22">
        <v>138.8496719029628</v>
      </c>
      <c r="F1070" s="22">
        <v>40.41281916768542</v>
      </c>
      <c r="G1070" s="21">
        <v>130.73435627010252</v>
      </c>
    </row>
    <row r="1071" spans="1:7">
      <c r="A1071" s="20">
        <v>44677</v>
      </c>
      <c r="B1071" s="21">
        <v>129.56949630155239</v>
      </c>
      <c r="C1071" s="22">
        <v>203.10856049736967</v>
      </c>
      <c r="D1071" s="21">
        <v>135.27145536574238</v>
      </c>
      <c r="E1071" s="22">
        <v>138.2431895008948</v>
      </c>
      <c r="F1071" s="22">
        <v>40.993413159393157</v>
      </c>
      <c r="G1071" s="21">
        <v>134.28924764758776</v>
      </c>
    </row>
    <row r="1072" spans="1:7">
      <c r="A1072" s="20">
        <v>44678</v>
      </c>
      <c r="B1072" s="21">
        <v>129.59079539683484</v>
      </c>
      <c r="C1072" s="22">
        <v>199.19894787183168</v>
      </c>
      <c r="D1072" s="21">
        <v>135.15486389212754</v>
      </c>
      <c r="E1072" s="22">
        <v>137.954861801551</v>
      </c>
      <c r="F1072" s="22">
        <v>40.310798751799268</v>
      </c>
      <c r="G1072" s="21">
        <v>125.51076175946382</v>
      </c>
    </row>
    <row r="1073" spans="1:7">
      <c r="A1073" s="20">
        <v>44679</v>
      </c>
      <c r="B1073" s="21">
        <v>129.61209799333844</v>
      </c>
      <c r="C1073" s="22">
        <v>196.64036346245814</v>
      </c>
      <c r="D1073" s="21">
        <v>134.83550463831298</v>
      </c>
      <c r="E1073" s="22">
        <v>137.41797574070389</v>
      </c>
      <c r="F1073" s="22">
        <v>38.40351389489792</v>
      </c>
      <c r="G1073" s="21">
        <v>146.01068495230405</v>
      </c>
    </row>
    <row r="1074" spans="1:7">
      <c r="A1074" s="20">
        <v>44680</v>
      </c>
      <c r="B1074" s="21">
        <v>129.63340409163871</v>
      </c>
      <c r="C1074" s="22">
        <v>194.60784313725492</v>
      </c>
      <c r="D1074" s="21">
        <v>135.01799564049273</v>
      </c>
      <c r="E1074" s="22">
        <v>135.76257705309206</v>
      </c>
      <c r="F1074" s="22">
        <v>36.572496106740736</v>
      </c>
      <c r="G1074" s="21">
        <v>147.43790624139586</v>
      </c>
    </row>
    <row r="1075" spans="1:7">
      <c r="A1075" s="20">
        <v>44685</v>
      </c>
      <c r="B1075" s="21">
        <v>129.73998713024099</v>
      </c>
      <c r="C1075" s="22">
        <v>194.12960306073649</v>
      </c>
      <c r="D1075" s="21">
        <v>134.50600699548843</v>
      </c>
      <c r="E1075" s="22">
        <v>135.02187313581229</v>
      </c>
      <c r="F1075" s="22">
        <v>37.108131483116644</v>
      </c>
      <c r="G1075" s="21">
        <v>151.83698823892249</v>
      </c>
    </row>
    <row r="1076" spans="1:7">
      <c r="A1076" s="20">
        <v>44686</v>
      </c>
      <c r="B1076" s="21">
        <v>129.7613142514131</v>
      </c>
      <c r="C1076" s="22">
        <v>192.766618842659</v>
      </c>
      <c r="D1076" s="21">
        <v>133.41106098240991</v>
      </c>
      <c r="E1076" s="22">
        <v>132.0988268045337</v>
      </c>
      <c r="F1076" s="22">
        <v>36.999068093428797</v>
      </c>
      <c r="G1076" s="21">
        <v>156.66235192408487</v>
      </c>
    </row>
    <row r="1077" spans="1:7">
      <c r="A1077" s="20">
        <v>44687</v>
      </c>
      <c r="B1077" s="21">
        <v>129.78264487841332</v>
      </c>
      <c r="C1077" s="22">
        <v>193.77092300334766</v>
      </c>
      <c r="D1077" s="21">
        <v>132.12855477264662</v>
      </c>
      <c r="E1077" s="22">
        <v>129.5535891827401</v>
      </c>
      <c r="F1077" s="22">
        <v>34.884269322767402</v>
      </c>
      <c r="G1077" s="21">
        <v>148.49763211090684</v>
      </c>
    </row>
    <row r="1078" spans="1:7">
      <c r="A1078" s="20">
        <v>44692</v>
      </c>
      <c r="B1078" s="21">
        <v>129.88935062101038</v>
      </c>
      <c r="C1078" s="22">
        <v>187.23098995695838</v>
      </c>
      <c r="D1078" s="21">
        <v>129.22897551579055</v>
      </c>
      <c r="E1078" s="22">
        <v>129.53867568104988</v>
      </c>
      <c r="F1078" s="22">
        <v>23.625634280015237</v>
      </c>
      <c r="G1078" s="21">
        <v>139.92467658578079</v>
      </c>
    </row>
    <row r="1079" spans="1:7">
      <c r="A1079" s="20">
        <v>44693</v>
      </c>
      <c r="B1079" s="21">
        <v>129.91070229508506</v>
      </c>
      <c r="C1079" s="22">
        <v>185.5691056910569</v>
      </c>
      <c r="D1079" s="21">
        <v>131.70274243422722</v>
      </c>
      <c r="E1079" s="22">
        <v>130.52296679260289</v>
      </c>
      <c r="F1079" s="22">
        <v>25.858716597839582</v>
      </c>
      <c r="G1079" s="21">
        <v>132.84855737380008</v>
      </c>
    </row>
    <row r="1080" spans="1:7">
      <c r="A1080" s="20">
        <v>44694</v>
      </c>
      <c r="B1080" s="21">
        <v>129.93205747902397</v>
      </c>
      <c r="C1080" s="22">
        <v>184.64849354375895</v>
      </c>
      <c r="D1080" s="21">
        <v>131.52025143204744</v>
      </c>
      <c r="E1080" s="22">
        <v>126.88904354742493</v>
      </c>
      <c r="F1080" s="22">
        <v>25.551050914753837</v>
      </c>
      <c r="G1080" s="21">
        <v>136.74026980266567</v>
      </c>
    </row>
    <row r="1081" spans="1:7">
      <c r="A1081" s="20">
        <v>44697</v>
      </c>
      <c r="B1081" s="21">
        <v>129.99614409579624</v>
      </c>
      <c r="C1081" s="22">
        <v>185.9875657580105</v>
      </c>
      <c r="D1081" s="21">
        <v>126.77041618086886</v>
      </c>
      <c r="E1081" s="22">
        <v>124.15987273811889</v>
      </c>
      <c r="F1081" s="22">
        <v>25.813404883638412</v>
      </c>
      <c r="G1081" s="21">
        <v>139.13430253909345</v>
      </c>
    </row>
    <row r="1082" spans="1:7">
      <c r="A1082" s="20">
        <v>44698</v>
      </c>
      <c r="B1082" s="21">
        <v>130.01751332496266</v>
      </c>
      <c r="C1082" s="22">
        <v>184.6724055475849</v>
      </c>
      <c r="D1082" s="21">
        <v>126.77041618086886</v>
      </c>
      <c r="E1082" s="22">
        <v>124.15490157088884</v>
      </c>
      <c r="F1082" s="22">
        <v>23.998632496366096</v>
      </c>
      <c r="G1082" s="21">
        <v>142.71062957467075</v>
      </c>
    </row>
    <row r="1083" spans="1:7">
      <c r="A1083" s="20">
        <v>44699</v>
      </c>
      <c r="B1083" s="21">
        <v>130.03888606687909</v>
      </c>
      <c r="C1083" s="22">
        <v>180.87039693926351</v>
      </c>
      <c r="D1083" s="21">
        <v>127.23678207532822</v>
      </c>
      <c r="E1083" s="22">
        <v>125.47723205408627</v>
      </c>
      <c r="F1083" s="22">
        <v>24.918708982259005</v>
      </c>
      <c r="G1083" s="21">
        <v>141.21725708103875</v>
      </c>
    </row>
    <row r="1084" spans="1:7">
      <c r="A1084" s="20">
        <v>44700</v>
      </c>
      <c r="B1084" s="21">
        <v>130.06026232212295</v>
      </c>
      <c r="C1084" s="22">
        <v>178.27594452415113</v>
      </c>
      <c r="D1084" s="21">
        <v>127.49024180057791</v>
      </c>
      <c r="E1084" s="22">
        <v>125.74567508450984</v>
      </c>
      <c r="F1084" s="22">
        <v>24.372820511611401</v>
      </c>
      <c r="G1084" s="21">
        <v>134.75323697389535</v>
      </c>
    </row>
    <row r="1085" spans="1:7">
      <c r="A1085" s="20">
        <v>44701</v>
      </c>
      <c r="B1085" s="21">
        <v>130.08164209127179</v>
      </c>
      <c r="C1085" s="22">
        <v>174.13916786226685</v>
      </c>
      <c r="D1085" s="21">
        <v>127.71835555330259</v>
      </c>
      <c r="E1085" s="22">
        <v>127.45078544442234</v>
      </c>
      <c r="F1085" s="22">
        <v>24.469638613587097</v>
      </c>
      <c r="G1085" s="21">
        <v>137.48088614336075</v>
      </c>
    </row>
    <row r="1086" spans="1:7">
      <c r="A1086" s="20">
        <v>44704</v>
      </c>
      <c r="B1086" s="21">
        <v>130.1458024879249</v>
      </c>
      <c r="C1086" s="22">
        <v>174.23481587757053</v>
      </c>
      <c r="D1086" s="21">
        <v>126.94783798854364</v>
      </c>
      <c r="E1086" s="22">
        <v>126.82441837343409</v>
      </c>
      <c r="F1086" s="22">
        <v>23.903932775407569</v>
      </c>
      <c r="G1086" s="21">
        <v>137.35856855356462</v>
      </c>
    </row>
    <row r="1087" spans="1:7">
      <c r="A1087" s="20">
        <v>44705</v>
      </c>
      <c r="B1087" s="21">
        <v>130.16719631847084</v>
      </c>
      <c r="C1087" s="22">
        <v>176.72166427546628</v>
      </c>
      <c r="D1087" s="21">
        <v>125.73630050185027</v>
      </c>
      <c r="E1087" s="22">
        <v>126.77470670113341</v>
      </c>
      <c r="F1087" s="22">
        <v>23.597880723032183</v>
      </c>
      <c r="G1087" s="21">
        <v>126.35165049104577</v>
      </c>
    </row>
    <row r="1088" spans="1:7">
      <c r="A1088" s="20">
        <v>44706</v>
      </c>
      <c r="B1088" s="21">
        <v>130.18859366581086</v>
      </c>
      <c r="C1088" s="22">
        <v>176.12386417981827</v>
      </c>
      <c r="D1088" s="21">
        <v>124.93029857555636</v>
      </c>
      <c r="E1088" s="22">
        <v>127.00835156094649</v>
      </c>
      <c r="F1088" s="22">
        <v>22.82492883676133</v>
      </c>
      <c r="G1088" s="21">
        <v>126.04053244089947</v>
      </c>
    </row>
    <row r="1089" spans="1:7">
      <c r="A1089" s="20">
        <v>44707</v>
      </c>
      <c r="B1089" s="21">
        <v>130.20999453052303</v>
      </c>
      <c r="C1089" s="22">
        <v>175.72931611669057</v>
      </c>
      <c r="D1089" s="21">
        <v>124.94550615907133</v>
      </c>
      <c r="E1089" s="22">
        <v>126.85424537681448</v>
      </c>
      <c r="F1089" s="22">
        <v>22.133665157304179</v>
      </c>
      <c r="G1089" s="21">
        <v>127.77184308052556</v>
      </c>
    </row>
    <row r="1090" spans="1:7">
      <c r="A1090" s="20">
        <v>44708</v>
      </c>
      <c r="B1090" s="21">
        <v>130.23139891318559</v>
      </c>
      <c r="C1090" s="22">
        <v>176.04017216642754</v>
      </c>
      <c r="D1090" s="21">
        <v>124.63628529426674</v>
      </c>
      <c r="E1090" s="22">
        <v>131.76078743288923</v>
      </c>
      <c r="F1090" s="22">
        <v>23.165380843867634</v>
      </c>
      <c r="G1090" s="21">
        <v>133.69798385748626</v>
      </c>
    </row>
    <row r="1091" spans="1:7">
      <c r="A1091" s="20">
        <v>44711</v>
      </c>
      <c r="B1091" s="21">
        <v>130.2956331746588</v>
      </c>
      <c r="C1091" s="22">
        <v>176.61406025824962</v>
      </c>
      <c r="D1091" s="21">
        <v>128.91975465098596</v>
      </c>
      <c r="E1091" s="22">
        <v>134.81805527937959</v>
      </c>
      <c r="F1091" s="22">
        <v>25.852743554165528</v>
      </c>
      <c r="G1091" s="21">
        <v>133.69798385748626</v>
      </c>
    </row>
    <row r="1092" spans="1:7">
      <c r="A1092" s="20">
        <v>44712</v>
      </c>
      <c r="B1092" s="21">
        <v>130.3170516349067</v>
      </c>
      <c r="C1092" s="22">
        <v>176.09995217599234</v>
      </c>
      <c r="D1092" s="21">
        <v>131.85481826937701</v>
      </c>
      <c r="E1092" s="22">
        <v>134.38556373036388</v>
      </c>
      <c r="F1092" s="22">
        <v>24.293569738559242</v>
      </c>
      <c r="G1092" s="21">
        <v>137.5295825181085</v>
      </c>
    </row>
    <row r="1093" spans="1:7">
      <c r="A1093" s="20">
        <v>44713</v>
      </c>
      <c r="B1093" s="21">
        <v>130.33847361599737</v>
      </c>
      <c r="C1093" s="22">
        <v>175.70540411286467</v>
      </c>
      <c r="D1093" s="21">
        <v>131.21103056724289</v>
      </c>
      <c r="E1093" s="22">
        <v>133.42115728773115</v>
      </c>
      <c r="F1093" s="22">
        <v>24.623518233185305</v>
      </c>
      <c r="G1093" s="21">
        <v>140.52754729281435</v>
      </c>
    </row>
    <row r="1094" spans="1:7">
      <c r="A1094" s="20">
        <v>44714</v>
      </c>
      <c r="B1094" s="21">
        <v>130.35989911850959</v>
      </c>
      <c r="C1094" s="22">
        <v>180.38020086083213</v>
      </c>
      <c r="D1094" s="21">
        <v>130.60779642114866</v>
      </c>
      <c r="E1094" s="22">
        <v>133.43607078942136</v>
      </c>
      <c r="F1094" s="22">
        <v>23.745196348765298</v>
      </c>
      <c r="G1094" s="21">
        <v>135.7091235099598</v>
      </c>
    </row>
    <row r="1095" spans="1:7">
      <c r="A1095" s="20">
        <v>44715</v>
      </c>
      <c r="B1095" s="21">
        <v>130.38132814302222</v>
      </c>
      <c r="C1095" s="22">
        <v>185.86800573888092</v>
      </c>
      <c r="D1095" s="21">
        <v>130.83591017387337</v>
      </c>
      <c r="E1095" s="22">
        <v>134.35076555975343</v>
      </c>
      <c r="F1095" s="22">
        <v>24.023346965143983</v>
      </c>
      <c r="G1095" s="21">
        <v>141.42122276084166</v>
      </c>
    </row>
    <row r="1096" spans="1:7">
      <c r="A1096" s="20">
        <v>44718</v>
      </c>
      <c r="B1096" s="21">
        <v>130.44563635435262</v>
      </c>
      <c r="C1096" s="22">
        <v>184.79196556671448</v>
      </c>
      <c r="D1096" s="21">
        <v>131.58615096061237</v>
      </c>
      <c r="E1096" s="22">
        <v>135.27043149731554</v>
      </c>
      <c r="F1096" s="22">
        <v>25.092016466629964</v>
      </c>
      <c r="G1096" s="21">
        <v>139.98521789660003</v>
      </c>
    </row>
    <row r="1097" spans="1:7">
      <c r="A1097" s="20">
        <v>44719</v>
      </c>
      <c r="B1097" s="21">
        <v>130.46707947265745</v>
      </c>
      <c r="C1097" s="22">
        <v>183.65614538498326</v>
      </c>
      <c r="D1097" s="21">
        <v>132.35159933086632</v>
      </c>
      <c r="E1097" s="22">
        <v>134.70371843308808</v>
      </c>
      <c r="F1097" s="22">
        <v>24.593663388980517</v>
      </c>
      <c r="G1097" s="21">
        <v>138.49870029844035</v>
      </c>
    </row>
    <row r="1098" spans="1:7">
      <c r="A1098" s="20">
        <v>44720</v>
      </c>
      <c r="B1098" s="21">
        <v>130.48852611585843</v>
      </c>
      <c r="C1098" s="22">
        <v>181.52797704447633</v>
      </c>
      <c r="D1098" s="21">
        <v>131.97647893749684</v>
      </c>
      <c r="E1098" s="22">
        <v>132.55120302246965</v>
      </c>
      <c r="F1098" s="22">
        <v>24.565846596743221</v>
      </c>
      <c r="G1098" s="21">
        <v>140.47591302608964</v>
      </c>
    </row>
    <row r="1099" spans="1:7">
      <c r="A1099" s="20">
        <v>44721</v>
      </c>
      <c r="B1099" s="21">
        <v>130.50997628453501</v>
      </c>
      <c r="C1099" s="22">
        <v>184.08656145384984</v>
      </c>
      <c r="D1099" s="21">
        <v>132.00182491002181</v>
      </c>
      <c r="E1099" s="22">
        <v>131.87512427918074</v>
      </c>
      <c r="F1099" s="22">
        <v>23.314823008484421</v>
      </c>
      <c r="G1099" s="21">
        <v>139.35519154693367</v>
      </c>
    </row>
    <row r="1100" spans="1:7">
      <c r="A1100" s="20">
        <v>44722</v>
      </c>
      <c r="B1100" s="21">
        <v>130.53142997926673</v>
      </c>
      <c r="C1100" s="22">
        <v>185.16260162601625</v>
      </c>
      <c r="D1100" s="21">
        <v>131.44928270897756</v>
      </c>
      <c r="E1100" s="22">
        <v>130.26943726386955</v>
      </c>
      <c r="F1100" s="22">
        <v>21.708189130468103</v>
      </c>
      <c r="G1100" s="21">
        <v>131.15000402068398</v>
      </c>
    </row>
    <row r="1101" spans="1:7">
      <c r="A1101" s="20">
        <v>44726</v>
      </c>
      <c r="B1101" s="21">
        <v>130.61728003033875</v>
      </c>
      <c r="C1101" s="22">
        <v>185.29411764705881</v>
      </c>
      <c r="D1101" s="21">
        <v>129.45202007401025</v>
      </c>
      <c r="E1101" s="22">
        <v>127.74408431099621</v>
      </c>
      <c r="F1101" s="22">
        <v>20.678210975159768</v>
      </c>
      <c r="G1101" s="21">
        <v>119.33699010628575</v>
      </c>
    </row>
    <row r="1102" spans="1:7">
      <c r="A1102" s="20">
        <v>44727</v>
      </c>
      <c r="B1102" s="21">
        <v>130.63875136404238</v>
      </c>
      <c r="C1102" s="22">
        <v>184.86370157819226</v>
      </c>
      <c r="D1102" s="21">
        <v>129.45708926851523</v>
      </c>
      <c r="E1102" s="22">
        <v>128.04235434480015</v>
      </c>
      <c r="F1102" s="22">
        <v>18.884514577470849</v>
      </c>
      <c r="G1102" s="21">
        <v>120.1779482368908</v>
      </c>
    </row>
    <row r="1103" spans="1:7">
      <c r="A1103" s="20">
        <v>44728</v>
      </c>
      <c r="B1103" s="21">
        <v>130.6602262272803</v>
      </c>
      <c r="C1103" s="22">
        <v>184.2419894787183</v>
      </c>
      <c r="D1103" s="21">
        <v>129.7054797992599</v>
      </c>
      <c r="E1103" s="22">
        <v>127.36130443428115</v>
      </c>
      <c r="F1103" s="22">
        <v>19.332923805291063</v>
      </c>
      <c r="G1103" s="21">
        <v>117.67663687406557</v>
      </c>
    </row>
    <row r="1104" spans="1:7">
      <c r="A1104" s="20">
        <v>44729</v>
      </c>
      <c r="B1104" s="21">
        <v>130.68170462063273</v>
      </c>
      <c r="C1104" s="22">
        <v>182.06599713055954</v>
      </c>
      <c r="D1104" s="21">
        <v>129.47229685203021</v>
      </c>
      <c r="E1104" s="22">
        <v>130.01093656790613</v>
      </c>
      <c r="F1104" s="22">
        <v>18.590291525839334</v>
      </c>
      <c r="G1104" s="21">
        <v>116.21035090275421</v>
      </c>
    </row>
    <row r="1105" spans="1:7">
      <c r="A1105" s="20">
        <v>44732</v>
      </c>
      <c r="B1105" s="21">
        <v>130.74616098718047</v>
      </c>
      <c r="C1105" s="22">
        <v>180.95408895265422</v>
      </c>
      <c r="D1105" s="21">
        <v>129.98935469153952</v>
      </c>
      <c r="E1105" s="22">
        <v>131.52714257307613</v>
      </c>
      <c r="F1105" s="22">
        <v>19.849063554731391</v>
      </c>
      <c r="G1105" s="21">
        <v>116.21035090275421</v>
      </c>
    </row>
    <row r="1106" spans="1:7">
      <c r="A1106" s="20">
        <v>44733</v>
      </c>
      <c r="B1106" s="21">
        <v>130.7676535067948</v>
      </c>
      <c r="C1106" s="22">
        <v>182.1975131516021</v>
      </c>
      <c r="D1106" s="21">
        <v>129.61423429817003</v>
      </c>
      <c r="E1106" s="22">
        <v>131.6215947504474</v>
      </c>
      <c r="F1106" s="22">
        <v>19.400664653921378</v>
      </c>
      <c r="G1106" s="21">
        <v>119.29286124635809</v>
      </c>
    </row>
    <row r="1107" spans="1:7">
      <c r="A1107" s="20">
        <v>44734</v>
      </c>
      <c r="B1107" s="21">
        <v>130.78914955942605</v>
      </c>
      <c r="C1107" s="22">
        <v>179.36394069823052</v>
      </c>
      <c r="D1107" s="21">
        <v>129.36584376742536</v>
      </c>
      <c r="E1107" s="22">
        <v>130.72678464903558</v>
      </c>
      <c r="F1107" s="22">
        <v>20.119565275310311</v>
      </c>
      <c r="G1107" s="21">
        <v>113.97967287563655</v>
      </c>
    </row>
    <row r="1108" spans="1:7">
      <c r="A1108" s="20">
        <v>44735</v>
      </c>
      <c r="B1108" s="21">
        <v>130.81064914565499</v>
      </c>
      <c r="C1108" s="22">
        <v>178.99330463892875</v>
      </c>
      <c r="D1108" s="21">
        <v>128.86399351143103</v>
      </c>
      <c r="E1108" s="22">
        <v>130.38874527739111</v>
      </c>
      <c r="F1108" s="22">
        <v>21.923745616030917</v>
      </c>
      <c r="G1108" s="21">
        <v>111.7381922913483</v>
      </c>
    </row>
    <row r="1109" spans="1:7">
      <c r="A1109" s="20">
        <v>44736</v>
      </c>
      <c r="B1109" s="21">
        <v>130.83215226606251</v>
      </c>
      <c r="C1109" s="22">
        <v>180.53562888570062</v>
      </c>
      <c r="D1109" s="21">
        <v>128.39762761697168</v>
      </c>
      <c r="E1109" s="22">
        <v>130.23463909325909</v>
      </c>
      <c r="F1109" s="22">
        <v>21.946246143580808</v>
      </c>
      <c r="G1109" s="21">
        <v>115.63869679604723</v>
      </c>
    </row>
    <row r="1110" spans="1:7">
      <c r="A1110" s="20">
        <v>44739</v>
      </c>
      <c r="B1110" s="21">
        <v>130.89668283816647</v>
      </c>
      <c r="C1110" s="22">
        <v>181.81492109038737</v>
      </c>
      <c r="D1110" s="21">
        <v>128.32665889390177</v>
      </c>
      <c r="E1110" s="22">
        <v>131.43766156293498</v>
      </c>
      <c r="F1110" s="22">
        <v>20.14131676453356</v>
      </c>
      <c r="G1110" s="21">
        <v>122.49943753345995</v>
      </c>
    </row>
    <row r="1111" spans="1:7">
      <c r="A1111" s="20">
        <v>44740</v>
      </c>
      <c r="B1111" s="21">
        <v>130.91820010109876</v>
      </c>
      <c r="C1111" s="22">
        <v>180.61932089909132</v>
      </c>
      <c r="D1111" s="21">
        <v>128.32665889390177</v>
      </c>
      <c r="E1111" s="22">
        <v>131.22390137204215</v>
      </c>
      <c r="F1111" s="22">
        <v>19.633655207536364</v>
      </c>
      <c r="G1111" s="21">
        <v>121.48409080629727</v>
      </c>
    </row>
    <row r="1112" spans="1:7">
      <c r="A1112" s="20">
        <v>44741</v>
      </c>
      <c r="B1112" s="21">
        <v>130.93972090111538</v>
      </c>
      <c r="C1112" s="22">
        <v>179.45958871353417</v>
      </c>
      <c r="D1112" s="21">
        <v>128.149237086227</v>
      </c>
      <c r="E1112" s="22">
        <v>131.35315172002385</v>
      </c>
      <c r="F1112" s="22">
        <v>19.75374086513467</v>
      </c>
      <c r="G1112" s="21">
        <v>116.9579325084523</v>
      </c>
    </row>
    <row r="1113" spans="1:7">
      <c r="A1113" s="20">
        <v>44742</v>
      </c>
      <c r="B1113" s="21">
        <v>130.96124523879774</v>
      </c>
      <c r="C1113" s="22">
        <v>177.9172644667623</v>
      </c>
      <c r="D1113" s="21">
        <v>127.85015461043241</v>
      </c>
      <c r="E1113" s="22">
        <v>131.44760389739511</v>
      </c>
      <c r="F1113" s="22">
        <v>18.672319132908385</v>
      </c>
      <c r="G1113" s="21">
        <v>116.53913309460592</v>
      </c>
    </row>
    <row r="1114" spans="1:7">
      <c r="A1114" s="20">
        <v>44743</v>
      </c>
      <c r="B1114" s="21">
        <v>130.98277311472742</v>
      </c>
      <c r="C1114" s="22">
        <v>178.21616451458632</v>
      </c>
      <c r="D1114" s="21">
        <v>127.92112333350231</v>
      </c>
      <c r="E1114" s="22">
        <v>133.08311791608668</v>
      </c>
      <c r="F1114" s="22">
        <v>19.103371155811718</v>
      </c>
      <c r="G1114" s="21">
        <v>115.26585138069331</v>
      </c>
    </row>
    <row r="1115" spans="1:7">
      <c r="A1115" s="20">
        <v>44746</v>
      </c>
      <c r="B1115" s="21">
        <v>131.04737797781692</v>
      </c>
      <c r="C1115" s="22">
        <v>177.73792443806789</v>
      </c>
      <c r="D1115" s="21">
        <v>130.09073858163939</v>
      </c>
      <c r="E1115" s="22">
        <v>134.63909325909722</v>
      </c>
      <c r="F1115" s="22">
        <v>19.921109587733024</v>
      </c>
      <c r="G1115" s="21">
        <v>115.26585138069331</v>
      </c>
    </row>
    <row r="1116" spans="1:7">
      <c r="A1116" s="20">
        <v>44747</v>
      </c>
      <c r="B1116" s="21">
        <v>131.06892001255301</v>
      </c>
      <c r="C1116" s="22">
        <v>178.610712577714</v>
      </c>
      <c r="D1116" s="21">
        <v>131.69260404521722</v>
      </c>
      <c r="E1116" s="22">
        <v>135.88188506661362</v>
      </c>
      <c r="F1116" s="22">
        <v>20.551560074080975</v>
      </c>
      <c r="G1116" s="21">
        <v>113.25601275086925</v>
      </c>
    </row>
    <row r="1117" spans="1:7">
      <c r="A1117" s="20">
        <v>44748</v>
      </c>
      <c r="B1117" s="21">
        <v>131.09046558844548</v>
      </c>
      <c r="C1117" s="22">
        <v>177.12816834050693</v>
      </c>
      <c r="D1117" s="21">
        <v>132.94976428245553</v>
      </c>
      <c r="E1117" s="22">
        <v>137.32352356333266</v>
      </c>
      <c r="F1117" s="22">
        <v>21.529051365086925</v>
      </c>
      <c r="G1117" s="21">
        <v>120.57793744966273</v>
      </c>
    </row>
    <row r="1118" spans="1:7">
      <c r="A1118" s="20">
        <v>44749</v>
      </c>
      <c r="B1118" s="21">
        <v>131.11201470607645</v>
      </c>
      <c r="C1118" s="22">
        <v>175.7532281205165</v>
      </c>
      <c r="D1118" s="21">
        <v>135.11431033608761</v>
      </c>
      <c r="E1118" s="22">
        <v>138.51660369854841</v>
      </c>
      <c r="F1118" s="22">
        <v>21.706356321933935</v>
      </c>
      <c r="G1118" s="21">
        <v>120.71366410130345</v>
      </c>
    </row>
    <row r="1119" spans="1:7">
      <c r="A1119" s="20">
        <v>44750</v>
      </c>
      <c r="B1119" s="21">
        <v>131.13356736602813</v>
      </c>
      <c r="C1119" s="22">
        <v>178.90961262553799</v>
      </c>
      <c r="D1119" s="21">
        <v>137.1115729710549</v>
      </c>
      <c r="E1119" s="22">
        <v>138.39232451779677</v>
      </c>
      <c r="F1119" s="22">
        <v>22.005827734624134</v>
      </c>
      <c r="G1119" s="21">
        <v>120.46587447133693</v>
      </c>
    </row>
    <row r="1120" spans="1:7">
      <c r="A1120" s="20">
        <v>44753</v>
      </c>
      <c r="B1120" s="21">
        <v>131.19824660563091</v>
      </c>
      <c r="C1120" s="22">
        <v>179.31611669057864</v>
      </c>
      <c r="D1120" s="21">
        <v>137.23323363917473</v>
      </c>
      <c r="E1120" s="22">
        <v>135.6979518791012</v>
      </c>
      <c r="F1120" s="22">
        <v>19.608268563567112</v>
      </c>
      <c r="G1120" s="21">
        <v>118.39999599102191</v>
      </c>
    </row>
    <row r="1121" spans="1:7">
      <c r="A1121" s="20">
        <v>44754</v>
      </c>
      <c r="B1121" s="21">
        <v>131.21981344068936</v>
      </c>
      <c r="C1121" s="22">
        <v>182.1736011477762</v>
      </c>
      <c r="D1121" s="21">
        <v>135.22076342069246</v>
      </c>
      <c r="E1121" s="22">
        <v>134.77828594153905</v>
      </c>
      <c r="F1121" s="22">
        <v>20.311759328791496</v>
      </c>
      <c r="G1121" s="21">
        <v>117.30921001737497</v>
      </c>
    </row>
    <row r="1122" spans="1:7">
      <c r="A1122" s="20">
        <v>44755</v>
      </c>
      <c r="B1122" s="21">
        <v>131.24138382098099</v>
      </c>
      <c r="C1122" s="22">
        <v>184.87565758010521</v>
      </c>
      <c r="D1122" s="21">
        <v>134.90140416687788</v>
      </c>
      <c r="E1122" s="22">
        <v>132.46669317955855</v>
      </c>
      <c r="F1122" s="22">
        <v>20.651058695377959</v>
      </c>
      <c r="G1122" s="21">
        <v>113.86795048207462</v>
      </c>
    </row>
    <row r="1123" spans="1:7">
      <c r="A1123" s="20">
        <v>44756</v>
      </c>
      <c r="B1123" s="21">
        <v>131.26295774708854</v>
      </c>
      <c r="C1123" s="22">
        <v>183.68005738880916</v>
      </c>
      <c r="D1123" s="21">
        <v>133.04100978354541</v>
      </c>
      <c r="E1123" s="22">
        <v>132.14853847683435</v>
      </c>
      <c r="F1123" s="22">
        <v>20.494965276017645</v>
      </c>
      <c r="G1123" s="21">
        <v>114.09135346255809</v>
      </c>
    </row>
    <row r="1124" spans="1:7">
      <c r="A1124" s="20">
        <v>44757</v>
      </c>
      <c r="B1124" s="21">
        <v>131.28453521959491</v>
      </c>
      <c r="C1124" s="22">
        <v>181.43232902917265</v>
      </c>
      <c r="D1124" s="21">
        <v>131.88523343640696</v>
      </c>
      <c r="E1124" s="22">
        <v>130.63233247166434</v>
      </c>
      <c r="F1124" s="22">
        <v>21.351522656352234</v>
      </c>
      <c r="G1124" s="21">
        <v>113.52512042291285</v>
      </c>
    </row>
    <row r="1125" spans="1:7">
      <c r="A1125" s="20">
        <v>44760</v>
      </c>
      <c r="B1125" s="21">
        <v>131.34928892133706</v>
      </c>
      <c r="C1125" s="22">
        <v>178.10856049736967</v>
      </c>
      <c r="D1125" s="21">
        <v>130.94236325847822</v>
      </c>
      <c r="E1125" s="22">
        <v>130.83117916086698</v>
      </c>
      <c r="F1125" s="22">
        <v>22.676522909811961</v>
      </c>
      <c r="G1125" s="21">
        <v>118.39518627639838</v>
      </c>
    </row>
    <row r="1126" spans="1:7">
      <c r="A1126" s="20">
        <v>44761</v>
      </c>
      <c r="B1126" s="21">
        <v>131.37088058526933</v>
      </c>
      <c r="C1126" s="22">
        <v>177.72596843615494</v>
      </c>
      <c r="D1126" s="21">
        <v>130.70918031124856</v>
      </c>
      <c r="E1126" s="22">
        <v>129.73255120302247</v>
      </c>
      <c r="F1126" s="22">
        <v>21.790693831261841</v>
      </c>
      <c r="G1126" s="21">
        <v>120.96544459316337</v>
      </c>
    </row>
    <row r="1127" spans="1:7">
      <c r="A1127" s="20">
        <v>44762</v>
      </c>
      <c r="B1127" s="21">
        <v>131.39247579851622</v>
      </c>
      <c r="C1127" s="22">
        <v>174.96413199426112</v>
      </c>
      <c r="D1127" s="21">
        <v>128.92482384549095</v>
      </c>
      <c r="E1127" s="22">
        <v>129.31000198846687</v>
      </c>
      <c r="F1127" s="22">
        <v>21.817182895358862</v>
      </c>
      <c r="G1127" s="21">
        <v>126.01720921299291</v>
      </c>
    </row>
    <row r="1128" spans="1:7">
      <c r="A1128" s="20">
        <v>44763</v>
      </c>
      <c r="B1128" s="21">
        <v>131.41407456166118</v>
      </c>
      <c r="C1128" s="22">
        <v>172.90769966523195</v>
      </c>
      <c r="D1128" s="21">
        <v>127.85015461043241</v>
      </c>
      <c r="E1128" s="22">
        <v>128.6289520779479</v>
      </c>
      <c r="F1128" s="22">
        <v>21.143606885145026</v>
      </c>
      <c r="G1128" s="21">
        <v>128.70330188511494</v>
      </c>
    </row>
    <row r="1129" spans="1:7">
      <c r="A1129" s="20">
        <v>44764</v>
      </c>
      <c r="B1129" s="21">
        <v>131.43567687528775</v>
      </c>
      <c r="C1129" s="22">
        <v>170.39693926351029</v>
      </c>
      <c r="D1129" s="21">
        <v>127.05429107314849</v>
      </c>
      <c r="E1129" s="22">
        <v>128.91230861006161</v>
      </c>
      <c r="F1129" s="22">
        <v>21.346181140002905</v>
      </c>
      <c r="G1129" s="21">
        <v>124.36334869138359</v>
      </c>
    </row>
    <row r="1130" spans="1:7">
      <c r="A1130" s="20">
        <v>44767</v>
      </c>
      <c r="B1130" s="21">
        <v>131.50050512489403</v>
      </c>
      <c r="C1130" s="22">
        <v>168.74701099952173</v>
      </c>
      <c r="D1130" s="21">
        <v>127.75383991483754</v>
      </c>
      <c r="E1130" s="22">
        <v>131.7061045933585</v>
      </c>
      <c r="F1130" s="22">
        <v>20.375585957623894</v>
      </c>
      <c r="G1130" s="21">
        <v>121.60832620604438</v>
      </c>
    </row>
    <row r="1131" spans="1:7">
      <c r="A1131" s="20">
        <v>44768</v>
      </c>
      <c r="B1131" s="21">
        <v>131.52212164628443</v>
      </c>
      <c r="C1131" s="22">
        <v>168.50789096126255</v>
      </c>
      <c r="D1131" s="21">
        <v>129.84234805089471</v>
      </c>
      <c r="E1131" s="22">
        <v>132.60588586200038</v>
      </c>
      <c r="F1131" s="22">
        <v>21.753471749850576</v>
      </c>
      <c r="G1131" s="21">
        <v>121.30264497012772</v>
      </c>
    </row>
    <row r="1132" spans="1:7">
      <c r="A1132" s="20">
        <v>44769</v>
      </c>
      <c r="B1132" s="21">
        <v>131.54374172107561</v>
      </c>
      <c r="C1132" s="22">
        <v>166.06886657101865</v>
      </c>
      <c r="D1132" s="21">
        <v>130.10087697064938</v>
      </c>
      <c r="E1132" s="22">
        <v>133.06820441439649</v>
      </c>
      <c r="F1132" s="22">
        <v>22.782313368173241</v>
      </c>
      <c r="G1132" s="21">
        <v>119.00785785349838</v>
      </c>
    </row>
    <row r="1133" spans="1:7">
      <c r="A1133" s="20">
        <v>44770</v>
      </c>
      <c r="B1133" s="21">
        <v>131.56536534985167</v>
      </c>
      <c r="C1133" s="22">
        <v>165.00478240076518</v>
      </c>
      <c r="D1133" s="21">
        <v>131.05895473209307</v>
      </c>
      <c r="E1133" s="22">
        <v>135.96142374229467</v>
      </c>
      <c r="F1133" s="22">
        <v>22.795954782785017</v>
      </c>
      <c r="G1133" s="21">
        <v>117.88797334328341</v>
      </c>
    </row>
    <row r="1134" spans="1:7">
      <c r="A1134" s="20">
        <v>44771</v>
      </c>
      <c r="B1134" s="21">
        <v>131.58699253319685</v>
      </c>
      <c r="C1134" s="22">
        <v>163.37876614060258</v>
      </c>
      <c r="D1134" s="21">
        <v>133.30967709231004</v>
      </c>
      <c r="E1134" s="22">
        <v>135.55378802942928</v>
      </c>
      <c r="F1134" s="22">
        <v>23.933863044511067</v>
      </c>
      <c r="G1134" s="21">
        <v>115.42129961816937</v>
      </c>
    </row>
    <row r="1135" spans="1:7">
      <c r="A1135" s="20">
        <v>44774</v>
      </c>
      <c r="B1135" s="21">
        <v>131.65189541649067</v>
      </c>
      <c r="C1135" s="22">
        <v>169.84696317551411</v>
      </c>
      <c r="D1135" s="21">
        <v>132.66082019567091</v>
      </c>
      <c r="E1135" s="22">
        <v>137.43786040962416</v>
      </c>
      <c r="F1135" s="22">
        <v>23.089203346611484</v>
      </c>
      <c r="G1135" s="21">
        <v>114.80559845319446</v>
      </c>
    </row>
    <row r="1136" spans="1:7">
      <c r="A1136" s="20">
        <v>44775</v>
      </c>
      <c r="B1136" s="21">
        <v>131.6735368239564</v>
      </c>
      <c r="C1136" s="22">
        <v>170.86322333811572</v>
      </c>
      <c r="D1136" s="21">
        <v>133.60369037359965</v>
      </c>
      <c r="E1136" s="22">
        <v>139.23742294690791</v>
      </c>
      <c r="F1136" s="22">
        <v>23.147519878905197</v>
      </c>
      <c r="G1136" s="21">
        <v>116.01188948522751</v>
      </c>
    </row>
    <row r="1137" spans="1:7">
      <c r="A1137" s="20">
        <v>44776</v>
      </c>
      <c r="B1137" s="21">
        <v>131.69518178891377</v>
      </c>
      <c r="C1137" s="22">
        <v>170.92300334768055</v>
      </c>
      <c r="D1137" s="21">
        <v>134.6732904141532</v>
      </c>
      <c r="E1137" s="22">
        <v>135.88188506661362</v>
      </c>
      <c r="F1137" s="22">
        <v>22.734859365218963</v>
      </c>
      <c r="G1137" s="21">
        <v>119.72493036658105</v>
      </c>
    </row>
    <row r="1138" spans="1:7">
      <c r="A1138" s="20">
        <v>44777</v>
      </c>
      <c r="B1138" s="21">
        <v>131.71683031194758</v>
      </c>
      <c r="C1138" s="22">
        <v>174.2706838833094</v>
      </c>
      <c r="D1138" s="21">
        <v>131.7838495463071</v>
      </c>
      <c r="E1138" s="22">
        <v>134.66394909524755</v>
      </c>
      <c r="F1138" s="22">
        <v>23.067754264312519</v>
      </c>
      <c r="G1138" s="21">
        <v>123.66207407157849</v>
      </c>
    </row>
    <row r="1139" spans="1:7">
      <c r="A1139" s="20">
        <v>44778</v>
      </c>
      <c r="B1139" s="21">
        <v>131.7384823936427</v>
      </c>
      <c r="C1139" s="22">
        <v>175.70540411286467</v>
      </c>
      <c r="D1139" s="21">
        <v>131.7737111572971</v>
      </c>
      <c r="E1139" s="22">
        <v>134.43030423543448</v>
      </c>
      <c r="F1139" s="22">
        <v>22.72304095083943</v>
      </c>
      <c r="G1139" s="21">
        <v>122.32152463711587</v>
      </c>
    </row>
    <row r="1140" spans="1:7">
      <c r="A1140" s="20">
        <v>44781</v>
      </c>
      <c r="B1140" s="21">
        <v>131.80345999654628</v>
      </c>
      <c r="C1140" s="22">
        <v>178.1922525107604</v>
      </c>
      <c r="D1140" s="21">
        <v>131.55573579358241</v>
      </c>
      <c r="E1140" s="22">
        <v>135.08649830980312</v>
      </c>
      <c r="F1140" s="22">
        <v>22.468910111392603</v>
      </c>
      <c r="G1140" s="21">
        <v>123.06135780008064</v>
      </c>
    </row>
    <row r="1141" spans="1:7">
      <c r="A1141" s="20">
        <v>44782</v>
      </c>
      <c r="B1141" s="21">
        <v>131.82512631873749</v>
      </c>
      <c r="C1141" s="22">
        <v>180.42802486848396</v>
      </c>
      <c r="D1141" s="21">
        <v>131.51518223754246</v>
      </c>
      <c r="E1141" s="22">
        <v>134.01769735533901</v>
      </c>
      <c r="F1141" s="22">
        <v>23.238138591777766</v>
      </c>
      <c r="G1141" s="21">
        <v>123.06135780008064</v>
      </c>
    </row>
    <row r="1142" spans="1:7">
      <c r="A1142" s="20">
        <v>44783</v>
      </c>
      <c r="B1142" s="21">
        <v>131.84679620251592</v>
      </c>
      <c r="C1142" s="22">
        <v>177.16403634624581</v>
      </c>
      <c r="D1142" s="21">
        <v>131.00319359253814</v>
      </c>
      <c r="E1142" s="22">
        <v>134.83296878106978</v>
      </c>
      <c r="F1142" s="22">
        <v>23.154907227846149</v>
      </c>
      <c r="G1142" s="21">
        <v>128.91409737640592</v>
      </c>
    </row>
    <row r="1143" spans="1:7">
      <c r="A1143" s="20">
        <v>44784</v>
      </c>
      <c r="B1143" s="21">
        <v>131.86846964846703</v>
      </c>
      <c r="C1143" s="22">
        <v>176.53036824485892</v>
      </c>
      <c r="D1143" s="21">
        <v>130.93222486946826</v>
      </c>
      <c r="E1143" s="22">
        <v>135.00198846689202</v>
      </c>
      <c r="F1143" s="22">
        <v>23.082749106701836</v>
      </c>
      <c r="G1143" s="21">
        <v>130.97787716337243</v>
      </c>
    </row>
    <row r="1144" spans="1:7">
      <c r="A1144" s="20">
        <v>44785</v>
      </c>
      <c r="B1144" s="21">
        <v>131.89014665717636</v>
      </c>
      <c r="C1144" s="22">
        <v>177.35533237685317</v>
      </c>
      <c r="D1144" s="21">
        <v>130.76494145080349</v>
      </c>
      <c r="E1144" s="22">
        <v>136.15529926426726</v>
      </c>
      <c r="F1144" s="22">
        <v>22.962916555164039</v>
      </c>
      <c r="G1144" s="21">
        <v>131.0085651884088</v>
      </c>
    </row>
    <row r="1145" spans="1:7">
      <c r="A1145" s="20">
        <v>44788</v>
      </c>
      <c r="B1145" s="21">
        <v>131.9551990657109</v>
      </c>
      <c r="C1145" s="22">
        <v>178.1922525107604</v>
      </c>
      <c r="D1145" s="21">
        <v>130.62300400466367</v>
      </c>
      <c r="E1145" s="22">
        <v>136.00616424736526</v>
      </c>
      <c r="F1145" s="22">
        <v>22.924895215034056</v>
      </c>
      <c r="G1145" s="21">
        <v>128.60072873545093</v>
      </c>
    </row>
    <row r="1146" spans="1:7">
      <c r="A1146" s="20">
        <v>44789</v>
      </c>
      <c r="B1146" s="21">
        <v>131.97689033131076</v>
      </c>
      <c r="C1146" s="22">
        <v>176.39885222381633</v>
      </c>
      <c r="D1146" s="21">
        <v>130.77001064530847</v>
      </c>
      <c r="E1146" s="22">
        <v>135.98627957844502</v>
      </c>
      <c r="F1146" s="22">
        <v>23.153885490432781</v>
      </c>
      <c r="G1146" s="21">
        <v>128.77061531425849</v>
      </c>
    </row>
    <row r="1147" spans="1:7">
      <c r="A1147" s="20">
        <v>44790</v>
      </c>
      <c r="B1147" s="21">
        <v>131.99858516259809</v>
      </c>
      <c r="C1147" s="22">
        <v>177.78574844571972</v>
      </c>
      <c r="D1147" s="21">
        <v>131.20596137273787</v>
      </c>
      <c r="E1147" s="22">
        <v>135.75760588586201</v>
      </c>
      <c r="F1147" s="22">
        <v>22.648749476870915</v>
      </c>
      <c r="G1147" s="21">
        <v>127.52723677538627</v>
      </c>
    </row>
    <row r="1148" spans="1:7">
      <c r="A1148" s="20">
        <v>44791</v>
      </c>
      <c r="B1148" s="21">
        <v>132.02028356015907</v>
      </c>
      <c r="C1148" s="22">
        <v>177.84552845528455</v>
      </c>
      <c r="D1148" s="21">
        <v>131.51518223754246</v>
      </c>
      <c r="E1148" s="22">
        <v>134.88765162060051</v>
      </c>
      <c r="F1148" s="22">
        <v>20.338937897651785</v>
      </c>
      <c r="G1148" s="21">
        <v>127.52723677538627</v>
      </c>
    </row>
    <row r="1149" spans="1:7">
      <c r="A1149" s="20">
        <v>44792</v>
      </c>
      <c r="B1149" s="21">
        <v>132.04198552457993</v>
      </c>
      <c r="C1149" s="22">
        <v>177.27164036346247</v>
      </c>
      <c r="D1149" s="21">
        <v>130.75987225629848</v>
      </c>
      <c r="E1149" s="22">
        <v>134.05746669317955</v>
      </c>
      <c r="F1149" s="22">
        <v>20.412823529550458</v>
      </c>
      <c r="G1149" s="21">
        <v>122.79438616865096</v>
      </c>
    </row>
    <row r="1150" spans="1:7">
      <c r="A1150" s="20">
        <v>44795</v>
      </c>
      <c r="B1150" s="21">
        <v>132.10711282486551</v>
      </c>
      <c r="C1150" s="22">
        <v>177.34337637494022</v>
      </c>
      <c r="D1150" s="21">
        <v>130.30364475084909</v>
      </c>
      <c r="E1150" s="22">
        <v>132.40703917279777</v>
      </c>
      <c r="F1150" s="22">
        <v>20.844745520541441</v>
      </c>
      <c r="G1150" s="21">
        <v>119.39625715070535</v>
      </c>
    </row>
    <row r="1151" spans="1:7">
      <c r="A1151" s="20">
        <v>44796</v>
      </c>
      <c r="B1151" s="21">
        <v>132.12882906259014</v>
      </c>
      <c r="C1151" s="22">
        <v>177.23577235772359</v>
      </c>
      <c r="D1151" s="21">
        <v>129.05662290262077</v>
      </c>
      <c r="E1151" s="22">
        <v>132.39709683833763</v>
      </c>
      <c r="F1151" s="22">
        <v>20.812874315806106</v>
      </c>
      <c r="G1151" s="21">
        <v>116.8578209337755</v>
      </c>
    </row>
    <row r="1152" spans="1:7">
      <c r="A1152" s="20">
        <v>44797</v>
      </c>
      <c r="B1152" s="21">
        <v>132.15054887010729</v>
      </c>
      <c r="C1152" s="22">
        <v>177.12816834050693</v>
      </c>
      <c r="D1152" s="21">
        <v>129.45202007401025</v>
      </c>
      <c r="E1152" s="22">
        <v>131.63650825213759</v>
      </c>
      <c r="F1152" s="22">
        <v>21.059230496274147</v>
      </c>
      <c r="G1152" s="21">
        <v>115.47884283544944</v>
      </c>
    </row>
    <row r="1153" spans="1:7">
      <c r="A1153" s="20">
        <v>44798</v>
      </c>
      <c r="B1153" s="21">
        <v>132.17227224800374</v>
      </c>
      <c r="C1153" s="22">
        <v>175.86083213773313</v>
      </c>
      <c r="D1153" s="21">
        <v>129.67506463222995</v>
      </c>
      <c r="E1153" s="22">
        <v>132.25790415589577</v>
      </c>
      <c r="F1153" s="22">
        <v>20.464297922455472</v>
      </c>
      <c r="G1153" s="21">
        <v>119.2462610565604</v>
      </c>
    </row>
    <row r="1154" spans="1:7">
      <c r="A1154" s="20">
        <v>44799</v>
      </c>
      <c r="B1154" s="21">
        <v>132.19399919686643</v>
      </c>
      <c r="C1154" s="22">
        <v>174.46197991391676</v>
      </c>
      <c r="D1154" s="21">
        <v>129.7156181882699</v>
      </c>
      <c r="E1154" s="22">
        <v>131.61662358321735</v>
      </c>
      <c r="F1154" s="22">
        <v>20.101639118148782</v>
      </c>
      <c r="G1154" s="21">
        <v>121.69432748216143</v>
      </c>
    </row>
    <row r="1155" spans="1:7">
      <c r="A1155" s="20">
        <v>44802</v>
      </c>
      <c r="B1155" s="21">
        <v>132.25920147512244</v>
      </c>
      <c r="C1155" s="22">
        <v>171.54471544715446</v>
      </c>
      <c r="D1155" s="21">
        <v>129.13773001470065</v>
      </c>
      <c r="E1155" s="22">
        <v>131.591767747067</v>
      </c>
      <c r="F1155" s="22">
        <v>19.655449018639313</v>
      </c>
      <c r="G1155" s="21">
        <v>116.04675078846489</v>
      </c>
    </row>
    <row r="1156" spans="1:7">
      <c r="A1156" s="20">
        <v>44803</v>
      </c>
      <c r="B1156" s="21">
        <v>132.28094271372109</v>
      </c>
      <c r="C1156" s="22">
        <v>170.09803921568627</v>
      </c>
      <c r="D1156" s="21">
        <v>129.35570537841539</v>
      </c>
      <c r="E1156" s="22">
        <v>131.56691191091667</v>
      </c>
      <c r="F1156" s="22">
        <v>19.771771895678338</v>
      </c>
      <c r="G1156" s="21">
        <v>115.83005024857169</v>
      </c>
    </row>
    <row r="1157" spans="1:7">
      <c r="A1157" s="20">
        <v>44804</v>
      </c>
      <c r="B1157" s="21">
        <v>132.30268752622197</v>
      </c>
      <c r="C1157" s="22">
        <v>171.04256336681013</v>
      </c>
      <c r="D1157" s="21">
        <v>129.70041060475492</v>
      </c>
      <c r="E1157" s="22">
        <v>130.90574666931795</v>
      </c>
      <c r="F1157" s="22">
        <v>20.085620817177738</v>
      </c>
      <c r="G1157" s="21">
        <v>120.68053066651413</v>
      </c>
    </row>
    <row r="1158" spans="1:7">
      <c r="A1158" s="20">
        <v>44805</v>
      </c>
      <c r="B1158" s="21">
        <v>132.3244359132126</v>
      </c>
      <c r="C1158" s="22">
        <v>172.33381157340983</v>
      </c>
      <c r="D1158" s="21">
        <v>129.60409590916007</v>
      </c>
      <c r="E1158" s="22">
        <v>129.70272419964206</v>
      </c>
      <c r="F1158" s="22">
        <v>19.961308748132947</v>
      </c>
      <c r="G1158" s="21">
        <v>118.36930211305591</v>
      </c>
    </row>
    <row r="1159" spans="1:7">
      <c r="A1159" s="20">
        <v>44806</v>
      </c>
      <c r="B1159" s="21">
        <v>132.34618787528052</v>
      </c>
      <c r="C1159" s="22">
        <v>172.584887613582</v>
      </c>
      <c r="D1159" s="21">
        <v>129.49764282455519</v>
      </c>
      <c r="E1159" s="22">
        <v>129.75740703917279</v>
      </c>
      <c r="F1159" s="22">
        <v>19.834566389354219</v>
      </c>
      <c r="G1159" s="21">
        <v>121.37038231860498</v>
      </c>
    </row>
    <row r="1160" spans="1:7">
      <c r="A1160" s="20">
        <v>44809</v>
      </c>
      <c r="B1160" s="21">
        <v>132.41146521782551</v>
      </c>
      <c r="C1160" s="22">
        <v>171.86752749880441</v>
      </c>
      <c r="D1160" s="21">
        <v>129.35063618391038</v>
      </c>
      <c r="E1160" s="22">
        <v>129.54364684827996</v>
      </c>
      <c r="F1160" s="22">
        <v>19.355726315367562</v>
      </c>
      <c r="G1160" s="21">
        <v>121.37038231860498</v>
      </c>
    </row>
    <row r="1161" spans="1:7">
      <c r="A1161" s="20">
        <v>44810</v>
      </c>
      <c r="B1161" s="21">
        <v>132.4332314860805</v>
      </c>
      <c r="C1161" s="22">
        <v>172.23816355810618</v>
      </c>
      <c r="D1161" s="21">
        <v>129.54833476960513</v>
      </c>
      <c r="E1161" s="22">
        <v>130.43348578246173</v>
      </c>
      <c r="F1161" s="22">
        <v>20.44626710411065</v>
      </c>
      <c r="G1161" s="21">
        <v>116.17685207792773</v>
      </c>
    </row>
    <row r="1162" spans="1:7">
      <c r="A1162" s="20">
        <v>44811</v>
      </c>
      <c r="B1162" s="21">
        <v>132.4550013323522</v>
      </c>
      <c r="C1162" s="22">
        <v>170.40889526542324</v>
      </c>
      <c r="D1162" s="21">
        <v>130.48613575302886</v>
      </c>
      <c r="E1162" s="22">
        <v>130.49313978922251</v>
      </c>
      <c r="F1162" s="22">
        <v>20.599506048256373</v>
      </c>
      <c r="G1162" s="21">
        <v>114.40847578239986</v>
      </c>
    </row>
    <row r="1163" spans="1:7">
      <c r="A1163" s="20">
        <v>44812</v>
      </c>
      <c r="B1163" s="21">
        <v>132.47677475722875</v>
      </c>
      <c r="C1163" s="22">
        <v>168.14921090387372</v>
      </c>
      <c r="D1163" s="21">
        <v>130.43037461347393</v>
      </c>
      <c r="E1163" s="22">
        <v>130.47822628753229</v>
      </c>
      <c r="F1163" s="22">
        <v>21.722681957557874</v>
      </c>
      <c r="G1163" s="21">
        <v>115.26108793208518</v>
      </c>
    </row>
    <row r="1164" spans="1:7">
      <c r="A1164" s="20">
        <v>44813</v>
      </c>
      <c r="B1164" s="21">
        <v>132.49855176129844</v>
      </c>
      <c r="C1164" s="22">
        <v>167.33620277379245</v>
      </c>
      <c r="D1164" s="21">
        <v>130.88153292441831</v>
      </c>
      <c r="E1164" s="22">
        <v>131.26864187711274</v>
      </c>
      <c r="F1164" s="22">
        <v>21.67847127240319</v>
      </c>
      <c r="G1164" s="21">
        <v>118.55675182872558</v>
      </c>
    </row>
    <row r="1165" spans="1:7">
      <c r="A1165" s="20">
        <v>44816</v>
      </c>
      <c r="B1165" s="21">
        <v>132.56390425455035</v>
      </c>
      <c r="C1165" s="22">
        <v>167.6829268292683</v>
      </c>
      <c r="D1165" s="21">
        <v>130.45065139149389</v>
      </c>
      <c r="E1165" s="22">
        <v>133.15768542453768</v>
      </c>
      <c r="F1165" s="22">
        <v>20.076475848824831</v>
      </c>
      <c r="G1165" s="21">
        <v>121.56482583927752</v>
      </c>
    </row>
    <row r="1166" spans="1:7">
      <c r="A1166" s="20">
        <v>44817</v>
      </c>
      <c r="B1166" s="21">
        <v>132.58569558127712</v>
      </c>
      <c r="C1166" s="22">
        <v>169.39263510282163</v>
      </c>
      <c r="D1166" s="21">
        <v>129.78658691133978</v>
      </c>
      <c r="E1166" s="22">
        <v>132.78484788228275</v>
      </c>
      <c r="F1166" s="22">
        <v>20.576278810413307</v>
      </c>
      <c r="G1166" s="21">
        <v>117.14525162017735</v>
      </c>
    </row>
    <row r="1167" spans="1:7">
      <c r="A1167" s="20">
        <v>44818</v>
      </c>
      <c r="B1167" s="21">
        <v>132.60749049013981</v>
      </c>
      <c r="C1167" s="22">
        <v>169.22525107604017</v>
      </c>
      <c r="D1167" s="21">
        <v>129.51285040807016</v>
      </c>
      <c r="E1167" s="22">
        <v>133.22231059852851</v>
      </c>
      <c r="F1167" s="22">
        <v>19.591453102288096</v>
      </c>
      <c r="G1167" s="21">
        <v>112.11033744547539</v>
      </c>
    </row>
    <row r="1168" spans="1:7">
      <c r="A1168" s="20">
        <v>44819</v>
      </c>
      <c r="B1168" s="21">
        <v>132.62928898172723</v>
      </c>
      <c r="C1168" s="22">
        <v>170.16977522716405</v>
      </c>
      <c r="D1168" s="21">
        <v>129.11238404217571</v>
      </c>
      <c r="E1168" s="22">
        <v>131.2736130443428</v>
      </c>
      <c r="F1168" s="22">
        <v>21.243221249120261</v>
      </c>
      <c r="G1168" s="21">
        <v>108.85711693224793</v>
      </c>
    </row>
    <row r="1169" spans="1:7">
      <c r="A1169" s="20">
        <v>44820</v>
      </c>
      <c r="B1169" s="21">
        <v>132.65109105662833</v>
      </c>
      <c r="C1169" s="22">
        <v>169.95456719273076</v>
      </c>
      <c r="D1169" s="21">
        <v>128.68150250925129</v>
      </c>
      <c r="E1169" s="22">
        <v>131.47743090077549</v>
      </c>
      <c r="F1169" s="22">
        <v>22.4445776712592</v>
      </c>
      <c r="G1169" s="21">
        <v>107.61430584884155</v>
      </c>
    </row>
    <row r="1170" spans="1:7">
      <c r="A1170" s="20">
        <v>44823</v>
      </c>
      <c r="B1170" s="21">
        <v>132.7165187871046</v>
      </c>
      <c r="C1170" s="22">
        <v>169.56001912960303</v>
      </c>
      <c r="D1170" s="21">
        <v>128.35707406093172</v>
      </c>
      <c r="E1170" s="22">
        <v>130.87094849870749</v>
      </c>
      <c r="F1170" s="22">
        <v>24.736833238826261</v>
      </c>
      <c r="G1170" s="21">
        <v>105.66934039456039</v>
      </c>
    </row>
    <row r="1171" spans="1:7">
      <c r="A1171" s="20">
        <v>44824</v>
      </c>
      <c r="B1171" s="21">
        <v>132.73833520115181</v>
      </c>
      <c r="C1171" s="22">
        <v>169.08177905308463</v>
      </c>
      <c r="D1171" s="21">
        <v>128.52942667410147</v>
      </c>
      <c r="E1171" s="22">
        <v>130.53290912706302</v>
      </c>
      <c r="F1171" s="22">
        <v>23.547996430343964</v>
      </c>
      <c r="G1171" s="21">
        <v>106.06223083979096</v>
      </c>
    </row>
    <row r="1172" spans="1:7">
      <c r="A1172" s="20">
        <v>44825</v>
      </c>
      <c r="B1172" s="21">
        <v>132.76015520145884</v>
      </c>
      <c r="C1172" s="22">
        <v>164.39502630320419</v>
      </c>
      <c r="D1172" s="21">
        <v>128.66122573123133</v>
      </c>
      <c r="E1172" s="22">
        <v>130.32909127063033</v>
      </c>
      <c r="F1172" s="22">
        <v>28.983923556546873</v>
      </c>
      <c r="G1172" s="21">
        <v>106.50968940241466</v>
      </c>
    </row>
    <row r="1173" spans="1:7">
      <c r="A1173" s="20">
        <v>44826</v>
      </c>
      <c r="B1173" s="21">
        <v>132.78197878861525</v>
      </c>
      <c r="C1173" s="22">
        <v>162.20707795313245</v>
      </c>
      <c r="D1173" s="21">
        <v>128.38748922796168</v>
      </c>
      <c r="E1173" s="22">
        <v>131.79558560349969</v>
      </c>
      <c r="F1173" s="22">
        <v>30.524060401220858</v>
      </c>
      <c r="G1173" s="21">
        <v>102.98822689331099</v>
      </c>
    </row>
    <row r="1174" spans="1:7">
      <c r="A1174" s="20">
        <v>44827</v>
      </c>
      <c r="B1174" s="21">
        <v>132.80380596321064</v>
      </c>
      <c r="C1174" s="22">
        <v>162.41032998565279</v>
      </c>
      <c r="D1174" s="21">
        <v>129.51791960257518</v>
      </c>
      <c r="E1174" s="22">
        <v>129.45913700536886</v>
      </c>
      <c r="F1174" s="22">
        <v>29.271595794218999</v>
      </c>
      <c r="G1174" s="21">
        <v>102.81481155534203</v>
      </c>
    </row>
    <row r="1175" spans="1:7">
      <c r="A1175" s="20">
        <v>44830</v>
      </c>
      <c r="B1175" s="21">
        <v>132.86930901752837</v>
      </c>
      <c r="C1175" s="22">
        <v>162.37446197991392</v>
      </c>
      <c r="D1175" s="21">
        <v>129.02113854108583</v>
      </c>
      <c r="E1175" s="22">
        <v>127.08291906939749</v>
      </c>
      <c r="F1175" s="22">
        <v>26.408553452298293</v>
      </c>
      <c r="G1175" s="21">
        <v>101.72519282309531</v>
      </c>
    </row>
    <row r="1176" spans="1:7">
      <c r="A1176" s="20">
        <v>44831</v>
      </c>
      <c r="B1176" s="21">
        <v>132.89115054777781</v>
      </c>
      <c r="C1176" s="22">
        <v>164.45480631276902</v>
      </c>
      <c r="D1176" s="21">
        <v>127.14046737973338</v>
      </c>
      <c r="E1176" s="22">
        <v>125.42254921455557</v>
      </c>
      <c r="F1176" s="22">
        <v>26.402510359429474</v>
      </c>
      <c r="G1176" s="21">
        <v>99.682121258677768</v>
      </c>
    </row>
    <row r="1177" spans="1:7">
      <c r="A1177" s="20">
        <v>44832</v>
      </c>
      <c r="B1177" s="21">
        <v>132.91299566841579</v>
      </c>
      <c r="C1177" s="22">
        <v>160.1745576279292</v>
      </c>
      <c r="D1177" s="21">
        <v>126.44598773254931</v>
      </c>
      <c r="E1177" s="22">
        <v>125.0695963412209</v>
      </c>
      <c r="F1177" s="22">
        <v>28.598111194549794</v>
      </c>
      <c r="G1177" s="21">
        <v>97.300787707340461</v>
      </c>
    </row>
    <row r="1178" spans="1:7">
      <c r="A1178" s="20">
        <v>44833</v>
      </c>
      <c r="B1178" s="21">
        <v>132.9348443800325</v>
      </c>
      <c r="C1178" s="22">
        <v>157.91487326637974</v>
      </c>
      <c r="D1178" s="21">
        <v>126.20266639630962</v>
      </c>
      <c r="E1178" s="22">
        <v>125.23861602704314</v>
      </c>
      <c r="F1178" s="22">
        <v>28.289452043651664</v>
      </c>
      <c r="G1178" s="21">
        <v>100.72676998139184</v>
      </c>
    </row>
    <row r="1179" spans="1:7">
      <c r="A1179" s="20">
        <v>44834</v>
      </c>
      <c r="B1179" s="21">
        <v>132.95669668321827</v>
      </c>
      <c r="C1179" s="22">
        <v>156.24103299856529</v>
      </c>
      <c r="D1179" s="21">
        <v>126.75013940284889</v>
      </c>
      <c r="E1179" s="22">
        <v>125.71584808112945</v>
      </c>
      <c r="F1179" s="22">
        <v>27.805900400937922</v>
      </c>
      <c r="G1179" s="21">
        <v>98.334364638119695</v>
      </c>
    </row>
    <row r="1180" spans="1:7">
      <c r="A1180" s="20">
        <v>44837</v>
      </c>
      <c r="B1180" s="21">
        <v>133.0222751480942</v>
      </c>
      <c r="C1180" s="22">
        <v>155.53562888570062</v>
      </c>
      <c r="D1180" s="21">
        <v>125.73123130734528</v>
      </c>
      <c r="E1180" s="22">
        <v>123.57824617220122</v>
      </c>
      <c r="F1180" s="22">
        <v>27.476875820060105</v>
      </c>
      <c r="G1180" s="21">
        <v>99.148951697376901</v>
      </c>
    </row>
    <row r="1181" spans="1:7">
      <c r="A1181" s="20">
        <v>44838</v>
      </c>
      <c r="B1181" s="21">
        <v>133.04414182346102</v>
      </c>
      <c r="C1181" s="22">
        <v>156.99426111908178</v>
      </c>
      <c r="D1181" s="21">
        <v>123.1915648603437</v>
      </c>
      <c r="E1181" s="22">
        <v>122.95187910121295</v>
      </c>
      <c r="F1181" s="22">
        <v>28.226981153206388</v>
      </c>
      <c r="G1181" s="21">
        <v>101.48477844191872</v>
      </c>
    </row>
    <row r="1182" spans="1:7">
      <c r="A1182" s="20">
        <v>44839</v>
      </c>
      <c r="B1182" s="21">
        <v>133.0660120933498</v>
      </c>
      <c r="C1182" s="22">
        <v>156.26494500239119</v>
      </c>
      <c r="D1182" s="21">
        <v>124.20033456683733</v>
      </c>
      <c r="E1182" s="22">
        <v>125.02485583615032</v>
      </c>
      <c r="F1182" s="22">
        <v>28.925440165232171</v>
      </c>
      <c r="G1182" s="21">
        <v>100.06366538170151</v>
      </c>
    </row>
    <row r="1183" spans="1:7">
      <c r="A1183" s="20">
        <v>44840</v>
      </c>
      <c r="B1183" s="21">
        <v>133.08788595835145</v>
      </c>
      <c r="C1183" s="22">
        <v>156.4203730272597</v>
      </c>
      <c r="D1183" s="21">
        <v>126.02017539412989</v>
      </c>
      <c r="E1183" s="22">
        <v>125.42254921455557</v>
      </c>
      <c r="F1183" s="22">
        <v>30.329930481302338</v>
      </c>
      <c r="G1183" s="21">
        <v>99.802635588717621</v>
      </c>
    </row>
    <row r="1184" spans="1:7">
      <c r="A1184" s="20">
        <v>44841</v>
      </c>
      <c r="B1184" s="21">
        <v>133.10976341905692</v>
      </c>
      <c r="C1184" s="22">
        <v>163.33094213295075</v>
      </c>
      <c r="D1184" s="21">
        <v>125.90865311502003</v>
      </c>
      <c r="E1184" s="22">
        <v>126.76476436667328</v>
      </c>
      <c r="F1184" s="22">
        <v>30.570152535599309</v>
      </c>
      <c r="G1184" s="21">
        <v>98.992381927094158</v>
      </c>
    </row>
    <row r="1185" spans="1:7">
      <c r="A1185" s="20">
        <v>44844</v>
      </c>
      <c r="B1185" s="21">
        <v>133.17541738130762</v>
      </c>
      <c r="C1185" s="22">
        <v>163.47441415590626</v>
      </c>
      <c r="D1185" s="21">
        <v>127.09484462918843</v>
      </c>
      <c r="E1185" s="22">
        <v>127.30165042752037</v>
      </c>
      <c r="F1185" s="22">
        <v>29.072163779780052</v>
      </c>
      <c r="G1185" s="21">
        <v>96.668854974871508</v>
      </c>
    </row>
    <row r="1186" spans="1:7">
      <c r="A1186" s="20">
        <v>44845</v>
      </c>
      <c r="B1186" s="21">
        <v>133.19730923074016</v>
      </c>
      <c r="C1186" s="22">
        <v>165.37541846006695</v>
      </c>
      <c r="D1186" s="21">
        <v>128.59025700816142</v>
      </c>
      <c r="E1186" s="22">
        <v>127.04314973155697</v>
      </c>
      <c r="F1186" s="22">
        <v>29.352050842842004</v>
      </c>
      <c r="G1186" s="21">
        <v>95.271843442849772</v>
      </c>
    </row>
    <row r="1187" spans="1:7">
      <c r="A1187" s="20">
        <v>44846</v>
      </c>
      <c r="B1187" s="21">
        <v>133.21920467883288</v>
      </c>
      <c r="C1187" s="22">
        <v>166.88187470109997</v>
      </c>
      <c r="D1187" s="21">
        <v>129.26445987732549</v>
      </c>
      <c r="E1187" s="22">
        <v>128.56432690395704</v>
      </c>
      <c r="F1187" s="22">
        <v>29.193173209660706</v>
      </c>
      <c r="G1187" s="21">
        <v>93.108485255227151</v>
      </c>
    </row>
    <row r="1188" spans="1:7">
      <c r="A1188" s="20">
        <v>44847</v>
      </c>
      <c r="B1188" s="21">
        <v>133.24110372617736</v>
      </c>
      <c r="C1188" s="22">
        <v>164.68197034911526</v>
      </c>
      <c r="D1188" s="21">
        <v>130.99305520352817</v>
      </c>
      <c r="E1188" s="22">
        <v>128.90733744283156</v>
      </c>
      <c r="F1188" s="22">
        <v>29.743472115304137</v>
      </c>
      <c r="G1188" s="21">
        <v>90.04947303064219</v>
      </c>
    </row>
    <row r="1189" spans="1:7">
      <c r="A1189" s="20">
        <v>44848</v>
      </c>
      <c r="B1189" s="21">
        <v>133.26300637336522</v>
      </c>
      <c r="C1189" s="22">
        <v>166.04495456719272</v>
      </c>
      <c r="D1189" s="21">
        <v>130.93729406397324</v>
      </c>
      <c r="E1189" s="22">
        <v>127.97275800357923</v>
      </c>
      <c r="F1189" s="22">
        <v>29.201425881892487</v>
      </c>
      <c r="G1189" s="21">
        <v>95.922047628153791</v>
      </c>
    </row>
    <row r="1190" spans="1:7">
      <c r="A1190" s="20">
        <v>44851</v>
      </c>
      <c r="B1190" s="21">
        <v>133.32873591990722</v>
      </c>
      <c r="C1190" s="22">
        <v>165.63845050215207</v>
      </c>
      <c r="D1190" s="21">
        <v>130.2985755563441</v>
      </c>
      <c r="E1190" s="22">
        <v>126.47643666732948</v>
      </c>
      <c r="F1190" s="22">
        <v>28.028749901268597</v>
      </c>
      <c r="G1190" s="21">
        <v>95.434908292786389</v>
      </c>
    </row>
    <row r="1191" spans="1:7">
      <c r="A1191" s="20">
        <v>44852</v>
      </c>
      <c r="B1191" s="21">
        <v>133.35065297238719</v>
      </c>
      <c r="C1191" s="22">
        <v>162.38641798182687</v>
      </c>
      <c r="D1191" s="21">
        <v>129.38105135094034</v>
      </c>
      <c r="E1191" s="22">
        <v>124.9850864983098</v>
      </c>
      <c r="F1191" s="22">
        <v>26.777256716977444</v>
      </c>
      <c r="G1191" s="21">
        <v>100.33945626328081</v>
      </c>
    </row>
    <row r="1192" spans="1:7">
      <c r="A1192" s="20">
        <v>44853</v>
      </c>
      <c r="B1192" s="21">
        <v>133.37257362767033</v>
      </c>
      <c r="C1192" s="22">
        <v>160.67670970827353</v>
      </c>
      <c r="D1192" s="21">
        <v>127.79946266538248</v>
      </c>
      <c r="E1192" s="22">
        <v>125.53688606084708</v>
      </c>
      <c r="F1192" s="22">
        <v>26.454946743985644</v>
      </c>
      <c r="G1192" s="21">
        <v>97.268923243442998</v>
      </c>
    </row>
    <row r="1193" spans="1:7">
      <c r="A1193" s="20">
        <v>44854</v>
      </c>
      <c r="B1193" s="21">
        <v>133.39449788634886</v>
      </c>
      <c r="C1193" s="22">
        <v>159.60066953610712</v>
      </c>
      <c r="D1193" s="21">
        <v>127.38378871597304</v>
      </c>
      <c r="E1193" s="22">
        <v>124.67687413004572</v>
      </c>
      <c r="F1193" s="22">
        <v>27.273560142456159</v>
      </c>
      <c r="G1193" s="21">
        <v>97.298201269853863</v>
      </c>
    </row>
    <row r="1194" spans="1:7">
      <c r="A1194" s="20">
        <v>44855</v>
      </c>
      <c r="B1194" s="21">
        <v>133.4164257490151</v>
      </c>
      <c r="C1194" s="22">
        <v>158.1061692969871</v>
      </c>
      <c r="D1194" s="21">
        <v>127.08470624017845</v>
      </c>
      <c r="E1194" s="22">
        <v>123.63292901173195</v>
      </c>
      <c r="F1194" s="22">
        <v>27.427351534492335</v>
      </c>
      <c r="G1194" s="21">
        <v>92.332994372525206</v>
      </c>
    </row>
    <row r="1195" spans="1:7">
      <c r="A1195" s="20">
        <v>44858</v>
      </c>
      <c r="B1195" s="21">
        <v>133.48223096686507</v>
      </c>
      <c r="C1195" s="22">
        <v>156.89861310377808</v>
      </c>
      <c r="D1195" s="21">
        <v>126.68930906878899</v>
      </c>
      <c r="E1195" s="22">
        <v>122.2956850268443</v>
      </c>
      <c r="F1195" s="22">
        <v>27.038507346205947</v>
      </c>
      <c r="G1195" s="21">
        <v>93.069789586286973</v>
      </c>
    </row>
    <row r="1196" spans="1:7">
      <c r="A1196" s="20">
        <v>44859</v>
      </c>
      <c r="B1196" s="21">
        <v>133.50417325140756</v>
      </c>
      <c r="C1196" s="22">
        <v>155.42802486848399</v>
      </c>
      <c r="D1196" s="21">
        <v>126.16718203477468</v>
      </c>
      <c r="E1196" s="22">
        <v>123.26506263670709</v>
      </c>
      <c r="F1196" s="22">
        <v>27.445750777178255</v>
      </c>
      <c r="G1196" s="21">
        <v>95.680966152351715</v>
      </c>
    </row>
    <row r="1197" spans="1:7">
      <c r="A1197" s="20">
        <v>44860</v>
      </c>
      <c r="B1197" s="21">
        <v>133.52611914290094</v>
      </c>
      <c r="C1197" s="22">
        <v>157.07795313247249</v>
      </c>
      <c r="D1197" s="21">
        <v>125.81740761393016</v>
      </c>
      <c r="E1197" s="22">
        <v>122.76297474647046</v>
      </c>
      <c r="F1197" s="22">
        <v>26.95027120190602</v>
      </c>
      <c r="G1197" s="21">
        <v>96.515385306330472</v>
      </c>
    </row>
    <row r="1198" spans="1:7">
      <c r="A1198" s="20">
        <v>44861</v>
      </c>
      <c r="B1198" s="21">
        <v>133.54806864193813</v>
      </c>
      <c r="C1198" s="22">
        <v>156.40841702534672</v>
      </c>
      <c r="D1198" s="21">
        <v>125.55380949967051</v>
      </c>
      <c r="E1198" s="22">
        <v>124.38357526347185</v>
      </c>
      <c r="F1198" s="22">
        <v>27.703741890762398</v>
      </c>
      <c r="G1198" s="21">
        <v>72.056930409970732</v>
      </c>
    </row>
    <row r="1199" spans="1:7">
      <c r="A1199" s="20">
        <v>44862</v>
      </c>
      <c r="B1199" s="21">
        <v>133.57002174911216</v>
      </c>
      <c r="C1199" s="22">
        <v>159.05069344811093</v>
      </c>
      <c r="D1199" s="21">
        <v>125.53860191615554</v>
      </c>
      <c r="E1199" s="22">
        <v>124.32392125671107</v>
      </c>
      <c r="F1199" s="22">
        <v>27.426935058902863</v>
      </c>
      <c r="G1199" s="21">
        <v>73.237347590965939</v>
      </c>
    </row>
    <row r="1200" spans="1:7">
      <c r="A1200" s="20">
        <v>44865</v>
      </c>
      <c r="B1200" s="21">
        <v>133.63590272538684</v>
      </c>
      <c r="C1200" s="22">
        <v>158.21377331420373</v>
      </c>
      <c r="D1200" s="21">
        <v>125.44228722056067</v>
      </c>
      <c r="E1200" s="22">
        <v>123.61304434281169</v>
      </c>
      <c r="F1200" s="22">
        <v>27.037053736998402</v>
      </c>
      <c r="G1200" s="21">
        <v>72.237118702396799</v>
      </c>
    </row>
    <row r="1201" spans="1:7">
      <c r="A1201" s="20">
        <v>44866</v>
      </c>
      <c r="B1201" s="21">
        <v>133.65787027104034</v>
      </c>
      <c r="C1201" s="22">
        <v>156.79100908656144</v>
      </c>
      <c r="D1201" s="21">
        <v>125.37131849749075</v>
      </c>
      <c r="E1201" s="22">
        <v>123.18552396102605</v>
      </c>
      <c r="F1201" s="22">
        <v>26.264057689791237</v>
      </c>
      <c r="G1201" s="21">
        <v>69.807339058732296</v>
      </c>
    </row>
    <row r="1202" spans="1:7">
      <c r="A1202" s="20">
        <v>44867</v>
      </c>
      <c r="B1202" s="21">
        <v>133.67984142779721</v>
      </c>
      <c r="C1202" s="22">
        <v>156.00191296030604</v>
      </c>
      <c r="D1202" s="21">
        <v>125.52846352714555</v>
      </c>
      <c r="E1202" s="22">
        <v>123.87651620600515</v>
      </c>
      <c r="F1202" s="22">
        <v>26.536097616181813</v>
      </c>
      <c r="G1202" s="21">
        <v>69.699081320816475</v>
      </c>
    </row>
    <row r="1203" spans="1:7">
      <c r="A1203" s="20">
        <v>44868</v>
      </c>
      <c r="B1203" s="21">
        <v>133.70181619625109</v>
      </c>
      <c r="C1203" s="22">
        <v>157.18555714968915</v>
      </c>
      <c r="D1203" s="21">
        <v>125.43721802605566</v>
      </c>
      <c r="E1203" s="22">
        <v>123.43905348975937</v>
      </c>
      <c r="F1203" s="22">
        <v>29.548313832652926</v>
      </c>
      <c r="G1203" s="21">
        <v>66.973515515598137</v>
      </c>
    </row>
    <row r="1204" spans="1:7">
      <c r="A1204" s="20">
        <v>44872</v>
      </c>
      <c r="B1204" s="21">
        <v>133.78975139891216</v>
      </c>
      <c r="C1204" s="22">
        <v>157.55619320899092</v>
      </c>
      <c r="D1204" s="21">
        <v>126.46626451056929</v>
      </c>
      <c r="E1204" s="22">
        <v>122.50944521773711</v>
      </c>
      <c r="F1204" s="22">
        <v>23.868007511838933</v>
      </c>
      <c r="G1204" s="21">
        <v>67.035759192814794</v>
      </c>
    </row>
    <row r="1205" spans="1:7">
      <c r="A1205" s="20">
        <v>44873</v>
      </c>
      <c r="B1205" s="21">
        <v>133.81174423475855</v>
      </c>
      <c r="C1205" s="22">
        <v>155.41606886657104</v>
      </c>
      <c r="D1205" s="21">
        <v>126.46626451056929</v>
      </c>
      <c r="E1205" s="22">
        <v>122.78285941539072</v>
      </c>
      <c r="F1205" s="22">
        <v>19.532089887428519</v>
      </c>
      <c r="G1205" s="21">
        <v>69.767885296046032</v>
      </c>
    </row>
    <row r="1206" spans="1:7">
      <c r="A1206" s="20">
        <v>44874</v>
      </c>
      <c r="B1206" s="21">
        <v>133.83374068586562</v>
      </c>
      <c r="C1206" s="22">
        <v>158.03443328550932</v>
      </c>
      <c r="D1206" s="21">
        <v>126.40036498200436</v>
      </c>
      <c r="E1206" s="22">
        <v>123.8268045337045</v>
      </c>
      <c r="F1206" s="22">
        <v>22.913028843716738</v>
      </c>
      <c r="G1206" s="21">
        <v>70.607043232715085</v>
      </c>
    </row>
    <row r="1207" spans="1:7">
      <c r="A1207" s="20">
        <v>44875</v>
      </c>
      <c r="B1207" s="21">
        <v>133.85574075282767</v>
      </c>
      <c r="C1207" s="22">
        <v>158.23768531802963</v>
      </c>
      <c r="D1207" s="21">
        <v>124.89988340852641</v>
      </c>
      <c r="E1207" s="22">
        <v>123.99582421952674</v>
      </c>
      <c r="F1207" s="22">
        <v>22.268044387281744</v>
      </c>
      <c r="G1207" s="21">
        <v>74.876443261382178</v>
      </c>
    </row>
    <row r="1208" spans="1:7">
      <c r="A1208" s="20">
        <v>44876</v>
      </c>
      <c r="B1208" s="21">
        <v>133.87774443623908</v>
      </c>
      <c r="C1208" s="22">
        <v>161.08321377331418</v>
      </c>
      <c r="D1208" s="21">
        <v>124.58052415471181</v>
      </c>
      <c r="E1208" s="22">
        <v>123.72241002187312</v>
      </c>
      <c r="F1208" s="22">
        <v>21.064791874199098</v>
      </c>
      <c r="G1208" s="21">
        <v>78.911112939702605</v>
      </c>
    </row>
    <row r="1209" spans="1:7">
      <c r="A1209" s="20">
        <v>44879</v>
      </c>
      <c r="B1209" s="21">
        <v>133.94377719111489</v>
      </c>
      <c r="C1209" s="22">
        <v>161.15494978479194</v>
      </c>
      <c r="D1209" s="21">
        <v>124.5957317382268</v>
      </c>
      <c r="E1209" s="22">
        <v>125.77053092066015</v>
      </c>
      <c r="F1209" s="22">
        <v>22.237868297611232</v>
      </c>
      <c r="G1209" s="21">
        <v>80.3650035208438</v>
      </c>
    </row>
    <row r="1210" spans="1:7">
      <c r="A1210" s="20">
        <v>44880</v>
      </c>
      <c r="B1210" s="21">
        <v>133.9657953462696</v>
      </c>
      <c r="C1210" s="22">
        <v>164.62219033955046</v>
      </c>
      <c r="D1210" s="21">
        <v>123.01921224717394</v>
      </c>
      <c r="E1210" s="22">
        <v>127.41101610658183</v>
      </c>
      <c r="F1210" s="22">
        <v>21.355236749066627</v>
      </c>
      <c r="G1210" s="21">
        <v>80.877274500026317</v>
      </c>
    </row>
    <row r="1211" spans="1:7">
      <c r="A1211" s="20">
        <v>44881</v>
      </c>
      <c r="B1211" s="21">
        <v>133.98781712084707</v>
      </c>
      <c r="C1211" s="22">
        <v>163.74940219990435</v>
      </c>
      <c r="D1211" s="21">
        <v>122.88234399553912</v>
      </c>
      <c r="E1211" s="22">
        <v>127.92801749850864</v>
      </c>
      <c r="F1211" s="22">
        <v>21.869499033905839</v>
      </c>
      <c r="G1211" s="21">
        <v>84.501378442973333</v>
      </c>
    </row>
    <row r="1212" spans="1:7">
      <c r="A1212" s="20">
        <v>44882</v>
      </c>
      <c r="B1212" s="21">
        <v>134.00984251544227</v>
      </c>
      <c r="C1212" s="22">
        <v>164.9330463892874</v>
      </c>
      <c r="D1212" s="21">
        <v>122.53256957469458</v>
      </c>
      <c r="E1212" s="22">
        <v>127.69437263869557</v>
      </c>
      <c r="F1212" s="22">
        <v>21.734731079231512</v>
      </c>
      <c r="G1212" s="21">
        <v>82.860552256355106</v>
      </c>
    </row>
    <row r="1213" spans="1:7">
      <c r="A1213" s="20">
        <v>44883</v>
      </c>
      <c r="B1213" s="21">
        <v>134.03187153065028</v>
      </c>
      <c r="C1213" s="22">
        <v>165.65040650406505</v>
      </c>
      <c r="D1213" s="21">
        <v>122.50215440766462</v>
      </c>
      <c r="E1213" s="22">
        <v>126.61065818254124</v>
      </c>
      <c r="F1213" s="22">
        <v>21.858448661437933</v>
      </c>
      <c r="G1213" s="21">
        <v>79.900729909381383</v>
      </c>
    </row>
    <row r="1214" spans="1:7">
      <c r="A1214" s="20">
        <v>44886</v>
      </c>
      <c r="B1214" s="21">
        <v>134.09798030590335</v>
      </c>
      <c r="C1214" s="22">
        <v>163.7015781922525</v>
      </c>
      <c r="D1214" s="21">
        <v>122.33994018350486</v>
      </c>
      <c r="E1214" s="22">
        <v>125.8798965997216</v>
      </c>
      <c r="F1214" s="22">
        <v>21.31975446236477</v>
      </c>
      <c r="G1214" s="21">
        <v>82.353981194525872</v>
      </c>
    </row>
    <row r="1215" spans="1:7">
      <c r="A1215" s="20">
        <v>44887</v>
      </c>
      <c r="B1215" s="21">
        <v>134.12002380951529</v>
      </c>
      <c r="C1215" s="22">
        <v>163.33094213295075</v>
      </c>
      <c r="D1215" s="21">
        <v>122.05099609672024</v>
      </c>
      <c r="E1215" s="22">
        <v>125.45237621793596</v>
      </c>
      <c r="F1215" s="22">
        <v>21.779267607493452</v>
      </c>
      <c r="G1215" s="21">
        <v>78.397343192461435</v>
      </c>
    </row>
    <row r="1216" spans="1:7">
      <c r="A1216" s="20">
        <v>44888</v>
      </c>
      <c r="B1216" s="21">
        <v>134.14207093671686</v>
      </c>
      <c r="C1216" s="22">
        <v>161.87230989956956</v>
      </c>
      <c r="D1216" s="21">
        <v>122.70492218786436</v>
      </c>
      <c r="E1216" s="22">
        <v>125.8798965997216</v>
      </c>
      <c r="F1216" s="22">
        <v>22.933285863666963</v>
      </c>
      <c r="G1216" s="21">
        <v>85.0976052387132</v>
      </c>
    </row>
    <row r="1217" spans="1:8">
      <c r="A1217" s="20">
        <v>44889</v>
      </c>
      <c r="B1217" s="21">
        <v>134.16412168810373</v>
      </c>
      <c r="C1217" s="22">
        <v>162.50597800095645</v>
      </c>
      <c r="D1217" s="21">
        <v>122.6745070208344</v>
      </c>
      <c r="E1217" s="22">
        <v>126.31735931596738</v>
      </c>
      <c r="F1217" s="22">
        <v>23.228218673262123</v>
      </c>
      <c r="G1217" s="21">
        <v>84.222770908674264</v>
      </c>
    </row>
    <row r="1218" spans="1:8">
      <c r="A1218" s="20">
        <v>44890</v>
      </c>
      <c r="B1218" s="21">
        <v>134.18617606427165</v>
      </c>
      <c r="C1218" s="22">
        <v>161.29842180774747</v>
      </c>
      <c r="D1218" s="21">
        <v>122.54777715820957</v>
      </c>
      <c r="E1218" s="22">
        <v>127.27679459137003</v>
      </c>
      <c r="F1218" s="22">
        <v>22.541779876712475</v>
      </c>
      <c r="G1218" s="21">
        <v>86.98060363638173</v>
      </c>
    </row>
    <row r="1219" spans="1:8">
      <c r="A1219" s="20">
        <v>44893</v>
      </c>
      <c r="B1219" s="21">
        <v>134.25236094742073</v>
      </c>
      <c r="C1219" s="22">
        <v>162.948350071736</v>
      </c>
      <c r="D1219" s="21">
        <v>122.42611649008973</v>
      </c>
      <c r="E1219" s="22">
        <v>127.1376019089282</v>
      </c>
      <c r="F1219" s="22">
        <v>22.6838442413361</v>
      </c>
      <c r="G1219" s="21">
        <v>85.609256922195812</v>
      </c>
    </row>
    <row r="1220" spans="1:8">
      <c r="A1220" s="20">
        <v>44894</v>
      </c>
      <c r="B1220" s="21">
        <v>134.27442982867237</v>
      </c>
      <c r="C1220" s="22">
        <v>162.85270205643232</v>
      </c>
      <c r="D1220" s="21">
        <v>122.47680843513967</v>
      </c>
      <c r="E1220" s="22">
        <v>127.66951680254523</v>
      </c>
      <c r="F1220" s="22">
        <v>23.273773803110132</v>
      </c>
      <c r="G1220" s="21">
        <v>81.158247732750638</v>
      </c>
    </row>
    <row r="1221" spans="1:8">
      <c r="A1221" s="20">
        <v>44895</v>
      </c>
      <c r="B1221" s="21">
        <v>134.2965023376853</v>
      </c>
      <c r="C1221" s="22">
        <v>164.01243424198947</v>
      </c>
      <c r="D1221" s="21">
        <v>122.69478379885436</v>
      </c>
      <c r="E1221" s="22">
        <v>127.20719825014912</v>
      </c>
      <c r="F1221" s="22">
        <v>22.77940329686264</v>
      </c>
      <c r="G1221" s="21">
        <v>83.034532820102385</v>
      </c>
    </row>
    <row r="1222" spans="1:8">
      <c r="A1222" s="20">
        <v>44896</v>
      </c>
      <c r="B1222" s="21">
        <v>134.31857847505589</v>
      </c>
      <c r="C1222" s="22">
        <v>164.29937828790051</v>
      </c>
      <c r="D1222" s="21">
        <v>123.42981700207837</v>
      </c>
      <c r="E1222" s="22">
        <v>127.31656392921057</v>
      </c>
      <c r="F1222" s="22">
        <v>22.709921238863984</v>
      </c>
      <c r="G1222" s="21">
        <v>82.256908962606801</v>
      </c>
    </row>
    <row r="1223" spans="1:8">
      <c r="A1223" s="20">
        <v>44897</v>
      </c>
      <c r="B1223" s="21">
        <v>134.34065824138057</v>
      </c>
      <c r="C1223" s="22">
        <v>164.53849832615973</v>
      </c>
      <c r="D1223" s="21">
        <v>123.30815633395855</v>
      </c>
      <c r="E1223" s="22">
        <v>128.19646052893219</v>
      </c>
      <c r="F1223" s="22">
        <v>22.218128429811113</v>
      </c>
      <c r="G1223" s="21">
        <v>82.360700357772316</v>
      </c>
    </row>
    <row r="1224" spans="1:8">
      <c r="A1224" s="20">
        <v>44900</v>
      </c>
      <c r="B1224" s="21">
        <v>134.40691932004501</v>
      </c>
      <c r="C1224" s="22">
        <v>166.4753706360593</v>
      </c>
      <c r="D1224" s="21">
        <v>123.36391747351348</v>
      </c>
      <c r="E1224" s="22">
        <v>130.01590773513621</v>
      </c>
      <c r="F1224" s="22">
        <v>22.575631226709707</v>
      </c>
      <c r="G1224" s="21">
        <v>87.412066281607821</v>
      </c>
    </row>
    <row r="1225" spans="1:8">
      <c r="A1225" s="20">
        <v>44901</v>
      </c>
      <c r="B1225" s="21">
        <v>134.42901360815242</v>
      </c>
      <c r="C1225" s="22">
        <v>169.35676709708272</v>
      </c>
      <c r="D1225" s="21">
        <v>124.02291275916258</v>
      </c>
      <c r="E1225" s="22">
        <v>130.55776496321334</v>
      </c>
      <c r="F1225" s="22">
        <v>22.163973305385959</v>
      </c>
      <c r="G1225" s="21">
        <v>85.261297745677822</v>
      </c>
    </row>
    <row r="1226" spans="1:8">
      <c r="A1226" s="20">
        <v>44902</v>
      </c>
      <c r="B1226" s="21">
        <v>134.4511115281976</v>
      </c>
      <c r="C1226" s="22">
        <v>169.20133907221427</v>
      </c>
      <c r="D1226" s="21">
        <v>124.35747959649211</v>
      </c>
      <c r="E1226" s="22">
        <v>130.47822628753229</v>
      </c>
      <c r="F1226" s="22">
        <v>23.020060830334064</v>
      </c>
      <c r="G1226" s="21">
        <v>84.052484100962531</v>
      </c>
    </row>
    <row r="1227" spans="1:8">
      <c r="A1227" s="20">
        <v>44903</v>
      </c>
      <c r="B1227" s="21">
        <v>134.47321308077758</v>
      </c>
      <c r="C1227" s="22">
        <v>168.78287900526061</v>
      </c>
      <c r="D1227" s="21">
        <v>125.51832513813557</v>
      </c>
      <c r="E1227" s="22">
        <v>131.06482402068005</v>
      </c>
      <c r="F1227" s="22">
        <v>22.758476836728324</v>
      </c>
      <c r="G1227" s="21">
        <v>84.95977292595056</v>
      </c>
      <c r="H1227" s="2"/>
    </row>
    <row r="1228" spans="1:8">
      <c r="A1228" s="20">
        <v>44904</v>
      </c>
      <c r="B1228" s="21">
        <v>134.49531826648951</v>
      </c>
      <c r="C1228" s="22">
        <v>169.06982305117168</v>
      </c>
      <c r="D1228" s="21">
        <v>125.83768439195013</v>
      </c>
      <c r="E1228" s="22">
        <v>130.70192881288526</v>
      </c>
      <c r="F1228" s="22">
        <v>22.574926255008776</v>
      </c>
      <c r="G1228" s="21">
        <v>82.255958558314845</v>
      </c>
    </row>
    <row r="1229" spans="1:8">
      <c r="A1229" s="20">
        <v>44907</v>
      </c>
      <c r="B1229" s="21">
        <v>134.56165562838959</v>
      </c>
      <c r="C1229" s="22">
        <v>169.77522716403635</v>
      </c>
      <c r="D1229" s="21">
        <v>125.60450144472043</v>
      </c>
      <c r="E1229" s="22">
        <v>131.56691191091667</v>
      </c>
      <c r="F1229" s="22">
        <v>23.027639111075487</v>
      </c>
      <c r="G1229" s="21">
        <v>82.361868714016268</v>
      </c>
    </row>
    <row r="1230" spans="1:8">
      <c r="A1230" s="20">
        <v>44908</v>
      </c>
      <c r="B1230" s="21">
        <v>134.58377535260249</v>
      </c>
      <c r="C1230" s="22">
        <v>170.37302725968436</v>
      </c>
      <c r="D1230" s="21">
        <v>125.30541896892585</v>
      </c>
      <c r="E1230" s="22">
        <v>132.39709683833763</v>
      </c>
      <c r="F1230" s="22">
        <v>22.560929501651032</v>
      </c>
      <c r="G1230" s="21">
        <v>87.412110875357598</v>
      </c>
    </row>
    <row r="1231" spans="1:8">
      <c r="A1231" s="20">
        <v>44909</v>
      </c>
      <c r="B1231" s="21">
        <v>134.60589871293442</v>
      </c>
      <c r="C1231" s="22">
        <v>170.9947393591583</v>
      </c>
      <c r="D1231" s="21">
        <v>125.933999087545</v>
      </c>
      <c r="E1231" s="22">
        <v>132.83455955458339</v>
      </c>
      <c r="F1231" s="22">
        <v>22.29576566646351</v>
      </c>
      <c r="G1231" s="21">
        <v>85.260462449002475</v>
      </c>
    </row>
    <row r="1232" spans="1:8">
      <c r="A1232" s="20">
        <v>44910</v>
      </c>
      <c r="B1232" s="21">
        <v>134.62802570998312</v>
      </c>
      <c r="C1232" s="22">
        <v>171.70014347202297</v>
      </c>
      <c r="D1232" s="21">
        <v>126.84138490393879</v>
      </c>
      <c r="E1232" s="22">
        <v>134.43527540266453</v>
      </c>
      <c r="F1232" s="22">
        <v>20.735732822798646</v>
      </c>
      <c r="G1232" s="21">
        <v>84.053644095878397</v>
      </c>
    </row>
    <row r="1233" spans="1:7">
      <c r="A1233" s="20">
        <v>44911</v>
      </c>
      <c r="B1233" s="21">
        <v>134.65015634434641</v>
      </c>
      <c r="C1233" s="22">
        <v>174.1869918699187</v>
      </c>
      <c r="D1233" s="21">
        <v>127.0390834896335</v>
      </c>
      <c r="E1233" s="22">
        <v>136.30443428116919</v>
      </c>
      <c r="F1233" s="22">
        <v>21.282679505482395</v>
      </c>
      <c r="G1233" s="21">
        <v>84.959454638061587</v>
      </c>
    </row>
    <row r="1234" spans="1:7">
      <c r="A1234" s="20">
        <v>44914</v>
      </c>
      <c r="B1234" s="21">
        <v>134.7165700773034</v>
      </c>
      <c r="C1234" s="22">
        <v>173.82831181252988</v>
      </c>
      <c r="D1234" s="21">
        <v>129.07689968064076</v>
      </c>
      <c r="E1234" s="22">
        <v>136.56293497713261</v>
      </c>
      <c r="F1234" s="22">
        <v>20.961098411927466</v>
      </c>
      <c r="G1234" s="21">
        <v>82.557184321207714</v>
      </c>
    </row>
    <row r="1235" spans="1:7">
      <c r="A1235" s="20">
        <v>44915</v>
      </c>
      <c r="B1235" s="21">
        <v>134.73871526690516</v>
      </c>
      <c r="C1235" s="22">
        <v>174.78479196556671</v>
      </c>
      <c r="D1235" s="21">
        <v>129.48243524104021</v>
      </c>
      <c r="E1235" s="22">
        <v>138.52157486577849</v>
      </c>
      <c r="F1235" s="22">
        <v>21.080000895950658</v>
      </c>
      <c r="G1235" s="21">
        <v>80.034466286227754</v>
      </c>
    </row>
    <row r="1236" spans="1:7">
      <c r="A1236" s="20">
        <v>44916</v>
      </c>
      <c r="B1236" s="21">
        <v>134.76086409681204</v>
      </c>
      <c r="C1236" s="22">
        <v>179.0052606408417</v>
      </c>
      <c r="D1236" s="21">
        <v>131.39859076392761</v>
      </c>
      <c r="E1236" s="22">
        <v>142.81169218532509</v>
      </c>
      <c r="F1236" s="22">
        <v>21.891484814225812</v>
      </c>
      <c r="G1236" s="21">
        <v>82.465320639261677</v>
      </c>
    </row>
    <row r="1237" spans="1:7">
      <c r="A1237" s="20">
        <v>44917</v>
      </c>
      <c r="B1237" s="21">
        <v>134.78301656762247</v>
      </c>
      <c r="C1237" s="22">
        <v>184.6604495456719</v>
      </c>
      <c r="D1237" s="21">
        <v>134.81522786029299</v>
      </c>
      <c r="E1237" s="22">
        <v>144.49691787631733</v>
      </c>
      <c r="F1237" s="22">
        <v>22.493232625335839</v>
      </c>
      <c r="G1237" s="21">
        <v>82.818642492900324</v>
      </c>
    </row>
    <row r="1238" spans="1:7">
      <c r="A1238" s="20">
        <v>44918</v>
      </c>
      <c r="B1238" s="21">
        <v>134.80517267993494</v>
      </c>
      <c r="C1238" s="22">
        <v>187.69727403156384</v>
      </c>
      <c r="D1238" s="21">
        <v>136.48806204694074</v>
      </c>
      <c r="E1238" s="22">
        <v>147.34539669914494</v>
      </c>
      <c r="F1238" s="22">
        <v>22.696558488484094</v>
      </c>
      <c r="G1238" s="21">
        <v>81.846344620788088</v>
      </c>
    </row>
    <row r="1239" spans="1:7">
      <c r="A1239" s="20">
        <v>44921</v>
      </c>
      <c r="B1239" s="21">
        <v>134.87166287187125</v>
      </c>
      <c r="C1239" s="22">
        <v>190.97321855571494</v>
      </c>
      <c r="D1239" s="21">
        <v>138.74385360166272</v>
      </c>
      <c r="E1239" s="22">
        <v>143.68164645058658</v>
      </c>
      <c r="F1239" s="22">
        <v>23.325664105741041</v>
      </c>
      <c r="G1239" s="21">
        <v>81.846344620788088</v>
      </c>
    </row>
    <row r="1240" spans="1:7">
      <c r="A1240" s="20">
        <v>44922</v>
      </c>
      <c r="B1240" s="21">
        <v>134.89383355617895</v>
      </c>
      <c r="C1240" s="22">
        <v>186.01147776183646</v>
      </c>
      <c r="D1240" s="21">
        <v>136.47792365793075</v>
      </c>
      <c r="E1240" s="22">
        <v>142.06601710081526</v>
      </c>
      <c r="F1240" s="22">
        <v>22.341607123279278</v>
      </c>
      <c r="G1240" s="21">
        <v>83.245747771352129</v>
      </c>
    </row>
    <row r="1241" spans="1:7">
      <c r="A1241" s="20">
        <v>44923</v>
      </c>
      <c r="B1241" s="21">
        <v>134.91600788498269</v>
      </c>
      <c r="C1241" s="22">
        <v>184.02678144428501</v>
      </c>
      <c r="D1241" s="21">
        <v>135.02306483499774</v>
      </c>
      <c r="E1241" s="22">
        <v>143.57725193875521</v>
      </c>
      <c r="F1241" s="22">
        <v>21.623579629382942</v>
      </c>
      <c r="G1241" s="21">
        <v>81.829809537084671</v>
      </c>
    </row>
    <row r="1242" spans="1:7">
      <c r="A1242" s="20">
        <v>44924</v>
      </c>
      <c r="B1242" s="21">
        <v>134.93818585888158</v>
      </c>
      <c r="C1242" s="22">
        <v>185.29411764705881</v>
      </c>
      <c r="D1242" s="21">
        <v>135.94565823490649</v>
      </c>
      <c r="E1242" s="22">
        <v>144.76038973951083</v>
      </c>
      <c r="F1242" s="22">
        <v>22.047635621583456</v>
      </c>
      <c r="G1242" s="21">
        <v>81.802384380976733</v>
      </c>
    </row>
    <row r="1243" spans="1:7">
      <c r="A1243" s="20">
        <v>44925</v>
      </c>
      <c r="B1243" s="21">
        <v>134.96036747847484</v>
      </c>
      <c r="C1243" s="22">
        <v>187.73314203730274</v>
      </c>
      <c r="D1243" s="21">
        <v>137.3346175292746</v>
      </c>
      <c r="E1243" s="22">
        <v>147.30065619407435</v>
      </c>
      <c r="F1243" s="22">
        <v>21.870915579049377</v>
      </c>
      <c r="G1243" s="21">
        <v>83.039258921445111</v>
      </c>
    </row>
    <row r="1244" spans="1:7">
      <c r="A1244" s="20">
        <v>44929</v>
      </c>
      <c r="B1244" s="21">
        <v>135.04913042577849</v>
      </c>
      <c r="C1244" s="22">
        <v>189.89717838354855</v>
      </c>
      <c r="D1244" s="21">
        <v>138.71343843463276</v>
      </c>
      <c r="E1244" s="22">
        <v>147.30065619407435</v>
      </c>
      <c r="F1244" s="22">
        <v>22.401897717801482</v>
      </c>
      <c r="G1244" s="21">
        <v>86.194355905102668</v>
      </c>
    </row>
    <row r="1245" spans="1:7">
      <c r="A1245" s="20">
        <v>44930</v>
      </c>
      <c r="B1245" s="21">
        <v>135.07133028283477</v>
      </c>
      <c r="C1245" s="22">
        <v>190.63845050215207</v>
      </c>
      <c r="D1245" s="21">
        <v>138.71343843463276</v>
      </c>
      <c r="E1245" s="22">
        <v>143.67667528335653</v>
      </c>
      <c r="F1245" s="22">
        <v>21.567931568231948</v>
      </c>
      <c r="G1245" s="21">
        <v>89.32708299161051</v>
      </c>
    </row>
    <row r="1246" spans="1:7">
      <c r="A1246" s="20">
        <v>44931</v>
      </c>
      <c r="B1246" s="21">
        <v>135.09353378918263</v>
      </c>
      <c r="C1246" s="22">
        <v>191.06886657101865</v>
      </c>
      <c r="D1246" s="21">
        <v>137.31434075125463</v>
      </c>
      <c r="E1246" s="22">
        <v>146.22688407238019</v>
      </c>
      <c r="F1246" s="22">
        <v>22.137230168544825</v>
      </c>
      <c r="G1246" s="21">
        <v>88.446995935915169</v>
      </c>
    </row>
    <row r="1247" spans="1:7">
      <c r="A1247" s="20">
        <v>44932</v>
      </c>
      <c r="B1247" s="21">
        <v>135.11574094542195</v>
      </c>
      <c r="C1247" s="22">
        <v>194.73935915829745</v>
      </c>
      <c r="D1247" s="21">
        <v>138.25721092918334</v>
      </c>
      <c r="E1247" s="22">
        <v>146.4555577649632</v>
      </c>
      <c r="F1247" s="22">
        <v>22.143278212719906</v>
      </c>
      <c r="G1247" s="21">
        <v>90.337852170359412</v>
      </c>
    </row>
    <row r="1248" spans="1:7">
      <c r="A1248" s="20">
        <v>44935</v>
      </c>
      <c r="B1248" s="21">
        <v>135.18238431948893</v>
      </c>
      <c r="C1248" s="22">
        <v>194.06982305117168</v>
      </c>
      <c r="D1248" s="21">
        <v>138.32311045774827</v>
      </c>
      <c r="E1248" s="22">
        <v>144.43229270232649</v>
      </c>
      <c r="F1248" s="22">
        <v>22.588940526559632</v>
      </c>
      <c r="G1248" s="21">
        <v>91.681761743867128</v>
      </c>
    </row>
    <row r="1249" spans="1:7">
      <c r="A1249" s="20">
        <v>44936</v>
      </c>
      <c r="B1249" s="21">
        <v>135.20460608129488</v>
      </c>
      <c r="C1249" s="22">
        <v>192.61119081779051</v>
      </c>
      <c r="D1249" s="21">
        <v>138.45997870938308</v>
      </c>
      <c r="E1249" s="22">
        <v>145.71982501491348</v>
      </c>
      <c r="F1249" s="22">
        <v>23.824928553829547</v>
      </c>
      <c r="G1249" s="21">
        <v>88.962624406388912</v>
      </c>
    </row>
    <row r="1250" spans="1:7">
      <c r="A1250" s="20">
        <v>44937</v>
      </c>
      <c r="B1250" s="21">
        <v>135.22683149599317</v>
      </c>
      <c r="C1250" s="22">
        <v>195.20564323290293</v>
      </c>
      <c r="D1250" s="21">
        <v>137.38024027981956</v>
      </c>
      <c r="E1250" s="22">
        <v>145.14316961622589</v>
      </c>
      <c r="F1250" s="22">
        <v>23.711356575393662</v>
      </c>
      <c r="G1250" s="21">
        <v>91.541960338341283</v>
      </c>
    </row>
    <row r="1251" spans="1:7">
      <c r="A1251" s="20">
        <v>44938</v>
      </c>
      <c r="B1251" s="21">
        <v>135.24906056418428</v>
      </c>
      <c r="C1251" s="22">
        <v>193.59158297465325</v>
      </c>
      <c r="D1251" s="21">
        <v>136.1484260151062</v>
      </c>
      <c r="E1251" s="22">
        <v>144.24835951481407</v>
      </c>
      <c r="F1251" s="22">
        <v>24.360812957332712</v>
      </c>
      <c r="G1251" s="21">
        <v>93.320127191630903</v>
      </c>
    </row>
    <row r="1252" spans="1:7">
      <c r="A1252" s="20">
        <v>44939</v>
      </c>
      <c r="B1252" s="21">
        <v>135.27129328646879</v>
      </c>
      <c r="C1252" s="22">
        <v>194.01004304160691</v>
      </c>
      <c r="D1252" s="21">
        <v>135.78344401074671</v>
      </c>
      <c r="E1252" s="22">
        <v>140.15708888447006</v>
      </c>
      <c r="F1252" s="22">
        <v>24.478677199588336</v>
      </c>
      <c r="G1252" s="21">
        <v>94.190746297472941</v>
      </c>
    </row>
    <row r="1253" spans="1:7">
      <c r="A1253" s="20">
        <v>44942</v>
      </c>
      <c r="B1253" s="21">
        <v>135.33801338389</v>
      </c>
      <c r="C1253" s="22">
        <v>190.08847441415591</v>
      </c>
      <c r="D1253" s="21">
        <v>133.1170477011203</v>
      </c>
      <c r="E1253" s="22">
        <v>139.46112547226087</v>
      </c>
      <c r="F1253" s="22">
        <v>23.753128577171417</v>
      </c>
      <c r="G1253" s="21">
        <v>94.190746297472941</v>
      </c>
    </row>
    <row r="1254" spans="1:7">
      <c r="A1254" s="20">
        <v>44943</v>
      </c>
      <c r="B1254" s="21">
        <v>135.36026072855586</v>
      </c>
      <c r="C1254" s="22">
        <v>190.69823051171687</v>
      </c>
      <c r="D1254" s="21">
        <v>132.0778628275967</v>
      </c>
      <c r="E1254" s="22">
        <v>140.60946510240603</v>
      </c>
      <c r="F1254" s="22">
        <v>23.324512290438914</v>
      </c>
      <c r="G1254" s="21">
        <v>95.119664261684875</v>
      </c>
    </row>
    <row r="1255" spans="1:7">
      <c r="A1255" s="20">
        <v>44944</v>
      </c>
      <c r="B1255" s="21">
        <v>135.38251173031946</v>
      </c>
      <c r="C1255" s="22">
        <v>192.58727881396462</v>
      </c>
      <c r="D1255" s="21">
        <v>132.62026663963098</v>
      </c>
      <c r="E1255" s="22">
        <v>141.70809306025055</v>
      </c>
      <c r="F1255" s="22">
        <v>24.377604534453432</v>
      </c>
      <c r="G1255" s="21">
        <v>95.518846271843799</v>
      </c>
    </row>
    <row r="1256" spans="1:7">
      <c r="A1256" s="20">
        <v>44945</v>
      </c>
      <c r="B1256" s="21">
        <v>135.40476638978197</v>
      </c>
      <c r="C1256" s="22">
        <v>192.73075083692012</v>
      </c>
      <c r="D1256" s="21">
        <v>133.4211993714199</v>
      </c>
      <c r="E1256" s="22">
        <v>143.60707894213559</v>
      </c>
      <c r="F1256" s="22">
        <v>25.686084070822545</v>
      </c>
      <c r="G1256" s="21">
        <v>93.530908747375079</v>
      </c>
    </row>
    <row r="1257" spans="1:7">
      <c r="A1257" s="20">
        <v>44946</v>
      </c>
      <c r="B1257" s="21">
        <v>135.42702470754466</v>
      </c>
      <c r="C1257" s="22">
        <v>193.87852702056432</v>
      </c>
      <c r="D1257" s="21">
        <v>133.75576620874944</v>
      </c>
      <c r="E1257" s="22">
        <v>143.22429906542055</v>
      </c>
      <c r="F1257" s="22">
        <v>25.106223980590883</v>
      </c>
      <c r="G1257" s="21">
        <v>95.931128309161437</v>
      </c>
    </row>
    <row r="1258" spans="1:7">
      <c r="A1258" s="20">
        <v>44949</v>
      </c>
      <c r="B1258" s="21">
        <v>135.49382161664803</v>
      </c>
      <c r="C1258" s="22">
        <v>193.5796269727403</v>
      </c>
      <c r="D1258" s="21">
        <v>133.83180412632433</v>
      </c>
      <c r="E1258" s="22">
        <v>142.07098826804531</v>
      </c>
      <c r="F1258" s="22">
        <v>25.288847654200776</v>
      </c>
      <c r="G1258" s="21">
        <v>98.331347870947795</v>
      </c>
    </row>
    <row r="1259" spans="1:7">
      <c r="A1259" s="20">
        <v>44950</v>
      </c>
      <c r="B1259" s="21">
        <v>135.51609457362611</v>
      </c>
      <c r="C1259" s="22">
        <v>195.05021520803442</v>
      </c>
      <c r="D1259" s="21">
        <v>133.36036903735996</v>
      </c>
      <c r="E1259" s="22">
        <v>142.37920063630941</v>
      </c>
      <c r="F1259" s="22">
        <v>25.819484663328861</v>
      </c>
      <c r="G1259" s="21">
        <v>100.02167144754401</v>
      </c>
    </row>
    <row r="1260" spans="1:7">
      <c r="A1260" s="20">
        <v>44951</v>
      </c>
      <c r="B1260" s="21">
        <v>135.53837119191218</v>
      </c>
      <c r="C1260" s="22">
        <v>194.66762314681969</v>
      </c>
      <c r="D1260" s="21">
        <v>133.20829320221017</v>
      </c>
      <c r="E1260" s="22">
        <v>141.61861205010936</v>
      </c>
      <c r="F1260" s="22">
        <v>25.326623197341387</v>
      </c>
      <c r="G1260" s="21">
        <v>99.626914196463744</v>
      </c>
    </row>
    <row r="1261" spans="1:7">
      <c r="A1261" s="20">
        <v>44952</v>
      </c>
      <c r="B1261" s="21">
        <v>135.56065147210811</v>
      </c>
      <c r="C1261" s="22">
        <v>195.40889526542324</v>
      </c>
      <c r="D1261" s="21">
        <v>133.07649414508035</v>
      </c>
      <c r="E1261" s="22">
        <v>141.4694770332074</v>
      </c>
      <c r="F1261" s="22">
        <v>25.568559888996433</v>
      </c>
      <c r="G1261" s="21">
        <v>102.15606432242603</v>
      </c>
    </row>
    <row r="1262" spans="1:7">
      <c r="A1262" s="20">
        <v>44953</v>
      </c>
      <c r="B1262" s="21">
        <v>135.58293541481584</v>
      </c>
      <c r="C1262" s="22">
        <v>194.47632711621233</v>
      </c>
      <c r="D1262" s="21">
        <v>133.17280884067523</v>
      </c>
      <c r="E1262" s="22">
        <v>142.70232650626366</v>
      </c>
      <c r="F1262" s="22">
        <v>25.376833663223941</v>
      </c>
      <c r="G1262" s="21">
        <v>104.83337378172246</v>
      </c>
    </row>
    <row r="1263" spans="1:7">
      <c r="A1263" s="20">
        <v>44956</v>
      </c>
      <c r="B1263" s="21">
        <v>135.64980922403103</v>
      </c>
      <c r="C1263" s="22">
        <v>196.47297943567671</v>
      </c>
      <c r="D1263" s="21">
        <v>133.80138895929437</v>
      </c>
      <c r="E1263" s="22">
        <v>142.51342215152116</v>
      </c>
      <c r="F1263" s="22">
        <v>25.265761198499046</v>
      </c>
      <c r="G1263" s="21">
        <v>105.71768183093108</v>
      </c>
    </row>
    <row r="1264" spans="1:7">
      <c r="A1264" s="20">
        <v>44957</v>
      </c>
      <c r="B1264" s="21">
        <v>135.67210782280759</v>
      </c>
      <c r="C1264" s="22">
        <v>195.74366331898614</v>
      </c>
      <c r="D1264" s="21">
        <v>133.87235768236428</v>
      </c>
      <c r="E1264" s="22">
        <v>143.17458739311991</v>
      </c>
      <c r="F1264" s="22">
        <v>25.784630532347943</v>
      </c>
      <c r="G1264" s="21">
        <v>104.68813645384193</v>
      </c>
    </row>
    <row r="1265" spans="1:9">
      <c r="A1265" s="20">
        <v>44958</v>
      </c>
      <c r="B1265" s="21">
        <v>135.69441008710723</v>
      </c>
      <c r="C1265" s="22">
        <v>196.03060736489718</v>
      </c>
      <c r="D1265" s="21">
        <v>134.17144015815887</v>
      </c>
      <c r="E1265" s="22">
        <v>143.41817458739311</v>
      </c>
      <c r="F1265" s="22">
        <v>25.851725164778294</v>
      </c>
      <c r="G1265" s="21">
        <v>104.74474375979874</v>
      </c>
    </row>
    <row r="1266" spans="1:9">
      <c r="A1266" s="20">
        <v>44959</v>
      </c>
      <c r="B1266" s="21">
        <v>135.71671601753252</v>
      </c>
      <c r="C1266" s="22">
        <v>195.86322333811572</v>
      </c>
      <c r="D1266" s="21">
        <v>135.57053784153698</v>
      </c>
      <c r="E1266" s="22">
        <v>145.32213163650823</v>
      </c>
      <c r="F1266" s="22">
        <v>25.990075224488692</v>
      </c>
      <c r="G1266" s="21">
        <v>129.21633095804356</v>
      </c>
    </row>
    <row r="1267" spans="1:9">
      <c r="A1267" s="20">
        <v>44960</v>
      </c>
      <c r="B1267" s="21">
        <v>135.73902561468608</v>
      </c>
      <c r="C1267" s="22">
        <v>198.21855571496889</v>
      </c>
      <c r="D1267" s="21">
        <v>135.75302884371675</v>
      </c>
      <c r="E1267" s="22">
        <v>146.48041360111353</v>
      </c>
      <c r="F1267" s="22">
        <v>25.90865669882265</v>
      </c>
      <c r="G1267" s="21">
        <v>128.96942289076779</v>
      </c>
    </row>
    <row r="1268" spans="1:9">
      <c r="A1268" s="20">
        <v>44963</v>
      </c>
      <c r="B1268" s="21">
        <v>135.80597641254454</v>
      </c>
      <c r="C1268" s="22">
        <v>201.02821616451456</v>
      </c>
      <c r="D1268" s="21">
        <v>135.61109139757693</v>
      </c>
      <c r="E1268" s="22">
        <v>146.33624975144164</v>
      </c>
      <c r="F1268" s="22">
        <v>25.570595371000202</v>
      </c>
      <c r="G1268" s="21">
        <v>130.006268822116</v>
      </c>
    </row>
    <row r="1269" spans="1:9">
      <c r="A1269" s="20">
        <v>44964</v>
      </c>
      <c r="B1269" s="21">
        <v>135.82830068263976</v>
      </c>
      <c r="C1269" s="22">
        <v>197.27403156384506</v>
      </c>
      <c r="D1269" s="21">
        <v>136.20925634916611</v>
      </c>
      <c r="E1269" s="22">
        <v>145.17796778683632</v>
      </c>
      <c r="F1269" s="22">
        <v>25.298890789509365</v>
      </c>
      <c r="G1269" s="21">
        <v>129.18032261994881</v>
      </c>
    </row>
    <row r="1270" spans="1:9">
      <c r="A1270" s="20">
        <v>44965</v>
      </c>
      <c r="B1270" s="21">
        <v>135.85062862247801</v>
      </c>
      <c r="C1270" s="22">
        <v>194.34481109516977</v>
      </c>
      <c r="D1270" s="21">
        <v>136.80235210625034</v>
      </c>
      <c r="E1270" s="22">
        <v>145.78942135613443</v>
      </c>
      <c r="F1270" s="22">
        <v>24.431858802892037</v>
      </c>
      <c r="G1270" s="21">
        <v>131.38154814760966</v>
      </c>
    </row>
    <row r="1271" spans="1:9">
      <c r="A1271" s="20">
        <v>44966</v>
      </c>
      <c r="B1271" s="21">
        <v>135.87296023266254</v>
      </c>
      <c r="C1271" s="22">
        <v>195.6001912960306</v>
      </c>
      <c r="D1271" s="21">
        <v>137.66411517209917</v>
      </c>
      <c r="E1271" s="22">
        <v>147.7828594153907</v>
      </c>
      <c r="F1271" s="22">
        <v>24.567984995184265</v>
      </c>
      <c r="G1271" s="21">
        <v>128.70551345639254</v>
      </c>
    </row>
    <row r="1272" spans="1:9">
      <c r="A1272" s="20">
        <v>44967</v>
      </c>
      <c r="B1272" s="21">
        <v>135.89529551379667</v>
      </c>
      <c r="C1272" s="22">
        <v>197.28598756575801</v>
      </c>
      <c r="D1272" s="21">
        <v>138.33324884675824</v>
      </c>
      <c r="E1272" s="22">
        <v>149.8210379797176</v>
      </c>
      <c r="F1272" s="22">
        <v>25.031148573375418</v>
      </c>
      <c r="G1272" s="21">
        <v>121.94439585274115</v>
      </c>
    </row>
    <row r="1273" spans="1:9">
      <c r="A1273" s="20">
        <v>44970</v>
      </c>
      <c r="B1273" s="21">
        <v>135.96232338893174</v>
      </c>
      <c r="C1273" s="22">
        <v>200.29890004782399</v>
      </c>
      <c r="D1273" s="21">
        <v>140.34571906524056</v>
      </c>
      <c r="E1273" s="22">
        <v>148.83674686816465</v>
      </c>
      <c r="F1273" s="22">
        <v>24.880693088565902</v>
      </c>
      <c r="G1273" s="21">
        <v>123.63895834396385</v>
      </c>
    </row>
    <row r="1274" spans="1:9">
      <c r="A1274" s="20">
        <v>44971</v>
      </c>
      <c r="B1274" s="21">
        <v>135.98467335989977</v>
      </c>
      <c r="C1274" s="22">
        <v>197.99139167862265</v>
      </c>
      <c r="D1274" s="21">
        <v>140.07198256197091</v>
      </c>
      <c r="E1274" s="22">
        <v>149.2592960827202</v>
      </c>
      <c r="F1274" s="22">
        <v>26.216458519252924</v>
      </c>
      <c r="G1274" s="21">
        <v>122.78052866091024</v>
      </c>
    </row>
    <row r="1275" spans="1:9">
      <c r="A1275" s="20">
        <v>44972</v>
      </c>
      <c r="B1275" s="21">
        <v>136.00702700483563</v>
      </c>
      <c r="C1275" s="22">
        <v>198.02725968436152</v>
      </c>
      <c r="D1275" s="21">
        <v>140.51300248390532</v>
      </c>
      <c r="E1275" s="22">
        <v>150.26844303042353</v>
      </c>
      <c r="F1275" s="22">
        <v>25.133549084538839</v>
      </c>
      <c r="G1275" s="21">
        <v>122.69691538009334</v>
      </c>
    </row>
    <row r="1276" spans="1:9">
      <c r="A1276" s="20">
        <v>44973</v>
      </c>
      <c r="B1276" s="21">
        <v>136.02938432434328</v>
      </c>
      <c r="C1276" s="22">
        <v>198.51745576279291</v>
      </c>
      <c r="D1276" s="21">
        <v>140.71070106960005</v>
      </c>
      <c r="E1276" s="22">
        <v>149.69178763173593</v>
      </c>
      <c r="F1276" s="22">
        <v>25.871087318643678</v>
      </c>
      <c r="G1276" s="22">
        <v>121.36467710574391</v>
      </c>
      <c r="H1276" s="2"/>
      <c r="I1276" s="2"/>
    </row>
    <row r="1277" spans="1:9">
      <c r="A1277" s="20">
        <v>44974</v>
      </c>
      <c r="B1277" s="21">
        <v>136.05174531902674</v>
      </c>
      <c r="C1277" s="22">
        <v>195.94691535150642</v>
      </c>
      <c r="D1277" s="21">
        <v>140.78166979266996</v>
      </c>
      <c r="E1277" s="22">
        <v>150.80532909127061</v>
      </c>
      <c r="F1277" s="22">
        <v>26.00337745104396</v>
      </c>
      <c r="G1277" s="22">
        <v>119.33008727253245</v>
      </c>
      <c r="H1277" s="2"/>
      <c r="I1277" s="2"/>
    </row>
    <row r="1278" spans="1:9">
      <c r="A1278" s="20">
        <v>44977</v>
      </c>
      <c r="B1278" s="21">
        <v>136.11885036017384</v>
      </c>
      <c r="C1278" s="22">
        <v>197.62075561932087</v>
      </c>
      <c r="D1278" s="21">
        <v>141.84620063871853</v>
      </c>
      <c r="E1278" s="22">
        <v>149.96023066215946</v>
      </c>
      <c r="F1278" s="22">
        <v>25.982965478785424</v>
      </c>
      <c r="G1278" s="22">
        <v>119.33008727253245</v>
      </c>
      <c r="H1278" s="2"/>
      <c r="I1278" s="2"/>
    </row>
    <row r="1279" spans="1:9">
      <c r="A1279" s="20">
        <v>44978</v>
      </c>
      <c r="B1279" s="21">
        <v>136.14122606160291</v>
      </c>
      <c r="C1279" s="22">
        <v>197.2262075561932</v>
      </c>
      <c r="D1279" s="21">
        <v>142.55588786941755</v>
      </c>
      <c r="E1279" s="22">
        <v>150.11433684629148</v>
      </c>
      <c r="F1279" s="22">
        <v>25.970489271580334</v>
      </c>
      <c r="G1279" s="22">
        <v>122.19802280455245</v>
      </c>
      <c r="H1279" s="2"/>
      <c r="I1279" s="2"/>
    </row>
    <row r="1280" spans="1:9">
      <c r="A1280" s="20">
        <v>44979</v>
      </c>
      <c r="B1280" s="21">
        <v>136.16360544122946</v>
      </c>
      <c r="C1280" s="22">
        <v>197.71640363462458</v>
      </c>
      <c r="D1280" s="21">
        <v>141.37983474425914</v>
      </c>
      <c r="E1280" s="22">
        <v>150.606482402068</v>
      </c>
      <c r="F1280" s="22">
        <v>25.631367303223893</v>
      </c>
      <c r="G1280" s="22">
        <v>119.92652867569308</v>
      </c>
      <c r="H1280" s="2"/>
      <c r="I1280" s="2"/>
    </row>
    <row r="1281" spans="1:9">
      <c r="A1281" s="20">
        <v>44981</v>
      </c>
      <c r="B1281" s="21">
        <v>136.2083752374937</v>
      </c>
      <c r="C1281" s="22">
        <v>197.33381157340986</v>
      </c>
      <c r="D1281" s="21">
        <v>141.84113144421352</v>
      </c>
      <c r="E1281" s="22">
        <v>149.03559355736726</v>
      </c>
      <c r="F1281" s="22">
        <v>24.916669916452605</v>
      </c>
      <c r="G1281" s="22">
        <v>119.23532555427329</v>
      </c>
      <c r="H1281" s="2"/>
      <c r="I1281" s="2"/>
    </row>
    <row r="1282" spans="1:9">
      <c r="A1282" s="20">
        <v>44984</v>
      </c>
      <c r="B1282" s="21">
        <v>136.2755575334904</v>
      </c>
      <c r="C1282" s="22">
        <v>197.20229555236727</v>
      </c>
      <c r="D1282" s="21">
        <v>141.80057788817356</v>
      </c>
      <c r="E1282" s="22">
        <v>148.90137204215549</v>
      </c>
      <c r="F1282" s="22">
        <v>24.832410354831826</v>
      </c>
      <c r="G1282" s="22">
        <v>121.49288413632985</v>
      </c>
      <c r="H1282" s="2"/>
      <c r="I1282" s="2"/>
    </row>
    <row r="1283" spans="1:9">
      <c r="A1283" s="20">
        <v>44985</v>
      </c>
      <c r="B1283" s="21">
        <v>136.29795899500274</v>
      </c>
      <c r="C1283" s="22">
        <v>196.44906743185078</v>
      </c>
      <c r="D1283" s="21">
        <v>141.90703097277841</v>
      </c>
      <c r="E1283" s="22">
        <v>148.29488964008746</v>
      </c>
      <c r="F1283" s="22">
        <v>25.395312056077078</v>
      </c>
      <c r="G1283" s="22">
        <v>121.38139976190729</v>
      </c>
      <c r="H1283" s="2"/>
      <c r="I1283" s="2"/>
    </row>
    <row r="1284" spans="1:9">
      <c r="A1284" s="20">
        <v>44986</v>
      </c>
      <c r="B1284" s="21">
        <v>136.32036413894713</v>
      </c>
      <c r="C1284" s="22">
        <v>196.28168340506932</v>
      </c>
      <c r="D1284" s="21">
        <v>142.34298170020784</v>
      </c>
      <c r="E1284" s="22">
        <v>148.51859216544042</v>
      </c>
      <c r="F1284" s="22">
        <v>24.920420295168594</v>
      </c>
      <c r="G1284" s="22">
        <v>123.08711069057225</v>
      </c>
      <c r="H1284" s="2"/>
      <c r="I1284" s="2"/>
    </row>
    <row r="1285" spans="1:9">
      <c r="A1285" s="20">
        <v>44987</v>
      </c>
      <c r="B1285" s="21">
        <v>136.34277296592887</v>
      </c>
      <c r="C1285" s="22">
        <v>195.2654232424677</v>
      </c>
      <c r="D1285" s="21">
        <v>142.02869164089827</v>
      </c>
      <c r="E1285" s="22">
        <v>148.99085305229667</v>
      </c>
      <c r="F1285" s="22">
        <v>24.998863085771955</v>
      </c>
      <c r="G1285" s="22">
        <v>121.52911655801718</v>
      </c>
      <c r="H1285" s="2"/>
      <c r="I1285" s="2"/>
    </row>
    <row r="1286" spans="1:9">
      <c r="A1286" s="20">
        <v>44988</v>
      </c>
      <c r="B1286" s="21">
        <v>136.36518547655342</v>
      </c>
      <c r="C1286" s="22">
        <v>194.95456719273074</v>
      </c>
      <c r="D1286" s="21">
        <v>142.43422720129772</v>
      </c>
      <c r="E1286" s="22">
        <v>149.15987273811891</v>
      </c>
      <c r="F1286" s="22">
        <v>24.87768359031006</v>
      </c>
      <c r="G1286" s="22">
        <v>126.13899544038944</v>
      </c>
      <c r="H1286" s="2"/>
      <c r="I1286" s="2"/>
    </row>
    <row r="1287" spans="1:9">
      <c r="A1287" s="20">
        <v>44991</v>
      </c>
      <c r="B1287" s="21">
        <v>136.43244511633958</v>
      </c>
      <c r="C1287" s="22">
        <v>198.02725968436152</v>
      </c>
      <c r="D1287" s="21">
        <v>143.1895371825417</v>
      </c>
      <c r="E1287" s="22">
        <v>149.77132630741696</v>
      </c>
      <c r="F1287" s="22">
        <v>25.328845437901784</v>
      </c>
      <c r="G1287" s="22">
        <v>132.35703642380693</v>
      </c>
      <c r="H1287" s="2"/>
      <c r="I1287" s="2"/>
    </row>
    <row r="1288" spans="1:9">
      <c r="A1288" s="20">
        <v>44992</v>
      </c>
      <c r="B1288" s="21">
        <v>136.45487236759158</v>
      </c>
      <c r="C1288" s="22">
        <v>198.88809182209468</v>
      </c>
      <c r="D1288" s="21">
        <v>143.22502154407667</v>
      </c>
      <c r="E1288" s="22">
        <v>150.93955060648241</v>
      </c>
      <c r="F1288" s="22">
        <v>26.031824827500031</v>
      </c>
      <c r="G1288" s="22">
        <v>133.33531180936475</v>
      </c>
      <c r="H1288" s="2"/>
      <c r="I1288" s="2"/>
    </row>
    <row r="1289" spans="1:9">
      <c r="A1289" s="20">
        <v>44994</v>
      </c>
      <c r="B1289" s="21">
        <v>136.49973793071592</v>
      </c>
      <c r="C1289" s="22">
        <v>200.44237207077953</v>
      </c>
      <c r="D1289" s="21">
        <v>143.83332488467585</v>
      </c>
      <c r="E1289" s="22">
        <v>151.10857029230462</v>
      </c>
      <c r="F1289" s="22">
        <v>24.720729822542829</v>
      </c>
      <c r="G1289" s="22">
        <v>131.50696806883502</v>
      </c>
      <c r="H1289" s="2"/>
      <c r="I1289" s="2"/>
    </row>
    <row r="1290" spans="1:9">
      <c r="A1290" s="20">
        <v>44995</v>
      </c>
      <c r="B1290" s="21">
        <v>136.52217624380043</v>
      </c>
      <c r="C1290" s="22">
        <v>201.96078431372547</v>
      </c>
      <c r="D1290" s="21">
        <v>143.68631824403101</v>
      </c>
      <c r="E1290" s="22">
        <v>151.01908928216343</v>
      </c>
      <c r="F1290" s="22">
        <v>24.412784390653353</v>
      </c>
      <c r="G1290" s="22">
        <v>128.27281361332132</v>
      </c>
      <c r="H1290" s="2"/>
      <c r="I1290" s="2"/>
    </row>
    <row r="1291" spans="1:9">
      <c r="A1291" s="20">
        <v>44998</v>
      </c>
      <c r="B1291" s="21">
        <v>136.58951331641828</v>
      </c>
      <c r="C1291" s="22">
        <v>200.8130081300813</v>
      </c>
      <c r="D1291" s="21">
        <v>144.33517514067017</v>
      </c>
      <c r="E1291" s="22">
        <v>152.10777490554781</v>
      </c>
      <c r="F1291" s="22">
        <v>25.01124262461672</v>
      </c>
      <c r="G1291" s="21">
        <v>126.11142981396974</v>
      </c>
    </row>
    <row r="1292" spans="1:9">
      <c r="A1292" s="20">
        <v>44999</v>
      </c>
      <c r="B1292" s="21">
        <v>136.61196638710044</v>
      </c>
      <c r="C1292" s="22">
        <v>198.92395982783356</v>
      </c>
      <c r="D1292" s="21">
        <v>144.3098291681452</v>
      </c>
      <c r="E1292" s="22">
        <v>154.4790216742891</v>
      </c>
      <c r="F1292" s="22">
        <v>24.030894288432457</v>
      </c>
      <c r="G1292" s="21">
        <v>132.92864691225245</v>
      </c>
    </row>
    <row r="1293" spans="1:9">
      <c r="A1293" s="20">
        <v>45000</v>
      </c>
      <c r="B1293" s="21">
        <v>136.63442314869832</v>
      </c>
      <c r="C1293" s="22">
        <v>200.80105212816832</v>
      </c>
      <c r="D1293" s="21">
        <v>143.9296395802707</v>
      </c>
      <c r="E1293" s="22">
        <v>154.245376814476</v>
      </c>
      <c r="F1293" s="22">
        <v>24.329532160502492</v>
      </c>
      <c r="G1293" s="21">
        <v>136.36841422920111</v>
      </c>
    </row>
    <row r="1294" spans="1:9">
      <c r="A1294" s="20">
        <v>45001</v>
      </c>
      <c r="B1294" s="21">
        <v>136.65688360181866</v>
      </c>
      <c r="C1294" s="22">
        <v>205.41606886657101</v>
      </c>
      <c r="D1294" s="21">
        <v>143.39737415724642</v>
      </c>
      <c r="E1294" s="22">
        <v>153.45993239212567</v>
      </c>
      <c r="F1294" s="22">
        <v>25.393730561702117</v>
      </c>
      <c r="G1294" s="21">
        <v>140.02182128254321</v>
      </c>
    </row>
    <row r="1295" spans="1:9">
      <c r="A1295" s="20">
        <v>45002</v>
      </c>
      <c r="B1295" s="21">
        <v>136.67934774706828</v>
      </c>
      <c r="C1295" s="22">
        <v>206.75514108082257</v>
      </c>
      <c r="D1295" s="21">
        <v>143.70152582754602</v>
      </c>
      <c r="E1295" s="22">
        <v>152.71425730761581</v>
      </c>
      <c r="F1295" s="22">
        <v>25.111892589662851</v>
      </c>
      <c r="G1295" s="21">
        <v>142.8312475851788</v>
      </c>
    </row>
    <row r="1296" spans="1:9">
      <c r="A1296" s="20">
        <v>45005</v>
      </c>
      <c r="B1296" s="21">
        <v>136.74676234166256</v>
      </c>
      <c r="C1296" s="22">
        <v>207.68770923003348</v>
      </c>
      <c r="D1296" s="21">
        <v>144.40614386374006</v>
      </c>
      <c r="E1296" s="22">
        <v>153.01252734141974</v>
      </c>
      <c r="F1296" s="22">
        <v>31.518011060275086</v>
      </c>
      <c r="G1296" s="21">
        <v>143.39120461196589</v>
      </c>
    </row>
    <row r="1297" spans="1:7">
      <c r="A1297" s="20">
        <v>45006</v>
      </c>
      <c r="B1297" s="21">
        <v>136.76924126149956</v>
      </c>
      <c r="C1297" s="22">
        <v>210.1745576279292</v>
      </c>
      <c r="D1297" s="21">
        <v>144.53794292086988</v>
      </c>
      <c r="E1297" s="22">
        <v>153.56929807118709</v>
      </c>
      <c r="F1297" s="22">
        <v>28.512351552175573</v>
      </c>
      <c r="G1297" s="21">
        <v>145.79306633858749</v>
      </c>
    </row>
    <row r="1298" spans="1:7">
      <c r="A1298" s="20">
        <v>45007</v>
      </c>
      <c r="B1298" s="21">
        <v>136.79172387650144</v>
      </c>
      <c r="C1298" s="22">
        <v>211.63318986131037</v>
      </c>
      <c r="D1298" s="21">
        <v>145.52643584934356</v>
      </c>
      <c r="E1298" s="22">
        <v>153.40524955259494</v>
      </c>
      <c r="F1298" s="22">
        <v>29.935563865366912</v>
      </c>
      <c r="G1298" s="21">
        <v>145.29082644470458</v>
      </c>
    </row>
    <row r="1299" spans="1:7">
      <c r="A1299" s="20">
        <v>45008</v>
      </c>
      <c r="B1299" s="21">
        <v>136.81421018727565</v>
      </c>
      <c r="C1299" s="22">
        <v>218.71114299378289</v>
      </c>
      <c r="D1299" s="21">
        <v>144.99417042631927</v>
      </c>
      <c r="E1299" s="22">
        <v>154.22052097832571</v>
      </c>
      <c r="F1299" s="22">
        <v>28.718646737266006</v>
      </c>
      <c r="G1299" s="21">
        <v>145.53477153601915</v>
      </c>
    </row>
    <row r="1300" spans="1:7">
      <c r="A1300" s="20">
        <v>45009</v>
      </c>
      <c r="B1300" s="21">
        <v>136.83670019442971</v>
      </c>
      <c r="C1300" s="22">
        <v>216.15255858440935</v>
      </c>
      <c r="D1300" s="21">
        <v>144.97896284280429</v>
      </c>
      <c r="E1300" s="22">
        <v>154.71763770133225</v>
      </c>
      <c r="F1300" s="22">
        <v>29.808350967449883</v>
      </c>
      <c r="G1300" s="21">
        <v>146.99066270425934</v>
      </c>
    </row>
    <row r="1301" spans="1:7">
      <c r="A1301" s="20">
        <v>45012</v>
      </c>
      <c r="B1301" s="21">
        <v>136.90419240024778</v>
      </c>
      <c r="C1301" s="22">
        <v>213.48637015781921</v>
      </c>
      <c r="D1301" s="21">
        <v>144.57342728240482</v>
      </c>
      <c r="E1301" s="22">
        <v>153.86756810499105</v>
      </c>
      <c r="F1301" s="22">
        <v>34.482728782768511</v>
      </c>
      <c r="G1301" s="21">
        <v>146.49155580000863</v>
      </c>
    </row>
    <row r="1302" spans="1:7">
      <c r="A1302" s="20">
        <v>45013</v>
      </c>
      <c r="B1302" s="21">
        <v>136.92669719899851</v>
      </c>
      <c r="C1302" s="22">
        <v>216.79818268770924</v>
      </c>
      <c r="D1302" s="21">
        <v>144.09692299893547</v>
      </c>
      <c r="E1302" s="22">
        <v>154.59335852058061</v>
      </c>
      <c r="F1302" s="22">
        <v>36.462468980655721</v>
      </c>
      <c r="G1302" s="21">
        <v>142.87954345231148</v>
      </c>
    </row>
    <row r="1303" spans="1:7">
      <c r="A1303" s="20">
        <v>45014</v>
      </c>
      <c r="B1303" s="21">
        <v>136.9492056971682</v>
      </c>
      <c r="C1303" s="22">
        <v>218.11334289813487</v>
      </c>
      <c r="D1303" s="21">
        <v>144.49232017032494</v>
      </c>
      <c r="E1303" s="22">
        <v>154.09127063034398</v>
      </c>
      <c r="F1303" s="22">
        <v>35.686733540738054</v>
      </c>
      <c r="G1303" s="21">
        <v>144.34365575703248</v>
      </c>
    </row>
    <row r="1304" spans="1:7">
      <c r="A1304" s="20">
        <v>45015</v>
      </c>
      <c r="B1304" s="21">
        <v>136.971717895365</v>
      </c>
      <c r="C1304" s="22">
        <v>214.77761836441891</v>
      </c>
      <c r="D1304" s="21">
        <v>144.19830688903534</v>
      </c>
      <c r="E1304" s="22">
        <v>154.82700338039371</v>
      </c>
      <c r="F1304" s="22">
        <v>36.200346473550006</v>
      </c>
      <c r="G1304" s="21">
        <v>143.62650241777834</v>
      </c>
    </row>
    <row r="1305" spans="1:7">
      <c r="A1305" s="20">
        <v>45016</v>
      </c>
      <c r="B1305" s="21">
        <v>136.99423379419713</v>
      </c>
      <c r="C1305" s="22">
        <v>213.21138211382114</v>
      </c>
      <c r="D1305" s="21">
        <v>144.76098747908958</v>
      </c>
      <c r="E1305" s="22">
        <v>155.07059057466694</v>
      </c>
      <c r="F1305" s="22">
        <v>34.323826345900621</v>
      </c>
      <c r="G1305" s="21">
        <v>146.35242580912768</v>
      </c>
    </row>
    <row r="1306" spans="1:7">
      <c r="A1306" s="20">
        <v>45019</v>
      </c>
      <c r="B1306" s="21">
        <v>137.06180370058914</v>
      </c>
      <c r="C1306" s="22">
        <v>215.79387852702058</v>
      </c>
      <c r="D1306" s="21">
        <v>144.83195620215949</v>
      </c>
      <c r="E1306" s="22">
        <v>154.67289719626169</v>
      </c>
      <c r="F1306" s="22">
        <v>33.825964791496958</v>
      </c>
      <c r="G1306" s="21">
        <v>147.48234224077507</v>
      </c>
    </row>
    <row r="1307" spans="1:7">
      <c r="A1307" s="20">
        <v>45020</v>
      </c>
      <c r="B1307" s="21">
        <v>137.08433440804677</v>
      </c>
      <c r="C1307" s="22">
        <v>216.15255858440935</v>
      </c>
      <c r="D1307" s="21">
        <v>144.66467278349472</v>
      </c>
      <c r="E1307" s="22">
        <v>155.15510041757804</v>
      </c>
      <c r="F1307" s="22">
        <v>34.125168857226726</v>
      </c>
      <c r="G1307" s="21">
        <v>150.82043775922696</v>
      </c>
    </row>
    <row r="1308" spans="1:7">
      <c r="A1308" s="20">
        <v>45021</v>
      </c>
      <c r="B1308" s="21">
        <v>137.10686881918235</v>
      </c>
      <c r="C1308" s="22">
        <v>217.07317073170731</v>
      </c>
      <c r="D1308" s="21">
        <v>145.1158310944391</v>
      </c>
      <c r="E1308" s="22">
        <v>158.11294491946708</v>
      </c>
      <c r="F1308" s="22">
        <v>34.383549827234781</v>
      </c>
      <c r="G1308" s="21">
        <v>151.29193834526129</v>
      </c>
    </row>
    <row r="1309" spans="1:7">
      <c r="A1309" s="20">
        <v>45022</v>
      </c>
      <c r="B1309" s="21">
        <v>137.12940693460467</v>
      </c>
      <c r="C1309" s="22">
        <v>220.92300334768052</v>
      </c>
      <c r="D1309" s="21">
        <v>146.97622547777158</v>
      </c>
      <c r="E1309" s="22">
        <v>159.33585205806321</v>
      </c>
      <c r="F1309" s="22">
        <v>35.099399948836506</v>
      </c>
      <c r="G1309" s="21">
        <v>147.70773103667796</v>
      </c>
    </row>
    <row r="1310" spans="1:7">
      <c r="A1310" s="20">
        <v>45023</v>
      </c>
      <c r="B1310" s="21">
        <v>137.1519487549227</v>
      </c>
      <c r="C1310" s="22">
        <v>225.54997608799619</v>
      </c>
      <c r="D1310" s="21">
        <v>147.08267856237646</v>
      </c>
      <c r="E1310" s="22">
        <v>160.67806721018096</v>
      </c>
      <c r="F1310" s="22">
        <v>34.835524254916834</v>
      </c>
      <c r="G1310" s="21">
        <v>149.86210443843572</v>
      </c>
    </row>
    <row r="1311" spans="1:7">
      <c r="A1311" s="20">
        <v>45026</v>
      </c>
      <c r="B1311" s="21">
        <v>137.2195964513416</v>
      </c>
      <c r="C1311" s="22">
        <v>226.91296030607364</v>
      </c>
      <c r="D1311" s="21">
        <v>148.34490799411975</v>
      </c>
      <c r="E1311" s="22">
        <v>163.44203619009741</v>
      </c>
      <c r="F1311" s="22">
        <v>36.219266711542794</v>
      </c>
      <c r="G1311" s="21">
        <v>150.49072467284884</v>
      </c>
    </row>
    <row r="1312" spans="1:7">
      <c r="A1312" s="20">
        <v>45027</v>
      </c>
      <c r="B1312" s="21">
        <v>137.24215309733361</v>
      </c>
      <c r="C1312" s="22">
        <v>228.81396461023434</v>
      </c>
      <c r="D1312" s="21">
        <v>150.73249860597153</v>
      </c>
      <c r="E1312" s="22">
        <v>162.10479220520978</v>
      </c>
      <c r="F1312" s="22">
        <v>35.147268423280103</v>
      </c>
      <c r="G1312" s="21">
        <v>150.95835145558291</v>
      </c>
    </row>
    <row r="1313" spans="1:7">
      <c r="A1313" s="20">
        <v>45028</v>
      </c>
      <c r="B1313" s="21">
        <v>137.26471345126743</v>
      </c>
      <c r="C1313" s="22">
        <v>227.29555236728839</v>
      </c>
      <c r="D1313" s="21">
        <v>149.72879809398287</v>
      </c>
      <c r="E1313" s="22">
        <v>162.30861006164247</v>
      </c>
      <c r="F1313" s="22">
        <v>35.652399344069813</v>
      </c>
      <c r="G1313" s="21">
        <v>150.50648521886094</v>
      </c>
    </row>
    <row r="1314" spans="1:7">
      <c r="A1314" s="20">
        <v>45029</v>
      </c>
      <c r="B1314" s="21">
        <v>137.28727751375257</v>
      </c>
      <c r="C1314" s="22">
        <v>227.21186035389763</v>
      </c>
      <c r="D1314" s="21">
        <v>149.7034521214579</v>
      </c>
      <c r="E1314" s="22">
        <v>162.77589978126863</v>
      </c>
      <c r="F1314" s="22">
        <v>36.39416889377209</v>
      </c>
      <c r="G1314" s="21">
        <v>151.13349340780076</v>
      </c>
    </row>
    <row r="1315" spans="1:7">
      <c r="A1315" s="20">
        <v>45030</v>
      </c>
      <c r="B1315" s="21">
        <v>137.30984528539867</v>
      </c>
      <c r="C1315" s="22">
        <v>228.07269249163079</v>
      </c>
      <c r="D1315" s="21">
        <v>149.71865970497288</v>
      </c>
      <c r="E1315" s="22">
        <v>164.40644263273015</v>
      </c>
      <c r="F1315" s="22">
        <v>36.060375497635761</v>
      </c>
      <c r="G1315" s="21">
        <v>153.00406742936178</v>
      </c>
    </row>
    <row r="1316" spans="1:7">
      <c r="A1316" s="20">
        <v>45033</v>
      </c>
      <c r="B1316" s="21">
        <v>137.37757086140044</v>
      </c>
      <c r="C1316" s="22">
        <v>229.41176470588235</v>
      </c>
      <c r="D1316" s="21">
        <v>149.24215542150353</v>
      </c>
      <c r="E1316" s="22">
        <v>164.32193278981902</v>
      </c>
      <c r="F1316" s="22">
        <v>36.826983487393626</v>
      </c>
      <c r="G1316" s="21">
        <v>154.51686802621344</v>
      </c>
    </row>
    <row r="1317" spans="1:7">
      <c r="A1317" s="20">
        <v>45034</v>
      </c>
      <c r="B1317" s="21">
        <v>137.40015347578861</v>
      </c>
      <c r="C1317" s="22">
        <v>229.71066475370634</v>
      </c>
      <c r="D1317" s="21">
        <v>148.81127388857911</v>
      </c>
      <c r="E1317" s="22">
        <v>163.88447007357325</v>
      </c>
      <c r="F1317" s="22">
        <v>34.132988030806558</v>
      </c>
      <c r="G1317" s="21">
        <v>154.55219742446792</v>
      </c>
    </row>
    <row r="1318" spans="1:7">
      <c r="A1318" s="20">
        <v>45035</v>
      </c>
      <c r="B1318" s="21">
        <v>137.42273980238738</v>
      </c>
      <c r="C1318" s="22">
        <v>227.76183644189382</v>
      </c>
      <c r="D1318" s="21">
        <v>149.44999239620824</v>
      </c>
      <c r="E1318" s="22">
        <v>163.22330483197453</v>
      </c>
      <c r="F1318" s="22">
        <v>32.975903407088154</v>
      </c>
      <c r="G1318" s="21">
        <v>149.36717065444975</v>
      </c>
    </row>
    <row r="1319" spans="1:7">
      <c r="A1319" s="20">
        <v>45036</v>
      </c>
      <c r="B1319" s="21">
        <v>137.44532984180697</v>
      </c>
      <c r="C1319" s="22">
        <v>226.19560019129602</v>
      </c>
      <c r="D1319" s="21">
        <v>149.19653267095859</v>
      </c>
      <c r="E1319" s="22">
        <v>162.76098627957842</v>
      </c>
      <c r="F1319" s="22">
        <v>31.160373752889743</v>
      </c>
      <c r="G1319" s="21">
        <v>148.73017681009293</v>
      </c>
    </row>
    <row r="1320" spans="1:7">
      <c r="A1320" s="20">
        <v>45037</v>
      </c>
      <c r="B1320" s="21">
        <v>137.46792359465766</v>
      </c>
      <c r="C1320" s="22">
        <v>223.63701578192254</v>
      </c>
      <c r="D1320" s="21">
        <v>149.24215542150353</v>
      </c>
      <c r="E1320" s="22">
        <v>163.34261284549612</v>
      </c>
      <c r="F1320" s="22">
        <v>32.740214580182283</v>
      </c>
      <c r="G1320" s="21">
        <v>146.45198832326042</v>
      </c>
    </row>
    <row r="1321" spans="1:7">
      <c r="A1321" s="20">
        <v>45040</v>
      </c>
      <c r="B1321" s="21">
        <v>137.53572713990138</v>
      </c>
      <c r="C1321" s="22">
        <v>225.51410808225728</v>
      </c>
      <c r="D1321" s="21">
        <v>149.14077153140366</v>
      </c>
      <c r="E1321" s="22">
        <v>163.34261284549612</v>
      </c>
      <c r="F1321" s="22">
        <v>32.566101400394459</v>
      </c>
      <c r="G1321" s="21">
        <v>148.86603208683064</v>
      </c>
    </row>
    <row r="1322" spans="1:7">
      <c r="A1322" s="20">
        <v>45041</v>
      </c>
      <c r="B1322" s="21">
        <v>137.55833575258191</v>
      </c>
      <c r="C1322" s="22">
        <v>224.28263988522238</v>
      </c>
      <c r="D1322" s="21">
        <v>149.14077153140366</v>
      </c>
      <c r="E1322" s="22">
        <v>163.34261284549612</v>
      </c>
      <c r="F1322" s="22">
        <v>32.036131402952634</v>
      </c>
      <c r="G1322" s="21">
        <v>146.70309433465508</v>
      </c>
    </row>
    <row r="1323" spans="1:7">
      <c r="A1323" s="20">
        <v>45042</v>
      </c>
      <c r="B1323" s="21">
        <v>137.58094808174673</v>
      </c>
      <c r="C1323" s="22">
        <v>225.69344811095169</v>
      </c>
      <c r="D1323" s="21">
        <v>149.14077153140366</v>
      </c>
      <c r="E1323" s="22">
        <v>163.33764167826604</v>
      </c>
      <c r="F1323" s="22">
        <v>32.317224674952641</v>
      </c>
      <c r="G1323" s="21">
        <v>148.29024386080914</v>
      </c>
    </row>
    <row r="1324" spans="1:7">
      <c r="A1324" s="20">
        <v>45043</v>
      </c>
      <c r="B1324" s="21">
        <v>137.60356412800675</v>
      </c>
      <c r="C1324" s="22">
        <v>225.45432807269248</v>
      </c>
      <c r="D1324" s="21">
        <v>148.91772697318396</v>
      </c>
      <c r="E1324" s="22">
        <v>164.10817259892622</v>
      </c>
      <c r="F1324" s="22">
        <v>33.206718026645106</v>
      </c>
      <c r="G1324" s="21">
        <v>168.20630359632207</v>
      </c>
    </row>
    <row r="1325" spans="1:7">
      <c r="A1325" s="20">
        <v>45044</v>
      </c>
      <c r="B1325" s="21">
        <v>137.626183891973</v>
      </c>
      <c r="C1325" s="22">
        <v>222.96747967479675</v>
      </c>
      <c r="D1325" s="21">
        <v>148.887311806154</v>
      </c>
      <c r="E1325" s="22">
        <v>163.36746868164644</v>
      </c>
      <c r="F1325" s="22">
        <v>33.089061031922959</v>
      </c>
      <c r="G1325" s="21">
        <v>168.18879664758461</v>
      </c>
    </row>
    <row r="1326" spans="1:7">
      <c r="A1326" s="20">
        <v>45048</v>
      </c>
      <c r="B1326" s="21">
        <v>137.71670013712443</v>
      </c>
      <c r="C1326" s="22">
        <v>221.13821138211381</v>
      </c>
      <c r="D1326" s="21">
        <v>148.29928524357481</v>
      </c>
      <c r="E1326" s="22">
        <v>161.31437661562933</v>
      </c>
      <c r="F1326" s="22">
        <v>31.704041609834718</v>
      </c>
      <c r="G1326" s="21">
        <v>167.19258955782277</v>
      </c>
    </row>
    <row r="1327" spans="1:7">
      <c r="A1327" s="20">
        <v>45049</v>
      </c>
      <c r="B1327" s="21">
        <v>137.7393384987908</v>
      </c>
      <c r="C1327" s="22">
        <v>220.82735533237684</v>
      </c>
      <c r="D1327" s="21">
        <v>147.09788614589144</v>
      </c>
      <c r="E1327" s="22">
        <v>160.34997017299662</v>
      </c>
      <c r="F1327" s="22">
        <v>31.512472835601312</v>
      </c>
      <c r="G1327" s="21">
        <v>167.79167035354783</v>
      </c>
    </row>
    <row r="1328" spans="1:7">
      <c r="A1328" s="20">
        <v>45050</v>
      </c>
      <c r="B1328" s="21">
        <v>137.76198058183169</v>
      </c>
      <c r="C1328" s="22">
        <v>224.06743185078909</v>
      </c>
      <c r="D1328" s="21">
        <v>147.01170983930655</v>
      </c>
      <c r="E1328" s="22">
        <v>161.8114933386359</v>
      </c>
      <c r="F1328" s="22">
        <v>31.818114801930069</v>
      </c>
      <c r="G1328" s="21">
        <v>165.5734144728502</v>
      </c>
    </row>
    <row r="1329" spans="1:7">
      <c r="A1329" s="20">
        <v>45051</v>
      </c>
      <c r="B1329" s="21">
        <v>137.78462638685883</v>
      </c>
      <c r="C1329" s="22">
        <v>225.8130081300813</v>
      </c>
      <c r="D1329" s="21">
        <v>146.50479038880721</v>
      </c>
      <c r="E1329" s="22">
        <v>161.59773314774307</v>
      </c>
      <c r="F1329" s="22">
        <v>31.173421199371418</v>
      </c>
      <c r="G1329" s="21">
        <v>162.71281349782348</v>
      </c>
    </row>
    <row r="1330" spans="1:7">
      <c r="A1330" s="20">
        <v>45054</v>
      </c>
      <c r="B1330" s="21">
        <v>137.85258613997664</v>
      </c>
      <c r="C1330" s="22">
        <v>221.70014347202294</v>
      </c>
      <c r="D1330" s="21">
        <v>146.26146905256755</v>
      </c>
      <c r="E1330" s="22">
        <v>161.59773314774307</v>
      </c>
      <c r="F1330" s="22">
        <v>29.163856643179404</v>
      </c>
      <c r="G1330" s="21">
        <v>162.43793915715739</v>
      </c>
    </row>
    <row r="1331" spans="1:7">
      <c r="A1331" s="20">
        <v>45056</v>
      </c>
      <c r="B1331" s="21">
        <v>137.89791126320605</v>
      </c>
      <c r="C1331" s="22">
        <v>221.20994739359159</v>
      </c>
      <c r="D1331" s="21">
        <v>146.26146905256755</v>
      </c>
      <c r="E1331" s="22">
        <v>157.59097236031019</v>
      </c>
      <c r="F1331" s="22">
        <v>28.05220343738543</v>
      </c>
      <c r="G1331" s="21">
        <v>164.72246232550006</v>
      </c>
    </row>
    <row r="1332" spans="1:7">
      <c r="A1332" s="20">
        <v>45057</v>
      </c>
      <c r="B1332" s="21">
        <v>137.92057941300274</v>
      </c>
      <c r="C1332" s="22">
        <v>218.00573888091822</v>
      </c>
      <c r="D1332" s="21">
        <v>143.39230496274143</v>
      </c>
      <c r="E1332" s="22">
        <v>158.29190693974945</v>
      </c>
      <c r="F1332" s="22">
        <v>28.775803107769899</v>
      </c>
      <c r="G1332" s="21">
        <v>162.54634307895921</v>
      </c>
    </row>
    <row r="1333" spans="1:7">
      <c r="A1333" s="20">
        <v>45058</v>
      </c>
      <c r="B1333" s="21">
        <v>137.94325128907064</v>
      </c>
      <c r="C1333" s="22">
        <v>218.77092300334766</v>
      </c>
      <c r="D1333" s="21">
        <v>143.73194099457598</v>
      </c>
      <c r="E1333" s="22">
        <v>155.66215947504472</v>
      </c>
      <c r="F1333" s="22">
        <v>27.993666477652521</v>
      </c>
      <c r="G1333" s="21">
        <v>165.12002257246431</v>
      </c>
    </row>
    <row r="1334" spans="1:7">
      <c r="A1334" s="20">
        <v>45061</v>
      </c>
      <c r="B1334" s="21">
        <v>138.01128928102739</v>
      </c>
      <c r="C1334" s="22">
        <v>221.20994739359159</v>
      </c>
      <c r="D1334" s="21">
        <v>143.77756374512091</v>
      </c>
      <c r="E1334" s="22">
        <v>157.68045337045137</v>
      </c>
      <c r="F1334" s="22">
        <v>29.734676944949729</v>
      </c>
      <c r="G1334" s="21">
        <v>164.8031522073087</v>
      </c>
    </row>
    <row r="1335" spans="1:7">
      <c r="A1335" s="20">
        <v>45062</v>
      </c>
      <c r="B1335" s="21">
        <v>138.03397606830646</v>
      </c>
      <c r="C1335" s="22">
        <v>223.92395982783356</v>
      </c>
      <c r="D1335" s="21">
        <v>144.42135144725506</v>
      </c>
      <c r="E1335" s="22">
        <v>160.19586398886457</v>
      </c>
      <c r="F1335" s="22">
        <v>30.56209723186614</v>
      </c>
      <c r="G1335" s="21">
        <v>164.10254900214852</v>
      </c>
    </row>
    <row r="1336" spans="1:7">
      <c r="A1336" s="20">
        <v>45063</v>
      </c>
      <c r="B1336" s="21">
        <v>138.05666658492044</v>
      </c>
      <c r="C1336" s="22">
        <v>225.43041606886658</v>
      </c>
      <c r="D1336" s="21">
        <v>146.53013636133218</v>
      </c>
      <c r="E1336" s="22">
        <v>162.48260091469476</v>
      </c>
      <c r="F1336" s="22">
        <v>31.610551988126304</v>
      </c>
      <c r="G1336" s="21">
        <v>166.59847539097822</v>
      </c>
    </row>
    <row r="1337" spans="1:7">
      <c r="A1337" s="20">
        <v>45064</v>
      </c>
      <c r="B1337" s="22">
        <v>138.07936083148235</v>
      </c>
      <c r="C1337" s="22">
        <v>224.07938785270204</v>
      </c>
      <c r="D1337" s="22">
        <v>148.81634308308412</v>
      </c>
      <c r="E1337" s="22">
        <v>162.30861006164247</v>
      </c>
      <c r="F1337" s="22">
        <v>32.3512886481873</v>
      </c>
      <c r="G1337" s="21">
        <v>169.41690349942652</v>
      </c>
    </row>
    <row r="1338" spans="1:7">
      <c r="A1338" s="20">
        <v>45065</v>
      </c>
      <c r="B1338" s="22">
        <v>138.10205880860534</v>
      </c>
      <c r="C1338" s="22">
        <v>222.90769966523195</v>
      </c>
      <c r="D1338" s="22">
        <v>148.69468241496426</v>
      </c>
      <c r="E1338" s="22">
        <v>161.96559952276795</v>
      </c>
      <c r="F1338" s="22">
        <v>32.400225496633709</v>
      </c>
      <c r="G1338" s="21">
        <v>173.59022796648188</v>
      </c>
    </row>
  </sheetData>
  <mergeCells count="20">
    <mergeCell ref="I6:J6"/>
    <mergeCell ref="I5:J5"/>
    <mergeCell ref="L17:L19"/>
    <mergeCell ref="M17:M19"/>
    <mergeCell ref="K20:K22"/>
    <mergeCell ref="L20:L22"/>
    <mergeCell ref="M20:M22"/>
    <mergeCell ref="I11:J12"/>
    <mergeCell ref="K11:K12"/>
    <mergeCell ref="L11:L12"/>
    <mergeCell ref="M11:M12"/>
    <mergeCell ref="I10:M10"/>
    <mergeCell ref="I14:J16"/>
    <mergeCell ref="K14:K16"/>
    <mergeCell ref="I23:J23"/>
    <mergeCell ref="I24:J24"/>
    <mergeCell ref="I13:J13"/>
    <mergeCell ref="K17:K19"/>
    <mergeCell ref="I20:J22"/>
    <mergeCell ref="I17:J1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971"/>
  <sheetViews>
    <sheetView workbookViewId="0">
      <selection activeCell="D9" sqref="D9"/>
    </sheetView>
  </sheetViews>
  <sheetFormatPr defaultRowHeight="14.4"/>
  <cols>
    <col min="8" max="8" width="10.33203125" customWidth="1"/>
    <col min="10" max="10" width="9.77734375" customWidth="1"/>
    <col min="12" max="12" width="10.5546875" customWidth="1"/>
    <col min="13" max="13" width="12" bestFit="1" customWidth="1"/>
  </cols>
  <sheetData>
    <row r="1" spans="1:15">
      <c r="A1" s="25" t="s">
        <v>5</v>
      </c>
      <c r="B1" s="25" t="s">
        <v>6</v>
      </c>
      <c r="C1" s="4"/>
      <c r="F1" s="4"/>
      <c r="I1" s="25" t="s">
        <v>1</v>
      </c>
      <c r="L1" s="19" t="s">
        <v>0</v>
      </c>
      <c r="M1" s="19" t="s">
        <v>1</v>
      </c>
      <c r="N1" s="19" t="s">
        <v>5</v>
      </c>
      <c r="O1" s="19" t="s">
        <v>6</v>
      </c>
    </row>
    <row r="2" spans="1:15">
      <c r="A2" s="2">
        <v>4.2413049999999997</v>
      </c>
      <c r="B2" s="2">
        <v>358.79467599999998</v>
      </c>
      <c r="C2" s="2"/>
      <c r="H2" s="6">
        <v>43101</v>
      </c>
      <c r="I2">
        <v>100</v>
      </c>
      <c r="L2" s="20">
        <v>43103</v>
      </c>
      <c r="M2" s="22">
        <f>INDEX(I2:I1971,MATCH(CAPM!A2:A1338,H2:H1971,0))</f>
        <v>100.0328794145243</v>
      </c>
      <c r="N2" s="22">
        <f>100</f>
        <v>100</v>
      </c>
      <c r="O2" s="22">
        <f>100</f>
        <v>100</v>
      </c>
    </row>
    <row r="3" spans="1:15">
      <c r="A3" s="2">
        <v>5.1058200000000005</v>
      </c>
      <c r="B3" s="2">
        <v>364.75223</v>
      </c>
      <c r="C3" s="2"/>
      <c r="H3" s="6">
        <v>43102</v>
      </c>
      <c r="I3">
        <f>I2*0.06/365+I2</f>
        <v>100.01643835616439</v>
      </c>
      <c r="L3" s="20">
        <v>43104</v>
      </c>
      <c r="M3" s="22">
        <f>INDEX(I3:I1972,MATCH(CAPM!A3:A1339,H3:H1972,0))</f>
        <v>100.04932317552395</v>
      </c>
      <c r="N3" s="22">
        <f>(100/$A$2)*A3</f>
        <v>120.3832311045775</v>
      </c>
      <c r="O3" s="22">
        <f>($O$2/$B$2)*B3</f>
        <v>101.66043545194636</v>
      </c>
    </row>
    <row r="4" spans="1:15">
      <c r="A4" s="2">
        <v>4.4464000000000006</v>
      </c>
      <c r="B4" s="2">
        <v>367.28261000000003</v>
      </c>
      <c r="C4" s="2"/>
      <c r="H4" s="6">
        <v>43103</v>
      </c>
      <c r="I4" s="2">
        <f t="shared" ref="I4:I67" si="0">I3*0.06/365+I3</f>
        <v>100.0328794145243</v>
      </c>
      <c r="L4" s="20">
        <v>43105</v>
      </c>
      <c r="M4" s="22">
        <f>INDEX(I4:I1973,MATCH(CAPM!A4:A1340,H4:H1973,0))</f>
        <v>100.06576963960759</v>
      </c>
      <c r="N4" s="22">
        <f>(100/$A$2)*A4</f>
        <v>104.83565789303059</v>
      </c>
      <c r="O4" s="22">
        <f>($O$2/$B$2)*B4</f>
        <v>102.36568003032467</v>
      </c>
    </row>
    <row r="5" spans="1:15">
      <c r="A5" s="2">
        <v>4.1346179999999997</v>
      </c>
      <c r="B5" s="2">
        <v>374.92802999999998</v>
      </c>
      <c r="C5" s="2"/>
      <c r="H5" s="6">
        <v>43104</v>
      </c>
      <c r="I5" s="2">
        <f t="shared" si="0"/>
        <v>100.04932317552395</v>
      </c>
      <c r="L5" s="20">
        <v>43109</v>
      </c>
      <c r="M5" s="22">
        <f>INDEX(I5:I1974,MATCH(CAPM!A5:A1341,H5:H1974,0))</f>
        <v>100.13158253567013</v>
      </c>
      <c r="N5" s="22">
        <f>(100/$A$2)*A5</f>
        <v>97.484571376026963</v>
      </c>
      <c r="O5" s="22">
        <f>($O$2/$B$2)*B5</f>
        <v>104.4965421950687</v>
      </c>
    </row>
    <row r="6" spans="1:15">
      <c r="A6" s="2">
        <v>3.9001760000000001</v>
      </c>
      <c r="B6" s="2">
        <v>371.43108599999999</v>
      </c>
      <c r="C6" s="2"/>
      <c r="H6" s="6">
        <v>43105</v>
      </c>
      <c r="I6" s="2">
        <f t="shared" si="0"/>
        <v>100.06576963960759</v>
      </c>
      <c r="L6" s="20">
        <v>43110</v>
      </c>
      <c r="M6" s="22">
        <f>INDEX(I6:I1975,MATCH(CAPM!A6:A1342,H6:H1975,0))</f>
        <v>100.14804252184038</v>
      </c>
      <c r="N6" s="22">
        <f>(100/$A$2)*A6</f>
        <v>91.956980221889268</v>
      </c>
      <c r="O6" s="22">
        <f>($O$2/$B$2)*B6</f>
        <v>103.52190565949202</v>
      </c>
    </row>
    <row r="7" spans="1:15">
      <c r="A7" s="2">
        <v>3.9083240000000004</v>
      </c>
      <c r="B7" s="2">
        <v>374.33196000000004</v>
      </c>
      <c r="C7" s="2"/>
      <c r="H7" s="6">
        <v>43106</v>
      </c>
      <c r="I7" s="2">
        <f t="shared" si="0"/>
        <v>100.08221880721959</v>
      </c>
      <c r="L7" s="20">
        <v>43111</v>
      </c>
      <c r="M7" s="22">
        <f>INDEX(I7:I1976,MATCH(CAPM!A7:A1343,H7:H1976,0))</f>
        <v>100.16450521376179</v>
      </c>
      <c r="N7" s="22">
        <f>(100/$A$2)*A7</f>
        <v>92.149090904804083</v>
      </c>
      <c r="O7" s="22">
        <f>($O$2/$B$2)*B7</f>
        <v>104.3304109674136</v>
      </c>
    </row>
    <row r="8" spans="1:15">
      <c r="A8" s="2">
        <v>4.0577879999999995</v>
      </c>
      <c r="B8" s="2">
        <v>355.65704400000004</v>
      </c>
      <c r="C8" s="2"/>
      <c r="G8" s="24"/>
      <c r="H8" s="23">
        <v>43107</v>
      </c>
      <c r="I8" s="2">
        <f t="shared" si="0"/>
        <v>100.09867067880434</v>
      </c>
      <c r="L8" s="20">
        <v>43112</v>
      </c>
      <c r="M8" s="22">
        <f>INDEX(I8:I1977,MATCH(CAPM!A8:A1344,H8:H1977,0))</f>
        <v>100.18097061187912</v>
      </c>
      <c r="N8" s="22">
        <f>(100/$A$2)*A8</f>
        <v>95.673100614079857</v>
      </c>
      <c r="O8" s="22">
        <f>($O$2/$B$2)*B8</f>
        <v>99.125507648279623</v>
      </c>
    </row>
    <row r="9" spans="1:15">
      <c r="A9" s="2">
        <v>3.3680639999999999</v>
      </c>
      <c r="B9" s="2">
        <v>355.65704400000004</v>
      </c>
      <c r="C9" s="2"/>
      <c r="H9" s="6">
        <v>43108</v>
      </c>
      <c r="I9" s="2">
        <f t="shared" si="0"/>
        <v>100.11512525480633</v>
      </c>
      <c r="L9" s="20">
        <v>43115</v>
      </c>
      <c r="M9" s="22">
        <f>INDEX(I9:I1978,MATCH(CAPM!A9:A1345,H9:H1978,0))</f>
        <v>100.23038304785561</v>
      </c>
      <c r="N9" s="22">
        <f>(100/$A$2)*A9</f>
        <v>79.411030331466378</v>
      </c>
      <c r="O9" s="22">
        <f>($O$2/$B$2)*B9</f>
        <v>99.125507648279623</v>
      </c>
    </row>
    <row r="10" spans="1:15">
      <c r="A10" s="2">
        <v>2.254915</v>
      </c>
      <c r="B10" s="2">
        <v>364.88760000000002</v>
      </c>
      <c r="C10" s="2"/>
      <c r="H10" s="6">
        <v>43109</v>
      </c>
      <c r="I10" s="2">
        <f t="shared" si="0"/>
        <v>100.13158253567013</v>
      </c>
      <c r="L10" s="20">
        <v>43116</v>
      </c>
      <c r="M10" s="22">
        <f>INDEX(I10:I1979,MATCH(CAPM!A10:A1346,H10:H1979,0))</f>
        <v>100.24685927520595</v>
      </c>
      <c r="N10" s="22">
        <f>(100/$A$2)*A10</f>
        <v>53.165594080123931</v>
      </c>
      <c r="O10" s="22">
        <f>($O$2/$B$2)*B10</f>
        <v>101.69816455136031</v>
      </c>
    </row>
    <row r="11" spans="1:15">
      <c r="A11" s="2">
        <v>2.5539840000000003</v>
      </c>
      <c r="B11" s="2">
        <v>361.13719600000002</v>
      </c>
      <c r="C11" s="2"/>
      <c r="H11" s="6">
        <v>43110</v>
      </c>
      <c r="I11" s="2">
        <f t="shared" si="0"/>
        <v>100.14804252184038</v>
      </c>
      <c r="L11" s="20">
        <v>43117</v>
      </c>
      <c r="M11" s="22">
        <f>INDEX(I11:I1980,MATCH(CAPM!A11:A1347,H11:H1980,0))</f>
        <v>100.26333821097721</v>
      </c>
      <c r="N11" s="22">
        <f>(100/$A$2)*A11</f>
        <v>60.216937947164858</v>
      </c>
      <c r="O11" s="22">
        <f>($O$2/$B$2)*B11</f>
        <v>100.65288594193078</v>
      </c>
    </row>
    <row r="12" spans="1:15">
      <c r="A12" s="2">
        <v>3.0543390000000001</v>
      </c>
      <c r="B12" s="2">
        <v>359.60884400000003</v>
      </c>
      <c r="C12" s="2"/>
      <c r="H12" s="6">
        <v>43111</v>
      </c>
      <c r="I12" s="2">
        <f t="shared" si="0"/>
        <v>100.16450521376179</v>
      </c>
      <c r="L12" s="20">
        <v>43118</v>
      </c>
      <c r="M12" s="22">
        <f>INDEX(I12:I1981,MATCH(CAPM!A12:A1348,H12:H1981,0))</f>
        <v>100.27981985561463</v>
      </c>
      <c r="N12" s="22">
        <f>(100/$A$2)*A12</f>
        <v>72.014132442726961</v>
      </c>
      <c r="O12" s="22">
        <f>($O$2/$B$2)*B12</f>
        <v>100.22691752538717</v>
      </c>
    </row>
    <row r="13" spans="1:15">
      <c r="A13" s="2">
        <v>3.0696820000000002</v>
      </c>
      <c r="B13" s="2">
        <v>362.56807999999995</v>
      </c>
      <c r="C13" s="2"/>
      <c r="H13" s="6">
        <v>43112</v>
      </c>
      <c r="I13" s="2">
        <f t="shared" si="0"/>
        <v>100.18097061187912</v>
      </c>
      <c r="L13" s="20">
        <v>43119</v>
      </c>
      <c r="M13" s="22">
        <f>INDEX(I13:I1982,MATCH(CAPM!A13:A1349,H13:H1982,0))</f>
        <v>100.2963042095635</v>
      </c>
      <c r="N13" s="22">
        <f>(100/$A$2)*A13</f>
        <v>72.375884309192585</v>
      </c>
      <c r="O13" s="22">
        <f>($O$2/$B$2)*B13</f>
        <v>101.05168896095883</v>
      </c>
    </row>
    <row r="14" spans="1:15">
      <c r="A14" s="2">
        <v>2.6696250000000004</v>
      </c>
      <c r="B14" s="2">
        <v>362.46784000000002</v>
      </c>
      <c r="C14" s="2"/>
      <c r="H14" s="6">
        <v>43113</v>
      </c>
      <c r="I14" s="2">
        <f t="shared" si="0"/>
        <v>100.19743871663724</v>
      </c>
      <c r="L14" s="20">
        <v>43122</v>
      </c>
      <c r="M14" s="22">
        <f>INDEX(I14:I1983,MATCH(CAPM!A14:A1350,H14:H1983,0))</f>
        <v>100.34577353173282</v>
      </c>
      <c r="N14" s="22">
        <f>(100/$A$2)*A14</f>
        <v>62.94348083903423</v>
      </c>
      <c r="O14" s="22">
        <f>($O$2/$B$2)*B14</f>
        <v>101.02375097672856</v>
      </c>
    </row>
    <row r="15" spans="1:15">
      <c r="A15" s="2">
        <v>2.6507879999999999</v>
      </c>
      <c r="B15" s="2">
        <v>372.99304000000001</v>
      </c>
      <c r="C15" s="2"/>
      <c r="H15" s="6">
        <v>43114</v>
      </c>
      <c r="I15" s="2">
        <f t="shared" si="0"/>
        <v>100.21390952848107</v>
      </c>
      <c r="L15" s="20">
        <v>43123</v>
      </c>
      <c r="M15" s="22">
        <f>INDEX(I15:I1984,MATCH(CAPM!A15:A1351,H15:H1984,0))</f>
        <v>100.36226872738187</v>
      </c>
      <c r="N15" s="22">
        <f>(100/$A$2)*A15</f>
        <v>62.499348667450235</v>
      </c>
      <c r="O15" s="22">
        <f>($O$2/$B$2)*B15</f>
        <v>103.95723932090901</v>
      </c>
    </row>
    <row r="16" spans="1:15">
      <c r="A16" s="2">
        <v>2.6899440000000001</v>
      </c>
      <c r="B16" s="2">
        <v>378.92549499999996</v>
      </c>
      <c r="C16" s="2"/>
      <c r="H16" s="6">
        <v>43115</v>
      </c>
      <c r="I16" s="2">
        <f t="shared" si="0"/>
        <v>100.23038304785561</v>
      </c>
      <c r="L16" s="20">
        <v>43124</v>
      </c>
      <c r="M16" s="22">
        <f>INDEX(I16:I1985,MATCH(CAPM!A16:A1352,H16:H1985,0))</f>
        <v>100.37876663456994</v>
      </c>
      <c r="N16" s="22">
        <f>(100/$A$2)*A16</f>
        <v>63.422555086229366</v>
      </c>
      <c r="O16" s="22">
        <f>($O$2/$B$2)*B16</f>
        <v>105.61067940707125</v>
      </c>
    </row>
    <row r="17" spans="1:15">
      <c r="A17" s="2">
        <v>2.5940620000000001</v>
      </c>
      <c r="B17" s="2">
        <v>375.01663500000001</v>
      </c>
      <c r="C17" s="2"/>
      <c r="H17" s="6">
        <v>43116</v>
      </c>
      <c r="I17" s="2">
        <f t="shared" si="0"/>
        <v>100.24685927520595</v>
      </c>
      <c r="L17" s="20">
        <v>43125</v>
      </c>
      <c r="M17" s="22">
        <f>INDEX(I17:I1986,MATCH(CAPM!A17:A1353,H17:H1986,0))</f>
        <v>100.39526725374274</v>
      </c>
      <c r="N17" s="22">
        <f>(100/$A$2)*A17</f>
        <v>61.161882958193303</v>
      </c>
      <c r="O17" s="22">
        <f>($O$2/$B$2)*B17</f>
        <v>104.52123737755798</v>
      </c>
    </row>
    <row r="18" spans="1:15">
      <c r="A18" s="2">
        <v>2.4084019999999997</v>
      </c>
      <c r="B18" s="2">
        <v>374.80532499999998</v>
      </c>
      <c r="C18" s="2"/>
      <c r="H18" s="6">
        <v>43117</v>
      </c>
      <c r="I18" s="2">
        <f t="shared" si="0"/>
        <v>100.26333821097721</v>
      </c>
      <c r="L18" s="20">
        <v>43126</v>
      </c>
      <c r="M18" s="22">
        <f>INDEX(I18:I1987,MATCH(CAPM!A18:A1354,H18:H1987,0))</f>
        <v>100.4117705853461</v>
      </c>
      <c r="N18" s="22">
        <f>(100/$A$2)*A18</f>
        <v>56.784456670765245</v>
      </c>
      <c r="O18" s="22">
        <f>($O$2/$B$2)*B18</f>
        <v>104.4623429696599</v>
      </c>
    </row>
    <row r="19" spans="1:15">
      <c r="A19" s="2">
        <v>2.5046939999999998</v>
      </c>
      <c r="B19" s="2">
        <v>376.23537500000003</v>
      </c>
      <c r="C19" s="2"/>
      <c r="H19" s="6">
        <v>43118</v>
      </c>
      <c r="I19" s="2">
        <f t="shared" si="0"/>
        <v>100.27981985561463</v>
      </c>
      <c r="L19" s="20">
        <v>43129</v>
      </c>
      <c r="M19" s="22">
        <f>INDEX(I19:I1988,MATCH(CAPM!A19:A1355,H19:H1988,0))</f>
        <v>100.46129685919861</v>
      </c>
      <c r="N19" s="22">
        <f>(100/$A$2)*A19</f>
        <v>59.054795634834093</v>
      </c>
      <c r="O19" s="22">
        <f>($O$2/$B$2)*B19</f>
        <v>104.86091354376732</v>
      </c>
    </row>
    <row r="20" spans="1:15">
      <c r="A20" s="2">
        <v>2.2383039999999998</v>
      </c>
      <c r="B20" s="2">
        <v>362.12188699999996</v>
      </c>
      <c r="C20" s="2"/>
      <c r="H20" s="6">
        <v>43119</v>
      </c>
      <c r="I20" s="2">
        <f t="shared" si="0"/>
        <v>100.2963042095635</v>
      </c>
      <c r="L20" s="20">
        <v>43130</v>
      </c>
      <c r="M20" s="22">
        <f>INDEX(I20:I1989,MATCH(CAPM!A20:A1356,H20:H1989,0))</f>
        <v>100.47781104498368</v>
      </c>
      <c r="N20" s="22">
        <f>(100/$A$2)*A20</f>
        <v>52.773945754903266</v>
      </c>
      <c r="O20" s="22">
        <f>($O$2/$B$2)*B20</f>
        <v>100.92733009226704</v>
      </c>
    </row>
    <row r="21" spans="1:15">
      <c r="A21" s="2">
        <v>2.2616459999999998</v>
      </c>
      <c r="B21" s="2">
        <v>372.50167500000003</v>
      </c>
      <c r="C21" s="2"/>
      <c r="H21" s="6">
        <v>43120</v>
      </c>
      <c r="I21" s="2">
        <f t="shared" si="0"/>
        <v>100.31279127326918</v>
      </c>
      <c r="L21" s="20">
        <v>43131</v>
      </c>
      <c r="M21" s="22">
        <f>INDEX(I21:I1990,MATCH(CAPM!A21:A1357,H21:H1990,0))</f>
        <v>100.49432794542943</v>
      </c>
      <c r="N21" s="22">
        <f>(100/$A$2)*A21</f>
        <v>53.324295234603504</v>
      </c>
      <c r="O21" s="22">
        <f>($O$2/$B$2)*B21</f>
        <v>103.82029052181367</v>
      </c>
    </row>
    <row r="22" spans="1:15">
      <c r="A22" s="2">
        <v>1.90069194</v>
      </c>
      <c r="B22" s="2">
        <v>372.20505000000003</v>
      </c>
      <c r="C22" s="2"/>
      <c r="H22" s="6">
        <v>43121</v>
      </c>
      <c r="I22" s="2">
        <f t="shared" si="0"/>
        <v>100.32928104717712</v>
      </c>
      <c r="L22" s="20">
        <v>43132</v>
      </c>
      <c r="M22" s="22">
        <f>INDEX(I22:I1991,MATCH(CAPM!A22:A1358,H22:H1991,0))</f>
        <v>100.5108475609821</v>
      </c>
      <c r="N22" s="22">
        <f>(100/$A$2)*A22</f>
        <v>44.813847153175736</v>
      </c>
      <c r="O22" s="22">
        <f>($O$2/$B$2)*B22</f>
        <v>103.73761789040596</v>
      </c>
    </row>
    <row r="23" spans="1:15">
      <c r="A23" s="2">
        <v>1.7800156</v>
      </c>
      <c r="B23" s="2">
        <v>379.893528</v>
      </c>
      <c r="C23" s="2"/>
      <c r="H23" s="6">
        <v>43122</v>
      </c>
      <c r="I23" s="2">
        <f t="shared" si="0"/>
        <v>100.34577353173282</v>
      </c>
      <c r="L23" s="20">
        <v>43133</v>
      </c>
      <c r="M23" s="22">
        <f>INDEX(I23:I1992,MATCH(CAPM!A23:A1359,H23:H1992,0))</f>
        <v>100.52736989208802</v>
      </c>
      <c r="N23" s="22">
        <f>(100/$A$2)*A23</f>
        <v>41.968582782893478</v>
      </c>
      <c r="O23" s="22">
        <f>($O$2/$B$2)*B23</f>
        <v>105.88048079063471</v>
      </c>
    </row>
    <row r="24" spans="1:15">
      <c r="A24" s="2">
        <v>1.3400252799999999</v>
      </c>
      <c r="B24" s="2">
        <v>369.72884700000003</v>
      </c>
      <c r="C24" s="2"/>
      <c r="H24" s="6">
        <v>43123</v>
      </c>
      <c r="I24" s="2">
        <f t="shared" si="0"/>
        <v>100.36226872738187</v>
      </c>
      <c r="L24" s="20">
        <v>43136</v>
      </c>
      <c r="M24" s="22">
        <f>INDEX(I24:I1993,MATCH(CAPM!A24:A1360,H24:H1993,0))</f>
        <v>100.5769531831895</v>
      </c>
      <c r="N24" s="22">
        <f>(100/$A$2)*A24</f>
        <v>31.594645515943796</v>
      </c>
      <c r="O24" s="22">
        <f>($O$2/$B$2)*B24</f>
        <v>103.04747303441037</v>
      </c>
    </row>
    <row r="25" spans="1:15">
      <c r="A25" s="2">
        <v>1.5113504</v>
      </c>
      <c r="B25" s="2">
        <v>353.60431399999999</v>
      </c>
      <c r="C25" s="2"/>
      <c r="H25" s="6">
        <v>43124</v>
      </c>
      <c r="I25" s="2">
        <f t="shared" si="0"/>
        <v>100.37876663456994</v>
      </c>
      <c r="L25" s="20">
        <v>43137</v>
      </c>
      <c r="M25" s="22">
        <f>INDEX(I25:I1994,MATCH(CAPM!A25:A1361,H25:H1994,0))</f>
        <v>100.59348638097305</v>
      </c>
      <c r="N25" s="22">
        <f>(100/$A$2)*A25</f>
        <v>35.634089036275398</v>
      </c>
      <c r="O25" s="22">
        <f>($O$2/$B$2)*B25</f>
        <v>98.553389348508631</v>
      </c>
    </row>
    <row r="26" spans="1:15">
      <c r="A26" s="2">
        <v>1.4182432599999999</v>
      </c>
      <c r="B26" s="2">
        <v>363.53051499999998</v>
      </c>
      <c r="C26" s="2"/>
      <c r="H26" s="6">
        <v>43125</v>
      </c>
      <c r="I26" s="2">
        <f t="shared" si="0"/>
        <v>100.39526725374274</v>
      </c>
      <c r="L26" s="20">
        <v>43138</v>
      </c>
      <c r="M26" s="22">
        <f>INDEX(I26:I1995,MATCH(CAPM!A26:A1362,H26:H1995,0))</f>
        <v>100.61002229654252</v>
      </c>
      <c r="N26" s="22">
        <f>(100/$A$2)*A26</f>
        <v>33.438841582956194</v>
      </c>
      <c r="O26" s="22">
        <f>($O$2/$B$2)*B26</f>
        <v>101.31993012070225</v>
      </c>
    </row>
    <row r="27" spans="1:15">
      <c r="A27" s="2">
        <v>1.5578692399999998</v>
      </c>
      <c r="B27" s="2">
        <v>356.98792199999997</v>
      </c>
      <c r="C27" s="2"/>
      <c r="H27" s="6">
        <v>43126</v>
      </c>
      <c r="I27" s="2">
        <f t="shared" si="0"/>
        <v>100.4117705853461</v>
      </c>
      <c r="L27" s="20">
        <v>43139</v>
      </c>
      <c r="M27" s="22">
        <f>INDEX(I27:I1996,MATCH(CAPM!A27:A1363,H27:H1996,0))</f>
        <v>100.6265609303447</v>
      </c>
      <c r="N27" s="22">
        <f>(100/$A$2)*A27</f>
        <v>36.730893911190073</v>
      </c>
      <c r="O27" s="22">
        <f>($O$2/$B$2)*B27</f>
        <v>99.496437901436423</v>
      </c>
    </row>
    <row r="28" spans="1:15">
      <c r="A28" s="2">
        <v>1.8305676</v>
      </c>
      <c r="B28" s="2">
        <v>344.66167199999995</v>
      </c>
      <c r="C28" s="2"/>
      <c r="H28" s="6">
        <v>43127</v>
      </c>
      <c r="I28" s="2">
        <f t="shared" si="0"/>
        <v>100.42827662982589</v>
      </c>
      <c r="L28" s="20">
        <v>43140</v>
      </c>
      <c r="M28" s="22">
        <f>INDEX(I28:I1997,MATCH(CAPM!A28:A1364,H28:H1997,0))</f>
        <v>100.64310228282639</v>
      </c>
      <c r="N28" s="22">
        <f>(100/$A$2)*A28</f>
        <v>43.160480088086096</v>
      </c>
      <c r="O28" s="22">
        <f>($O$2/$B$2)*B28</f>
        <v>96.060977225871653</v>
      </c>
    </row>
    <row r="29" spans="1:15">
      <c r="A29" s="2">
        <v>2.0817680000000003</v>
      </c>
      <c r="B29" s="2">
        <v>349.19773199999997</v>
      </c>
      <c r="C29" s="2"/>
      <c r="H29" s="6">
        <v>43128</v>
      </c>
      <c r="I29" s="2">
        <f t="shared" si="0"/>
        <v>100.44478538762804</v>
      </c>
      <c r="L29" s="20">
        <v>43143</v>
      </c>
      <c r="M29" s="22">
        <f>INDEX(I29:I1998,MATCH(CAPM!A29:A1365,H29:H1998,0))</f>
        <v>100.6927426568181</v>
      </c>
      <c r="N29" s="22">
        <f>(100/$A$2)*A29</f>
        <v>49.083194912886491</v>
      </c>
      <c r="O29" s="22">
        <f>($O$2/$B$2)*B29</f>
        <v>97.325226754479502</v>
      </c>
    </row>
    <row r="30" spans="1:15">
      <c r="A30" s="2">
        <v>1.97015289</v>
      </c>
      <c r="B30" s="2">
        <v>347.86809599999998</v>
      </c>
      <c r="C30" s="2"/>
      <c r="H30" s="6">
        <v>43129</v>
      </c>
      <c r="I30" s="2">
        <f t="shared" si="0"/>
        <v>100.46129685919861</v>
      </c>
      <c r="L30" s="20">
        <v>43144</v>
      </c>
      <c r="M30" s="22">
        <f>INDEX(I30:I1999,MATCH(CAPM!A30:A1366,H30:H1999,0))</f>
        <v>100.7092948884877</v>
      </c>
      <c r="N30" s="22">
        <f>(100/$A$2)*A30</f>
        <v>46.451573041787853</v>
      </c>
      <c r="O30" s="22">
        <f>($O$2/$B$2)*B30</f>
        <v>96.954642660305254</v>
      </c>
    </row>
    <row r="31" spans="1:15">
      <c r="A31" s="2">
        <v>2.250734</v>
      </c>
      <c r="B31" s="2">
        <v>344.10745499999996</v>
      </c>
      <c r="C31" s="2"/>
      <c r="H31" s="6">
        <v>43130</v>
      </c>
      <c r="I31" s="2">
        <f t="shared" si="0"/>
        <v>100.47781104498368</v>
      </c>
      <c r="L31" s="20">
        <v>43145</v>
      </c>
      <c r="M31" s="22">
        <f>INDEX(I31:I2000,MATCH(CAPM!A31:A1367,H31:H2000,0))</f>
        <v>100.72584984107212</v>
      </c>
      <c r="N31" s="22">
        <f>(100/$A$2)*A31</f>
        <v>53.067015930238462</v>
      </c>
      <c r="O31" s="22">
        <f>($O$2/$B$2)*B31</f>
        <v>95.906510887023316</v>
      </c>
    </row>
    <row r="32" spans="1:15">
      <c r="A32" s="2">
        <v>2.2090110000000003</v>
      </c>
      <c r="B32" s="2">
        <v>357.44414999999998</v>
      </c>
      <c r="C32" s="2"/>
      <c r="H32" s="6">
        <v>43131</v>
      </c>
      <c r="I32" s="2">
        <f t="shared" si="0"/>
        <v>100.49432794542943</v>
      </c>
      <c r="L32" s="20">
        <v>43146</v>
      </c>
      <c r="M32" s="22">
        <f>INDEX(I32:I2001,MATCH(CAPM!A32:A1368,H32:H2001,0))</f>
        <v>100.7424075150186</v>
      </c>
      <c r="N32" s="22">
        <f>(100/$A$2)*A32</f>
        <v>52.083285686834607</v>
      </c>
      <c r="O32" s="22">
        <f>($O$2/$B$2)*B32</f>
        <v>99.623593634371545</v>
      </c>
    </row>
    <row r="33" spans="1:15">
      <c r="A33" s="2">
        <v>2.1885870000000001</v>
      </c>
      <c r="B33" s="2">
        <v>353.61264400000005</v>
      </c>
      <c r="C33" s="2"/>
      <c r="H33" s="6">
        <v>43132</v>
      </c>
      <c r="I33" s="2">
        <f t="shared" si="0"/>
        <v>100.5108475609821</v>
      </c>
      <c r="L33" s="20">
        <v>43147</v>
      </c>
      <c r="M33" s="22">
        <f>INDEX(I33:I2002,MATCH(CAPM!A33:A1369,H33:H2002,0))</f>
        <v>100.75896791077449</v>
      </c>
      <c r="N33" s="22">
        <f>(100/$A$2)*A33</f>
        <v>51.60173578650911</v>
      </c>
      <c r="O33" s="22">
        <f>($O$2/$B$2)*B33</f>
        <v>98.555711010605989</v>
      </c>
    </row>
    <row r="34" spans="1:15">
      <c r="A34" s="2">
        <v>2.1756000000000002</v>
      </c>
      <c r="B34" s="2">
        <v>353.61264400000005</v>
      </c>
      <c r="C34" s="2"/>
      <c r="H34" s="6">
        <v>43133</v>
      </c>
      <c r="I34" s="2">
        <f t="shared" si="0"/>
        <v>100.52736989208802</v>
      </c>
      <c r="L34" s="20">
        <v>43150</v>
      </c>
      <c r="M34" s="22">
        <f>INDEX(I34:I2003,MATCH(CAPM!A34:A1370,H34:H2003,0))</f>
        <v>100.80866543337324</v>
      </c>
      <c r="N34" s="22">
        <f>(100/$A$2)*A34</f>
        <v>51.295532860758669</v>
      </c>
      <c r="O34" s="22">
        <f>($O$2/$B$2)*B34</f>
        <v>98.555711010605989</v>
      </c>
    </row>
    <row r="35" spans="1:15">
      <c r="A35" s="2">
        <v>2.0193149999999997</v>
      </c>
      <c r="B35" s="2">
        <v>347.04028800000003</v>
      </c>
      <c r="C35" s="2"/>
      <c r="H35" s="6">
        <v>43134</v>
      </c>
      <c r="I35" s="2">
        <f t="shared" si="0"/>
        <v>100.54389493919356</v>
      </c>
      <c r="L35" s="20">
        <v>43151</v>
      </c>
      <c r="M35" s="22">
        <f>INDEX(I35:I2004,MATCH(CAPM!A35:A1371,H35:H2004,0))</f>
        <v>100.82523672084173</v>
      </c>
      <c r="N35" s="22">
        <f>(100/$A$2)*A35</f>
        <v>47.610700008605839</v>
      </c>
      <c r="O35" s="22">
        <f>($O$2/$B$2)*B35</f>
        <v>96.723923517750322</v>
      </c>
    </row>
    <row r="36" spans="1:15">
      <c r="A36" s="2">
        <v>1.8582436</v>
      </c>
      <c r="B36" s="2">
        <v>348.89622400000002</v>
      </c>
      <c r="C36" s="2"/>
      <c r="H36" s="6">
        <v>43135</v>
      </c>
      <c r="I36" s="2">
        <f t="shared" si="0"/>
        <v>100.56042270274521</v>
      </c>
      <c r="L36" s="20">
        <v>43152</v>
      </c>
      <c r="M36" s="22">
        <f>INDEX(I36:I2005,MATCH(CAPM!A36:A1372,H36:H2005,0))</f>
        <v>100.84181073235749</v>
      </c>
      <c r="N36" s="22">
        <f>(100/$A$2)*A36</f>
        <v>43.813015097947449</v>
      </c>
      <c r="O36" s="22">
        <f>($O$2/$B$2)*B36</f>
        <v>97.24119317757102</v>
      </c>
    </row>
    <row r="37" spans="1:15">
      <c r="A37" s="2">
        <v>1.7440922400000001</v>
      </c>
      <c r="B37" s="2">
        <v>352.82527999999996</v>
      </c>
      <c r="C37" s="2"/>
      <c r="H37" s="6">
        <v>43136</v>
      </c>
      <c r="I37" s="2">
        <f t="shared" si="0"/>
        <v>100.5769531831895</v>
      </c>
      <c r="L37" s="20">
        <v>43153</v>
      </c>
      <c r="M37" s="22">
        <f>INDEX(I37:I2006,MATCH(CAPM!A37:A1373,H37:H2006,0))</f>
        <v>100.85838746836829</v>
      </c>
      <c r="N37" s="22">
        <f>(100/$A$2)*A37</f>
        <v>41.121594414926541</v>
      </c>
      <c r="O37" s="22">
        <f>($O$2/$B$2)*B37</f>
        <v>98.336264053148881</v>
      </c>
    </row>
    <row r="38" spans="1:15">
      <c r="A38" s="2">
        <v>1.8186222600000002</v>
      </c>
      <c r="B38" s="2">
        <v>367.20345200000003</v>
      </c>
      <c r="C38" s="2"/>
      <c r="H38" s="6">
        <v>43137</v>
      </c>
      <c r="I38" s="2">
        <f t="shared" si="0"/>
        <v>100.59348638097305</v>
      </c>
      <c r="L38" s="20">
        <v>43157</v>
      </c>
      <c r="M38" s="22">
        <f>INDEX(I38:I2007,MATCH(CAPM!A38:A1374,H38:H2007,0))</f>
        <v>100.92472166632028</v>
      </c>
      <c r="N38" s="22">
        <f>(100/$A$2)*A38</f>
        <v>42.878837056047615</v>
      </c>
      <c r="O38" s="22">
        <f>($O$2/$B$2)*B38</f>
        <v>102.34361783004832</v>
      </c>
    </row>
    <row r="39" spans="1:15">
      <c r="A39" s="2">
        <v>1.8093211200000001</v>
      </c>
      <c r="B39" s="2">
        <v>366.79726999999997</v>
      </c>
      <c r="C39" s="2"/>
      <c r="H39" s="6">
        <v>43138</v>
      </c>
      <c r="I39" s="2">
        <f t="shared" si="0"/>
        <v>100.61002229654252</v>
      </c>
      <c r="L39" s="20">
        <v>43158</v>
      </c>
      <c r="M39" s="22">
        <f>INDEX(I39:I2008,MATCH(CAPM!A39:A1375,H39:H2008,0))</f>
        <v>100.9413120315257</v>
      </c>
      <c r="N39" s="22">
        <f>(100/$A$2)*A39</f>
        <v>42.659538043125885</v>
      </c>
      <c r="O39" s="22">
        <f>($O$2/$B$2)*B39</f>
        <v>102.23041046461906</v>
      </c>
    </row>
    <row r="40" spans="1:15">
      <c r="A40" s="2">
        <v>1.73039209</v>
      </c>
      <c r="B40" s="2">
        <v>364.23540000000003</v>
      </c>
      <c r="C40" s="2"/>
      <c r="H40" s="6">
        <v>43139</v>
      </c>
      <c r="I40" s="2">
        <f t="shared" si="0"/>
        <v>100.6265609303447</v>
      </c>
      <c r="L40" s="20">
        <v>43159</v>
      </c>
      <c r="M40" s="22">
        <f>INDEX(I40:I2009,MATCH(CAPM!A40:A1376,H40:H2009,0))</f>
        <v>100.95790512391444</v>
      </c>
      <c r="N40" s="22">
        <f>(100/$A$2)*A40</f>
        <v>40.798577088891278</v>
      </c>
      <c r="O40" s="22">
        <f>($O$2/$B$2)*B40</f>
        <v>101.51638927886435</v>
      </c>
    </row>
    <row r="41" spans="1:15">
      <c r="A41" s="2">
        <v>1.7868317199999999</v>
      </c>
      <c r="B41" s="2">
        <v>358.32431700000001</v>
      </c>
      <c r="C41" s="2"/>
      <c r="H41" s="6">
        <v>43140</v>
      </c>
      <c r="I41" s="2">
        <f t="shared" si="0"/>
        <v>100.64310228282639</v>
      </c>
      <c r="L41" s="20">
        <v>43160</v>
      </c>
      <c r="M41" s="22">
        <f>INDEX(I41:I2010,MATCH(CAPM!A41:A1377,H41:H2010,0))</f>
        <v>100.97450094393481</v>
      </c>
      <c r="N41" s="22">
        <f>(100/$A$2)*A41</f>
        <v>42.129290866844052</v>
      </c>
      <c r="O41" s="22">
        <f>($O$2/$B$2)*B41</f>
        <v>99.868905802827484</v>
      </c>
    </row>
    <row r="42" spans="1:15">
      <c r="A42" s="2">
        <v>1.75793325</v>
      </c>
      <c r="B42" s="2">
        <v>346.874593</v>
      </c>
      <c r="C42" s="2"/>
      <c r="H42" s="6">
        <v>43141</v>
      </c>
      <c r="I42" s="2">
        <f t="shared" si="0"/>
        <v>100.65964635443453</v>
      </c>
      <c r="L42" s="20">
        <v>43161</v>
      </c>
      <c r="M42" s="22">
        <f>INDEX(I42:I2011,MATCH(CAPM!A42:A1378,H42:H2011,0))</f>
        <v>100.99109949203519</v>
      </c>
      <c r="N42" s="22">
        <f>(100/$A$2)*A42</f>
        <v>41.44793288858029</v>
      </c>
      <c r="O42" s="22">
        <f>($O$2/$B$2)*B42</f>
        <v>96.677742509200456</v>
      </c>
    </row>
    <row r="43" spans="1:15">
      <c r="A43" s="2">
        <v>1.85029785</v>
      </c>
      <c r="B43" s="2">
        <v>352.69953999999996</v>
      </c>
      <c r="C43" s="2"/>
      <c r="H43" s="6">
        <v>43142</v>
      </c>
      <c r="I43" s="2">
        <f t="shared" si="0"/>
        <v>100.67619314561608</v>
      </c>
      <c r="L43" s="20">
        <v>43164</v>
      </c>
      <c r="M43" s="22">
        <f>INDEX(I43:I2012,MATCH(CAPM!A43:A1379,H43:H2012,0))</f>
        <v>101.04091150930122</v>
      </c>
      <c r="N43" s="22">
        <f>(100/$A$2)*A43</f>
        <v>43.625672994514666</v>
      </c>
      <c r="O43" s="22">
        <f>($O$2/$B$2)*B43</f>
        <v>98.301218940049154</v>
      </c>
    </row>
    <row r="44" spans="1:15">
      <c r="A44" s="2">
        <v>1.77899136</v>
      </c>
      <c r="B44" s="2">
        <v>362.81470200000001</v>
      </c>
      <c r="C44" s="2"/>
      <c r="H44" s="6">
        <v>43143</v>
      </c>
      <c r="I44" s="2">
        <f t="shared" si="0"/>
        <v>100.6927426568181</v>
      </c>
      <c r="L44" s="20">
        <v>43165</v>
      </c>
      <c r="M44" s="22">
        <f>INDEX(I44:I2013,MATCH(CAPM!A44:A1380,H44:H2013,0))</f>
        <v>101.05752097420687</v>
      </c>
      <c r="N44" s="22">
        <f>(100/$A$2)*A44</f>
        <v>41.944433611824671</v>
      </c>
      <c r="O44" s="22">
        <f>($O$2/$B$2)*B44</f>
        <v>101.12042520943093</v>
      </c>
    </row>
    <row r="45" spans="1:15">
      <c r="A45" s="2">
        <v>1.67330884</v>
      </c>
      <c r="B45" s="2">
        <v>356.01433200000002</v>
      </c>
      <c r="C45" s="2"/>
      <c r="H45" s="6">
        <v>43144</v>
      </c>
      <c r="I45" s="2">
        <f t="shared" si="0"/>
        <v>100.7092948884877</v>
      </c>
      <c r="L45" s="20">
        <v>43166</v>
      </c>
      <c r="M45" s="22">
        <f>INDEX(I45:I2014,MATCH(CAPM!A45:A1381,H45:H2014,0))</f>
        <v>101.0741331694355</v>
      </c>
      <c r="N45" s="22">
        <f>(100/$A$2)*A45</f>
        <v>39.452688264578953</v>
      </c>
      <c r="O45" s="22">
        <f>($O$2/$B$2)*B45</f>
        <v>99.225087721201319</v>
      </c>
    </row>
    <row r="46" spans="1:15">
      <c r="A46" s="2">
        <v>1.6121747</v>
      </c>
      <c r="B46" s="2">
        <v>362.61534699999999</v>
      </c>
      <c r="C46" s="2"/>
      <c r="H46" s="6">
        <v>43145</v>
      </c>
      <c r="I46" s="2">
        <f t="shared" si="0"/>
        <v>100.72584984107212</v>
      </c>
      <c r="L46" s="20">
        <v>43168</v>
      </c>
      <c r="M46" s="22">
        <f>INDEX(I46:I2015,MATCH(CAPM!A46:A1382,H46:H2015,0))</f>
        <v>101.10736575265712</v>
      </c>
      <c r="N46" s="22">
        <f>(100/$A$2)*A46</f>
        <v>38.011288978274379</v>
      </c>
      <c r="O46" s="22">
        <f>($O$2/$B$2)*B46</f>
        <v>101.06486279077342</v>
      </c>
    </row>
    <row r="47" spans="1:15">
      <c r="A47" s="2">
        <v>1.5312721300000001</v>
      </c>
      <c r="B47" s="2">
        <v>363.05079999999998</v>
      </c>
      <c r="C47" s="2"/>
      <c r="H47" s="6">
        <v>43146</v>
      </c>
      <c r="I47" s="2">
        <f t="shared" si="0"/>
        <v>100.7424075150186</v>
      </c>
      <c r="L47" s="20">
        <v>43171</v>
      </c>
      <c r="M47" s="22">
        <f>INDEX(I47:I2016,MATCH(CAPM!A47:A1383,H47:H2016,0))</f>
        <v>101.15723511613494</v>
      </c>
      <c r="N47" s="22">
        <f>(100/$A$2)*A47</f>
        <v>36.103796590907756</v>
      </c>
      <c r="O47" s="22">
        <f>($O$2/$B$2)*B47</f>
        <v>101.18622830401196</v>
      </c>
    </row>
    <row r="48" spans="1:15">
      <c r="A48" s="2">
        <v>1.5184396499999999</v>
      </c>
      <c r="B48" s="2">
        <v>363.79560000000004</v>
      </c>
      <c r="C48" s="2"/>
      <c r="H48" s="6">
        <v>43147</v>
      </c>
      <c r="I48" s="2">
        <f t="shared" si="0"/>
        <v>100.75896791077449</v>
      </c>
      <c r="L48" s="20">
        <v>43172</v>
      </c>
      <c r="M48" s="22">
        <f>INDEX(I48:I2017,MATCH(CAPM!A48:A1384,H48:H2017,0))</f>
        <v>101.17386370272938</v>
      </c>
      <c r="N48" s="22">
        <f>(100/$A$2)*A48</f>
        <v>35.801236883459218</v>
      </c>
      <c r="O48" s="22">
        <f>($O$2/$B$2)*B48</f>
        <v>101.39381220918676</v>
      </c>
    </row>
    <row r="49" spans="1:15">
      <c r="A49" s="2">
        <v>1.3445102499999999</v>
      </c>
      <c r="B49" s="2">
        <v>357.89599999999996</v>
      </c>
      <c r="C49" s="2"/>
      <c r="H49" s="6">
        <v>43148</v>
      </c>
      <c r="I49" s="2">
        <f t="shared" si="0"/>
        <v>100.77553102878721</v>
      </c>
      <c r="L49" s="20">
        <v>43173</v>
      </c>
      <c r="M49" s="22">
        <f>INDEX(I49:I2018,MATCH(CAPM!A49:A1385,H49:H2018,0))</f>
        <v>101.1904950227901</v>
      </c>
      <c r="N49" s="22">
        <f>(100/$A$2)*A49</f>
        <v>31.700390563753373</v>
      </c>
      <c r="O49" s="22">
        <f>($O$2/$B$2)*B49</f>
        <v>99.749529170828609</v>
      </c>
    </row>
    <row r="50" spans="1:15">
      <c r="A50" s="2">
        <v>1.3359698000000002</v>
      </c>
      <c r="B50" s="2">
        <v>359.24202000000002</v>
      </c>
      <c r="C50" s="2"/>
      <c r="H50" s="6">
        <v>43149</v>
      </c>
      <c r="I50" s="2">
        <f t="shared" si="0"/>
        <v>100.79209686950428</v>
      </c>
      <c r="L50" s="20">
        <v>43174</v>
      </c>
      <c r="M50" s="22">
        <f>INDEX(I50:I2019,MATCH(CAPM!A50:A1386,H50:H2019,0))</f>
        <v>101.20712907676645</v>
      </c>
      <c r="N50" s="22">
        <f>(100/$A$2)*A50</f>
        <v>31.499026832543294</v>
      </c>
      <c r="O50" s="22">
        <f>($O$2/$B$2)*B50</f>
        <v>100.12467966497923</v>
      </c>
    </row>
    <row r="51" spans="1:15">
      <c r="A51" s="2">
        <v>1.32857085</v>
      </c>
      <c r="B51" s="2">
        <v>361.78489000000002</v>
      </c>
      <c r="C51" s="2"/>
      <c r="H51" s="6">
        <v>43150</v>
      </c>
      <c r="I51" s="2">
        <f t="shared" si="0"/>
        <v>100.80866543337324</v>
      </c>
      <c r="L51" s="20">
        <v>43175</v>
      </c>
      <c r="M51" s="22">
        <f>INDEX(I51:I2020,MATCH(CAPM!A51:A1387,H51:H2020,0))</f>
        <v>101.22376586510784</v>
      </c>
      <c r="N51" s="22">
        <f>(100/$A$2)*A51</f>
        <v>31.324576987507385</v>
      </c>
      <c r="O51" s="22">
        <f>($O$2/$B$2)*B51</f>
        <v>100.83340534294886</v>
      </c>
    </row>
    <row r="52" spans="1:15">
      <c r="A52" s="2">
        <v>1.42411368</v>
      </c>
      <c r="B52" s="2">
        <v>347.346723</v>
      </c>
      <c r="C52" s="2"/>
      <c r="H52" s="6">
        <v>43151</v>
      </c>
      <c r="I52" s="2">
        <f t="shared" si="0"/>
        <v>100.82523672084173</v>
      </c>
      <c r="L52" s="20">
        <v>43178</v>
      </c>
      <c r="M52" s="22">
        <f>INDEX(I52:I2021,MATCH(CAPM!A52:A1388,H52:H2021,0))</f>
        <v>101.27369264081743</v>
      </c>
      <c r="N52" s="22">
        <f>(100/$A$2)*A52</f>
        <v>33.577252284379462</v>
      </c>
      <c r="O52" s="22">
        <f>($O$2/$B$2)*B52</f>
        <v>96.809330303440746</v>
      </c>
    </row>
    <row r="53" spans="1:15">
      <c r="A53" s="2">
        <v>1.3692182800000001</v>
      </c>
      <c r="B53" s="2">
        <v>328.87758600000001</v>
      </c>
      <c r="C53" s="2"/>
      <c r="H53" s="6">
        <v>43152</v>
      </c>
      <c r="I53" s="2">
        <f t="shared" si="0"/>
        <v>100.84181073235749</v>
      </c>
      <c r="L53" s="20">
        <v>43179</v>
      </c>
      <c r="M53" s="22">
        <f>INDEX(I53:I2022,MATCH(CAPM!A53:A1389,H53:H2022,0))</f>
        <v>101.29034037111455</v>
      </c>
      <c r="N53" s="22">
        <f>(100/$A$2)*A53</f>
        <v>32.282947819126434</v>
      </c>
      <c r="O53" s="22">
        <f>($O$2/$B$2)*B53</f>
        <v>91.661779842017509</v>
      </c>
    </row>
    <row r="54" spans="1:15">
      <c r="A54" s="2">
        <v>1.33539159</v>
      </c>
      <c r="B54" s="2">
        <v>322.89264000000003</v>
      </c>
      <c r="C54" s="2"/>
      <c r="H54" s="6">
        <v>43153</v>
      </c>
      <c r="I54" s="2">
        <f t="shared" si="0"/>
        <v>100.85838746836829</v>
      </c>
      <c r="L54" s="20">
        <v>43180</v>
      </c>
      <c r="M54" s="22">
        <f>INDEX(I54:I2023,MATCH(CAPM!A54:A1390,H54:H2023,0))</f>
        <v>101.30699083802487</v>
      </c>
      <c r="N54" s="22">
        <f>(100/$A$2)*A54</f>
        <v>31.485394000195697</v>
      </c>
      <c r="O54" s="22">
        <f>($O$2/$B$2)*B54</f>
        <v>89.993709940110733</v>
      </c>
    </row>
    <row r="55" spans="1:15">
      <c r="A55" s="2">
        <v>1.2804007499999999</v>
      </c>
      <c r="B55" s="2">
        <v>325.49850900000001</v>
      </c>
      <c r="C55" s="2"/>
      <c r="H55" s="6">
        <v>43154</v>
      </c>
      <c r="I55" s="2">
        <f t="shared" si="0"/>
        <v>100.874966929322</v>
      </c>
      <c r="L55" s="20">
        <v>43181</v>
      </c>
      <c r="M55" s="22">
        <f>INDEX(I55:I2024,MATCH(CAPM!A55:A1391,H55:H2024,0))</f>
        <v>101.32364404199825</v>
      </c>
      <c r="N55" s="22">
        <f>(100/$A$2)*A55</f>
        <v>30.188839284135426</v>
      </c>
      <c r="O55" s="22">
        <f>($O$2/$B$2)*B55</f>
        <v>90.719994128340986</v>
      </c>
    </row>
    <row r="56" spans="1:15">
      <c r="A56" s="2">
        <v>1.2474964899999998</v>
      </c>
      <c r="B56" s="2">
        <v>324.146592</v>
      </c>
      <c r="C56" s="2"/>
      <c r="H56" s="6">
        <v>43155</v>
      </c>
      <c r="I56" s="2">
        <f t="shared" si="0"/>
        <v>100.89154911566655</v>
      </c>
      <c r="L56" s="20">
        <v>43182</v>
      </c>
      <c r="M56" s="22">
        <f>INDEX(I56:I2025,MATCH(CAPM!A56:A1392,H56:H2025,0))</f>
        <v>101.34029998348461</v>
      </c>
      <c r="N56" s="22">
        <f>(100/$A$2)*A56</f>
        <v>29.413034195843025</v>
      </c>
      <c r="O56" s="22">
        <f>($O$2/$B$2)*B56</f>
        <v>90.343200075800468</v>
      </c>
    </row>
    <row r="57" spans="1:15">
      <c r="A57" s="2">
        <v>1.1464202100000001</v>
      </c>
      <c r="B57" s="2">
        <v>314.49959200000001</v>
      </c>
      <c r="C57" s="2"/>
      <c r="H57" s="6">
        <v>43156</v>
      </c>
      <c r="I57" s="2">
        <f t="shared" si="0"/>
        <v>100.90813402784995</v>
      </c>
      <c r="L57" s="20">
        <v>43185</v>
      </c>
      <c r="M57" s="22">
        <f>INDEX(I57:I2026,MATCH(CAPM!A57:A1393,H57:H2026,0))</f>
        <v>101.39028423752195</v>
      </c>
      <c r="N57" s="22">
        <f>(100/$A$2)*A57</f>
        <v>27.029893157884192</v>
      </c>
      <c r="O57" s="22">
        <f>($O$2/$B$2)*B57</f>
        <v>87.654475675664727</v>
      </c>
    </row>
    <row r="58" spans="1:15">
      <c r="A58" s="2">
        <v>1.1117706599999999</v>
      </c>
      <c r="B58" s="2">
        <v>305.38284700000003</v>
      </c>
      <c r="C58" s="2"/>
      <c r="H58" s="6">
        <v>43157</v>
      </c>
      <c r="I58" s="2">
        <f t="shared" si="0"/>
        <v>100.92472166632028</v>
      </c>
      <c r="L58" s="20">
        <v>43186</v>
      </c>
      <c r="M58" s="22">
        <f>INDEX(I58:I2027,MATCH(CAPM!A58:A1394,H58:H2027,0))</f>
        <v>101.40695113356099</v>
      </c>
      <c r="N58" s="22">
        <f>(100/$A$2)*A58</f>
        <v>26.212938234812164</v>
      </c>
      <c r="O58" s="22">
        <f>($O$2/$B$2)*B58</f>
        <v>85.11353914292755</v>
      </c>
    </row>
    <row r="59" spans="1:15">
      <c r="A59" s="2">
        <v>1.1115890400000001</v>
      </c>
      <c r="B59" s="2">
        <v>296.56674000000004</v>
      </c>
      <c r="C59" s="2"/>
      <c r="H59" s="6">
        <v>43158</v>
      </c>
      <c r="I59" s="2">
        <f t="shared" si="0"/>
        <v>100.9413120315257</v>
      </c>
      <c r="L59" s="20">
        <v>43187</v>
      </c>
      <c r="M59" s="22">
        <f>INDEX(I59:I2028,MATCH(CAPM!A59:A1395,H59:H2028,0))</f>
        <v>101.42362076936377</v>
      </c>
      <c r="N59" s="22">
        <f>(100/$A$2)*A59</f>
        <v>26.208656062226137</v>
      </c>
      <c r="O59" s="22">
        <f>($O$2/$B$2)*B59</f>
        <v>82.656393708584488</v>
      </c>
    </row>
    <row r="60" spans="1:15">
      <c r="A60" s="2">
        <v>0.97886687000000006</v>
      </c>
      <c r="B60" s="2">
        <v>303.89230500000002</v>
      </c>
      <c r="C60" s="2"/>
      <c r="H60" s="6">
        <v>43159</v>
      </c>
      <c r="I60" s="2">
        <f t="shared" si="0"/>
        <v>100.95790512391444</v>
      </c>
      <c r="L60" s="20">
        <v>43188</v>
      </c>
      <c r="M60" s="22">
        <f>INDEX(I60:I2029,MATCH(CAPM!A60:A1396,H60:H2029,0))</f>
        <v>101.44029314538065</v>
      </c>
      <c r="N60" s="22">
        <f>(100/$A$2)*A60</f>
        <v>23.079379341971404</v>
      </c>
      <c r="O60" s="22">
        <f>($O$2/$B$2)*B60</f>
        <v>84.698108786876219</v>
      </c>
    </row>
    <row r="61" spans="1:15">
      <c r="A61" s="2">
        <v>0.97663887999999999</v>
      </c>
      <c r="B61" s="2">
        <v>293.60602663809499</v>
      </c>
      <c r="C61" s="2"/>
      <c r="H61" s="6">
        <v>43160</v>
      </c>
      <c r="I61" s="2">
        <f t="shared" si="0"/>
        <v>100.97450094393481</v>
      </c>
      <c r="L61" s="20">
        <v>43189</v>
      </c>
      <c r="M61" s="22">
        <f>INDEX(I61:I2030,MATCH(CAPM!A61:A1397,H61:H2030,0))</f>
        <v>101.45696826206208</v>
      </c>
      <c r="N61" s="22">
        <f>(100/$A$2)*A61</f>
        <v>23.026848576086845</v>
      </c>
      <c r="O61" s="22">
        <f>($O$2/$B$2)*B61</f>
        <v>81.831210516093336</v>
      </c>
    </row>
    <row r="62" spans="1:15">
      <c r="A62" s="2">
        <v>0.96198433000000005</v>
      </c>
      <c r="B62" s="2">
        <v>309.22869500000002</v>
      </c>
      <c r="C62" s="2"/>
      <c r="H62" s="6">
        <v>43161</v>
      </c>
      <c r="I62" s="2">
        <f t="shared" si="0"/>
        <v>100.99109949203519</v>
      </c>
      <c r="L62" s="20">
        <v>43192</v>
      </c>
      <c r="M62" s="22">
        <f>INDEX(I62:I2031,MATCH(CAPM!A62:A1398,H62:H2031,0))</f>
        <v>101.50701006059926</v>
      </c>
      <c r="N62" s="22">
        <f>(100/$A$2)*A62</f>
        <v>22.681328741979183</v>
      </c>
      <c r="O62" s="22">
        <f>($O$2/$B$2)*B62</f>
        <v>86.185419038938036</v>
      </c>
    </row>
    <row r="63" spans="1:15">
      <c r="A63" s="2">
        <v>1.0672826800000002</v>
      </c>
      <c r="B63" s="2">
        <v>307.01020500000004</v>
      </c>
      <c r="C63" s="2"/>
      <c r="H63" s="6">
        <v>43162</v>
      </c>
      <c r="I63" s="2">
        <f t="shared" si="0"/>
        <v>101.00770076866402</v>
      </c>
      <c r="L63" s="20">
        <v>43193</v>
      </c>
      <c r="M63" s="22">
        <f>INDEX(I63:I2032,MATCH(CAPM!A63:A1399,H63:H2032,0))</f>
        <v>101.52369614444484</v>
      </c>
      <c r="N63" s="22">
        <f>(100/$A$2)*A63</f>
        <v>25.164016263862191</v>
      </c>
      <c r="O63" s="22">
        <f>($O$2/$B$2)*B63</f>
        <v>85.567101614406369</v>
      </c>
    </row>
    <row r="64" spans="1:15">
      <c r="A64" s="2">
        <v>0.96182036999999998</v>
      </c>
      <c r="B64" s="2">
        <v>298.13622750000002</v>
      </c>
      <c r="C64" s="2"/>
      <c r="H64" s="6">
        <v>43163</v>
      </c>
      <c r="I64" s="2">
        <f t="shared" si="0"/>
        <v>101.02430477426984</v>
      </c>
      <c r="L64" s="20">
        <v>43194</v>
      </c>
      <c r="M64" s="22">
        <f>INDEX(I64:I2033,MATCH(CAPM!A64:A1400,H64:H2033,0))</f>
        <v>101.54038497120831</v>
      </c>
      <c r="N64" s="22">
        <f>(100/$A$2)*A64</f>
        <v>22.677462950672023</v>
      </c>
      <c r="O64" s="22">
        <f>($O$2/$B$2)*B64</f>
        <v>83.093827038838242</v>
      </c>
    </row>
    <row r="65" spans="1:15">
      <c r="A65" s="2">
        <v>0.96078180000000002</v>
      </c>
      <c r="B65" s="2">
        <v>318.49938400000002</v>
      </c>
      <c r="C65" s="2"/>
      <c r="H65" s="6">
        <v>43164</v>
      </c>
      <c r="I65" s="2">
        <f t="shared" si="0"/>
        <v>101.04091150930122</v>
      </c>
      <c r="L65" s="20">
        <v>43195</v>
      </c>
      <c r="M65" s="22">
        <f>INDEX(I65:I2034,MATCH(CAPM!A65:A1401,H65:H2034,0))</f>
        <v>101.55707654134056</v>
      </c>
      <c r="N65" s="22">
        <f>(100/$A$2)*A65</f>
        <v>22.652975911895044</v>
      </c>
      <c r="O65" s="22">
        <f>($O$2/$B$2)*B65</f>
        <v>88.769261448015484</v>
      </c>
    </row>
    <row r="66" spans="1:15">
      <c r="A66" s="2">
        <v>0.92922283999999999</v>
      </c>
      <c r="B66" s="2">
        <v>309.923677</v>
      </c>
      <c r="C66" s="2"/>
      <c r="H66" s="6">
        <v>43165</v>
      </c>
      <c r="I66" s="2">
        <f t="shared" si="0"/>
        <v>101.05752097420687</v>
      </c>
      <c r="L66" s="20">
        <v>43196</v>
      </c>
      <c r="M66" s="22">
        <f>INDEX(I66:I2035,MATCH(CAPM!A66:A1402,H66:H2035,0))</f>
        <v>101.57377085529257</v>
      </c>
      <c r="N66" s="22">
        <f>(100/$A$2)*A66</f>
        <v>21.908889834614584</v>
      </c>
      <c r="O66" s="22">
        <f>($O$2/$B$2)*B66</f>
        <v>86.379118122700362</v>
      </c>
    </row>
    <row r="67" spans="1:15">
      <c r="A67" s="2">
        <v>0.95416182999999999</v>
      </c>
      <c r="B67" s="2">
        <v>309.15359799999999</v>
      </c>
      <c r="C67" s="2"/>
      <c r="H67" s="6">
        <v>43166</v>
      </c>
      <c r="I67" s="2">
        <f t="shared" si="0"/>
        <v>101.0741331694355</v>
      </c>
      <c r="L67" s="20">
        <v>43199</v>
      </c>
      <c r="M67" s="22">
        <f>INDEX(I67:I2036,MATCH(CAPM!A67:A1403,H67:H2036,0))</f>
        <v>101.62387026457782</v>
      </c>
      <c r="N67" s="22">
        <f>(100/$A$2)*A67</f>
        <v>22.496892583768442</v>
      </c>
      <c r="O67" s="22">
        <f>($O$2/$B$2)*B67</f>
        <v>86.164488683773016</v>
      </c>
    </row>
    <row r="68" spans="1:15">
      <c r="A68" s="2">
        <v>0.96868571000000003</v>
      </c>
      <c r="B68" s="2">
        <v>309.369077</v>
      </c>
      <c r="C68" s="2"/>
      <c r="H68" s="6">
        <v>43167</v>
      </c>
      <c r="I68" s="2">
        <f t="shared" ref="I68:I131" si="1">I67*0.06/365+I67</f>
        <v>101.09074809543596</v>
      </c>
      <c r="L68" s="20">
        <v>43200</v>
      </c>
      <c r="M68" s="22">
        <f>INDEX(I68:I2037,MATCH(CAPM!A68:A1404,H68:H2037,0))</f>
        <v>101.64057555831994</v>
      </c>
      <c r="N68" s="22">
        <f>(100/$A$2)*A68</f>
        <v>22.839331526499514</v>
      </c>
      <c r="O68" s="22">
        <f>($O$2/$B$2)*B68</f>
        <v>86.224545037563502</v>
      </c>
    </row>
    <row r="69" spans="1:15">
      <c r="A69" s="2">
        <v>1.09778102</v>
      </c>
      <c r="B69" s="2">
        <v>323.92370400000004</v>
      </c>
      <c r="C69" s="2"/>
      <c r="H69" s="6">
        <v>43168</v>
      </c>
      <c r="I69" s="2">
        <f t="shared" si="1"/>
        <v>101.10736575265712</v>
      </c>
      <c r="L69" s="20">
        <v>43201</v>
      </c>
      <c r="M69" s="22">
        <f>INDEX(I69:I2038,MATCH(CAPM!A69:A1405,H69:H2038,0))</f>
        <v>101.65728359813774</v>
      </c>
      <c r="N69" s="22">
        <f>(100/$A$2)*A69</f>
        <v>25.883095415208295</v>
      </c>
      <c r="O69" s="22">
        <f>($O$2/$B$2)*B69</f>
        <v>90.281078752684749</v>
      </c>
    </row>
    <row r="70" spans="1:15">
      <c r="A70" s="2">
        <v>1.3254999199999999</v>
      </c>
      <c r="B70" s="2">
        <v>327.09712200000001</v>
      </c>
      <c r="C70" s="2"/>
      <c r="H70" s="6">
        <v>43169</v>
      </c>
      <c r="I70" s="2">
        <f t="shared" si="1"/>
        <v>101.12398614154796</v>
      </c>
      <c r="L70" s="20">
        <v>43202</v>
      </c>
      <c r="M70" s="22">
        <f>INDEX(I70:I2039,MATCH(CAPM!A70:A1406,H70:H2039,0))</f>
        <v>101.67399438448264</v>
      </c>
      <c r="N70" s="22">
        <f>(100/$A$2)*A70</f>
        <v>31.252171678292413</v>
      </c>
      <c r="O70" s="22">
        <f>($O$2/$B$2)*B70</f>
        <v>91.165545053962859</v>
      </c>
    </row>
    <row r="71" spans="1:15">
      <c r="A71" s="2">
        <v>1.3104894</v>
      </c>
      <c r="B71" s="2">
        <v>322.39576200000005</v>
      </c>
      <c r="C71" s="2"/>
      <c r="H71" s="6">
        <v>43170</v>
      </c>
      <c r="I71" s="2">
        <f t="shared" si="1"/>
        <v>101.14060926255753</v>
      </c>
      <c r="L71" s="20">
        <v>43203</v>
      </c>
      <c r="M71" s="22">
        <f>INDEX(I71:I2040,MATCH(CAPM!A71:A1407,H71:H2040,0))</f>
        <v>101.69070791780612</v>
      </c>
      <c r="N71" s="22">
        <f>(100/$A$2)*A71</f>
        <v>30.898258908519907</v>
      </c>
      <c r="O71" s="22">
        <f>($O$2/$B$2)*B71</f>
        <v>89.855224607624919</v>
      </c>
    </row>
    <row r="72" spans="1:15">
      <c r="A72" s="2">
        <v>1.3494362500000001</v>
      </c>
      <c r="B72" s="2">
        <v>324.24076684999994</v>
      </c>
      <c r="C72" s="2"/>
      <c r="H72" s="6">
        <v>43171</v>
      </c>
      <c r="I72" s="2">
        <f t="shared" si="1"/>
        <v>101.15723511613494</v>
      </c>
      <c r="L72" s="20">
        <v>43206</v>
      </c>
      <c r="M72" s="22">
        <f>INDEX(I72:I2041,MATCH(CAPM!A72:A1408,H72:H2041,0))</f>
        <v>101.74086500416396</v>
      </c>
      <c r="N72" s="22">
        <f>(100/$A$2)*A72</f>
        <v>31.816534062039874</v>
      </c>
      <c r="O72" s="22">
        <f>($O$2/$B$2)*B72</f>
        <v>90.369447636396927</v>
      </c>
    </row>
    <row r="73" spans="1:15">
      <c r="A73" s="2">
        <v>1.33517375</v>
      </c>
      <c r="B73" s="2">
        <v>324.77805499999999</v>
      </c>
      <c r="C73" s="2"/>
      <c r="H73" s="6">
        <v>43172</v>
      </c>
      <c r="I73" s="2">
        <f t="shared" si="1"/>
        <v>101.17386370272938</v>
      </c>
      <c r="L73" s="20">
        <v>43207</v>
      </c>
      <c r="M73" s="22">
        <f>INDEX(I73:I2042,MATCH(CAPM!A73:A1409,H73:H2042,0))</f>
        <v>101.75758952991808</v>
      </c>
      <c r="N73" s="22">
        <f>(100/$A$2)*A73</f>
        <v>31.480257845167941</v>
      </c>
      <c r="O73" s="22">
        <f>($O$2/$B$2)*B73</f>
        <v>90.519195719615425</v>
      </c>
    </row>
    <row r="74" spans="1:15">
      <c r="A74" s="2">
        <v>1.4517187500000002</v>
      </c>
      <c r="B74" s="2">
        <v>326.90123199999999</v>
      </c>
      <c r="C74" s="2"/>
      <c r="H74" s="6">
        <v>43173</v>
      </c>
      <c r="I74" s="2">
        <f t="shared" si="1"/>
        <v>101.1904950227901</v>
      </c>
      <c r="L74" s="20">
        <v>43208</v>
      </c>
      <c r="M74" s="22">
        <f>INDEX(I74:I2043,MATCH(CAPM!A74:A1410,H74:H2043,0))</f>
        <v>101.7743168049093</v>
      </c>
      <c r="N74" s="22">
        <f>(100/$A$2)*A74</f>
        <v>34.228114931607145</v>
      </c>
      <c r="O74" s="22">
        <f>($O$2/$B$2)*B74</f>
        <v>91.110948368698772</v>
      </c>
    </row>
    <row r="75" spans="1:15">
      <c r="A75" s="2">
        <v>1.5870575999999998</v>
      </c>
      <c r="B75" s="2">
        <v>325.43621999999999</v>
      </c>
      <c r="C75" s="2"/>
      <c r="H75" s="6">
        <v>43174</v>
      </c>
      <c r="I75" s="2">
        <f t="shared" si="1"/>
        <v>101.20712907676645</v>
      </c>
      <c r="L75" s="20">
        <v>43209</v>
      </c>
      <c r="M75" s="22">
        <f>INDEX(I75:I2044,MATCH(CAPM!A75:A1411,H75:H2044,0))</f>
        <v>101.79104682958956</v>
      </c>
      <c r="N75" s="22">
        <f>(100/$A$2)*A75</f>
        <v>37.419086814081986</v>
      </c>
      <c r="O75" s="22">
        <f>($O$2/$B$2)*B75</f>
        <v>90.702633502844961</v>
      </c>
    </row>
    <row r="76" spans="1:15">
      <c r="A76" s="2">
        <v>1.8561186499999998</v>
      </c>
      <c r="B76" s="2">
        <v>329.27109599999994</v>
      </c>
      <c r="C76" s="2"/>
      <c r="H76" s="6">
        <v>43175</v>
      </c>
      <c r="I76" s="2">
        <f t="shared" si="1"/>
        <v>101.22376586510784</v>
      </c>
      <c r="L76" s="20">
        <v>43210</v>
      </c>
      <c r="M76" s="22">
        <f>INDEX(I76:I2045,MATCH(CAPM!A76:A1412,H76:H2045,0))</f>
        <v>101.80777960441087</v>
      </c>
      <c r="N76" s="22">
        <f>(100/$A$2)*A76</f>
        <v>43.762913773001472</v>
      </c>
      <c r="O76" s="22">
        <f>($O$2/$B$2)*B76</f>
        <v>91.771455382465035</v>
      </c>
    </row>
    <row r="77" spans="1:15">
      <c r="A77" s="2">
        <v>1.7514596999999998</v>
      </c>
      <c r="B77" s="2">
        <v>328.25064800000001</v>
      </c>
      <c r="C77" s="2"/>
      <c r="H77" s="6">
        <v>43176</v>
      </c>
      <c r="I77" s="2">
        <f t="shared" si="1"/>
        <v>101.24040538826374</v>
      </c>
      <c r="L77" s="20">
        <v>43213</v>
      </c>
      <c r="M77" s="22">
        <f>INDEX(I77:I2046,MATCH(CAPM!A77:A1413,H77:H2046,0))</f>
        <v>101.85799443424217</v>
      </c>
      <c r="N77" s="22">
        <f>(100/$A$2)*A77</f>
        <v>41.295301799799823</v>
      </c>
      <c r="O77" s="22">
        <f>($O$2/$B$2)*B77</f>
        <v>91.487045365188209</v>
      </c>
    </row>
    <row r="78" spans="1:15">
      <c r="A78" s="2">
        <v>1.8470655</v>
      </c>
      <c r="B78" s="2">
        <v>324.63983200000001</v>
      </c>
      <c r="C78" s="2"/>
      <c r="H78" s="6">
        <v>43177</v>
      </c>
      <c r="I78" s="2">
        <f t="shared" si="1"/>
        <v>101.25704764668373</v>
      </c>
      <c r="L78" s="20">
        <v>43214</v>
      </c>
      <c r="M78" s="22">
        <f>INDEX(I78:I2047,MATCH(CAPM!A78:A1414,H78:H2047,0))</f>
        <v>101.87473821414918</v>
      </c>
      <c r="N78" s="22">
        <f>(100/$A$2)*A78</f>
        <v>43.549461781220643</v>
      </c>
      <c r="O78" s="22">
        <f>($O$2/$B$2)*B78</f>
        <v>90.480671457900911</v>
      </c>
    </row>
    <row r="79" spans="1:15">
      <c r="A79" s="2">
        <v>1.58929722</v>
      </c>
      <c r="B79" s="2">
        <v>314.46032928</v>
      </c>
      <c r="C79" s="2"/>
      <c r="H79" s="6">
        <v>43178</v>
      </c>
      <c r="I79" s="2">
        <f t="shared" si="1"/>
        <v>101.27369264081743</v>
      </c>
      <c r="L79" s="20">
        <v>43215</v>
      </c>
      <c r="M79" s="22">
        <f>INDEX(I79:I2048,MATCH(CAPM!A79:A1415,H79:H2048,0))</f>
        <v>101.89148474645835</v>
      </c>
      <c r="N79" s="22">
        <f>(100/$A$2)*A79</f>
        <v>37.471891788022795</v>
      </c>
      <c r="O79" s="22">
        <f>($O$2/$B$2)*B79</f>
        <v>87.643532726221395</v>
      </c>
    </row>
    <row r="80" spans="1:15">
      <c r="A80" s="2">
        <v>1.692704</v>
      </c>
      <c r="B80" s="2">
        <v>340.22140200000001</v>
      </c>
      <c r="C80" s="2"/>
      <c r="H80" s="6">
        <v>43179</v>
      </c>
      <c r="I80" s="2">
        <f t="shared" si="1"/>
        <v>101.29034037111455</v>
      </c>
      <c r="L80" s="20">
        <v>43216</v>
      </c>
      <c r="M80" s="22">
        <f>INDEX(I80:I2049,MATCH(CAPM!A80:A1416,H80:H2049,0))</f>
        <v>101.90823403162214</v>
      </c>
      <c r="N80" s="22">
        <f>(100/$A$2)*A80</f>
        <v>39.90998053665087</v>
      </c>
      <c r="O80" s="22">
        <f>($O$2/$B$2)*B80</f>
        <v>94.823425417828688</v>
      </c>
    </row>
    <row r="81" spans="1:15">
      <c r="A81" s="2">
        <v>1.6194502499999999</v>
      </c>
      <c r="B81" s="2">
        <v>346.95426299999997</v>
      </c>
      <c r="C81" s="2"/>
      <c r="H81" s="6">
        <v>43180</v>
      </c>
      <c r="I81" s="2">
        <f t="shared" si="1"/>
        <v>101.30699083802487</v>
      </c>
      <c r="L81" s="20">
        <v>43217</v>
      </c>
      <c r="M81" s="22">
        <f>INDEX(I81:I2050,MATCH(CAPM!A81:A1417,H81:H2050,0))</f>
        <v>101.9249860700931</v>
      </c>
      <c r="N81" s="22">
        <f>(100/$A$2)*A81</f>
        <v>38.1828293414409</v>
      </c>
      <c r="O81" s="22">
        <f>($O$2/$B$2)*B81</f>
        <v>96.699947409476053</v>
      </c>
    </row>
    <row r="82" spans="1:15">
      <c r="A82" s="2">
        <v>1.7347150199999999</v>
      </c>
      <c r="B82" s="2">
        <v>346.95426299999997</v>
      </c>
      <c r="C82" s="2"/>
      <c r="H82" s="6">
        <v>43181</v>
      </c>
      <c r="I82" s="2">
        <f t="shared" si="1"/>
        <v>101.32364404199825</v>
      </c>
      <c r="L82" s="20">
        <v>43218</v>
      </c>
      <c r="M82" s="22">
        <f>INDEX(I82:I2051,MATCH(CAPM!A82:A1418,H82:H2051,0))</f>
        <v>101.9417408623238</v>
      </c>
      <c r="N82" s="22">
        <f>(100/$A$2)*A82</f>
        <v>40.900501614479509</v>
      </c>
      <c r="O82" s="22">
        <f>($O$2/$B$2)*B82</f>
        <v>96.699947409476053</v>
      </c>
    </row>
    <row r="83" spans="1:15">
      <c r="A83" s="2">
        <v>1.6608000000000001</v>
      </c>
      <c r="B83" s="2">
        <v>338.595057</v>
      </c>
      <c r="C83" s="2"/>
      <c r="H83" s="6">
        <v>43182</v>
      </c>
      <c r="I83" s="2">
        <f t="shared" si="1"/>
        <v>101.34029998348461</v>
      </c>
      <c r="L83" s="20">
        <v>43220</v>
      </c>
      <c r="M83" s="22">
        <f>INDEX(I83:I2052,MATCH(CAPM!A83:A1419,H83:H2052,0))</f>
        <v>101.97525870987521</v>
      </c>
      <c r="N83" s="22">
        <f>(100/$A$2)*A83</f>
        <v>39.15775922740761</v>
      </c>
      <c r="O83" s="22">
        <f>($O$2/$B$2)*B83</f>
        <v>94.370145280528092</v>
      </c>
    </row>
    <row r="84" spans="1:15">
      <c r="A84" s="2">
        <v>1.716</v>
      </c>
      <c r="B84" s="2">
        <v>339.55318020000004</v>
      </c>
      <c r="C84" s="2"/>
      <c r="H84" s="6">
        <v>43183</v>
      </c>
      <c r="I84" s="2">
        <f t="shared" si="1"/>
        <v>101.35695866293395</v>
      </c>
      <c r="L84" s="20">
        <v>43222</v>
      </c>
      <c r="M84" s="22">
        <f>INDEX(I84:I2053,MATCH(CAPM!A84:A1420,H84:H2053,0))</f>
        <v>102.00878757789866</v>
      </c>
      <c r="N84" s="22">
        <f>(100/$A$2)*A84</f>
        <v>40.459245444503523</v>
      </c>
      <c r="O84" s="22">
        <f>($O$2/$B$2)*B84</f>
        <v>94.637184694457417</v>
      </c>
    </row>
    <row r="85" spans="1:15">
      <c r="A85" s="2">
        <v>1.7825120999999999</v>
      </c>
      <c r="B85" s="2">
        <v>341.27583099999998</v>
      </c>
      <c r="C85" s="2"/>
      <c r="H85" s="6">
        <v>43184</v>
      </c>
      <c r="I85" s="2">
        <f t="shared" si="1"/>
        <v>101.37362008079634</v>
      </c>
      <c r="L85" s="20">
        <v>43223</v>
      </c>
      <c r="M85" s="22">
        <f>INDEX(I85:I2054,MATCH(CAPM!A85:A1421,H85:H2054,0))</f>
        <v>102.02555614571968</v>
      </c>
      <c r="N85" s="22">
        <f>(100/$A$2)*A85</f>
        <v>42.027444383273547</v>
      </c>
      <c r="O85" s="22">
        <f>($O$2/$B$2)*B85</f>
        <v>95.117306311423647</v>
      </c>
    </row>
    <row r="86" spans="1:15">
      <c r="A86" s="2">
        <v>1.8027602999999999</v>
      </c>
      <c r="B86" s="2">
        <v>337.055992</v>
      </c>
      <c r="C86" s="2"/>
      <c r="H86" s="6">
        <v>43185</v>
      </c>
      <c r="I86" s="2">
        <f t="shared" si="1"/>
        <v>101.39028423752195</v>
      </c>
      <c r="L86" s="20">
        <v>43224</v>
      </c>
      <c r="M86" s="22">
        <f>INDEX(I86:I2055,MATCH(CAPM!A86:A1422,H86:H2055,0))</f>
        <v>102.0423274700176</v>
      </c>
      <c r="N86" s="22">
        <f>(100/$A$2)*A86</f>
        <v>42.504849332929368</v>
      </c>
      <c r="O86" s="22">
        <f>($O$2/$B$2)*B86</f>
        <v>93.941191033726497</v>
      </c>
    </row>
    <row r="87" spans="1:15">
      <c r="A87" s="2">
        <v>1.67213776</v>
      </c>
      <c r="B87" s="2">
        <v>345.19403999999997</v>
      </c>
      <c r="C87" s="2"/>
      <c r="H87" s="6">
        <v>43186</v>
      </c>
      <c r="I87" s="2">
        <f t="shared" si="1"/>
        <v>101.40695113356099</v>
      </c>
      <c r="L87" s="20">
        <v>43227</v>
      </c>
      <c r="M87" s="22">
        <f>INDEX(I87:I2056,MATCH(CAPM!A87:A1423,H87:H2056,0))</f>
        <v>102.09265798630436</v>
      </c>
      <c r="N87" s="22">
        <f>(100/$A$2)*A87</f>
        <v>39.425076951551475</v>
      </c>
      <c r="O87" s="22">
        <f>($O$2/$B$2)*B87</f>
        <v>96.209354009478119</v>
      </c>
    </row>
    <row r="88" spans="1:15">
      <c r="A88" s="2">
        <v>1.6271128500000001</v>
      </c>
      <c r="B88" s="2">
        <v>347.78357499999998</v>
      </c>
      <c r="C88" s="2"/>
      <c r="H88" s="6">
        <v>43187</v>
      </c>
      <c r="I88" s="2">
        <f t="shared" si="1"/>
        <v>101.42362076936377</v>
      </c>
      <c r="L88" s="20">
        <v>43228</v>
      </c>
      <c r="M88" s="22">
        <f>INDEX(I88:I2057,MATCH(CAPM!A88:A1424,H88:H2057,0))</f>
        <v>102.10944034104183</v>
      </c>
      <c r="N88" s="22">
        <f>(100/$A$2)*A88</f>
        <v>38.363495433598864</v>
      </c>
      <c r="O88" s="22">
        <f>($O$2/$B$2)*B88</f>
        <v>96.931085733278834</v>
      </c>
    </row>
    <row r="89" spans="1:15">
      <c r="A89" s="2">
        <v>1.5130026700000001</v>
      </c>
      <c r="B89" s="2">
        <v>357.16081500000001</v>
      </c>
      <c r="C89" s="2"/>
      <c r="H89" s="6">
        <v>43188</v>
      </c>
      <c r="I89" s="2">
        <f t="shared" si="1"/>
        <v>101.44029314538065</v>
      </c>
      <c r="L89" s="20">
        <v>43230</v>
      </c>
      <c r="M89" s="22">
        <f>INDEX(I89:I2058,MATCH(CAPM!A89:A1425,H89:H2058,0))</f>
        <v>102.14301332720001</v>
      </c>
      <c r="N89" s="22">
        <f>(100/$A$2)*A89</f>
        <v>35.673045678158026</v>
      </c>
      <c r="O89" s="22">
        <f>($O$2/$B$2)*B89</f>
        <v>99.544625071304026</v>
      </c>
    </row>
    <row r="90" spans="1:15">
      <c r="A90" s="2">
        <v>1.3683345900000001</v>
      </c>
      <c r="B90" s="2">
        <v>360.47598499999998</v>
      </c>
      <c r="C90" s="2"/>
      <c r="H90" s="6">
        <v>43189</v>
      </c>
      <c r="I90" s="2">
        <f t="shared" si="1"/>
        <v>101.45696826206208</v>
      </c>
      <c r="L90" s="20">
        <v>43231</v>
      </c>
      <c r="M90" s="22">
        <f>INDEX(I90:I2059,MATCH(CAPM!A90:A1426,H90:H2059,0))</f>
        <v>102.15980395952776</v>
      </c>
      <c r="N90" s="22">
        <f>(100/$A$2)*A90</f>
        <v>32.262112486604956</v>
      </c>
      <c r="O90" s="22">
        <f>($O$2/$B$2)*B90</f>
        <v>100.46859920519</v>
      </c>
    </row>
    <row r="91" spans="1:15">
      <c r="A91" s="2">
        <v>1.4547036</v>
      </c>
      <c r="B91" s="2">
        <v>366.053271</v>
      </c>
      <c r="C91" s="2"/>
      <c r="H91" s="6">
        <v>43190</v>
      </c>
      <c r="I91" s="2">
        <f t="shared" si="1"/>
        <v>101.47364611985859</v>
      </c>
      <c r="L91" s="20">
        <v>43234</v>
      </c>
      <c r="M91" s="22">
        <f>INDEX(I91:I2060,MATCH(CAPM!A91:A1427,H91:H2060,0))</f>
        <v>102.21019241894965</v>
      </c>
      <c r="N91" s="22">
        <f>(100/$A$2)*A91</f>
        <v>34.2984906768082</v>
      </c>
      <c r="O91" s="22">
        <f>($O$2/$B$2)*B91</f>
        <v>102.02304980690406</v>
      </c>
    </row>
    <row r="92" spans="1:15">
      <c r="A92" s="2">
        <v>1.3808070900000002</v>
      </c>
      <c r="B92" s="2">
        <v>360.663904</v>
      </c>
      <c r="C92" s="2"/>
      <c r="H92" s="6">
        <v>43191</v>
      </c>
      <c r="I92" s="2">
        <f t="shared" si="1"/>
        <v>101.49032671922076</v>
      </c>
      <c r="L92" s="20">
        <v>43235</v>
      </c>
      <c r="M92" s="22">
        <f>INDEX(I92:I2061,MATCH(CAPM!A92:A1428,H92:H2061,0))</f>
        <v>102.22699409441577</v>
      </c>
      <c r="N92" s="22">
        <f>(100/$A$2)*A92</f>
        <v>32.556184712016709</v>
      </c>
      <c r="O92" s="22">
        <f>($O$2/$B$2)*B92</f>
        <v>100.52097428558278</v>
      </c>
    </row>
    <row r="93" spans="1:15">
      <c r="A93" s="2">
        <v>1.4098819199999999</v>
      </c>
      <c r="B93" s="2">
        <v>359.91400536000003</v>
      </c>
      <c r="C93" s="2"/>
      <c r="H93" s="6">
        <v>43192</v>
      </c>
      <c r="I93" s="2">
        <f t="shared" si="1"/>
        <v>101.50701006059926</v>
      </c>
      <c r="L93" s="20">
        <v>43236</v>
      </c>
      <c r="M93" s="22">
        <f>INDEX(I93:I2062,MATCH(CAPM!A93:A1429,H93:H2062,0))</f>
        <v>102.24379853180116</v>
      </c>
      <c r="N93" s="22">
        <f>(100/$A$2)*A93</f>
        <v>33.241700844433495</v>
      </c>
      <c r="O93" s="22">
        <f>($O$2/$B$2)*B93</f>
        <v>100.31196933368099</v>
      </c>
    </row>
    <row r="94" spans="1:15">
      <c r="A94" s="2">
        <v>1.3198425899999999</v>
      </c>
      <c r="B94" s="2">
        <v>359.29502400000001</v>
      </c>
      <c r="C94" s="2"/>
      <c r="H94" s="6">
        <v>43193</v>
      </c>
      <c r="I94" s="2">
        <f t="shared" si="1"/>
        <v>101.52369614444484</v>
      </c>
      <c r="L94" s="20">
        <v>43237</v>
      </c>
      <c r="M94" s="22">
        <f>INDEX(I94:I2063,MATCH(CAPM!A94:A1430,H94:H2063,0))</f>
        <v>102.26060573155981</v>
      </c>
      <c r="N94" s="22">
        <f>(100/$A$2)*A94</f>
        <v>31.118785138064819</v>
      </c>
      <c r="O94" s="22">
        <f>($O$2/$B$2)*B94</f>
        <v>100.13945245943395</v>
      </c>
    </row>
    <row r="95" spans="1:15">
      <c r="A95" s="2">
        <v>1.3500943999999999</v>
      </c>
      <c r="B95" s="2">
        <v>360.31931300000002</v>
      </c>
      <c r="C95" s="2"/>
      <c r="H95" s="6">
        <v>43194</v>
      </c>
      <c r="I95" s="2">
        <f t="shared" si="1"/>
        <v>101.54038497120831</v>
      </c>
      <c r="L95" s="20">
        <v>43238</v>
      </c>
      <c r="M95" s="22">
        <f>INDEX(I95:I2064,MATCH(CAPM!A95:A1431,H95:H2064,0))</f>
        <v>102.27741569414582</v>
      </c>
      <c r="N95" s="22">
        <f>(100/$A$2)*A95</f>
        <v>31.832051691637364</v>
      </c>
      <c r="O95" s="22">
        <f>($O$2/$B$2)*B95</f>
        <v>100.42493300541619</v>
      </c>
    </row>
    <row r="96" spans="1:15">
      <c r="A96" s="2">
        <v>1.3460143800000002</v>
      </c>
      <c r="B96" s="2">
        <v>360.86914899999999</v>
      </c>
      <c r="C96" s="2"/>
      <c r="H96" s="6">
        <v>43195</v>
      </c>
      <c r="I96" s="2">
        <f t="shared" si="1"/>
        <v>101.55707654134056</v>
      </c>
      <c r="L96" s="20">
        <v>43241</v>
      </c>
      <c r="M96" s="22">
        <f>INDEX(I96:I2065,MATCH(CAPM!A96:A1432,H96:H2065,0))</f>
        <v>102.32786216340999</v>
      </c>
      <c r="N96" s="22">
        <f>(100/$A$2)*A96</f>
        <v>31.735854412733826</v>
      </c>
      <c r="O96" s="22">
        <f>($O$2/$B$2)*B96</f>
        <v>100.57817831165367</v>
      </c>
    </row>
    <row r="97" spans="1:15">
      <c r="A97" s="2">
        <v>1.2784047000000001</v>
      </c>
      <c r="B97" s="2">
        <v>363.147041</v>
      </c>
      <c r="C97" s="2"/>
      <c r="H97" s="6">
        <v>43196</v>
      </c>
      <c r="I97" s="2">
        <f t="shared" si="1"/>
        <v>101.57377085529257</v>
      </c>
      <c r="L97" s="20">
        <v>43242</v>
      </c>
      <c r="M97" s="22">
        <f>INDEX(I97:I2066,MATCH(CAPM!A97:A1433,H97:H2066,0))</f>
        <v>102.34468318184781</v>
      </c>
      <c r="N97" s="22">
        <f>(100/$A$2)*A97</f>
        <v>30.14177711812756</v>
      </c>
      <c r="O97" s="22">
        <f>($O$2/$B$2)*B97</f>
        <v>101.21305172320898</v>
      </c>
    </row>
    <row r="98" spans="1:15">
      <c r="A98" s="2">
        <v>1.1715942399999999</v>
      </c>
      <c r="B98" s="2">
        <v>358.37524999999999</v>
      </c>
      <c r="C98" s="2"/>
      <c r="H98" s="6">
        <v>43197</v>
      </c>
      <c r="I98" s="2">
        <f t="shared" si="1"/>
        <v>101.59046791351535</v>
      </c>
      <c r="L98" s="20">
        <v>43243</v>
      </c>
      <c r="M98" s="22">
        <f>INDEX(I98:I2067,MATCH(CAPM!A98:A1434,H98:H2067,0))</f>
        <v>102.36150696538455</v>
      </c>
      <c r="N98" s="22">
        <f>(100/$A$2)*A98</f>
        <v>27.623437597626204</v>
      </c>
      <c r="O98" s="22">
        <f>($O$2/$B$2)*B98</f>
        <v>99.883101386933632</v>
      </c>
    </row>
    <row r="99" spans="1:15">
      <c r="A99" s="2">
        <v>1.25264384</v>
      </c>
      <c r="B99" s="2">
        <v>367.24311599999999</v>
      </c>
      <c r="C99" s="2"/>
      <c r="H99" s="6">
        <v>43198</v>
      </c>
      <c r="I99" s="2">
        <f t="shared" si="1"/>
        <v>101.60716771646004</v>
      </c>
      <c r="L99" s="20">
        <v>43244</v>
      </c>
      <c r="M99" s="22">
        <f>INDEX(I99:I2068,MATCH(CAPM!A99:A1435,H99:H2068,0))</f>
        <v>102.37833351447475</v>
      </c>
      <c r="N99" s="22">
        <f>(100/$A$2)*A99</f>
        <v>29.534396606704778</v>
      </c>
      <c r="O99" s="22">
        <f>($O$2/$B$2)*B99</f>
        <v>102.35467262061604</v>
      </c>
    </row>
    <row r="100" spans="1:15">
      <c r="A100" s="2">
        <v>1.2080639999999998</v>
      </c>
      <c r="B100" s="2">
        <v>376.839316</v>
      </c>
      <c r="C100" s="2"/>
      <c r="H100" s="6">
        <v>43199</v>
      </c>
      <c r="I100" s="2">
        <f t="shared" si="1"/>
        <v>101.62387026457782</v>
      </c>
      <c r="L100" s="20">
        <v>43245</v>
      </c>
      <c r="M100" s="22">
        <f>INDEX(I100:I2069,MATCH(CAPM!A100:A1436,H100:H2069,0))</f>
        <v>102.39516282957301</v>
      </c>
      <c r="N100" s="22">
        <f>(100/$A$2)*A100</f>
        <v>28.483308792930476</v>
      </c>
      <c r="O100" s="22">
        <f>($O$2/$B$2)*B100</f>
        <v>105.02923850520013</v>
      </c>
    </row>
    <row r="101" spans="1:15">
      <c r="A101" s="2">
        <v>1.09372888</v>
      </c>
      <c r="B101" s="2">
        <v>376.839316</v>
      </c>
      <c r="C101" s="2"/>
      <c r="H101" s="6">
        <v>43200</v>
      </c>
      <c r="I101" s="2">
        <f t="shared" si="1"/>
        <v>101.64057555831994</v>
      </c>
      <c r="L101" s="20">
        <v>43248</v>
      </c>
      <c r="M101" s="22">
        <f>INDEX(I101:I2070,MATCH(CAPM!A101:A1437,H101:H2070,0))</f>
        <v>102.44566737546346</v>
      </c>
      <c r="N101" s="22">
        <f>(100/$A$2)*A101</f>
        <v>25.787555481154978</v>
      </c>
      <c r="O101" s="22">
        <f>($O$2/$B$2)*B101</f>
        <v>105.02923850520013</v>
      </c>
    </row>
    <row r="102" spans="1:15">
      <c r="A102" s="2">
        <v>1.20361615</v>
      </c>
      <c r="B102" s="2">
        <v>381.54693199999997</v>
      </c>
      <c r="C102" s="2"/>
      <c r="H102" s="6">
        <v>43201</v>
      </c>
      <c r="I102" s="2">
        <f t="shared" si="1"/>
        <v>101.65728359813774</v>
      </c>
      <c r="L102" s="20">
        <v>43249</v>
      </c>
      <c r="M102" s="22">
        <f>INDEX(I102:I2071,MATCH(CAPM!A102:A1438,H102:H2071,0))</f>
        <v>102.46250775914162</v>
      </c>
      <c r="N102" s="22">
        <f>(100/$A$2)*A102</f>
        <v>28.378438947446604</v>
      </c>
      <c r="O102" s="22">
        <f>($O$2/$B$2)*B102</f>
        <v>106.34130256715405</v>
      </c>
    </row>
    <row r="103" spans="1:15">
      <c r="A103" s="2">
        <v>1.2144407000000002</v>
      </c>
      <c r="B103" s="2">
        <v>381.84737999999999</v>
      </c>
      <c r="C103" s="2"/>
      <c r="H103" s="6">
        <v>43202</v>
      </c>
      <c r="I103" s="2">
        <f t="shared" si="1"/>
        <v>101.67399438448264</v>
      </c>
      <c r="L103" s="20">
        <v>43250</v>
      </c>
      <c r="M103" s="22">
        <f>INDEX(I103:I2072,MATCH(CAPM!A103:A1439,H103:H2072,0))</f>
        <v>102.47935091110202</v>
      </c>
      <c r="N103" s="22">
        <f>(100/$A$2)*A103</f>
        <v>28.63365638641881</v>
      </c>
      <c r="O103" s="22">
        <f>($O$2/$B$2)*B103</f>
        <v>106.42504071047031</v>
      </c>
    </row>
    <row r="104" spans="1:15">
      <c r="A104" s="2">
        <v>1.2367587500000001</v>
      </c>
      <c r="B104" s="2">
        <v>382.40938499999999</v>
      </c>
      <c r="C104" s="2"/>
      <c r="H104" s="6">
        <v>43203</v>
      </c>
      <c r="I104" s="2">
        <f t="shared" si="1"/>
        <v>101.69070791780612</v>
      </c>
      <c r="L104" s="20">
        <v>43251</v>
      </c>
      <c r="M104" s="22">
        <f>INDEX(I104:I2073,MATCH(CAPM!A104:A1440,H104:H2073,0))</f>
        <v>102.49619683179974</v>
      </c>
      <c r="N104" s="22">
        <f>(100/$A$2)*A104</f>
        <v>29.159863532568401</v>
      </c>
      <c r="O104" s="22">
        <f>($O$2/$B$2)*B104</f>
        <v>106.58167765008866</v>
      </c>
    </row>
    <row r="105" spans="1:15">
      <c r="A105" s="2">
        <v>1.2494370700000001</v>
      </c>
      <c r="B105" s="2">
        <v>393.36993749999999</v>
      </c>
      <c r="C105" s="2"/>
      <c r="H105" s="6">
        <v>43204</v>
      </c>
      <c r="I105" s="2">
        <f t="shared" si="1"/>
        <v>101.70742419855974</v>
      </c>
      <c r="L105" s="20">
        <v>43252</v>
      </c>
      <c r="M105" s="22">
        <f>INDEX(I105:I2074,MATCH(CAPM!A105:A1441,H105:H2074,0))</f>
        <v>102.51304552168989</v>
      </c>
      <c r="N105" s="22">
        <f>(100/$A$2)*A105</f>
        <v>29.458788509668612</v>
      </c>
      <c r="O105" s="22">
        <f>($O$2/$B$2)*B105</f>
        <v>109.6365034970586</v>
      </c>
    </row>
    <row r="106" spans="1:15">
      <c r="A106" s="2">
        <v>1.31709615</v>
      </c>
      <c r="B106" s="2">
        <v>390.87400000000002</v>
      </c>
      <c r="C106" s="2"/>
      <c r="H106" s="6">
        <v>43205</v>
      </c>
      <c r="I106" s="2">
        <f t="shared" si="1"/>
        <v>101.72414322719511</v>
      </c>
      <c r="L106" s="20">
        <v>43255</v>
      </c>
      <c r="M106" s="22">
        <f>INDEX(I106:I2075,MATCH(CAPM!A106:A1442,H106:H2075,0))</f>
        <v>102.56360821106752</v>
      </c>
      <c r="N106" s="22">
        <f>(100/$A$2)*A106</f>
        <v>31.054030540128572</v>
      </c>
      <c r="O106" s="22">
        <f>($O$2/$B$2)*B106</f>
        <v>108.94085842009542</v>
      </c>
    </row>
    <row r="107" spans="1:15">
      <c r="A107" s="2">
        <v>1.3521682399999999</v>
      </c>
      <c r="B107" s="2">
        <v>395.88625000000002</v>
      </c>
      <c r="C107" s="2"/>
      <c r="H107" s="6">
        <v>43206</v>
      </c>
      <c r="I107" s="2">
        <f t="shared" si="1"/>
        <v>101.74086500416396</v>
      </c>
      <c r="L107" s="20">
        <v>43256</v>
      </c>
      <c r="M107" s="22">
        <f>INDEX(I107:I2076,MATCH(CAPM!A107:A1443,H107:H2076,0))</f>
        <v>102.5804679822803</v>
      </c>
      <c r="N107" s="22">
        <f>(100/$A$2)*A107</f>
        <v>31.880947962950085</v>
      </c>
      <c r="O107" s="22">
        <f>($O$2/$B$2)*B107</f>
        <v>110.33782730934394</v>
      </c>
    </row>
    <row r="108" spans="1:15">
      <c r="A108" s="2">
        <v>1.3497001200000001</v>
      </c>
      <c r="B108" s="2">
        <v>389.21384500000005</v>
      </c>
      <c r="C108" s="2"/>
      <c r="H108" s="6">
        <v>43207</v>
      </c>
      <c r="I108" s="2">
        <f t="shared" si="1"/>
        <v>101.75758952991808</v>
      </c>
      <c r="L108" s="20">
        <v>43257</v>
      </c>
      <c r="M108" s="22">
        <f>INDEX(I108:I2077,MATCH(CAPM!A108:A1444,H108:H2077,0))</f>
        <v>102.59733052496232</v>
      </c>
      <c r="N108" s="22">
        <f>(100/$A$2)*A108</f>
        <v>31.822755496244675</v>
      </c>
      <c r="O108" s="22">
        <f>($O$2/$B$2)*B108</f>
        <v>108.47815506604677</v>
      </c>
    </row>
    <row r="109" spans="1:15">
      <c r="A109" s="2">
        <v>1.3564165500000001</v>
      </c>
      <c r="B109" s="2">
        <v>386.38319999999999</v>
      </c>
      <c r="C109" s="2"/>
      <c r="H109" s="6">
        <v>43208</v>
      </c>
      <c r="I109" s="2">
        <f t="shared" si="1"/>
        <v>101.7743168049093</v>
      </c>
      <c r="L109" s="20">
        <v>43258</v>
      </c>
      <c r="M109" s="22">
        <f>INDEX(I109:I2078,MATCH(CAPM!A109:A1445,H109:H2078,0))</f>
        <v>102.61419583956916</v>
      </c>
      <c r="N109" s="22">
        <f>(100/$A$2)*A109</f>
        <v>31.981113124380354</v>
      </c>
      <c r="O109" s="22">
        <f>($O$2/$B$2)*B109</f>
        <v>107.68922334845348</v>
      </c>
    </row>
    <row r="110" spans="1:15">
      <c r="A110" s="2">
        <v>1.34289685</v>
      </c>
      <c r="B110" s="2">
        <v>376.50398099999995</v>
      </c>
      <c r="C110" s="2"/>
      <c r="H110" s="6">
        <v>43209</v>
      </c>
      <c r="I110" s="2">
        <f t="shared" si="1"/>
        <v>101.79104682958956</v>
      </c>
      <c r="L110" s="20">
        <v>43259</v>
      </c>
      <c r="M110" s="22">
        <f>INDEX(I110:I2079,MATCH(CAPM!A110:A1446,H110:H2079,0))</f>
        <v>102.63106392655649</v>
      </c>
      <c r="N110" s="22">
        <f>(100/$A$2)*A110</f>
        <v>31.662350385081954</v>
      </c>
      <c r="O110" s="22">
        <f>($O$2/$B$2)*B110</f>
        <v>104.93577697345766</v>
      </c>
    </row>
    <row r="111" spans="1:15">
      <c r="A111" s="2">
        <v>1.3174531199999999</v>
      </c>
      <c r="B111" s="2">
        <v>387.24506409722198</v>
      </c>
      <c r="C111" s="2"/>
      <c r="H111" s="6">
        <v>43210</v>
      </c>
      <c r="I111" s="2">
        <f t="shared" si="1"/>
        <v>101.80777960441087</v>
      </c>
      <c r="L111" s="20">
        <v>43260</v>
      </c>
      <c r="M111" s="22">
        <f>INDEX(I111:I2080,MATCH(CAPM!A111:A1447,H111:H2080,0))</f>
        <v>102.64793478638003</v>
      </c>
      <c r="N111" s="22">
        <f>(100/$A$2)*A111</f>
        <v>31.062447053442281</v>
      </c>
      <c r="O111" s="22">
        <f>($O$2/$B$2)*B111</f>
        <v>107.9294342977436</v>
      </c>
    </row>
    <row r="112" spans="1:15">
      <c r="A112" s="2">
        <v>1.1987582399999999</v>
      </c>
      <c r="B112" s="2">
        <v>378.28083499999997</v>
      </c>
      <c r="C112" s="2"/>
      <c r="H112" s="6">
        <v>43211</v>
      </c>
      <c r="I112" s="2">
        <f t="shared" si="1"/>
        <v>101.82451512982529</v>
      </c>
      <c r="L112" s="20">
        <v>43262</v>
      </c>
      <c r="M112" s="22">
        <f>INDEX(I112:I2081,MATCH(CAPM!A112:A1448,H112:H2081,0))</f>
        <v>102.68168482635907</v>
      </c>
      <c r="N112" s="22">
        <f>(100/$A$2)*A112</f>
        <v>28.263900851271011</v>
      </c>
      <c r="O112" s="22">
        <f>($O$2/$B$2)*B112</f>
        <v>105.43100561503316</v>
      </c>
    </row>
    <row r="113" spans="1:15">
      <c r="A113" s="2">
        <v>1.0617372899999999</v>
      </c>
      <c r="B113" s="2">
        <v>385.01259499999992</v>
      </c>
      <c r="C113" s="2"/>
      <c r="H113" s="6">
        <v>43212</v>
      </c>
      <c r="I113" s="2">
        <f t="shared" si="1"/>
        <v>101.84125340628498</v>
      </c>
      <c r="L113" s="20">
        <v>43264</v>
      </c>
      <c r="M113" s="22">
        <f>INDEX(I113:I2082,MATCH(CAPM!A113:A1449,H113:H2082,0))</f>
        <v>102.71544596315367</v>
      </c>
      <c r="N113" s="22">
        <f>(100/$A$2)*A113</f>
        <v>25.033269005648027</v>
      </c>
      <c r="O113" s="22">
        <f>($O$2/$B$2)*B113</f>
        <v>107.30722074593993</v>
      </c>
    </row>
    <row r="114" spans="1:15">
      <c r="A114" s="2">
        <v>1.1203401900000001</v>
      </c>
      <c r="B114" s="2">
        <v>386.15458999999998</v>
      </c>
      <c r="C114" s="2"/>
      <c r="H114" s="6">
        <v>43213</v>
      </c>
      <c r="I114" s="2">
        <f t="shared" si="1"/>
        <v>101.85799443424217</v>
      </c>
      <c r="L114" s="20">
        <v>43265</v>
      </c>
      <c r="M114" s="22">
        <f>INDEX(I114:I2083,MATCH(CAPM!A114:A1450,H114:H2083,0))</f>
        <v>102.73233069399693</v>
      </c>
      <c r="N114" s="22">
        <f>(100/$A$2)*A114</f>
        <v>26.414987604051117</v>
      </c>
      <c r="O114" s="22">
        <f>($O$2/$B$2)*B114</f>
        <v>107.62550724136165</v>
      </c>
    </row>
    <row r="115" spans="1:15">
      <c r="A115" s="2">
        <v>1.0656387899999999</v>
      </c>
      <c r="B115" s="2">
        <v>387.26204999999999</v>
      </c>
      <c r="C115" s="2"/>
      <c r="H115" s="6">
        <v>43214</v>
      </c>
      <c r="I115" s="2">
        <f t="shared" si="1"/>
        <v>101.87473821414918</v>
      </c>
      <c r="L115" s="20">
        <v>43266</v>
      </c>
      <c r="M115" s="22">
        <f>INDEX(I115:I2084,MATCH(CAPM!A115:A1451,H115:H2084,0))</f>
        <v>102.74921820041239</v>
      </c>
      <c r="N115" s="22">
        <f>(100/$A$2)*A115</f>
        <v>25.125257202677009</v>
      </c>
      <c r="O115" s="22">
        <f>($O$2/$B$2)*B115</f>
        <v>107.93416845460662</v>
      </c>
    </row>
    <row r="116" spans="1:15">
      <c r="A116" s="2">
        <v>1.0771768800000001</v>
      </c>
      <c r="B116" s="2">
        <v>392.24568599999998</v>
      </c>
      <c r="C116" s="2"/>
      <c r="H116" s="6">
        <v>43215</v>
      </c>
      <c r="I116" s="2">
        <f t="shared" si="1"/>
        <v>101.89148474645835</v>
      </c>
      <c r="L116" s="20">
        <v>43269</v>
      </c>
      <c r="M116" s="22">
        <f>INDEX(I116:I2085,MATCH(CAPM!A116:A1452,H116:H2085,0))</f>
        <v>102.79989737765487</v>
      </c>
      <c r="N116" s="22">
        <f>(100/$A$2)*A116</f>
        <v>25.39729823721709</v>
      </c>
      <c r="O116" s="22">
        <f>($O$2/$B$2)*B116</f>
        <v>109.32316230913082</v>
      </c>
    </row>
    <row r="117" spans="1:15">
      <c r="A117" s="2">
        <v>1.1025947</v>
      </c>
      <c r="B117" s="2">
        <v>390.22336000000001</v>
      </c>
      <c r="C117" s="2"/>
      <c r="H117" s="6">
        <v>43216</v>
      </c>
      <c r="I117" s="2">
        <f t="shared" si="1"/>
        <v>101.90823403162214</v>
      </c>
      <c r="L117" s="20">
        <v>43270</v>
      </c>
      <c r="M117" s="22">
        <f>INDEX(I117:I2086,MATCH(CAPM!A117:A1453,H117:H2086,0))</f>
        <v>102.81679599092243</v>
      </c>
      <c r="N117" s="22">
        <f>(100/$A$2)*A117</f>
        <v>25.996590671974786</v>
      </c>
      <c r="O117" s="22">
        <f>($O$2/$B$2)*B117</f>
        <v>108.75951793665971</v>
      </c>
    </row>
    <row r="118" spans="1:15">
      <c r="A118" s="2">
        <v>1.0869988800000001</v>
      </c>
      <c r="B118" s="2">
        <v>393.94216399999993</v>
      </c>
      <c r="C118" s="2"/>
      <c r="H118" s="6">
        <v>43217</v>
      </c>
      <c r="I118" s="2">
        <f t="shared" si="1"/>
        <v>101.9249860700931</v>
      </c>
      <c r="L118" s="20">
        <v>43271</v>
      </c>
      <c r="M118" s="22">
        <f>INDEX(I118:I2087,MATCH(CAPM!A118:A1454,H118:H2087,0))</f>
        <v>102.83369738204422</v>
      </c>
      <c r="N118" s="22">
        <f>(100/$A$2)*A118</f>
        <v>25.628877904324263</v>
      </c>
      <c r="O118" s="22">
        <f>($O$2/$B$2)*B118</f>
        <v>109.79598928050983</v>
      </c>
    </row>
    <row r="119" spans="1:15">
      <c r="A119" s="2">
        <v>1.0721804399999999</v>
      </c>
      <c r="B119" s="2">
        <v>400.07153999999997</v>
      </c>
      <c r="C119" s="2"/>
      <c r="H119" s="6">
        <v>43218</v>
      </c>
      <c r="I119" s="2">
        <f t="shared" si="1"/>
        <v>101.9417408623238</v>
      </c>
      <c r="L119" s="20">
        <v>43272</v>
      </c>
      <c r="M119" s="22">
        <f>INDEX(I119:I2088,MATCH(CAPM!A119:A1455,H119:H2088,0))</f>
        <v>102.85060155147688</v>
      </c>
      <c r="N119" s="22">
        <f>(100/$A$2)*A119</f>
        <v>25.279493929344859</v>
      </c>
      <c r="O119" s="22">
        <f>($O$2/$B$2)*B119</f>
        <v>111.50431340291127</v>
      </c>
    </row>
    <row r="120" spans="1:15">
      <c r="A120" s="2">
        <v>0.96766319999999995</v>
      </c>
      <c r="B120" s="2">
        <v>405.52</v>
      </c>
      <c r="C120" s="2"/>
      <c r="H120" s="6">
        <v>43219</v>
      </c>
      <c r="I120" s="2">
        <f t="shared" si="1"/>
        <v>101.95849840876691</v>
      </c>
      <c r="L120" s="20">
        <v>43273</v>
      </c>
      <c r="M120" s="22">
        <f>INDEX(I120:I2089,MATCH(CAPM!A120:A1456,H120:H2089,0))</f>
        <v>102.86750849967713</v>
      </c>
      <c r="N120" s="22">
        <f>(100/$A$2)*A120</f>
        <v>22.815223144763227</v>
      </c>
      <c r="O120" s="22">
        <f>($O$2/$B$2)*B120</f>
        <v>113.02285878957693</v>
      </c>
    </row>
    <row r="121" spans="1:15">
      <c r="A121" s="2">
        <v>0.95912604999999995</v>
      </c>
      <c r="B121" s="2">
        <v>402.32</v>
      </c>
      <c r="C121" s="2"/>
      <c r="H121" s="6">
        <v>43220</v>
      </c>
      <c r="I121" s="2">
        <f t="shared" si="1"/>
        <v>101.97525870987521</v>
      </c>
      <c r="L121" s="20">
        <v>43276</v>
      </c>
      <c r="M121" s="22">
        <f>INDEX(I121:I2090,MATCH(CAPM!A121:A1457,H121:H2090,0))</f>
        <v>102.91824602145154</v>
      </c>
      <c r="N121" s="22">
        <f>(100/$A$2)*A121</f>
        <v>22.61393721979438</v>
      </c>
      <c r="O121" s="22">
        <f>($O$2/$B$2)*B121</f>
        <v>112.13098379419655</v>
      </c>
    </row>
    <row r="122" spans="1:15">
      <c r="A122" s="2">
        <v>0.90284648000000001</v>
      </c>
      <c r="B122" s="2">
        <v>400</v>
      </c>
      <c r="C122" s="2"/>
      <c r="H122" s="6">
        <v>43221</v>
      </c>
      <c r="I122" s="2">
        <f t="shared" si="1"/>
        <v>101.99202176610149</v>
      </c>
      <c r="L122" s="20">
        <v>43277</v>
      </c>
      <c r="M122" s="22">
        <f>INDEX(I122:I2091,MATCH(CAPM!A122:A1458,H122:H2091,0))</f>
        <v>102.93516408929068</v>
      </c>
      <c r="N122" s="22">
        <f>(100/$A$2)*A122</f>
        <v>21.286997280318207</v>
      </c>
      <c r="O122" s="22">
        <f>($O$2/$B$2)*B122</f>
        <v>111.4843744225458</v>
      </c>
    </row>
    <row r="123" spans="1:15">
      <c r="A123" s="2">
        <v>0.93890529</v>
      </c>
      <c r="B123" s="2">
        <v>395.2</v>
      </c>
      <c r="C123" s="2"/>
      <c r="H123" s="6">
        <v>43222</v>
      </c>
      <c r="I123" s="2">
        <f t="shared" si="1"/>
        <v>102.00878757789866</v>
      </c>
      <c r="L123" s="20">
        <v>43278</v>
      </c>
      <c r="M123" s="22">
        <f>INDEX(I123:I2092,MATCH(CAPM!A123:A1459,H123:H2092,0))</f>
        <v>102.95208493818207</v>
      </c>
      <c r="N123" s="22">
        <f>(100/$A$2)*A123</f>
        <v>22.137179240823286</v>
      </c>
      <c r="O123" s="22">
        <f>($O$2/$B$2)*B123</f>
        <v>110.14656192947524</v>
      </c>
    </row>
    <row r="124" spans="1:15">
      <c r="A124" s="2">
        <v>0.89010900000000004</v>
      </c>
      <c r="B124" s="2">
        <v>402.08466600000003</v>
      </c>
      <c r="C124" s="2"/>
      <c r="H124" s="6">
        <v>43223</v>
      </c>
      <c r="I124" s="2">
        <f t="shared" si="1"/>
        <v>102.02555614571968</v>
      </c>
      <c r="L124" s="20">
        <v>43279</v>
      </c>
      <c r="M124" s="22">
        <f>INDEX(I124:I2093,MATCH(CAPM!A124:A1460,H124:H2093,0))</f>
        <v>102.96900856858286</v>
      </c>
      <c r="N124" s="22">
        <f>(100/$A$2)*A124</f>
        <v>20.986677449511415</v>
      </c>
      <c r="O124" s="22">
        <f>($O$2/$B$2)*B124</f>
        <v>112.06539363477069</v>
      </c>
    </row>
    <row r="125" spans="1:15">
      <c r="A125" s="2">
        <v>0.90669841000000007</v>
      </c>
      <c r="B125" s="2">
        <v>394.90769399999999</v>
      </c>
      <c r="C125" s="2"/>
      <c r="H125" s="6">
        <v>43224</v>
      </c>
      <c r="I125" s="2">
        <f t="shared" si="1"/>
        <v>102.0423274700176</v>
      </c>
      <c r="L125" s="20">
        <v>43280</v>
      </c>
      <c r="M125" s="22">
        <f>INDEX(I125:I2094,MATCH(CAPM!A125:A1461,H125:H2094,0))</f>
        <v>102.9859349809503</v>
      </c>
      <c r="N125" s="22">
        <f>(100/$A$2)*A125</f>
        <v>21.377816733293177</v>
      </c>
      <c r="O125" s="22">
        <f>($O$2/$B$2)*B125</f>
        <v>110.06509305060035</v>
      </c>
    </row>
    <row r="126" spans="1:15">
      <c r="A126" s="2">
        <v>0.97380812000000005</v>
      </c>
      <c r="B126" s="2">
        <v>399.25728800000002</v>
      </c>
      <c r="C126" s="2"/>
      <c r="H126" s="6">
        <v>43225</v>
      </c>
      <c r="I126" s="2">
        <f t="shared" si="1"/>
        <v>102.05910155124555</v>
      </c>
      <c r="L126" s="20">
        <v>43283</v>
      </c>
      <c r="M126" s="22">
        <f>INDEX(I126:I2095,MATCH(CAPM!A126:A1462,H126:H2095,0))</f>
        <v>103.03673091442595</v>
      </c>
      <c r="N126" s="22">
        <f>(100/$A$2)*A126</f>
        <v>22.960105910798685</v>
      </c>
      <c r="O126" s="22">
        <f>($O$2/$B$2)*B126</f>
        <v>111.2773724658055</v>
      </c>
    </row>
    <row r="127" spans="1:15">
      <c r="A127" s="2">
        <v>0.96425707999999999</v>
      </c>
      <c r="B127" s="2">
        <v>391.264858</v>
      </c>
      <c r="C127" s="2"/>
      <c r="H127" s="6">
        <v>43226</v>
      </c>
      <c r="I127" s="2">
        <f t="shared" si="1"/>
        <v>102.07587838985671</v>
      </c>
      <c r="L127" s="20">
        <v>43284</v>
      </c>
      <c r="M127" s="22">
        <f>INDEX(I127:I2096,MATCH(CAPM!A127:A1463,H127:H2096,0))</f>
        <v>103.05366845923379</v>
      </c>
      <c r="N127" s="22">
        <f>(100/$A$2)*A127</f>
        <v>22.734914843426729</v>
      </c>
      <c r="O127" s="22">
        <f>($O$2/$B$2)*B127</f>
        <v>109.04979481914053</v>
      </c>
    </row>
    <row r="128" spans="1:15">
      <c r="A128" s="2">
        <v>0.97738976000000011</v>
      </c>
      <c r="B128" s="2">
        <v>393.65247000000005</v>
      </c>
      <c r="C128" s="2"/>
      <c r="H128" s="6">
        <v>43227</v>
      </c>
      <c r="I128" s="2">
        <f t="shared" si="1"/>
        <v>102.09265798630436</v>
      </c>
      <c r="L128" s="20">
        <v>43285</v>
      </c>
      <c r="M128" s="22">
        <f>INDEX(I128:I2097,MATCH(CAPM!A128:A1464,H128:H2097,0))</f>
        <v>103.07060878829559</v>
      </c>
      <c r="N128" s="22">
        <f>(100/$A$2)*A128</f>
        <v>23.044552561063167</v>
      </c>
      <c r="O128" s="22">
        <f>($O$2/$B$2)*B128</f>
        <v>109.71524839459995</v>
      </c>
    </row>
    <row r="129" spans="1:15">
      <c r="A129" s="2">
        <v>0.95242149999999992</v>
      </c>
      <c r="B129" s="2">
        <v>393.08269000000001</v>
      </c>
      <c r="C129" s="2"/>
      <c r="H129" s="6">
        <v>43228</v>
      </c>
      <c r="I129" s="2">
        <f t="shared" si="1"/>
        <v>102.10944034104183</v>
      </c>
      <c r="L129" s="20">
        <v>43286</v>
      </c>
      <c r="M129" s="22">
        <f>INDEX(I129:I2098,MATCH(CAPM!A129:A1465,H129:H2098,0))</f>
        <v>103.08755190206901</v>
      </c>
      <c r="N129" s="22">
        <f>(100/$A$2)*A129</f>
        <v>22.455859694127163</v>
      </c>
      <c r="O129" s="22">
        <f>($O$2/$B$2)*B129</f>
        <v>109.55644447745375</v>
      </c>
    </row>
    <row r="130" spans="1:15">
      <c r="A130" s="2">
        <v>0.94884840000000004</v>
      </c>
      <c r="B130" s="2">
        <v>400.92853500000001</v>
      </c>
      <c r="C130" s="2"/>
      <c r="H130" s="6">
        <v>43229</v>
      </c>
      <c r="I130" s="2">
        <f t="shared" si="1"/>
        <v>102.12622545452255</v>
      </c>
      <c r="L130" s="20">
        <v>43287</v>
      </c>
      <c r="M130" s="22">
        <f>INDEX(I130:I2099,MATCH(CAPM!A130:A1466,H130:H2099,0))</f>
        <v>103.10449780101182</v>
      </c>
      <c r="N130" s="22">
        <f>(100/$A$2)*A130</f>
        <v>22.371614396983951</v>
      </c>
      <c r="O130" s="22">
        <f>($O$2/$B$2)*B130</f>
        <v>111.74316728155689</v>
      </c>
    </row>
    <row r="131" spans="1:15">
      <c r="A131" s="2">
        <v>0.93584252000000001</v>
      </c>
      <c r="B131" s="2">
        <v>414.02007900000007</v>
      </c>
      <c r="C131" s="2"/>
      <c r="H131" s="6">
        <v>43230</v>
      </c>
      <c r="I131" s="2">
        <f t="shared" si="1"/>
        <v>102.14301332720001</v>
      </c>
      <c r="L131" s="20">
        <v>43290</v>
      </c>
      <c r="M131" s="22">
        <f>INDEX(I131:I2100,MATCH(CAPM!A131:A1467,H131:H2100,0))</f>
        <v>103.15535221343528</v>
      </c>
      <c r="N131" s="22">
        <f>(100/$A$2)*A131</f>
        <v>22.064966325223018</v>
      </c>
      <c r="O131" s="22">
        <f>($O$2/$B$2)*B131</f>
        <v>115.39192376422</v>
      </c>
    </row>
    <row r="132" spans="1:15">
      <c r="A132" s="2">
        <v>0.87491099999999999</v>
      </c>
      <c r="B132" s="2">
        <v>412.53784999999999</v>
      </c>
      <c r="C132" s="2"/>
      <c r="H132" s="6">
        <v>43231</v>
      </c>
      <c r="I132" s="2">
        <f t="shared" ref="I132:I195" si="2">I131*0.06/365+I131</f>
        <v>102.15980395952776</v>
      </c>
      <c r="L132" s="20">
        <v>43291</v>
      </c>
      <c r="M132" s="22">
        <f>INDEX(I132:I2101,MATCH(CAPM!A132:A1468,H132:H2101,0))</f>
        <v>103.17230925763475</v>
      </c>
      <c r="N132" s="22">
        <f>(100/$A$2)*A132</f>
        <v>20.62834434213055</v>
      </c>
      <c r="O132" s="22">
        <f>($O$2/$B$2)*B132</f>
        <v>114.97881033218009</v>
      </c>
    </row>
    <row r="133" spans="1:15">
      <c r="A133" s="2">
        <v>0.88487256000000003</v>
      </c>
      <c r="B133" s="2">
        <v>405.24887999999999</v>
      </c>
      <c r="C133" s="2"/>
      <c r="H133" s="6">
        <v>43232</v>
      </c>
      <c r="I133" s="2">
        <f t="shared" si="2"/>
        <v>102.17659735195947</v>
      </c>
      <c r="L133" s="20">
        <v>43292</v>
      </c>
      <c r="M133" s="22">
        <f>INDEX(I133:I2102,MATCH(CAPM!A133:A1469,H133:H2102,0))</f>
        <v>103.18926908929355</v>
      </c>
      <c r="N133" s="22">
        <f>(100/$A$2)*A133</f>
        <v>20.863214505912687</v>
      </c>
      <c r="O133" s="22">
        <f>($O$2/$B$2)*B133</f>
        <v>112.94729468059332</v>
      </c>
    </row>
    <row r="134" spans="1:15">
      <c r="A134" s="2">
        <v>0.86156874999999999</v>
      </c>
      <c r="B134" s="2">
        <v>407.67372</v>
      </c>
      <c r="C134" s="2"/>
      <c r="H134" s="6">
        <v>43233</v>
      </c>
      <c r="I134" s="2">
        <f t="shared" si="2"/>
        <v>102.19339350494883</v>
      </c>
      <c r="L134" s="20">
        <v>43293</v>
      </c>
      <c r="M134" s="22">
        <f>INDEX(I134:I2103,MATCH(CAPM!A134:A1470,H134:H2103,0))</f>
        <v>103.20623170886986</v>
      </c>
      <c r="N134" s="22">
        <f>(100/$A$2)*A134</f>
        <v>20.313765456622434</v>
      </c>
      <c r="O134" s="22">
        <f>($O$2/$B$2)*B134</f>
        <v>113.62312410678024</v>
      </c>
    </row>
    <row r="135" spans="1:15">
      <c r="A135" s="2">
        <v>0.86226899999999995</v>
      </c>
      <c r="B135" s="2">
        <v>416.45123999999998</v>
      </c>
      <c r="C135" s="2"/>
      <c r="H135" s="6">
        <v>43234</v>
      </c>
      <c r="I135" s="2">
        <f t="shared" si="2"/>
        <v>102.21019241894965</v>
      </c>
      <c r="L135" s="20">
        <v>43294</v>
      </c>
      <c r="M135" s="22">
        <f>INDEX(I135:I2104,MATCH(CAPM!A135:A1471,H135:H2104,0))</f>
        <v>103.22319711682201</v>
      </c>
      <c r="N135" s="22">
        <f>(100/$A$2)*A135</f>
        <v>20.33027570523695</v>
      </c>
      <c r="O135" s="22">
        <f>($O$2/$B$2)*B135</f>
        <v>116.06951492223369</v>
      </c>
    </row>
    <row r="136" spans="1:15">
      <c r="A136" s="2">
        <v>0.94864683999999999</v>
      </c>
      <c r="B136" s="2">
        <v>415.06225000000006</v>
      </c>
      <c r="C136" s="2"/>
      <c r="H136" s="6">
        <v>43235</v>
      </c>
      <c r="I136" s="2">
        <f t="shared" si="2"/>
        <v>102.22699409441577</v>
      </c>
      <c r="L136" s="20">
        <v>43297</v>
      </c>
      <c r="M136" s="22">
        <f>INDEX(I136:I2105,MATCH(CAPM!A136:A1472,H136:H2105,0))</f>
        <v>103.27411007551736</v>
      </c>
      <c r="N136" s="22">
        <f>(100/$A$2)*A136</f>
        <v>22.366862086079639</v>
      </c>
      <c r="O136" s="22">
        <f>($O$2/$B$2)*B136</f>
        <v>115.68238821916079</v>
      </c>
    </row>
    <row r="137" spans="1:15">
      <c r="A137" s="2">
        <v>0.99966299999999997</v>
      </c>
      <c r="B137" s="2">
        <v>409.88195999999999</v>
      </c>
      <c r="C137" s="2"/>
      <c r="H137" s="6">
        <v>43236</v>
      </c>
      <c r="I137" s="2">
        <f t="shared" si="2"/>
        <v>102.24379853180116</v>
      </c>
      <c r="L137" s="20">
        <v>43298</v>
      </c>
      <c r="M137" s="22">
        <f>INDEX(I137:I2106,MATCH(CAPM!A137:A1473,H137:H2106,0))</f>
        <v>103.29108664155717</v>
      </c>
      <c r="N137" s="22">
        <f>(100/$A$2)*A137</f>
        <v>23.569703192767321</v>
      </c>
      <c r="O137" s="22">
        <f>($O$2/$B$2)*B137</f>
        <v>114.23858474421735</v>
      </c>
    </row>
    <row r="138" spans="1:15">
      <c r="A138" s="2">
        <v>0.96675505999999989</v>
      </c>
      <c r="B138" s="2">
        <v>420.29044199999998</v>
      </c>
      <c r="C138" s="2"/>
      <c r="H138" s="6">
        <v>43237</v>
      </c>
      <c r="I138" s="2">
        <f t="shared" si="2"/>
        <v>102.26060573155981</v>
      </c>
      <c r="L138" s="20">
        <v>43299</v>
      </c>
      <c r="M138" s="22">
        <f>INDEX(I138:I2107,MATCH(CAPM!A138:A1474,H138:H2107,0))</f>
        <v>103.30806599826538</v>
      </c>
      <c r="N138" s="22">
        <f>(100/$A$2)*A138</f>
        <v>22.793811338727114</v>
      </c>
      <c r="O138" s="22">
        <f>($O$2/$B$2)*B138</f>
        <v>117.13954250536317</v>
      </c>
    </row>
    <row r="139" spans="1:15">
      <c r="A139" s="2">
        <v>0.94895991999999996</v>
      </c>
      <c r="B139" s="2">
        <v>416.70492000000002</v>
      </c>
      <c r="C139" s="2"/>
      <c r="H139" s="6">
        <v>43238</v>
      </c>
      <c r="I139" s="2">
        <f t="shared" si="2"/>
        <v>102.27741569414582</v>
      </c>
      <c r="L139" s="20">
        <v>43300</v>
      </c>
      <c r="M139" s="22">
        <f>INDEX(I139:I2108,MATCH(CAPM!A139:A1475,H139:H2108,0))</f>
        <v>103.32504814610071</v>
      </c>
      <c r="N139" s="22">
        <f>(100/$A$2)*A139</f>
        <v>22.374243776384866</v>
      </c>
      <c r="O139" s="22">
        <f>($O$2/$B$2)*B139</f>
        <v>116.14021831249248</v>
      </c>
    </row>
    <row r="140" spans="1:15">
      <c r="A140" s="2">
        <v>0.88802040000000004</v>
      </c>
      <c r="B140" s="2">
        <v>416.40512999999999</v>
      </c>
      <c r="C140" s="2"/>
      <c r="H140" s="6">
        <v>43239</v>
      </c>
      <c r="I140" s="2">
        <f t="shared" si="2"/>
        <v>102.29422842001334</v>
      </c>
      <c r="L140" s="20">
        <v>43301</v>
      </c>
      <c r="M140" s="22">
        <f>INDEX(I140:I2109,MATCH(CAPM!A140:A1476,H140:H2109,0))</f>
        <v>103.34203308552199</v>
      </c>
      <c r="N140" s="22">
        <f>(100/$A$2)*A140</f>
        <v>20.937433172101514</v>
      </c>
      <c r="O140" s="22">
        <f>($O$2/$B$2)*B140</f>
        <v>116.05666356097214</v>
      </c>
    </row>
    <row r="141" spans="1:15">
      <c r="A141" s="2">
        <v>0.89048704000000001</v>
      </c>
      <c r="B141" s="2">
        <v>419.85440400000005</v>
      </c>
      <c r="C141" s="2"/>
      <c r="H141" s="6">
        <v>43240</v>
      </c>
      <c r="I141" s="2">
        <f t="shared" si="2"/>
        <v>102.31104390961663</v>
      </c>
      <c r="L141" s="20">
        <v>43304</v>
      </c>
      <c r="M141" s="22">
        <f>INDEX(I141:I2110,MATCH(CAPM!A141:A1477,H141:H2110,0))</f>
        <v>103.39300465789077</v>
      </c>
      <c r="N141" s="22">
        <f>(100/$A$2)*A141</f>
        <v>20.995590743886613</v>
      </c>
      <c r="O141" s="22">
        <f>($O$2/$B$2)*B141</f>
        <v>117.01801394622703</v>
      </c>
    </row>
    <row r="142" spans="1:15">
      <c r="A142" s="2">
        <v>0.91119100000000008</v>
      </c>
      <c r="B142" s="2">
        <v>428.88631800000002</v>
      </c>
      <c r="C142" s="2"/>
      <c r="H142" s="6">
        <v>43241</v>
      </c>
      <c r="I142" s="2">
        <f t="shared" si="2"/>
        <v>102.32786216340999</v>
      </c>
      <c r="L142" s="20">
        <v>43305</v>
      </c>
      <c r="M142" s="22">
        <f>INDEX(I142:I2111,MATCH(CAPM!A142:A1478,H142:H2111,0))</f>
        <v>103.4100007682455</v>
      </c>
      <c r="N142" s="22">
        <f>(100/$A$2)*A142</f>
        <v>21.483741442787071</v>
      </c>
      <c r="O142" s="22">
        <f>($O$2/$B$2)*B142</f>
        <v>119.53530715154761</v>
      </c>
    </row>
    <row r="143" spans="1:15">
      <c r="A143" s="2">
        <v>0.91324125999999994</v>
      </c>
      <c r="B143" s="2">
        <v>431.90457300000003</v>
      </c>
      <c r="C143" s="2"/>
      <c r="H143" s="6">
        <v>43242</v>
      </c>
      <c r="I143" s="2">
        <f t="shared" si="2"/>
        <v>102.34468318184781</v>
      </c>
      <c r="L143" s="20">
        <v>43306</v>
      </c>
      <c r="M143" s="22">
        <f>INDEX(I143:I2112,MATCH(CAPM!A143:A1479,H143:H2112,0))</f>
        <v>103.42699967248137</v>
      </c>
      <c r="N143" s="22">
        <f>(100/$A$2)*A143</f>
        <v>21.532081753139661</v>
      </c>
      <c r="O143" s="22">
        <f>($O$2/$B$2)*B143</f>
        <v>120.37652782785442</v>
      </c>
    </row>
    <row r="144" spans="1:15">
      <c r="A144" s="2">
        <v>0.89415192999999993</v>
      </c>
      <c r="B144" s="2">
        <v>347.99612199999996</v>
      </c>
      <c r="C144" s="2"/>
      <c r="H144" s="6">
        <v>43243</v>
      </c>
      <c r="I144" s="2">
        <f t="shared" si="2"/>
        <v>102.36150696538455</v>
      </c>
      <c r="L144" s="20">
        <v>43307</v>
      </c>
      <c r="M144" s="22">
        <f>INDEX(I144:I2113,MATCH(CAPM!A144:A1480,H144:H2113,0))</f>
        <v>103.44400137105767</v>
      </c>
      <c r="N144" s="22">
        <f>(100/$A$2)*A144</f>
        <v>21.082000233418725</v>
      </c>
      <c r="O144" s="22">
        <f>($O$2/$B$2)*B144</f>
        <v>96.990324906604798</v>
      </c>
    </row>
    <row r="145" spans="1:15">
      <c r="A145" s="2">
        <v>0.90652401000000005</v>
      </c>
      <c r="B145" s="2">
        <v>359.23636400000004</v>
      </c>
      <c r="C145" s="2"/>
      <c r="H145" s="6">
        <v>43244</v>
      </c>
      <c r="I145" s="2">
        <f t="shared" si="2"/>
        <v>102.37833351447475</v>
      </c>
      <c r="L145" s="20">
        <v>43308</v>
      </c>
      <c r="M145" s="22">
        <f>INDEX(I145:I2114,MATCH(CAPM!A145:A1481,H145:H2114,0))</f>
        <v>103.46100586443373</v>
      </c>
      <c r="N145" s="22">
        <f>(100/$A$2)*A145</f>
        <v>21.373704791331917</v>
      </c>
      <c r="O145" s="22">
        <f>($O$2/$B$2)*B145</f>
        <v>100.12310327592489</v>
      </c>
    </row>
    <row r="146" spans="1:15">
      <c r="A146" s="2">
        <v>0.88832198000000007</v>
      </c>
      <c r="B146" s="2">
        <v>350.03904</v>
      </c>
      <c r="C146" s="2"/>
      <c r="H146" s="6">
        <v>43245</v>
      </c>
      <c r="I146" s="2">
        <f t="shared" si="2"/>
        <v>102.39516282957301</v>
      </c>
      <c r="L146" s="20">
        <v>43311</v>
      </c>
      <c r="M146" s="22">
        <f>INDEX(I146:I2115,MATCH(CAPM!A146:A1482,H146:H2115,0))</f>
        <v>103.51203611795509</v>
      </c>
      <c r="N146" s="22">
        <f>(100/$A$2)*A146</f>
        <v>20.944543719444844</v>
      </c>
      <c r="O146" s="22">
        <f>($O$2/$B$2)*B146</f>
        <v>97.559708494671213</v>
      </c>
    </row>
    <row r="147" spans="1:15">
      <c r="A147" s="2">
        <v>0.86754096000000003</v>
      </c>
      <c r="B147" s="2">
        <v>341.63013899999999</v>
      </c>
      <c r="C147" s="2"/>
      <c r="H147" s="6">
        <v>43246</v>
      </c>
      <c r="I147" s="2">
        <f t="shared" si="2"/>
        <v>102.41199491113403</v>
      </c>
      <c r="L147" s="20">
        <v>43312</v>
      </c>
      <c r="M147" s="22">
        <f>INDEX(I147:I2116,MATCH(CAPM!A147:A1483,H147:H2116,0))</f>
        <v>103.52905179512517</v>
      </c>
      <c r="N147" s="22">
        <f>(100/$A$2)*A147</f>
        <v>20.454576126923204</v>
      </c>
      <c r="O147" s="22">
        <f>($O$2/$B$2)*B147</f>
        <v>95.216055825755902</v>
      </c>
    </row>
    <row r="148" spans="1:15">
      <c r="A148" s="2">
        <v>0.88742910000000008</v>
      </c>
      <c r="B148" s="2">
        <v>348.15568100000002</v>
      </c>
      <c r="C148" s="2"/>
      <c r="H148" s="6">
        <v>43247</v>
      </c>
      <c r="I148" s="2">
        <f t="shared" si="2"/>
        <v>102.42882975961257</v>
      </c>
      <c r="L148" s="20">
        <v>43313</v>
      </c>
      <c r="M148" s="22">
        <f>INDEX(I148:I2117,MATCH(CAPM!A148:A1484,H148:H2117,0))</f>
        <v>103.54607026939286</v>
      </c>
      <c r="N148" s="22">
        <f>(100/$A$2)*A148</f>
        <v>20.923491708330342</v>
      </c>
      <c r="O148" s="22">
        <f>($O$2/$B$2)*B148</f>
        <v>97.034795744851039</v>
      </c>
    </row>
    <row r="149" spans="1:15">
      <c r="A149" s="2">
        <v>0.85595276000000009</v>
      </c>
      <c r="B149" s="2">
        <v>341.65015600000004</v>
      </c>
      <c r="C149" s="2"/>
      <c r="H149" s="6">
        <v>43248</v>
      </c>
      <c r="I149" s="2">
        <f t="shared" si="2"/>
        <v>102.44566737546346</v>
      </c>
      <c r="L149" s="20">
        <v>43314</v>
      </c>
      <c r="M149" s="22">
        <f>INDEX(I149:I2118,MATCH(CAPM!A149:A1485,H149:H2118,0))</f>
        <v>103.56309154121796</v>
      </c>
      <c r="N149" s="22">
        <f>(100/$A$2)*A149</f>
        <v>20.181353616398731</v>
      </c>
      <c r="O149" s="22">
        <f>($O$2/$B$2)*B149</f>
        <v>95.221634782562958</v>
      </c>
    </row>
    <row r="150" spans="1:15">
      <c r="A150" s="2">
        <v>0.88208819999999999</v>
      </c>
      <c r="B150" s="2">
        <v>356.74821299999996</v>
      </c>
      <c r="C150" s="2"/>
      <c r="H150" s="6">
        <v>43249</v>
      </c>
      <c r="I150" s="2">
        <f t="shared" si="2"/>
        <v>102.46250775914162</v>
      </c>
      <c r="L150" s="20">
        <v>43315</v>
      </c>
      <c r="M150" s="22">
        <f>INDEX(I150:I2119,MATCH(CAPM!A150:A1486,H150:H2119,0))</f>
        <v>103.58011561106035</v>
      </c>
      <c r="N150" s="22">
        <f>(100/$A$2)*A150</f>
        <v>20.79756584353165</v>
      </c>
      <c r="O150" s="22">
        <f>($O$2/$B$2)*B150</f>
        <v>99.429628381665282</v>
      </c>
    </row>
    <row r="151" spans="1:15">
      <c r="A151" s="2">
        <v>0.83040863999999992</v>
      </c>
      <c r="B151" s="2">
        <v>361.64467900000005</v>
      </c>
      <c r="C151" s="2"/>
      <c r="H151" s="6">
        <v>43250</v>
      </c>
      <c r="I151" s="2">
        <f t="shared" si="2"/>
        <v>102.47935091110202</v>
      </c>
      <c r="L151" s="20">
        <v>43318</v>
      </c>
      <c r="M151" s="22">
        <f>INDEX(I151:I2120,MATCH(CAPM!A151:A1487,H151:H2120,0))</f>
        <v>103.6312046132911</v>
      </c>
      <c r="N151" s="22">
        <f>(100/$A$2)*A151</f>
        <v>19.579083324589956</v>
      </c>
      <c r="O151" s="22">
        <f>($O$2/$B$2)*B151</f>
        <v>100.79432700389347</v>
      </c>
    </row>
    <row r="152" spans="1:15">
      <c r="A152" s="2">
        <v>0.76132875000000011</v>
      </c>
      <c r="B152" s="2">
        <v>377.19625000000002</v>
      </c>
      <c r="C152" s="2"/>
      <c r="H152" s="6">
        <v>43251</v>
      </c>
      <c r="I152" s="2">
        <f t="shared" si="2"/>
        <v>102.49619683179974</v>
      </c>
      <c r="L152" s="20">
        <v>43319</v>
      </c>
      <c r="M152" s="22">
        <f>INDEX(I152:I2121,MATCH(CAPM!A152:A1488,H152:H2121,0))</f>
        <v>103.64823987980287</v>
      </c>
      <c r="N152" s="22">
        <f>(100/$A$2)*A152</f>
        <v>17.950341934852602</v>
      </c>
      <c r="O152" s="22">
        <f>($O$2/$B$2)*B152</f>
        <v>105.12871991445049</v>
      </c>
    </row>
    <row r="153" spans="1:15">
      <c r="A153" s="2">
        <v>0.66707971999999993</v>
      </c>
      <c r="B153" s="2">
        <v>371.77242500000006</v>
      </c>
      <c r="C153" s="2"/>
      <c r="H153" s="6">
        <v>43252</v>
      </c>
      <c r="I153" s="2">
        <f t="shared" si="2"/>
        <v>102.51304552168989</v>
      </c>
      <c r="L153" s="20">
        <v>43320</v>
      </c>
      <c r="M153" s="22">
        <f>INDEX(I153:I2122,MATCH(CAPM!A153:A1489,H153:H2122,0))</f>
        <v>103.66527794663243</v>
      </c>
      <c r="N153" s="22">
        <f>(100/$A$2)*A153</f>
        <v>15.728171400076157</v>
      </c>
      <c r="O153" s="22">
        <f>($O$2/$B$2)*B153</f>
        <v>103.61704057169457</v>
      </c>
    </row>
    <row r="154" spans="1:15">
      <c r="A154" s="2">
        <v>0.69057740000000001</v>
      </c>
      <c r="B154" s="2">
        <v>373.42679756000001</v>
      </c>
      <c r="C154" s="2"/>
      <c r="H154" s="6">
        <v>43253</v>
      </c>
      <c r="I154" s="2">
        <f t="shared" si="2"/>
        <v>102.52989698122771</v>
      </c>
      <c r="L154" s="20">
        <v>43321</v>
      </c>
      <c r="M154" s="22">
        <f>INDEX(I154:I2123,MATCH(CAPM!A154:A1490,H154:H2123,0))</f>
        <v>103.68231881424009</v>
      </c>
      <c r="N154" s="22">
        <f>(100/$A$2)*A154</f>
        <v>16.282191448150982</v>
      </c>
      <c r="O154" s="22">
        <f>($O$2/$B$2)*B154</f>
        <v>104.07813229647813</v>
      </c>
    </row>
    <row r="155" spans="1:15">
      <c r="A155" s="2">
        <v>0.65120509999999998</v>
      </c>
      <c r="B155" s="2">
        <v>365.77297199999998</v>
      </c>
      <c r="C155" s="2"/>
      <c r="H155" s="6">
        <v>43254</v>
      </c>
      <c r="I155" s="2">
        <f t="shared" si="2"/>
        <v>102.54675121086846</v>
      </c>
      <c r="L155" s="20">
        <v>43322</v>
      </c>
      <c r="M155" s="22">
        <f>INDEX(I155:I2124,MATCH(CAPM!A155:A1491,H155:H2124,0))</f>
        <v>103.69936248308626</v>
      </c>
      <c r="N155" s="22">
        <f>(100/$A$2)*A155</f>
        <v>15.353885183923346</v>
      </c>
      <c r="O155" s="22">
        <f>($O$2/$B$2)*B155</f>
        <v>101.94492741023839</v>
      </c>
    </row>
    <row r="156" spans="1:15">
      <c r="A156" s="2">
        <v>0.56408407999999988</v>
      </c>
      <c r="B156" s="2">
        <v>361.87493000000001</v>
      </c>
      <c r="C156" s="2"/>
      <c r="H156" s="6">
        <v>43255</v>
      </c>
      <c r="I156" s="2">
        <f t="shared" si="2"/>
        <v>102.56360821106752</v>
      </c>
      <c r="L156" s="20">
        <v>43325</v>
      </c>
      <c r="M156" s="22">
        <f>INDEX(I156:I2125,MATCH(CAPM!A156:A1492,H156:H2125,0))</f>
        <v>103.75051030166102</v>
      </c>
      <c r="N156" s="22">
        <f>(100/$A$2)*A156</f>
        <v>13.299776366000557</v>
      </c>
      <c r="O156" s="22">
        <f>($O$2/$B$2)*B156</f>
        <v>100.85850047563137</v>
      </c>
    </row>
    <row r="157" spans="1:15">
      <c r="A157" s="2">
        <v>0.56509402999999991</v>
      </c>
      <c r="B157" s="2">
        <v>362.215124</v>
      </c>
      <c r="C157" s="2"/>
      <c r="H157" s="6">
        <v>43256</v>
      </c>
      <c r="I157" s="2">
        <f t="shared" si="2"/>
        <v>102.5804679822803</v>
      </c>
      <c r="L157" s="20">
        <v>43326</v>
      </c>
      <c r="M157" s="22">
        <f>INDEX(I157:I2126,MATCH(CAPM!A157:A1493,H157:H2126,0))</f>
        <v>103.76756518006678</v>
      </c>
      <c r="N157" s="22">
        <f>(100/$A$2)*A157</f>
        <v>13.323588612467153</v>
      </c>
      <c r="O157" s="22">
        <f>($O$2/$B$2)*B157</f>
        <v>100.95331626381214</v>
      </c>
    </row>
    <row r="158" spans="1:15">
      <c r="A158" s="2">
        <v>0.57620309999999997</v>
      </c>
      <c r="B158" s="2">
        <v>359.61256800000001</v>
      </c>
      <c r="C158" s="2"/>
      <c r="H158" s="6">
        <v>43257</v>
      </c>
      <c r="I158" s="2">
        <f t="shared" si="2"/>
        <v>102.59733052496232</v>
      </c>
      <c r="L158" s="20">
        <v>43327</v>
      </c>
      <c r="M158" s="22">
        <f>INDEX(I158:I2127,MATCH(CAPM!A158:A1494,H158:H2127,0))</f>
        <v>103.78462286201419</v>
      </c>
      <c r="N158" s="22">
        <f>(100/$A$2)*A158</f>
        <v>13.585514364093127</v>
      </c>
      <c r="O158" s="22">
        <f>($O$2/$B$2)*B158</f>
        <v>100.22795544491304</v>
      </c>
    </row>
    <row r="159" spans="1:15">
      <c r="A159" s="2">
        <v>0.59938516000000008</v>
      </c>
      <c r="B159" s="2">
        <v>361.11062999999996</v>
      </c>
      <c r="C159" s="2"/>
      <c r="H159" s="6">
        <v>43258</v>
      </c>
      <c r="I159" s="2">
        <f t="shared" si="2"/>
        <v>102.61419583956916</v>
      </c>
      <c r="L159" s="20">
        <v>43328</v>
      </c>
      <c r="M159" s="22">
        <f>INDEX(I159:I2128,MATCH(CAPM!A159:A1495,H159:H2128,0))</f>
        <v>103.80168334796412</v>
      </c>
      <c r="N159" s="22">
        <f>(100/$A$2)*A159</f>
        <v>14.132092834634626</v>
      </c>
      <c r="O159" s="22">
        <f>($O$2/$B$2)*B159</f>
        <v>100.64548170720349</v>
      </c>
    </row>
    <row r="160" spans="1:15">
      <c r="A160" s="2">
        <v>0.75458775</v>
      </c>
      <c r="B160" s="2">
        <v>348.04025000000001</v>
      </c>
      <c r="C160" s="2"/>
      <c r="H160" s="6">
        <v>43259</v>
      </c>
      <c r="I160" s="2">
        <f t="shared" si="2"/>
        <v>102.63106392655649</v>
      </c>
      <c r="L160" s="20">
        <v>43329</v>
      </c>
      <c r="M160" s="22">
        <f>INDEX(I160:I2129,MATCH(CAPM!A160:A1496,H160:H2129,0))</f>
        <v>103.81874663837748</v>
      </c>
      <c r="N160" s="22">
        <f>(100/$A$2)*A160</f>
        <v>17.791405003884421</v>
      </c>
      <c r="O160" s="22">
        <f>($O$2/$B$2)*B160</f>
        <v>97.002623862791111</v>
      </c>
    </row>
    <row r="161" spans="1:15">
      <c r="A161" s="2">
        <v>0.64559184000000014</v>
      </c>
      <c r="B161" s="2">
        <v>348.35846399999997</v>
      </c>
      <c r="C161" s="2"/>
      <c r="H161" s="6">
        <v>43260</v>
      </c>
      <c r="I161" s="2">
        <f t="shared" si="2"/>
        <v>102.64793478638003</v>
      </c>
      <c r="L161" s="20">
        <v>43332</v>
      </c>
      <c r="M161" s="22">
        <f>INDEX(I161:I2130,MATCH(CAPM!A161:A1497,H161:H2130,0))</f>
        <v>103.86995334100868</v>
      </c>
      <c r="N161" s="22">
        <f>(100/$A$2)*A161</f>
        <v>15.221537710681034</v>
      </c>
      <c r="O161" s="22">
        <f>($O$2/$B$2)*B161</f>
        <v>97.091313584597344</v>
      </c>
    </row>
    <row r="162" spans="1:15">
      <c r="A162" s="2">
        <v>0.68239360000000004</v>
      </c>
      <c r="B162" s="2">
        <v>345.89649599999996</v>
      </c>
      <c r="C162" s="2"/>
      <c r="H162" s="6">
        <v>43261</v>
      </c>
      <c r="I162" s="2">
        <f t="shared" si="2"/>
        <v>102.6648084194956</v>
      </c>
      <c r="L162" s="20">
        <v>43333</v>
      </c>
      <c r="M162" s="22">
        <f>INDEX(I162:I2131,MATCH(CAPM!A162:A1498,H162:H2131,0))</f>
        <v>103.88702785388665</v>
      </c>
      <c r="N162" s="22">
        <f>(100/$A$2)*A162</f>
        <v>16.08923668540697</v>
      </c>
      <c r="O162" s="22">
        <f>($O$2/$B$2)*B162</f>
        <v>96.405136178776516</v>
      </c>
    </row>
    <row r="163" spans="1:15">
      <c r="A163" s="2">
        <v>0.65028145000000004</v>
      </c>
      <c r="B163" s="2">
        <v>344.695536</v>
      </c>
      <c r="C163" s="2"/>
      <c r="H163" s="6">
        <v>43262</v>
      </c>
      <c r="I163" s="2">
        <f t="shared" si="2"/>
        <v>102.68168482635907</v>
      </c>
      <c r="L163" s="20">
        <v>43334</v>
      </c>
      <c r="M163" s="22">
        <f>INDEX(I163:I2132,MATCH(CAPM!A163:A1499,H163:H2132,0))</f>
        <v>103.90410517353386</v>
      </c>
      <c r="N163" s="22">
        <f>(100/$A$2)*A163</f>
        <v>15.332107688553407</v>
      </c>
      <c r="O163" s="22">
        <f>($O$2/$B$2)*B163</f>
        <v>96.070415493010287</v>
      </c>
    </row>
    <row r="164" spans="1:15">
      <c r="A164" s="2">
        <v>0.66568334000000007</v>
      </c>
      <c r="B164" s="2">
        <v>345.69534800000002</v>
      </c>
      <c r="C164" s="2"/>
      <c r="H164" s="6">
        <v>43263</v>
      </c>
      <c r="I164" s="2">
        <f t="shared" si="2"/>
        <v>102.69856400742643</v>
      </c>
      <c r="L164" s="20">
        <v>43335</v>
      </c>
      <c r="M164" s="22">
        <f>INDEX(I164:I2133,MATCH(CAPM!A164:A1500,H164:H2133,0))</f>
        <v>103.92118530041171</v>
      </c>
      <c r="N164" s="22">
        <f>(100/$A$2)*A164</f>
        <v>15.695248042760428</v>
      </c>
      <c r="O164" s="22">
        <f>($O$2/$B$2)*B164</f>
        <v>96.34907403141068</v>
      </c>
    </row>
    <row r="165" spans="1:15">
      <c r="A165" s="2">
        <v>0.67148960000000002</v>
      </c>
      <c r="B165" s="2">
        <v>347.90372999999994</v>
      </c>
      <c r="C165" s="2"/>
      <c r="H165" s="6">
        <v>43264</v>
      </c>
      <c r="I165" s="2">
        <f t="shared" si="2"/>
        <v>102.71544596315367</v>
      </c>
      <c r="L165" s="20">
        <v>43336</v>
      </c>
      <c r="M165" s="22">
        <f>INDEX(I165:I2134,MATCH(CAPM!A165:A1501,H165:H2134,0))</f>
        <v>103.93826823498163</v>
      </c>
      <c r="N165" s="22">
        <f>(100/$A$2)*A165</f>
        <v>15.832146002232806</v>
      </c>
      <c r="O165" s="22">
        <f>($O$2/$B$2)*B165</f>
        <v>96.964574245800677</v>
      </c>
    </row>
    <row r="166" spans="1:15">
      <c r="A166" s="2">
        <v>0.69780639999999994</v>
      </c>
      <c r="B166" s="2">
        <v>353.79269700000003</v>
      </c>
      <c r="C166" s="2"/>
      <c r="H166" s="6">
        <v>43265</v>
      </c>
      <c r="I166" s="2">
        <f t="shared" si="2"/>
        <v>102.73233069399693</v>
      </c>
      <c r="L166" s="20">
        <v>43339</v>
      </c>
      <c r="M166" s="22">
        <f>INDEX(I166:I2135,MATCH(CAPM!A166:A1502,H166:H2135,0))</f>
        <v>103.98953388945972</v>
      </c>
      <c r="N166" s="22">
        <f>(100/$A$2)*A166</f>
        <v>16.452634271763053</v>
      </c>
      <c r="O166" s="22">
        <f>($O$2/$B$2)*B166</f>
        <v>98.605893750775749</v>
      </c>
    </row>
    <row r="167" spans="1:15">
      <c r="A167" s="2">
        <v>0.72154561000000006</v>
      </c>
      <c r="B167" s="2">
        <v>355.61226999999997</v>
      </c>
      <c r="C167" s="2"/>
      <c r="H167" s="6">
        <v>43266</v>
      </c>
      <c r="I167" s="2">
        <f t="shared" si="2"/>
        <v>102.74921820041239</v>
      </c>
      <c r="L167" s="20">
        <v>43340</v>
      </c>
      <c r="M167" s="22">
        <f>INDEX(I167:I2136,MATCH(CAPM!A167:A1503,H167:H2136,0))</f>
        <v>104.00662805941415</v>
      </c>
      <c r="N167" s="22">
        <f>(100/$A$2)*A167</f>
        <v>17.012349029367144</v>
      </c>
      <c r="O167" s="22">
        <f>($O$2/$B$2)*B167</f>
        <v>99.113028644828617</v>
      </c>
    </row>
    <row r="168" spans="1:15">
      <c r="A168" s="2">
        <v>0.70877598000000008</v>
      </c>
      <c r="B168" s="2">
        <v>352.71340650000002</v>
      </c>
      <c r="C168" s="2"/>
      <c r="H168" s="6">
        <v>43267</v>
      </c>
      <c r="I168" s="2">
        <f t="shared" si="2"/>
        <v>102.7661084828563</v>
      </c>
      <c r="L168" s="20">
        <v>43341</v>
      </c>
      <c r="M168" s="22">
        <f>INDEX(I168:I2137,MATCH(CAPM!A168:A1504,H168:H2137,0))</f>
        <v>104.02372503936913</v>
      </c>
      <c r="N168" s="22">
        <f>(100/$A$2)*A168</f>
        <v>16.711271177149488</v>
      </c>
      <c r="O168" s="22">
        <f>($O$2/$B$2)*B168</f>
        <v>98.305083685244</v>
      </c>
    </row>
    <row r="169" spans="1:15">
      <c r="A169" s="2">
        <v>0.69358575000000011</v>
      </c>
      <c r="B169" s="2">
        <v>351.92313000000001</v>
      </c>
      <c r="C169" s="2"/>
      <c r="H169" s="6">
        <v>43268</v>
      </c>
      <c r="I169" s="2">
        <f t="shared" si="2"/>
        <v>102.78300154178498</v>
      </c>
      <c r="L169" s="20">
        <v>43342</v>
      </c>
      <c r="M169" s="22">
        <f>INDEX(I169:I2138,MATCH(CAPM!A169:A1505,H169:H2138,0))</f>
        <v>104.04082482978656</v>
      </c>
      <c r="N169" s="22">
        <f>(100/$A$2)*A169</f>
        <v>16.353121268100271</v>
      </c>
      <c r="O169" s="22">
        <f>($O$2/$B$2)*B169</f>
        <v>98.084824982185651</v>
      </c>
    </row>
    <row r="170" spans="1:15">
      <c r="A170" s="2">
        <v>0.69697449</v>
      </c>
      <c r="B170" s="2">
        <v>354.42400500000002</v>
      </c>
      <c r="C170" s="2"/>
      <c r="H170" s="6">
        <v>43269</v>
      </c>
      <c r="I170" s="2">
        <f t="shared" si="2"/>
        <v>102.79989737765487</v>
      </c>
      <c r="L170" s="20">
        <v>43343</v>
      </c>
      <c r="M170" s="22">
        <f>INDEX(I170:I2139,MATCH(CAPM!A170:A1506,H170:H2139,0))</f>
        <v>104.05792743112845</v>
      </c>
      <c r="N170" s="22">
        <f>(100/$A$2)*A170</f>
        <v>16.433019789899571</v>
      </c>
      <c r="O170" s="22">
        <f>($O$2/$B$2)*B170</f>
        <v>98.781846194395612</v>
      </c>
    </row>
    <row r="171" spans="1:15">
      <c r="A171" s="2">
        <v>0.6974813299999999</v>
      </c>
      <c r="B171" s="2">
        <v>347.4622483</v>
      </c>
      <c r="C171" s="2"/>
      <c r="H171" s="6">
        <v>43270</v>
      </c>
      <c r="I171" s="2">
        <f t="shared" si="2"/>
        <v>102.81679599092243</v>
      </c>
      <c r="L171" s="20">
        <v>43346</v>
      </c>
      <c r="M171" s="22">
        <f>INDEX(I171:I2140,MATCH(CAPM!A171:A1507,H171:H2140,0))</f>
        <v>104.10925210532189</v>
      </c>
      <c r="N171" s="22">
        <f>(100/$A$2)*A171</f>
        <v>16.444969885447993</v>
      </c>
      <c r="O171" s="22">
        <f>($O$2/$B$2)*B171</f>
        <v>96.841528467941941</v>
      </c>
    </row>
    <row r="172" spans="1:15">
      <c r="A172" s="2">
        <v>0.69111774000000004</v>
      </c>
      <c r="B172" s="2">
        <v>348.76970000000006</v>
      </c>
      <c r="C172" s="2"/>
      <c r="H172" s="6">
        <v>43271</v>
      </c>
      <c r="I172" s="2">
        <f t="shared" si="2"/>
        <v>102.83369738204422</v>
      </c>
      <c r="L172" s="20">
        <v>43347</v>
      </c>
      <c r="M172" s="22">
        <f>INDEX(I172:I2141,MATCH(CAPM!A172:A1508,H172:H2141,0))</f>
        <v>104.12636595498303</v>
      </c>
      <c r="N172" s="22">
        <f>(100/$A$2)*A172</f>
        <v>16.294931394936231</v>
      </c>
      <c r="O172" s="22">
        <f>($O$2/$B$2)*B172</f>
        <v>97.205929555097441</v>
      </c>
    </row>
    <row r="173" spans="1:15">
      <c r="A173" s="2">
        <v>0.58584007999999999</v>
      </c>
      <c r="B173" s="2">
        <v>341.55624800000004</v>
      </c>
      <c r="C173" s="2"/>
      <c r="H173" s="6">
        <v>43272</v>
      </c>
      <c r="I173" s="2">
        <f t="shared" si="2"/>
        <v>102.85060155147688</v>
      </c>
      <c r="L173" s="20">
        <v>43348</v>
      </c>
      <c r="M173" s="22">
        <f>INDEX(I173:I2142,MATCH(CAPM!A173:A1509,H173:H2142,0))</f>
        <v>104.14348261787974</v>
      </c>
      <c r="N173" s="22">
        <f>(100/$A$2)*A173</f>
        <v>13.812731694608146</v>
      </c>
      <c r="O173" s="22">
        <f>($O$2/$B$2)*B173</f>
        <v>95.195461595979779</v>
      </c>
    </row>
    <row r="174" spans="1:15">
      <c r="A174" s="2">
        <v>0.63866916000000007</v>
      </c>
      <c r="B174" s="2">
        <v>334.82829599999997</v>
      </c>
      <c r="C174" s="2"/>
      <c r="H174" s="6">
        <v>43273</v>
      </c>
      <c r="I174" s="2">
        <f t="shared" si="2"/>
        <v>102.86750849967713</v>
      </c>
      <c r="L174" s="20">
        <v>43349</v>
      </c>
      <c r="M174" s="22">
        <f>INDEX(I174:I2143,MATCH(CAPM!A174:A1510,H174:H2143,0))</f>
        <v>104.16060209447446</v>
      </c>
      <c r="N174" s="22">
        <f>(100/$A$2)*A174</f>
        <v>15.058317192467888</v>
      </c>
      <c r="O174" s="22">
        <f>($O$2/$B$2)*B174</f>
        <v>93.320307796317479</v>
      </c>
    </row>
    <row r="175" spans="1:15">
      <c r="A175" s="2">
        <v>0.60873812999999999</v>
      </c>
      <c r="B175" s="2">
        <v>321.83835600000003</v>
      </c>
      <c r="C175" s="2"/>
      <c r="H175" s="6">
        <v>43274</v>
      </c>
      <c r="I175" s="2">
        <f t="shared" si="2"/>
        <v>102.88441822710173</v>
      </c>
      <c r="L175" s="20">
        <v>43350</v>
      </c>
      <c r="M175" s="22">
        <f>INDEX(I175:I2144,MATCH(CAPM!A175:A1511,H175:H2144,0))</f>
        <v>104.17772438522971</v>
      </c>
      <c r="N175" s="22">
        <f>(100/$A$2)*A175</f>
        <v>14.352613877096791</v>
      </c>
      <c r="O175" s="22">
        <f>($O$2/$B$2)*B175</f>
        <v>89.699869459601473</v>
      </c>
    </row>
    <row r="176" spans="1:15">
      <c r="A176" s="2">
        <v>0.57664744000000001</v>
      </c>
      <c r="B176" s="2">
        <v>326.38231099999996</v>
      </c>
      <c r="C176" s="2"/>
      <c r="H176" s="6">
        <v>43275</v>
      </c>
      <c r="I176" s="2">
        <f t="shared" si="2"/>
        <v>102.90133073420756</v>
      </c>
      <c r="L176" s="20">
        <v>43353</v>
      </c>
      <c r="M176" s="22">
        <f>INDEX(I176:I2145,MATCH(CAPM!A176:A1512,H176:H2145,0))</f>
        <v>104.22910814708509</v>
      </c>
      <c r="N176" s="22">
        <f>(100/$A$2)*A176</f>
        <v>13.595990856587774</v>
      </c>
      <c r="O176" s="22">
        <f>($O$2/$B$2)*B176</f>
        <v>90.966319411049454</v>
      </c>
    </row>
    <row r="177" spans="1:15">
      <c r="A177" s="2">
        <v>0.56777939999999993</v>
      </c>
      <c r="B177" s="2">
        <v>327.240634</v>
      </c>
      <c r="C177" s="2"/>
      <c r="H177" s="6">
        <v>43276</v>
      </c>
      <c r="I177" s="2">
        <f t="shared" si="2"/>
        <v>102.91824602145154</v>
      </c>
      <c r="L177" s="20">
        <v>43354</v>
      </c>
      <c r="M177" s="22">
        <f>INDEX(I177:I2146,MATCH(CAPM!A177:A1513,H177:H2146,0))</f>
        <v>104.24624169910926</v>
      </c>
      <c r="N177" s="22">
        <f>(100/$A$2)*A177</f>
        <v>13.386903323387495</v>
      </c>
      <c r="O177" s="22">
        <f>($O$2/$B$2)*B177</f>
        <v>91.205543417818177</v>
      </c>
    </row>
    <row r="178" spans="1:15">
      <c r="A178" s="2">
        <v>0.58430408</v>
      </c>
      <c r="B178" s="2">
        <v>325.86332499999997</v>
      </c>
      <c r="C178" s="2"/>
      <c r="H178" s="6">
        <v>43277</v>
      </c>
      <c r="I178" s="2">
        <f t="shared" si="2"/>
        <v>102.93516408929068</v>
      </c>
      <c r="L178" s="20">
        <v>43355</v>
      </c>
      <c r="M178" s="22">
        <f>INDEX(I178:I2147,MATCH(CAPM!A178:A1514,H178:H2147,0))</f>
        <v>104.26337806760775</v>
      </c>
      <c r="N178" s="22">
        <f>(100/$A$2)*A178</f>
        <v>13.776516425958521</v>
      </c>
      <c r="O178" s="22">
        <f>($O$2/$B$2)*B178</f>
        <v>90.821672337189312</v>
      </c>
    </row>
    <row r="179" spans="1:15">
      <c r="A179" s="2">
        <v>0.60555032999999991</v>
      </c>
      <c r="B179" s="2">
        <v>323.1576</v>
      </c>
      <c r="C179" s="2"/>
      <c r="H179" s="6">
        <v>43278</v>
      </c>
      <c r="I179" s="2">
        <f t="shared" si="2"/>
        <v>102.95208493818207</v>
      </c>
      <c r="L179" s="20">
        <v>43356</v>
      </c>
      <c r="M179" s="22">
        <f>INDEX(I179:I2148,MATCH(CAPM!A179:A1515,H179:H2148,0))</f>
        <v>104.28051725304351</v>
      </c>
      <c r="N179" s="22">
        <f>(100/$A$2)*A179</f>
        <v>14.277453048059501</v>
      </c>
      <c r="O179" s="22">
        <f>($O$2/$B$2)*B179</f>
        <v>90.06755718972822</v>
      </c>
    </row>
    <row r="180" spans="1:15">
      <c r="A180" s="2">
        <v>0.59374223999999998</v>
      </c>
      <c r="B180" s="2">
        <v>322.57291049999998</v>
      </c>
      <c r="C180" s="2"/>
      <c r="H180" s="6">
        <v>43279</v>
      </c>
      <c r="I180" s="2">
        <f t="shared" si="2"/>
        <v>102.96900856858286</v>
      </c>
      <c r="L180" s="20">
        <v>43357</v>
      </c>
      <c r="M180" s="22">
        <f>INDEX(I180:I2149,MATCH(CAPM!A180:A1516,H180:H2149,0))</f>
        <v>104.29765925587962</v>
      </c>
      <c r="N180" s="22">
        <f>(100/$A$2)*A180</f>
        <v>13.999046048327108</v>
      </c>
      <c r="O180" s="22">
        <f>($O$2/$B$2)*B180</f>
        <v>89.904597831880878</v>
      </c>
    </row>
    <row r="181" spans="1:15">
      <c r="A181" s="2">
        <v>0.57787674</v>
      </c>
      <c r="B181" s="2">
        <v>323.51615999999996</v>
      </c>
      <c r="C181" s="2"/>
      <c r="H181" s="6">
        <v>43280</v>
      </c>
      <c r="I181" s="2">
        <f t="shared" si="2"/>
        <v>102.9859349809503</v>
      </c>
      <c r="L181" s="20">
        <v>43360</v>
      </c>
      <c r="M181" s="22">
        <f>INDEX(I181:I2150,MATCH(CAPM!A181:A1517,H181:H2150,0))</f>
        <v>104.34910217342177</v>
      </c>
      <c r="N181" s="22">
        <f>(100/$A$2)*A181</f>
        <v>13.624974860331903</v>
      </c>
      <c r="O181" s="22">
        <f>($O$2/$B$2)*B181</f>
        <v>90.167491782960568</v>
      </c>
    </row>
    <row r="182" spans="1:15">
      <c r="A182" s="2">
        <v>0.6815116</v>
      </c>
      <c r="B182" s="2">
        <v>318.95532900000001</v>
      </c>
      <c r="C182" s="2"/>
      <c r="H182" s="6">
        <v>43281</v>
      </c>
      <c r="I182" s="2">
        <f t="shared" si="2"/>
        <v>103.00286417574169</v>
      </c>
      <c r="L182" s="20">
        <v>43361</v>
      </c>
      <c r="M182" s="22">
        <f>INDEX(I182:I2151,MATCH(CAPM!A182:A1518,H182:H2151,0))</f>
        <v>104.36625545049138</v>
      </c>
      <c r="N182" s="22">
        <f>(100/$A$2)*A182</f>
        <v>16.068441199112069</v>
      </c>
      <c r="O182" s="22">
        <f>($O$2/$B$2)*B182</f>
        <v>88.896338305755705</v>
      </c>
    </row>
    <row r="183" spans="1:15">
      <c r="A183" s="2">
        <v>0.69324115999999991</v>
      </c>
      <c r="B183" s="2">
        <v>318.52718400000003</v>
      </c>
      <c r="C183" s="2"/>
      <c r="H183" s="6">
        <v>43282</v>
      </c>
      <c r="I183" s="2">
        <f t="shared" si="2"/>
        <v>103.01979615341442</v>
      </c>
      <c r="L183" s="20">
        <v>43362</v>
      </c>
      <c r="M183" s="22">
        <f>INDEX(I183:I2152,MATCH(CAPM!A183:A1519,H183:H2152,0))</f>
        <v>104.38341154727776</v>
      </c>
      <c r="N183" s="22">
        <f>(100/$A$2)*A183</f>
        <v>16.344996646079448</v>
      </c>
      <c r="O183" s="22">
        <f>($O$2/$B$2)*B183</f>
        <v>88.777009612037858</v>
      </c>
    </row>
    <row r="184" spans="1:15">
      <c r="A184" s="2">
        <v>0.94226467999999985</v>
      </c>
      <c r="B184" s="2">
        <v>327.32209999999998</v>
      </c>
      <c r="C184" s="2"/>
      <c r="H184" s="6">
        <v>43283</v>
      </c>
      <c r="I184" s="2">
        <f t="shared" si="2"/>
        <v>103.03673091442595</v>
      </c>
      <c r="L184" s="20">
        <v>43363</v>
      </c>
      <c r="M184" s="22">
        <f>INDEX(I184:I2153,MATCH(CAPM!A184:A1520,H184:H2153,0))</f>
        <v>104.40057046424444</v>
      </c>
      <c r="N184" s="22">
        <f>(100/$A$2)*A184</f>
        <v>22.216385758628533</v>
      </c>
      <c r="O184" s="22">
        <f>($O$2/$B$2)*B184</f>
        <v>91.228248882934935</v>
      </c>
    </row>
    <row r="185" spans="1:15">
      <c r="A185" s="2">
        <v>1.1789018</v>
      </c>
      <c r="B185" s="2">
        <v>331.58027199999998</v>
      </c>
      <c r="C185" s="2"/>
      <c r="H185" s="6">
        <v>43284</v>
      </c>
      <c r="I185" s="2">
        <f t="shared" si="2"/>
        <v>103.05366845923379</v>
      </c>
      <c r="L185" s="20">
        <v>43364</v>
      </c>
      <c r="M185" s="22">
        <f>INDEX(I185:I2154,MATCH(CAPM!A185:A1521,H185:H2154,0))</f>
        <v>104.417732201855</v>
      </c>
      <c r="N185" s="22">
        <f>(100/$A$2)*A185</f>
        <v>27.795732681332755</v>
      </c>
      <c r="O185" s="22">
        <f>($O$2/$B$2)*B185</f>
        <v>92.415047986943932</v>
      </c>
    </row>
    <row r="186" spans="1:15">
      <c r="A186" s="2">
        <v>1.0236011200000001</v>
      </c>
      <c r="B186" s="2">
        <v>320.41749399999998</v>
      </c>
      <c r="C186" s="2"/>
      <c r="H186" s="6">
        <v>43285</v>
      </c>
      <c r="I186" s="2">
        <f t="shared" si="2"/>
        <v>103.07060878829559</v>
      </c>
      <c r="L186" s="20">
        <v>43367</v>
      </c>
      <c r="M186" s="22">
        <f>INDEX(I186:I2155,MATCH(CAPM!A186:A1522,H186:H2155,0))</f>
        <v>104.46923434318704</v>
      </c>
      <c r="N186" s="22">
        <f>(100/$A$2)*A186</f>
        <v>24.134107780506241</v>
      </c>
      <c r="O186" s="22">
        <f>($O$2/$B$2)*B186</f>
        <v>89.303859681574551</v>
      </c>
    </row>
    <row r="187" spans="1:15">
      <c r="A187" s="2">
        <v>1.0938827999999998</v>
      </c>
      <c r="B187" s="2">
        <v>322.32770200000004</v>
      </c>
      <c r="C187" s="2"/>
      <c r="H187" s="6">
        <v>43286</v>
      </c>
      <c r="I187" s="2">
        <f t="shared" si="2"/>
        <v>103.08755190206901</v>
      </c>
      <c r="L187" s="20">
        <v>43368</v>
      </c>
      <c r="M187" s="22">
        <f>INDEX(I187:I2156,MATCH(CAPM!A187:A1523,H187:H2156,0))</f>
        <v>104.48640736801057</v>
      </c>
      <c r="N187" s="22">
        <f>(100/$A$2)*A187</f>
        <v>25.79118455286757</v>
      </c>
      <c r="O187" s="22">
        <f>($O$2/$B$2)*B187</f>
        <v>89.836255541316916</v>
      </c>
    </row>
    <row r="188" spans="1:15">
      <c r="A188" s="2">
        <v>1.0714554199999999</v>
      </c>
      <c r="B188" s="2">
        <v>327.71278000000001</v>
      </c>
      <c r="C188" s="2"/>
      <c r="H188" s="6">
        <v>43287</v>
      </c>
      <c r="I188" s="2">
        <f t="shared" si="2"/>
        <v>103.10449780101182</v>
      </c>
      <c r="L188" s="20">
        <v>43369</v>
      </c>
      <c r="M188" s="22">
        <f>INDEX(I188:I2157,MATCH(CAPM!A188:A1524,H188:H2157,0))</f>
        <v>104.50358321579709</v>
      </c>
      <c r="N188" s="22">
        <f>(100/$A$2)*A188</f>
        <v>25.262399662368068</v>
      </c>
      <c r="O188" s="22">
        <f>($O$2/$B$2)*B188</f>
        <v>91.337135671433444</v>
      </c>
    </row>
    <row r="189" spans="1:15">
      <c r="A189" s="2">
        <v>1.1395486799999999</v>
      </c>
      <c r="B189" s="2">
        <v>333.29046000000005</v>
      </c>
      <c r="C189" s="2"/>
      <c r="H189" s="6">
        <v>43288</v>
      </c>
      <c r="I189" s="2">
        <f t="shared" si="2"/>
        <v>103.12144648558184</v>
      </c>
      <c r="L189" s="20">
        <v>43370</v>
      </c>
      <c r="M189" s="22">
        <f>INDEX(I189:I2158,MATCH(CAPM!A189:A1525,H189:H2158,0))</f>
        <v>104.52076188701065</v>
      </c>
      <c r="N189" s="22">
        <f>(100/$A$2)*A189</f>
        <v>26.867878636410257</v>
      </c>
      <c r="O189" s="22">
        <f>($O$2/$B$2)*B189</f>
        <v>92.891696085256328</v>
      </c>
    </row>
    <row r="190" spans="1:15">
      <c r="A190" s="2">
        <v>1.1391197399999999</v>
      </c>
      <c r="B190" s="2">
        <v>334.28654700000004</v>
      </c>
      <c r="C190" s="2"/>
      <c r="H190" s="6">
        <v>43289</v>
      </c>
      <c r="I190" s="2">
        <f t="shared" si="2"/>
        <v>103.138397956237</v>
      </c>
      <c r="L190" s="20">
        <v>43371</v>
      </c>
      <c r="M190" s="22">
        <f>INDEX(I190:I2159,MATCH(CAPM!A190:A1526,H190:H2159,0))</f>
        <v>104.53794338211536</v>
      </c>
      <c r="N190" s="22">
        <f>(100/$A$2)*A190</f>
        <v>26.857765239708062</v>
      </c>
      <c r="O190" s="22">
        <f>($O$2/$B$2)*B190</f>
        <v>93.169316425419893</v>
      </c>
    </row>
    <row r="191" spans="1:15">
      <c r="A191" s="2">
        <v>1.21973775</v>
      </c>
      <c r="B191" s="2">
        <v>322.83200599999998</v>
      </c>
      <c r="C191" s="2"/>
      <c r="H191" s="6">
        <v>43290</v>
      </c>
      <c r="I191" s="2">
        <f t="shared" si="2"/>
        <v>103.15535221343528</v>
      </c>
      <c r="L191" s="20">
        <v>43374</v>
      </c>
      <c r="M191" s="22">
        <f>INDEX(I191:I2160,MATCH(CAPM!A191:A1527,H191:H2160,0))</f>
        <v>104.58950481541885</v>
      </c>
      <c r="N191" s="22">
        <f>(100/$A$2)*A191</f>
        <v>28.758548371314962</v>
      </c>
      <c r="O191" s="22">
        <f>($O$2/$B$2)*B191</f>
        <v>89.976810581213869</v>
      </c>
    </row>
    <row r="192" spans="1:15">
      <c r="A192" s="2">
        <v>1.0955094599999999</v>
      </c>
      <c r="B192" s="2">
        <v>319.96071599999999</v>
      </c>
      <c r="C192" s="2"/>
      <c r="H192" s="6">
        <v>43291</v>
      </c>
      <c r="I192" s="2">
        <f t="shared" si="2"/>
        <v>103.17230925763475</v>
      </c>
      <c r="L192" s="20">
        <v>43375</v>
      </c>
      <c r="M192" s="22">
        <f>INDEX(I192:I2161,MATCH(CAPM!A192:A1528,H192:H2161,0))</f>
        <v>104.60669761073098</v>
      </c>
      <c r="N192" s="22">
        <f>(100/$A$2)*A192</f>
        <v>25.829537371162886</v>
      </c>
      <c r="O192" s="22">
        <f>($O$2/$B$2)*B192</f>
        <v>89.176550657624603</v>
      </c>
    </row>
    <row r="193" spans="1:15">
      <c r="A193" s="2">
        <v>1.12301256</v>
      </c>
      <c r="B193" s="2">
        <v>316.35200000000003</v>
      </c>
      <c r="C193" s="2"/>
      <c r="H193" s="6">
        <v>43292</v>
      </c>
      <c r="I193" s="2">
        <f t="shared" si="2"/>
        <v>103.18926908929355</v>
      </c>
      <c r="L193" s="20">
        <v>43376</v>
      </c>
      <c r="M193" s="22">
        <f>INDEX(I193:I2162,MATCH(CAPM!A193:A1529,H193:H2162,0))</f>
        <v>104.62389323225602</v>
      </c>
      <c r="N193" s="22">
        <f>(100/$A$2)*A193</f>
        <v>26.477995805536271</v>
      </c>
      <c r="O193" s="22">
        <f>($O$2/$B$2)*B193</f>
        <v>88.170762043303029</v>
      </c>
    </row>
    <row r="194" spans="1:15">
      <c r="A194" s="2">
        <v>1.12814192</v>
      </c>
      <c r="B194" s="2">
        <v>318.62516400000004</v>
      </c>
      <c r="C194" s="2"/>
      <c r="H194" s="6">
        <v>43293</v>
      </c>
      <c r="I194" s="2">
        <f t="shared" si="2"/>
        <v>103.20623170886986</v>
      </c>
      <c r="L194" s="20">
        <v>43377</v>
      </c>
      <c r="M194" s="22">
        <f>INDEX(I194:I2163,MATCH(CAPM!A194:A1530,H194:H2163,0))</f>
        <v>104.64109168045859</v>
      </c>
      <c r="N194" s="22">
        <f>(100/$A$2)*A194</f>
        <v>26.598934054495022</v>
      </c>
      <c r="O194" s="22">
        <f>($O$2/$B$2)*B194</f>
        <v>88.804317709552663</v>
      </c>
    </row>
    <row r="195" spans="1:15">
      <c r="A195" s="2">
        <v>1.12228744</v>
      </c>
      <c r="B195" s="2">
        <v>313.53225300000003</v>
      </c>
      <c r="C195" s="2"/>
      <c r="H195" s="6">
        <v>43294</v>
      </c>
      <c r="I195" s="2">
        <f t="shared" si="2"/>
        <v>103.22319711682201</v>
      </c>
      <c r="L195" s="20">
        <v>43378</v>
      </c>
      <c r="M195" s="22">
        <f>INDEX(I195:I2164,MATCH(CAPM!A195:A1531,H195:H2164,0))</f>
        <v>104.65829295580332</v>
      </c>
      <c r="N195" s="22">
        <f>(100/$A$2)*A195</f>
        <v>26.460899180794595</v>
      </c>
      <c r="O195" s="22">
        <f>($O$2/$B$2)*B195</f>
        <v>87.384867717490906</v>
      </c>
    </row>
    <row r="196" spans="1:15">
      <c r="A196" s="2">
        <v>1.0627108000000001</v>
      </c>
      <c r="B196" s="2">
        <v>306.41379999999998</v>
      </c>
      <c r="C196" s="2"/>
      <c r="H196" s="6">
        <v>43295</v>
      </c>
      <c r="I196" s="2">
        <f t="shared" ref="I196:I259" si="3">I195*0.06/365+I195</f>
        <v>103.24016531360833</v>
      </c>
      <c r="L196" s="20">
        <v>43381</v>
      </c>
      <c r="M196" s="22">
        <f>INDEX(I196:I2165,MATCH(CAPM!A196:A1532,H196:H2165,0))</f>
        <v>104.70991374933827</v>
      </c>
      <c r="N196" s="22">
        <f>(100/$A$2)*A196</f>
        <v>25.05622208259015</v>
      </c>
      <c r="O196" s="22">
        <f>($O$2/$B$2)*B196</f>
        <v>85.40087701858765</v>
      </c>
    </row>
    <row r="197" spans="1:15">
      <c r="A197" s="2">
        <v>1.0401559999999999</v>
      </c>
      <c r="B197" s="2">
        <v>310.74391399999996</v>
      </c>
      <c r="C197" s="2"/>
      <c r="H197" s="6">
        <v>43296</v>
      </c>
      <c r="I197" s="2">
        <f t="shared" si="3"/>
        <v>103.25713629968728</v>
      </c>
      <c r="L197" s="20">
        <v>43382</v>
      </c>
      <c r="M197" s="22">
        <f>INDEX(I197:I2166,MATCH(CAPM!A197:A1533,H197:H2166,0))</f>
        <v>104.7271263378998</v>
      </c>
      <c r="N197" s="22">
        <f>(100/$A$2)*A197</f>
        <v>24.524432928072844</v>
      </c>
      <c r="O197" s="22">
        <f>($O$2/$B$2)*B197</f>
        <v>86.607727144758414</v>
      </c>
    </row>
    <row r="198" spans="1:15">
      <c r="A198" s="2">
        <v>1.0042703100000001</v>
      </c>
      <c r="B198" s="2">
        <v>309.02949199999995</v>
      </c>
      <c r="C198" s="2"/>
      <c r="H198" s="6">
        <v>43297</v>
      </c>
      <c r="I198" s="2">
        <f t="shared" si="3"/>
        <v>103.27411007551736</v>
      </c>
      <c r="L198" s="20">
        <v>43383</v>
      </c>
      <c r="M198" s="22">
        <f>INDEX(I198:I2167,MATCH(CAPM!A198:A1534,H198:H2167,0))</f>
        <v>104.74434175592795</v>
      </c>
      <c r="N198" s="22">
        <f>(100/$A$2)*A198</f>
        <v>23.678332730138489</v>
      </c>
      <c r="O198" s="22">
        <f>($O$2/$B$2)*B198</f>
        <v>86.129898984342788</v>
      </c>
    </row>
    <row r="199" spans="1:15">
      <c r="A199" s="2">
        <v>0.82164990000000004</v>
      </c>
      <c r="B199" s="2">
        <v>295.84617799999995</v>
      </c>
      <c r="C199" s="2"/>
      <c r="H199" s="6">
        <v>43298</v>
      </c>
      <c r="I199" s="2">
        <f t="shared" si="3"/>
        <v>103.29108664155717</v>
      </c>
      <c r="L199" s="20">
        <v>43384</v>
      </c>
      <c r="M199" s="22">
        <f>INDEX(I199:I2168,MATCH(CAPM!A199:A1535,H199:H2168,0))</f>
        <v>104.76156000388782</v>
      </c>
      <c r="N199" s="22">
        <f>(100/$A$2)*A199</f>
        <v>19.372572828410128</v>
      </c>
      <c r="O199" s="22">
        <f>($O$2/$B$2)*B199</f>
        <v>82.45556519907781</v>
      </c>
    </row>
    <row r="200" spans="1:15">
      <c r="A200" s="2">
        <v>0.90130767999999994</v>
      </c>
      <c r="B200" s="2">
        <v>309.14992499999994</v>
      </c>
      <c r="C200" s="2"/>
      <c r="H200" s="6">
        <v>43299</v>
      </c>
      <c r="I200" s="2">
        <f t="shared" si="3"/>
        <v>103.30806599826538</v>
      </c>
      <c r="L200" s="20">
        <v>43385</v>
      </c>
      <c r="M200" s="22">
        <f>INDEX(I200:I2169,MATCH(CAPM!A200:A1536,H200:H2169,0))</f>
        <v>104.77878108224462</v>
      </c>
      <c r="N200" s="22">
        <f>(100/$A$2)*A200</f>
        <v>21.25071599425177</v>
      </c>
      <c r="O200" s="22">
        <f>($O$2/$B$2)*B200</f>
        <v>86.163464978504862</v>
      </c>
    </row>
    <row r="201" spans="1:15">
      <c r="A201" s="2">
        <v>0.98055732000000007</v>
      </c>
      <c r="B201" s="2">
        <v>303.05231199999997</v>
      </c>
      <c r="C201" s="2"/>
      <c r="H201" s="6">
        <v>43300</v>
      </c>
      <c r="I201" s="2">
        <f t="shared" si="3"/>
        <v>103.32504814610071</v>
      </c>
      <c r="L201" s="20">
        <v>43388</v>
      </c>
      <c r="M201" s="22">
        <f>INDEX(I201:I2170,MATCH(CAPM!A201:A1537,H201:H2170,0))</f>
        <v>104.83046130434967</v>
      </c>
      <c r="N201" s="22">
        <f>(100/$A$2)*A201</f>
        <v>23.119236178487522</v>
      </c>
      <c r="O201" s="22">
        <f>($O$2/$B$2)*B201</f>
        <v>84.463993551565409</v>
      </c>
    </row>
    <row r="202" spans="1:15">
      <c r="A202" s="2">
        <v>1.02517857</v>
      </c>
      <c r="B202" s="2">
        <v>309.02843999999999</v>
      </c>
      <c r="C202" s="2"/>
      <c r="H202" s="6">
        <v>43301</v>
      </c>
      <c r="I202" s="2">
        <f t="shared" si="3"/>
        <v>103.34203308552199</v>
      </c>
      <c r="L202" s="20">
        <v>43389</v>
      </c>
      <c r="M202" s="22">
        <f>INDEX(I202:I2171,MATCH(CAPM!A202:A1538,H202:H2171,0))</f>
        <v>104.84769370894765</v>
      </c>
      <c r="N202" s="22">
        <f>(100/$A$2)*A202</f>
        <v>24.17130034270113</v>
      </c>
      <c r="O202" s="22">
        <f>($O$2/$B$2)*B202</f>
        <v>86.129605780438069</v>
      </c>
    </row>
    <row r="203" spans="1:15">
      <c r="A203" s="2">
        <v>1.0207652</v>
      </c>
      <c r="B203" s="2">
        <v>318.48176000000001</v>
      </c>
      <c r="C203" s="2"/>
      <c r="H203" s="6">
        <v>43302</v>
      </c>
      <c r="I203" s="2">
        <f t="shared" si="3"/>
        <v>103.35902081698811</v>
      </c>
      <c r="L203" s="20">
        <v>43390</v>
      </c>
      <c r="M203" s="22">
        <f>INDEX(I203:I2172,MATCH(CAPM!A203:A1539,H203:H2172,0))</f>
        <v>104.86492894626966</v>
      </c>
      <c r="N203" s="22">
        <f>(100/$A$2)*A203</f>
        <v>24.06724345454996</v>
      </c>
      <c r="O203" s="22">
        <f>($O$2/$B$2)*B203</f>
        <v>88.76434944647842</v>
      </c>
    </row>
    <row r="204" spans="1:15">
      <c r="A204" s="2">
        <v>0.98736341999999988</v>
      </c>
      <c r="B204" s="2">
        <v>316.76638399999996</v>
      </c>
      <c r="C204" s="2"/>
      <c r="H204" s="6">
        <v>43303</v>
      </c>
      <c r="I204" s="2">
        <f t="shared" si="3"/>
        <v>103.37601134095802</v>
      </c>
      <c r="L204" s="20">
        <v>43391</v>
      </c>
      <c r="M204" s="22">
        <f>INDEX(I204:I2173,MATCH(CAPM!A204:A1540,H204:H2173,0))</f>
        <v>104.88216701678137</v>
      </c>
      <c r="N204" s="22">
        <f>(100/$A$2)*A204</f>
        <v>23.279708014396512</v>
      </c>
      <c r="O204" s="22">
        <f>($O$2/$B$2)*B204</f>
        <v>88.286255395829784</v>
      </c>
    </row>
    <row r="205" spans="1:15">
      <c r="A205" s="2">
        <v>0.97261779999999998</v>
      </c>
      <c r="B205" s="2">
        <v>311.47062400000004</v>
      </c>
      <c r="C205" s="2"/>
      <c r="H205" s="6">
        <v>43304</v>
      </c>
      <c r="I205" s="2">
        <f t="shared" si="3"/>
        <v>103.39300465789077</v>
      </c>
      <c r="L205" s="20">
        <v>43392</v>
      </c>
      <c r="M205" s="22">
        <f>INDEX(I205:I2174,MATCH(CAPM!A205:A1541,H205:H2174,0))</f>
        <v>104.89940792094851</v>
      </c>
      <c r="N205" s="22">
        <f>(100/$A$2)*A205</f>
        <v>22.932040963807133</v>
      </c>
      <c r="O205" s="22">
        <f>($O$2/$B$2)*B205</f>
        <v>86.810269169099954</v>
      </c>
    </row>
    <row r="206" spans="1:15">
      <c r="A206" s="2">
        <v>0.97468800000000011</v>
      </c>
      <c r="B206" s="2">
        <v>309.27238399999999</v>
      </c>
      <c r="C206" s="2"/>
      <c r="H206" s="6">
        <v>43305</v>
      </c>
      <c r="I206" s="2">
        <f t="shared" si="3"/>
        <v>103.4100007682455</v>
      </c>
      <c r="L206" s="20">
        <v>43395</v>
      </c>
      <c r="M206" s="22">
        <f>INDEX(I206:I2175,MATCH(CAPM!A206:A1542,H206:H2175,0))</f>
        <v>104.95114764004093</v>
      </c>
      <c r="N206" s="22">
        <f>(100/$A$2)*A206</f>
        <v>22.980851412478003</v>
      </c>
      <c r="O206" s="22">
        <f>($O$2/$B$2)*B206</f>
        <v>86.197595641023398</v>
      </c>
    </row>
    <row r="207" spans="1:15">
      <c r="A207" s="2">
        <v>0.98643600000000009</v>
      </c>
      <c r="B207" s="2">
        <v>300.85219000000001</v>
      </c>
      <c r="C207" s="2"/>
      <c r="H207" s="6">
        <v>43306</v>
      </c>
      <c r="I207" s="2">
        <f t="shared" si="3"/>
        <v>103.42699967248137</v>
      </c>
      <c r="L207" s="20">
        <v>43396</v>
      </c>
      <c r="M207" s="22">
        <f>INDEX(I207:I2176,MATCH(CAPM!A207:A1543,H207:H2176,0))</f>
        <v>104.9683998834886</v>
      </c>
      <c r="N207" s="22">
        <f>(100/$A$2)*A207</f>
        <v>23.257841631290376</v>
      </c>
      <c r="O207" s="22">
        <f>($O$2/$B$2)*B207</f>
        <v>83.85079548950722</v>
      </c>
    </row>
    <row r="208" spans="1:15">
      <c r="A208" s="2">
        <v>0.97477357999999992</v>
      </c>
      <c r="B208" s="2">
        <v>306.69321200000002</v>
      </c>
      <c r="C208" s="2"/>
      <c r="H208" s="6">
        <v>43307</v>
      </c>
      <c r="I208" s="2">
        <f t="shared" si="3"/>
        <v>103.44400137105767</v>
      </c>
      <c r="L208" s="20">
        <v>43397</v>
      </c>
      <c r="M208" s="22">
        <f>INDEX(I208:I2177,MATCH(CAPM!A208:A1544,H208:H2177,0))</f>
        <v>104.9856549629215</v>
      </c>
      <c r="N208" s="22">
        <f>(100/$A$2)*A208</f>
        <v>22.982869187667475</v>
      </c>
      <c r="O208" s="22">
        <f>($O$2/$B$2)*B208</f>
        <v>85.478752198653041</v>
      </c>
    </row>
    <row r="209" spans="1:15">
      <c r="A209" s="2">
        <v>0.97720896000000002</v>
      </c>
      <c r="B209" s="2">
        <v>293.99747299999996</v>
      </c>
      <c r="C209" s="2"/>
      <c r="H209" s="6">
        <v>43308</v>
      </c>
      <c r="I209" s="2">
        <f t="shared" si="3"/>
        <v>103.46100586443373</v>
      </c>
      <c r="L209" s="20">
        <v>43398</v>
      </c>
      <c r="M209" s="22">
        <f>INDEX(I209:I2178,MATCH(CAPM!A209:A1545,H209:H2178,0))</f>
        <v>105.00291287880582</v>
      </c>
      <c r="N209" s="22">
        <f>(100/$A$2)*A209</f>
        <v>23.0402897221492</v>
      </c>
      <c r="O209" s="22">
        <f>($O$2/$B$2)*B209</f>
        <v>81.940310898035733</v>
      </c>
    </row>
    <row r="210" spans="1:15">
      <c r="A210" s="2">
        <v>0.98319133999999997</v>
      </c>
      <c r="B210" s="2">
        <v>290.07972599999999</v>
      </c>
      <c r="C210" s="2"/>
      <c r="H210" s="6">
        <v>43309</v>
      </c>
      <c r="I210" s="2">
        <f t="shared" si="3"/>
        <v>103.47801315306899</v>
      </c>
      <c r="L210" s="20">
        <v>43399</v>
      </c>
      <c r="M210" s="22">
        <f>INDEX(I210:I2179,MATCH(CAPM!A210:A1546,H210:H2179,0))</f>
        <v>105.02017363160782</v>
      </c>
      <c r="N210" s="22">
        <f>(100/$A$2)*A210</f>
        <v>23.181340177138878</v>
      </c>
      <c r="O210" s="22">
        <f>($O$2/$B$2)*B210</f>
        <v>80.848391964433731</v>
      </c>
    </row>
    <row r="211" spans="1:15">
      <c r="A211" s="2">
        <v>0.93998377</v>
      </c>
      <c r="B211" s="2">
        <v>295.8417</v>
      </c>
      <c r="C211" s="2"/>
      <c r="H211" s="6">
        <v>43310</v>
      </c>
      <c r="I211" s="2">
        <f t="shared" si="3"/>
        <v>103.49502323742291</v>
      </c>
      <c r="L211" s="20">
        <v>43402</v>
      </c>
      <c r="M211" s="22">
        <f>INDEX(I211:I2180,MATCH(CAPM!A211:A1547,H211:H2180,0))</f>
        <v>105.0719729161837</v>
      </c>
      <c r="N211" s="22">
        <f>(100/$A$2)*A211</f>
        <v>22.162607263566287</v>
      </c>
      <c r="O211" s="22">
        <f>($O$2/$B$2)*B211</f>
        <v>82.454317131506173</v>
      </c>
    </row>
    <row r="212" spans="1:15">
      <c r="A212" s="2">
        <v>0.94641775000000006</v>
      </c>
      <c r="B212" s="2">
        <v>278.77850699999999</v>
      </c>
      <c r="C212" s="2"/>
      <c r="H212" s="6">
        <v>43311</v>
      </c>
      <c r="I212" s="2">
        <f t="shared" si="3"/>
        <v>103.51203611795509</v>
      </c>
      <c r="L212" s="20">
        <v>43403</v>
      </c>
      <c r="M212" s="22">
        <f>INDEX(I212:I2181,MATCH(CAPM!A212:A1548,H212:H2181,0))</f>
        <v>105.08924502132061</v>
      </c>
      <c r="N212" s="22">
        <f>(100/$A$2)*A212</f>
        <v>22.314305384781338</v>
      </c>
      <c r="O212" s="22">
        <f>($O$2/$B$2)*B212</f>
        <v>77.698618638365758</v>
      </c>
    </row>
    <row r="213" spans="1:15">
      <c r="A213" s="2">
        <v>0.96169297999999992</v>
      </c>
      <c r="B213" s="2">
        <v>308.791</v>
      </c>
      <c r="C213" s="2"/>
      <c r="H213" s="6">
        <v>43312</v>
      </c>
      <c r="I213" s="2">
        <f t="shared" si="3"/>
        <v>103.52905179512517</v>
      </c>
      <c r="L213" s="20">
        <v>43404</v>
      </c>
      <c r="M213" s="22">
        <f>INDEX(I213:I2182,MATCH(CAPM!A213:A1549,H213:H2182,0))</f>
        <v>105.10651996570768</v>
      </c>
      <c r="N213" s="22">
        <f>(100/$A$2)*A213</f>
        <v>22.674459393983692</v>
      </c>
      <c r="O213" s="22">
        <f>($O$2/$B$2)*B213</f>
        <v>86.063428655780839</v>
      </c>
    </row>
    <row r="214" spans="1:15">
      <c r="A214" s="2">
        <v>0.97586384000000004</v>
      </c>
      <c r="B214" s="2">
        <v>301.76723200000004</v>
      </c>
      <c r="C214" s="2"/>
      <c r="H214" s="6">
        <v>43313</v>
      </c>
      <c r="I214" s="2">
        <f t="shared" si="3"/>
        <v>103.54607026939286</v>
      </c>
      <c r="L214" s="20">
        <v>43405</v>
      </c>
      <c r="M214" s="22">
        <f>INDEX(I214:I2183,MATCH(CAPM!A214:A1550,H214:H2183,0))</f>
        <v>105.12379774981163</v>
      </c>
      <c r="N214" s="22">
        <f>(100/$A$2)*A214</f>
        <v>23.008574955114053</v>
      </c>
      <c r="O214" s="22">
        <f>($O$2/$B$2)*B214</f>
        <v>84.105827701858118</v>
      </c>
    </row>
    <row r="215" spans="1:15">
      <c r="A215" s="2">
        <v>0.98071947999999998</v>
      </c>
      <c r="B215" s="2">
        <v>301.36854000000005</v>
      </c>
      <c r="C215" s="2"/>
      <c r="H215" s="6">
        <v>43314</v>
      </c>
      <c r="I215" s="2">
        <f t="shared" si="3"/>
        <v>103.56309154121796</v>
      </c>
      <c r="L215" s="20">
        <v>43406</v>
      </c>
      <c r="M215" s="22">
        <f>INDEX(I215:I2184,MATCH(CAPM!A215:A1551,H215:H2184,0))</f>
        <v>105.14107837409927</v>
      </c>
      <c r="N215" s="22">
        <f>(100/$A$2)*A215</f>
        <v>23.123059530026726</v>
      </c>
      <c r="O215" s="22">
        <f>($O$2/$B$2)*B215</f>
        <v>83.994707881339934</v>
      </c>
    </row>
    <row r="216" spans="1:15">
      <c r="A216" s="2">
        <v>1.1784411299999999</v>
      </c>
      <c r="B216" s="2">
        <v>298.57891999999998</v>
      </c>
      <c r="C216" s="2"/>
      <c r="H216" s="6">
        <v>43315</v>
      </c>
      <c r="I216" s="2">
        <f t="shared" si="3"/>
        <v>103.58011561106035</v>
      </c>
      <c r="L216" s="20">
        <v>43410</v>
      </c>
      <c r="M216" s="22">
        <f>INDEX(I216:I2185,MATCH(CAPM!A216:A1552,H216:H2185,0))</f>
        <v>105.21022928242544</v>
      </c>
      <c r="N216" s="22">
        <f>(100/$A$2)*A216</f>
        <v>27.784871165832215</v>
      </c>
      <c r="O216" s="22">
        <f>($O$2/$B$2)*B216</f>
        <v>83.217210279898367</v>
      </c>
    </row>
    <row r="217" spans="1:15">
      <c r="A217" s="2">
        <v>1.1456061100000001</v>
      </c>
      <c r="B217" s="2">
        <v>298.64986199999998</v>
      </c>
      <c r="C217" s="2"/>
      <c r="H217" s="6">
        <v>43316</v>
      </c>
      <c r="I217" s="2">
        <f t="shared" si="3"/>
        <v>103.59714247937998</v>
      </c>
      <c r="L217" s="20">
        <v>43411</v>
      </c>
      <c r="M217" s="22">
        <f>INDEX(I217:I2186,MATCH(CAPM!A217:A1553,H217:H2186,0))</f>
        <v>105.22752411463625</v>
      </c>
      <c r="N217" s="22">
        <f>(100/$A$2)*A217</f>
        <v>27.010698593946916</v>
      </c>
      <c r="O217" s="22">
        <f>($O$2/$B$2)*B217</f>
        <v>83.236982591124075</v>
      </c>
    </row>
    <row r="218" spans="1:15">
      <c r="A218" s="2">
        <v>1.0543988100000001</v>
      </c>
      <c r="B218" s="2">
        <v>305.20135199999999</v>
      </c>
      <c r="C218" s="2"/>
      <c r="H218" s="6">
        <v>43317</v>
      </c>
      <c r="I218" s="2">
        <f t="shared" si="3"/>
        <v>103.61417214663686</v>
      </c>
      <c r="L218" s="20">
        <v>43412</v>
      </c>
      <c r="M218" s="22">
        <f>INDEX(I218:I2187,MATCH(CAPM!A218:A1554,H218:H2187,0))</f>
        <v>105.24482178983318</v>
      </c>
      <c r="N218" s="22">
        <f>(100/$A$2)*A218</f>
        <v>24.860244901038719</v>
      </c>
      <c r="O218" s="22">
        <f>($O$2/$B$2)*B218</f>
        <v>85.062954501587981</v>
      </c>
    </row>
    <row r="219" spans="1:15">
      <c r="A219" s="2">
        <v>1.0707107400000002</v>
      </c>
      <c r="B219" s="2">
        <v>303.02666399999998</v>
      </c>
      <c r="C219" s="2"/>
      <c r="H219" s="6">
        <v>43318</v>
      </c>
      <c r="I219" s="2">
        <f t="shared" si="3"/>
        <v>103.6312046132911</v>
      </c>
      <c r="L219" s="20">
        <v>43413</v>
      </c>
      <c r="M219" s="22">
        <f>INDEX(I219:I2188,MATCH(CAPM!A219:A1555,H219:H2188,0))</f>
        <v>105.26212230848357</v>
      </c>
      <c r="N219" s="22">
        <f>(100/$A$2)*A219</f>
        <v>25.244841858814688</v>
      </c>
      <c r="O219" s="22">
        <f>($O$2/$B$2)*B219</f>
        <v>84.456845173477447</v>
      </c>
    </row>
    <row r="220" spans="1:15">
      <c r="A220" s="2">
        <v>1.1190731999999999</v>
      </c>
      <c r="B220" s="2">
        <v>295.49579999999997</v>
      </c>
      <c r="C220" s="2"/>
      <c r="H220" s="6">
        <v>43319</v>
      </c>
      <c r="I220" s="2">
        <f t="shared" si="3"/>
        <v>103.64823987980287</v>
      </c>
      <c r="L220" s="20">
        <v>43416</v>
      </c>
      <c r="M220" s="22">
        <f>INDEX(I220:I2189,MATCH(CAPM!A220:A1556,H220:H2189,0))</f>
        <v>105.31404092983001</v>
      </c>
      <c r="N220" s="22">
        <f>(100/$A$2)*A220</f>
        <v>26.385114958721431</v>
      </c>
      <c r="O220" s="22">
        <f>($O$2/$B$2)*B220</f>
        <v>82.357911018724266</v>
      </c>
    </row>
    <row r="221" spans="1:15">
      <c r="A221" s="2">
        <v>1.10905425</v>
      </c>
      <c r="B221" s="2">
        <v>290.76600000000002</v>
      </c>
      <c r="C221" s="2"/>
      <c r="H221" s="6">
        <v>43320</v>
      </c>
      <c r="I221" s="2">
        <f t="shared" si="3"/>
        <v>103.66527794663243</v>
      </c>
      <c r="L221" s="20">
        <v>43417</v>
      </c>
      <c r="M221" s="22">
        <f>INDEX(I221:I2190,MATCH(CAPM!A221:A1557,H221:H2190,0))</f>
        <v>105.33135282696917</v>
      </c>
      <c r="N221" s="22">
        <f>(100/$A$2)*A221</f>
        <v>26.148891673671198</v>
      </c>
      <c r="O221" s="22">
        <f>($O$2/$B$2)*B221</f>
        <v>81.039664033364886</v>
      </c>
    </row>
    <row r="222" spans="1:15">
      <c r="A222" s="2">
        <v>1.03877507</v>
      </c>
      <c r="B222" s="2">
        <v>285.66139999999996</v>
      </c>
      <c r="C222" s="2"/>
      <c r="H222" s="6">
        <v>43321</v>
      </c>
      <c r="I222" s="2">
        <f t="shared" si="3"/>
        <v>103.68231881424009</v>
      </c>
      <c r="L222" s="20">
        <v>43418</v>
      </c>
      <c r="M222" s="22">
        <f>INDEX(I222:I2191,MATCH(CAPM!A222:A1558,H222:H2191,0))</f>
        <v>105.34866756989963</v>
      </c>
      <c r="N222" s="22">
        <f>(100/$A$2)*A222</f>
        <v>24.491873845432011</v>
      </c>
      <c r="O222" s="22">
        <f>($O$2/$B$2)*B222</f>
        <v>79.616956189171546</v>
      </c>
    </row>
    <row r="223" spans="1:15">
      <c r="A223" s="2">
        <v>1.0495513600000002</v>
      </c>
      <c r="B223" s="2">
        <v>288.98070000000001</v>
      </c>
      <c r="C223" s="2"/>
      <c r="H223" s="6">
        <v>43322</v>
      </c>
      <c r="I223" s="2">
        <f t="shared" si="3"/>
        <v>103.69936248308626</v>
      </c>
      <c r="L223" s="20">
        <v>43419</v>
      </c>
      <c r="M223" s="22">
        <f>INDEX(I223:I2192,MATCH(CAPM!A223:A1559,H223:H2192,0))</f>
        <v>105.36598515908921</v>
      </c>
      <c r="N223" s="22">
        <f>(100/$A$2)*A223</f>
        <v>24.745953427070212</v>
      </c>
      <c r="O223" s="22">
        <f>($O$2/$B$2)*B223</f>
        <v>80.542081399223449</v>
      </c>
    </row>
    <row r="224" spans="1:15">
      <c r="A224" s="2">
        <v>1.01377494</v>
      </c>
      <c r="B224" s="2">
        <v>291.00791800000002</v>
      </c>
      <c r="C224" s="2"/>
      <c r="H224" s="6">
        <v>43323</v>
      </c>
      <c r="I224" s="2">
        <f t="shared" si="3"/>
        <v>103.71640895363143</v>
      </c>
      <c r="L224" s="20">
        <v>43420</v>
      </c>
      <c r="M224" s="22">
        <f>INDEX(I224:I2193,MATCH(CAPM!A224:A1560,H224:H2193,0))</f>
        <v>105.38330559500577</v>
      </c>
      <c r="N224" s="22">
        <f>(100/$A$2)*A224</f>
        <v>23.902429558826825</v>
      </c>
      <c r="O224" s="22">
        <f>($O$2/$B$2)*B224</f>
        <v>81.107089225593768</v>
      </c>
    </row>
    <row r="225" spans="1:15">
      <c r="A225" s="2">
        <v>1.0190155799999998</v>
      </c>
      <c r="B225" s="2">
        <v>289.99759899999998</v>
      </c>
      <c r="C225" s="2"/>
      <c r="H225" s="6">
        <v>43324</v>
      </c>
      <c r="I225" s="2">
        <f t="shared" si="3"/>
        <v>103.73345822633614</v>
      </c>
      <c r="L225" s="20">
        <v>43423</v>
      </c>
      <c r="M225" s="22">
        <f>INDEX(I225:I2194,MATCH(CAPM!A225:A1561,H225:H2194,0))</f>
        <v>105.43528398779732</v>
      </c>
      <c r="N225" s="22">
        <f>(100/$A$2)*A225</f>
        <v>24.025991528550762</v>
      </c>
      <c r="O225" s="22">
        <f>($O$2/$B$2)*B225</f>
        <v>80.825502271388231</v>
      </c>
    </row>
    <row r="226" spans="1:15">
      <c r="A226" s="2">
        <v>0.93350114000000006</v>
      </c>
      <c r="B226" s="2">
        <v>282.88487700000002</v>
      </c>
      <c r="C226" s="2"/>
      <c r="H226" s="6">
        <v>43325</v>
      </c>
      <c r="I226" s="2">
        <f t="shared" si="3"/>
        <v>103.75051030166102</v>
      </c>
      <c r="L226" s="20">
        <v>43424</v>
      </c>
      <c r="M226" s="22">
        <f>INDEX(I226:I2195,MATCH(CAPM!A226:A1562,H226:H2195,0))</f>
        <v>105.45261581530217</v>
      </c>
      <c r="N226" s="22">
        <f>(100/$A$2)*A226</f>
        <v>22.009762089734178</v>
      </c>
      <c r="O226" s="22">
        <f>($O$2/$B$2)*B226</f>
        <v>78.843108864859545</v>
      </c>
    </row>
    <row r="227" spans="1:15">
      <c r="A227" s="2">
        <v>0.95185114999999998</v>
      </c>
      <c r="B227" s="2">
        <v>261.13557099999997</v>
      </c>
      <c r="C227" s="2"/>
      <c r="H227" s="6">
        <v>43326</v>
      </c>
      <c r="I227" s="2">
        <f t="shared" si="3"/>
        <v>103.76756518006678</v>
      </c>
      <c r="L227" s="20">
        <v>43425</v>
      </c>
      <c r="M227" s="22">
        <f>INDEX(I227:I2196,MATCH(CAPM!A227:A1563,H227:H2196,0))</f>
        <v>105.46995049187454</v>
      </c>
      <c r="N227" s="22">
        <f>(100/$A$2)*A227</f>
        <v>22.442412182099616</v>
      </c>
      <c r="O227" s="22">
        <f>($O$2/$B$2)*B227</f>
        <v>72.781339431023227</v>
      </c>
    </row>
    <row r="228" spans="1:15">
      <c r="A228" s="2">
        <v>0.89972592000000007</v>
      </c>
      <c r="B228" s="2">
        <v>278.30207999999999</v>
      </c>
      <c r="C228" s="2"/>
      <c r="H228" s="6">
        <v>43327</v>
      </c>
      <c r="I228" s="2">
        <f t="shared" si="3"/>
        <v>103.78462286201419</v>
      </c>
      <c r="L228" s="20">
        <v>43426</v>
      </c>
      <c r="M228" s="22">
        <f>INDEX(I228:I2197,MATCH(CAPM!A228:A1564,H228:H2197,0))</f>
        <v>105.48728801798279</v>
      </c>
      <c r="N228" s="22">
        <f>(100/$A$2)*A228</f>
        <v>21.213421812390294</v>
      </c>
      <c r="O228" s="22">
        <f>($O$2/$B$2)*B228</f>
        <v>77.565833223233227</v>
      </c>
    </row>
    <row r="229" spans="1:15">
      <c r="A229" s="2">
        <v>0.87123755000000003</v>
      </c>
      <c r="B229" s="2">
        <v>274.54382999999996</v>
      </c>
      <c r="C229" s="2"/>
      <c r="H229" s="6">
        <v>43328</v>
      </c>
      <c r="I229" s="2">
        <f t="shared" si="3"/>
        <v>103.80168334796412</v>
      </c>
      <c r="L229" s="20">
        <v>43427</v>
      </c>
      <c r="M229" s="22">
        <f>INDEX(I229:I2198,MATCH(CAPM!A229:A1565,H229:H2198,0))</f>
        <v>105.50462839409533</v>
      </c>
      <c r="N229" s="22">
        <f>(100/$A$2)*A229</f>
        <v>20.541733027924192</v>
      </c>
      <c r="O229" s="22">
        <f>($O$2/$B$2)*B229</f>
        <v>76.518367847799396</v>
      </c>
    </row>
    <row r="230" spans="1:15">
      <c r="A230" s="2">
        <v>0.76558850000000001</v>
      </c>
      <c r="B230" s="2">
        <v>273.28840000000002</v>
      </c>
      <c r="C230" s="2"/>
      <c r="H230" s="6">
        <v>43329</v>
      </c>
      <c r="I230" s="2">
        <f t="shared" si="3"/>
        <v>103.81874663837748</v>
      </c>
      <c r="L230" s="20">
        <v>43430</v>
      </c>
      <c r="M230" s="22">
        <f>INDEX(I230:I2199,MATCH(CAPM!A230:A1566,H230:H2199,0))</f>
        <v>105.55666662714404</v>
      </c>
      <c r="N230" s="22">
        <f>(100/$A$2)*A230</f>
        <v>18.050776824585832</v>
      </c>
      <c r="O230" s="22">
        <f>($O$2/$B$2)*B230</f>
        <v>76.168465777346171</v>
      </c>
    </row>
    <row r="231" spans="1:15">
      <c r="A231" s="2">
        <v>0.77242752000000003</v>
      </c>
      <c r="B231" s="2">
        <v>278.73547500000001</v>
      </c>
      <c r="C231" s="2"/>
      <c r="H231" s="6">
        <v>43330</v>
      </c>
      <c r="I231" s="2">
        <f t="shared" si="3"/>
        <v>103.83581273371529</v>
      </c>
      <c r="L231" s="20">
        <v>43431</v>
      </c>
      <c r="M231" s="22">
        <f>INDEX(I231:I2200,MATCH(CAPM!A231:A1567,H231:H2200,0))</f>
        <v>105.57401840795946</v>
      </c>
      <c r="N231" s="22">
        <f>(100/$A$2)*A231</f>
        <v>18.212024836695313</v>
      </c>
      <c r="O231" s="22">
        <f>($O$2/$B$2)*B231</f>
        <v>77.686625149365383</v>
      </c>
    </row>
    <row r="232" spans="1:15">
      <c r="A232" s="2">
        <v>0.83556509999999995</v>
      </c>
      <c r="B232" s="2">
        <v>279.483024</v>
      </c>
      <c r="C232" s="2"/>
      <c r="H232" s="6">
        <v>43331</v>
      </c>
      <c r="I232" s="2">
        <f t="shared" si="3"/>
        <v>103.85288163443863</v>
      </c>
      <c r="L232" s="20">
        <v>43432</v>
      </c>
      <c r="M232" s="22">
        <f>INDEX(I232:I2201,MATCH(CAPM!A232:A1568,H232:H2201,0))</f>
        <v>105.59137304112241</v>
      </c>
      <c r="N232" s="22">
        <f>(100/$A$2)*A232</f>
        <v>19.700660527832827</v>
      </c>
      <c r="O232" s="22">
        <f>($O$2/$B$2)*B232</f>
        <v>77.894975230903384</v>
      </c>
    </row>
    <row r="233" spans="1:15">
      <c r="A233" s="2">
        <v>0.81954806999999996</v>
      </c>
      <c r="B233" s="2">
        <v>278.74473599999999</v>
      </c>
      <c r="C233" s="2"/>
      <c r="H233" s="6">
        <v>43332</v>
      </c>
      <c r="I233" s="2">
        <f t="shared" si="3"/>
        <v>103.86995334100868</v>
      </c>
      <c r="L233" s="20">
        <v>43433</v>
      </c>
      <c r="M233" s="22">
        <f>INDEX(I233:I2202,MATCH(CAPM!A233:A1569,H233:H2202,0))</f>
        <v>105.60873052710177</v>
      </c>
      <c r="N233" s="22">
        <f>(100/$A$2)*A233</f>
        <v>19.3230166187058</v>
      </c>
      <c r="O233" s="22">
        <f>($O$2/$B$2)*B233</f>
        <v>77.689206291344192</v>
      </c>
    </row>
    <row r="234" spans="1:15">
      <c r="A234" s="2">
        <v>0.77923295999999997</v>
      </c>
      <c r="B234" s="2">
        <v>283.54360800000001</v>
      </c>
      <c r="C234" s="2"/>
      <c r="H234" s="6">
        <v>43333</v>
      </c>
      <c r="I234" s="2">
        <f t="shared" si="3"/>
        <v>103.88702785388665</v>
      </c>
      <c r="L234" s="20">
        <v>43434</v>
      </c>
      <c r="M234" s="22">
        <f>INDEX(I234:I2203,MATCH(CAPM!A234:A1570,H234:H2203,0))</f>
        <v>105.6260908663665</v>
      </c>
      <c r="N234" s="22">
        <f>(100/$A$2)*A234</f>
        <v>18.372481111356059</v>
      </c>
      <c r="O234" s="22">
        <f>($O$2/$B$2)*B234</f>
        <v>79.026704398478884</v>
      </c>
    </row>
    <row r="235" spans="1:15">
      <c r="A235" s="2">
        <v>0.74328892000000013</v>
      </c>
      <c r="B235" s="2">
        <v>292.86400000000003</v>
      </c>
      <c r="C235" s="2"/>
      <c r="H235" s="6">
        <v>43334</v>
      </c>
      <c r="I235" s="2">
        <f t="shared" si="3"/>
        <v>103.90410517353386</v>
      </c>
      <c r="L235" s="20">
        <v>43437</v>
      </c>
      <c r="M235" s="22">
        <f>INDEX(I235:I2204,MATCH(CAPM!A235:A1571,H235:H2204,0))</f>
        <v>105.67818900856359</v>
      </c>
      <c r="N235" s="22">
        <f>(100/$A$2)*A235</f>
        <v>17.525005157610693</v>
      </c>
      <c r="O235" s="22">
        <f>($O$2/$B$2)*B235</f>
        <v>81.624399577211136</v>
      </c>
    </row>
    <row r="236" spans="1:15">
      <c r="A236" s="2">
        <v>0.7496561100000001</v>
      </c>
      <c r="B236" s="2">
        <v>287.328441</v>
      </c>
      <c r="C236" s="2"/>
      <c r="H236" s="6">
        <v>43335</v>
      </c>
      <c r="I236" s="2">
        <f t="shared" si="3"/>
        <v>103.92118530041171</v>
      </c>
      <c r="L236" s="20">
        <v>43438</v>
      </c>
      <c r="M236" s="22">
        <f>INDEX(I236:I2205,MATCH(CAPM!A236:A1572,H236:H2205,0))</f>
        <v>105.69556076566089</v>
      </c>
      <c r="N236" s="22">
        <f>(100/$A$2)*A236</f>
        <v>17.675128527658355</v>
      </c>
      <c r="O236" s="22">
        <f>($O$2/$B$2)*B236</f>
        <v>80.081578746725896</v>
      </c>
    </row>
    <row r="237" spans="1:15">
      <c r="A237" s="2">
        <v>0.72075359999999999</v>
      </c>
      <c r="B237" s="2">
        <v>274.99450855714298</v>
      </c>
      <c r="C237" s="2"/>
      <c r="H237" s="6">
        <v>43336</v>
      </c>
      <c r="I237" s="2">
        <f t="shared" si="3"/>
        <v>103.93826823498163</v>
      </c>
      <c r="L237" s="20">
        <v>43439</v>
      </c>
      <c r="M237" s="22">
        <f>INDEX(I237:I2206,MATCH(CAPM!A237:A1573,H237:H2206,0))</f>
        <v>105.71293537838949</v>
      </c>
      <c r="N237" s="22">
        <f>(100/$A$2)*A237</f>
        <v>16.99367529569319</v>
      </c>
      <c r="O237" s="22">
        <f>($O$2/$B$2)*B237</f>
        <v>76.643976890321255</v>
      </c>
    </row>
    <row r="238" spans="1:15">
      <c r="A238" s="2">
        <v>0.66035549999999998</v>
      </c>
      <c r="B238" s="2">
        <v>273.340732</v>
      </c>
      <c r="C238" s="2"/>
      <c r="H238" s="6">
        <v>43337</v>
      </c>
      <c r="I238" s="2">
        <f t="shared" si="3"/>
        <v>103.95535397770519</v>
      </c>
      <c r="L238" s="20">
        <v>43440</v>
      </c>
      <c r="M238" s="22">
        <f>INDEX(I238:I2207,MATCH(CAPM!A238:A1574,H238:H2207,0))</f>
        <v>105.73031284721881</v>
      </c>
      <c r="N238" s="22">
        <f>(100/$A$2)*A238</f>
        <v>15.569630102055854</v>
      </c>
      <c r="O238" s="22">
        <f>($O$2/$B$2)*B238</f>
        <v>76.183051278051863</v>
      </c>
    </row>
    <row r="239" spans="1:15">
      <c r="A239" s="2">
        <v>0.64230390000000004</v>
      </c>
      <c r="B239" s="2">
        <v>286.298</v>
      </c>
      <c r="C239" s="2"/>
      <c r="H239" s="6">
        <v>43338</v>
      </c>
      <c r="I239" s="2">
        <f t="shared" si="3"/>
        <v>103.97244252904399</v>
      </c>
      <c r="L239" s="20">
        <v>43441</v>
      </c>
      <c r="M239" s="22">
        <f>INDEX(I239:I2208,MATCH(CAPM!A239:A1575,H239:H2208,0))</f>
        <v>105.74769317261836</v>
      </c>
      <c r="N239" s="22">
        <f>(100/$A$2)*A239</f>
        <v>15.144015815886858</v>
      </c>
      <c r="O239" s="22">
        <f>($O$2/$B$2)*B239</f>
        <v>79.79438357106504</v>
      </c>
    </row>
    <row r="240" spans="1:15">
      <c r="A240" s="2">
        <v>0.63837696999999993</v>
      </c>
      <c r="B240" s="2">
        <v>287.01760000000002</v>
      </c>
      <c r="C240" s="2"/>
      <c r="H240" s="6">
        <v>43339</v>
      </c>
      <c r="I240" s="2">
        <f t="shared" si="3"/>
        <v>103.98953388945972</v>
      </c>
      <c r="L240" s="20">
        <v>43444</v>
      </c>
      <c r="M240" s="22">
        <f>INDEX(I240:I2209,MATCH(CAPM!A240:A1576,H240:H2209,0))</f>
        <v>105.79985129293441</v>
      </c>
      <c r="N240" s="22">
        <f>(100/$A$2)*A240</f>
        <v>15.051428039247355</v>
      </c>
      <c r="O240" s="22">
        <f>($O$2/$B$2)*B240</f>
        <v>79.994943960651199</v>
      </c>
    </row>
    <row r="241" spans="1:15">
      <c r="A241" s="2">
        <v>0.63469296000000008</v>
      </c>
      <c r="B241" s="2">
        <v>295.81727999999998</v>
      </c>
      <c r="C241" s="2"/>
      <c r="H241" s="6">
        <v>43340</v>
      </c>
      <c r="I241" s="2">
        <f t="shared" si="3"/>
        <v>104.00662805941415</v>
      </c>
      <c r="L241" s="20">
        <v>43445</v>
      </c>
      <c r="M241" s="22">
        <f>INDEX(I241:I2210,MATCH(CAPM!A241:A1577,H241:H2210,0))</f>
        <v>105.81724304931133</v>
      </c>
      <c r="N241" s="22">
        <f>(100/$A$2)*A241</f>
        <v>14.964567745069033</v>
      </c>
      <c r="O241" s="22">
        <f>($O$2/$B$2)*B241</f>
        <v>82.44751101044767</v>
      </c>
    </row>
    <row r="242" spans="1:15">
      <c r="A242" s="2">
        <v>0.64760938000000001</v>
      </c>
      <c r="B242" s="2">
        <v>294.17248000000001</v>
      </c>
      <c r="C242" s="2"/>
      <c r="H242" s="6">
        <v>43341</v>
      </c>
      <c r="I242" s="2">
        <f t="shared" si="3"/>
        <v>104.02372503936913</v>
      </c>
      <c r="L242" s="20">
        <v>43446</v>
      </c>
      <c r="M242" s="22">
        <f>INDEX(I242:I2211,MATCH(CAPM!A242:A1578,H242:H2211,0))</f>
        <v>105.8346376646071</v>
      </c>
      <c r="N242" s="22">
        <f>(100/$A$2)*A242</f>
        <v>15.269106560362909</v>
      </c>
      <c r="O242" s="22">
        <f>($O$2/$B$2)*B242</f>
        <v>81.989087262822167</v>
      </c>
    </row>
    <row r="243" spans="1:15">
      <c r="A243" s="2">
        <v>0.63661109999999999</v>
      </c>
      <c r="B243" s="2">
        <v>299.16090699999995</v>
      </c>
      <c r="C243" s="2"/>
      <c r="H243" s="6">
        <v>43342</v>
      </c>
      <c r="I243" s="2">
        <f t="shared" si="3"/>
        <v>104.04082482978656</v>
      </c>
      <c r="L243" s="20">
        <v>43447</v>
      </c>
      <c r="M243" s="22">
        <f>INDEX(I243:I2212,MATCH(CAPM!A243:A1579,H243:H2212,0))</f>
        <v>105.8520351392917</v>
      </c>
      <c r="N243" s="22">
        <f>(100/$A$2)*A243</f>
        <v>15.009792976454182</v>
      </c>
      <c r="O243" s="22">
        <f>($O$2/$B$2)*B243</f>
        <v>83.379416421440993</v>
      </c>
    </row>
    <row r="244" spans="1:15">
      <c r="A244" s="2">
        <v>0.61025112000000004</v>
      </c>
      <c r="B244" s="2">
        <v>295.07972400000006</v>
      </c>
      <c r="C244" s="2"/>
      <c r="H244" s="6">
        <v>43343</v>
      </c>
      <c r="I244" s="2">
        <f t="shared" si="3"/>
        <v>104.05792743112845</v>
      </c>
      <c r="L244" s="20">
        <v>43448</v>
      </c>
      <c r="M244" s="22">
        <f>INDEX(I244:I2213,MATCH(CAPM!A244:A1580,H244:H2213,0))</f>
        <v>105.86943547383514</v>
      </c>
      <c r="N244" s="22">
        <f>(100/$A$2)*A244</f>
        <v>14.38828662404614</v>
      </c>
      <c r="O244" s="22">
        <f>($O$2/$B$2)*B244</f>
        <v>82.241946087293698</v>
      </c>
    </row>
    <row r="245" spans="1:15">
      <c r="A245" s="2">
        <v>0.69474279999999999</v>
      </c>
      <c r="B245" s="2">
        <v>296.67638000000005</v>
      </c>
      <c r="C245" s="2"/>
      <c r="H245" s="6">
        <v>43344</v>
      </c>
      <c r="I245" s="2">
        <f t="shared" si="3"/>
        <v>104.07503284385685</v>
      </c>
      <c r="L245" s="20">
        <v>43451</v>
      </c>
      <c r="M245" s="22">
        <f>INDEX(I245:I2214,MATCH(CAPM!A245:A1581,H245:H2214,0))</f>
        <v>105.92165364132012</v>
      </c>
      <c r="N245" s="22">
        <f>(100/$A$2)*A245</f>
        <v>16.380401786714231</v>
      </c>
      <c r="O245" s="22">
        <f>($O$2/$B$2)*B245</f>
        <v>82.686951575613705</v>
      </c>
    </row>
    <row r="246" spans="1:15">
      <c r="A246" s="2">
        <v>0.74258535999999997</v>
      </c>
      <c r="B246" s="2">
        <v>293.43229200000002</v>
      </c>
      <c r="C246" s="2"/>
      <c r="H246" s="6">
        <v>43345</v>
      </c>
      <c r="I246" s="2">
        <f t="shared" si="3"/>
        <v>104.09214106843392</v>
      </c>
      <c r="L246" s="20">
        <v>43452</v>
      </c>
      <c r="M246" s="22">
        <f>INDEX(I246:I2215,MATCH(CAPM!A246:A1582,H246:H2215,0))</f>
        <v>105.93906542000089</v>
      </c>
      <c r="N246" s="22">
        <f>(100/$A$2)*A246</f>
        <v>17.508416866978443</v>
      </c>
      <c r="O246" s="22">
        <f>($O$2/$B$2)*B246</f>
        <v>81.78278877248448</v>
      </c>
    </row>
    <row r="247" spans="1:15">
      <c r="A247" s="2">
        <v>0.73311375999999995</v>
      </c>
      <c r="B247" s="2">
        <v>294.26751899999999</v>
      </c>
      <c r="C247" s="2"/>
      <c r="H247" s="6">
        <v>43346</v>
      </c>
      <c r="I247" s="2">
        <f t="shared" si="3"/>
        <v>104.10925210532189</v>
      </c>
      <c r="L247" s="20">
        <v>43453</v>
      </c>
      <c r="M247" s="22">
        <f>INDEX(I247:I2216,MATCH(CAPM!A247:A1583,H247:H2216,0))</f>
        <v>105.95648006089185</v>
      </c>
      <c r="N247" s="22">
        <f>(100/$A$2)*A247</f>
        <v>17.285098808031961</v>
      </c>
      <c r="O247" s="22">
        <f>($O$2/$B$2)*B247</f>
        <v>82.015575671474025</v>
      </c>
    </row>
    <row r="248" spans="1:15">
      <c r="A248" s="2">
        <v>0.79336096</v>
      </c>
      <c r="B248" s="2">
        <v>272.36572999999999</v>
      </c>
      <c r="C248" s="2"/>
      <c r="H248" s="6">
        <v>43347</v>
      </c>
      <c r="I248" s="2">
        <f t="shared" si="3"/>
        <v>104.12636595498303</v>
      </c>
      <c r="L248" s="20">
        <v>43454</v>
      </c>
      <c r="M248" s="22">
        <f>INDEX(I248:I2217,MATCH(CAPM!A248:A1584,H248:H2217,0))</f>
        <v>105.9738975644635</v>
      </c>
      <c r="N248" s="22">
        <f>(100/$A$2)*A248</f>
        <v>18.705586134456262</v>
      </c>
      <c r="O248" s="22">
        <f>($O$2/$B$2)*B248</f>
        <v>75.911307557975036</v>
      </c>
    </row>
    <row r="249" spans="1:15">
      <c r="A249" s="2">
        <v>0.75348975000000007</v>
      </c>
      <c r="B249" s="2">
        <v>277.97142099999996</v>
      </c>
      <c r="C249" s="2"/>
      <c r="H249" s="6">
        <v>43348</v>
      </c>
      <c r="I249" s="2">
        <f t="shared" si="3"/>
        <v>104.14348261787974</v>
      </c>
      <c r="L249" s="20">
        <v>43455</v>
      </c>
      <c r="M249" s="22">
        <f>INDEX(I249:I2218,MATCH(CAPM!A249:A1585,H249:H2218,0))</f>
        <v>105.99131793118643</v>
      </c>
      <c r="N249" s="22">
        <f>(100/$A$2)*A249</f>
        <v>17.765516745435665</v>
      </c>
      <c r="O249" s="22">
        <f>($O$2/$B$2)*B249</f>
        <v>77.47367494382776</v>
      </c>
    </row>
    <row r="250" spans="1:15">
      <c r="A250" s="2">
        <v>0.85781856000000001</v>
      </c>
      <c r="B250" s="2">
        <v>257.10665999999998</v>
      </c>
      <c r="C250" s="2"/>
      <c r="H250" s="6">
        <v>43349</v>
      </c>
      <c r="I250" s="2">
        <f t="shared" si="3"/>
        <v>104.16060209447446</v>
      </c>
      <c r="L250" s="20">
        <v>43458</v>
      </c>
      <c r="M250" s="22">
        <f>INDEX(I250:I2219,MATCH(CAPM!A250:A1586,H250:H2219,0))</f>
        <v>106.04359621496977</v>
      </c>
      <c r="N250" s="22">
        <f>(100/$A$2)*A250</f>
        <v>20.225344793642524</v>
      </c>
      <c r="O250" s="22">
        <f>($O$2/$B$2)*B250</f>
        <v>71.65843787492544</v>
      </c>
    </row>
    <row r="251" spans="1:15">
      <c r="A251" s="2">
        <v>0.80429856</v>
      </c>
      <c r="B251" s="2">
        <v>278.429017576923</v>
      </c>
      <c r="C251" s="2"/>
      <c r="H251" s="6">
        <v>43350</v>
      </c>
      <c r="I251" s="2">
        <f t="shared" si="3"/>
        <v>104.17772438522971</v>
      </c>
      <c r="L251" s="20">
        <v>43459</v>
      </c>
      <c r="M251" s="22">
        <f>INDEX(I251:I2220,MATCH(CAPM!A251:A1587,H251:H2220,0))</f>
        <v>106.06102803900511</v>
      </c>
      <c r="N251" s="22">
        <f>(100/$A$2)*A251</f>
        <v>18.963469026632136</v>
      </c>
      <c r="O251" s="22">
        <f>($O$2/$B$2)*B251</f>
        <v>77.601212114118169</v>
      </c>
    </row>
    <row r="252" spans="1:15">
      <c r="A252" s="2">
        <v>0.79830432000000007</v>
      </c>
      <c r="B252" s="2">
        <v>264.95279999999997</v>
      </c>
      <c r="C252" s="2"/>
      <c r="H252" s="6">
        <v>43351</v>
      </c>
      <c r="I252" s="2">
        <f t="shared" si="3"/>
        <v>104.19484949060811</v>
      </c>
      <c r="L252" s="20">
        <v>43460</v>
      </c>
      <c r="M252" s="22">
        <f>INDEX(I252:I2221,MATCH(CAPM!A252:A1588,H252:H2221,0))</f>
        <v>106.07846272854577</v>
      </c>
      <c r="N252" s="22">
        <f>(100/$A$2)*A252</f>
        <v>18.822138940726973</v>
      </c>
      <c r="O252" s="22">
        <f>($O$2/$B$2)*B252</f>
        <v>73.845242898754719</v>
      </c>
    </row>
    <row r="253" spans="1:15">
      <c r="A253" s="2">
        <v>0.71747352000000009</v>
      </c>
      <c r="B253" s="2">
        <v>280.26952799999998</v>
      </c>
      <c r="C253" s="2"/>
      <c r="H253" s="6">
        <v>43352</v>
      </c>
      <c r="I253" s="2">
        <f t="shared" si="3"/>
        <v>104.21197741107231</v>
      </c>
      <c r="L253" s="20">
        <v>43461</v>
      </c>
      <c r="M253" s="22">
        <f>INDEX(I253:I2222,MATCH(CAPM!A253:A1589,H253:H2222,0))</f>
        <v>106.09590028406279</v>
      </c>
      <c r="N253" s="22">
        <f>(100/$A$2)*A253</f>
        <v>16.916338721219063</v>
      </c>
      <c r="O253" s="22">
        <f>($O$2/$B$2)*B253</f>
        <v>78.114182496955451</v>
      </c>
    </row>
    <row r="254" spans="1:15">
      <c r="A254" s="2">
        <v>0.79660470000000005</v>
      </c>
      <c r="B254" s="2">
        <v>286.96140199999996</v>
      </c>
      <c r="C254" s="2"/>
      <c r="H254" s="6">
        <v>43353</v>
      </c>
      <c r="I254" s="2">
        <f t="shared" si="3"/>
        <v>104.22910814708509</v>
      </c>
      <c r="L254" s="20">
        <v>43462</v>
      </c>
      <c r="M254" s="22">
        <f>INDEX(I254:I2223,MATCH(CAPM!A254:A1590,H254:H2223,0))</f>
        <v>106.1133407060273</v>
      </c>
      <c r="N254" s="22">
        <f>(100/$A$2)*A254</f>
        <v>18.782065897170803</v>
      </c>
      <c r="O254" s="22">
        <f>($O$2/$B$2)*B254</f>
        <v>79.979280963466692</v>
      </c>
    </row>
    <row r="255" spans="1:15">
      <c r="A255" s="2">
        <v>0.76888880000000004</v>
      </c>
      <c r="B255" s="2">
        <v>287.57510499999995</v>
      </c>
      <c r="C255" s="2"/>
      <c r="H255" s="6">
        <v>43354</v>
      </c>
      <c r="I255" s="2">
        <f t="shared" si="3"/>
        <v>104.24624169910926</v>
      </c>
      <c r="L255" s="20">
        <v>43463</v>
      </c>
      <c r="M255" s="22">
        <f>INDEX(I255:I2224,MATCH(CAPM!A255:A1591,H255:H2224,0))</f>
        <v>106.13078399491049</v>
      </c>
      <c r="N255" s="22">
        <f>(100/$A$2)*A255</f>
        <v>18.128590139119918</v>
      </c>
      <c r="O255" s="22">
        <f>($O$2/$B$2)*B255</f>
        <v>80.150326701057296</v>
      </c>
    </row>
    <row r="256" spans="1:15">
      <c r="A256" s="2">
        <v>0.76496025000000001</v>
      </c>
      <c r="B256" s="2">
        <v>288.08844099999999</v>
      </c>
      <c r="C256" s="2"/>
      <c r="H256" s="6">
        <v>43355</v>
      </c>
      <c r="I256" s="2">
        <f t="shared" si="3"/>
        <v>104.26337806760775</v>
      </c>
      <c r="L256" s="20">
        <v>43468</v>
      </c>
      <c r="M256" s="22">
        <f>INDEX(I256:I2225,MATCH(CAPM!A256:A1592,H256:H2225,0))</f>
        <v>106.2180434596039</v>
      </c>
      <c r="N256" s="22">
        <f>(100/$A$2)*A256</f>
        <v>18.035964166689265</v>
      </c>
      <c r="O256" s="22">
        <f>($O$2/$B$2)*B256</f>
        <v>80.293399058128728</v>
      </c>
    </row>
    <row r="257" spans="1:15">
      <c r="A257" s="2">
        <v>0.76868063999999992</v>
      </c>
      <c r="B257" s="2">
        <v>289.52860499999997</v>
      </c>
      <c r="C257" s="2"/>
      <c r="H257" s="6">
        <v>43356</v>
      </c>
      <c r="I257" s="2">
        <f t="shared" si="3"/>
        <v>104.28051725304351</v>
      </c>
      <c r="L257" s="20">
        <v>43469</v>
      </c>
      <c r="M257" s="22">
        <f>INDEX(I257:I2226,MATCH(CAPM!A257:A1593,H257:H2226,0))</f>
        <v>106.23550395989864</v>
      </c>
      <c r="N257" s="22">
        <f>(100/$A$2)*A257</f>
        <v>18.12368221573313</v>
      </c>
      <c r="O257" s="22">
        <f>($O$2/$B$2)*B257</f>
        <v>80.694788514643406</v>
      </c>
    </row>
    <row r="258" spans="1:15">
      <c r="A258" s="2">
        <v>0.78391016000000002</v>
      </c>
      <c r="B258" s="2">
        <v>303.29550899999998</v>
      </c>
      <c r="C258" s="2"/>
      <c r="H258" s="6">
        <v>43357</v>
      </c>
      <c r="I258" s="2">
        <f t="shared" si="3"/>
        <v>104.29765925587962</v>
      </c>
      <c r="L258" s="20">
        <v>43473</v>
      </c>
      <c r="M258" s="22">
        <f>INDEX(I258:I2227,MATCH(CAPM!A258:A1594,H258:H2227,0))</f>
        <v>106.30537466798837</v>
      </c>
      <c r="N258" s="22">
        <f>(100/$A$2)*A258</f>
        <v>18.482758490606077</v>
      </c>
      <c r="O258" s="22">
        <f>($O$2/$B$2)*B258</f>
        <v>84.53177521508151</v>
      </c>
    </row>
    <row r="259" spans="1:15">
      <c r="A259" s="2">
        <v>0.78760319999999995</v>
      </c>
      <c r="B259" s="2">
        <v>307.74275999999998</v>
      </c>
      <c r="C259" s="2"/>
      <c r="H259" s="6">
        <v>43358</v>
      </c>
      <c r="I259" s="2">
        <f t="shared" si="3"/>
        <v>104.31480407657922</v>
      </c>
      <c r="L259" s="20">
        <v>43474</v>
      </c>
      <c r="M259" s="22">
        <f>INDEX(I259:I2228,MATCH(CAPM!A259:A1595,H259:H2228,0))</f>
        <v>106.32284952409817</v>
      </c>
      <c r="N259" s="22">
        <f>(100/$A$2)*A259</f>
        <v>18.56983169095361</v>
      </c>
      <c r="O259" s="22">
        <f>($O$2/$B$2)*B259</f>
        <v>85.771272704169121</v>
      </c>
    </row>
    <row r="260" spans="1:15">
      <c r="A260" s="2">
        <v>0.70012973999999994</v>
      </c>
      <c r="B260" s="2">
        <v>306.00519600000001</v>
      </c>
      <c r="C260" s="2"/>
      <c r="H260" s="6">
        <v>43359</v>
      </c>
      <c r="I260" s="2">
        <f t="shared" ref="I260:I323" si="4">I259*0.06/365+I259</f>
        <v>104.33195171560551</v>
      </c>
      <c r="L260" s="20">
        <v>43475</v>
      </c>
      <c r="M260" s="22">
        <f>INDEX(I260:I2229,MATCH(CAPM!A260:A1596,H260:H2229,0))</f>
        <v>106.34032725278706</v>
      </c>
      <c r="N260" s="22">
        <f>(100/$A$2)*A260</f>
        <v>16.507413166466453</v>
      </c>
      <c r="O260" s="22">
        <f>($O$2/$B$2)*B260</f>
        <v>85.286994615271283</v>
      </c>
    </row>
    <row r="261" spans="1:15">
      <c r="A261" s="2">
        <v>0.70194319999999999</v>
      </c>
      <c r="B261" s="2">
        <v>306.15490500000004</v>
      </c>
      <c r="C261" s="2"/>
      <c r="H261" s="6">
        <v>43360</v>
      </c>
      <c r="I261" s="2">
        <f t="shared" si="4"/>
        <v>104.34910217342177</v>
      </c>
      <c r="L261" s="20">
        <v>43476</v>
      </c>
      <c r="M261" s="22">
        <f>INDEX(I261:I2230,MATCH(CAPM!A261:A1597,H261:H2230,0))</f>
        <v>106.35780785452725</v>
      </c>
      <c r="N261" s="22">
        <f>(100/$A$2)*A261</f>
        <v>16.550170289568896</v>
      </c>
      <c r="O261" s="22">
        <f>($O$2/$B$2)*B261</f>
        <v>85.328720150797352</v>
      </c>
    </row>
    <row r="262" spans="1:15">
      <c r="A262" s="2">
        <v>0.70637355000000002</v>
      </c>
      <c r="B262" s="2">
        <v>303.69540000000001</v>
      </c>
      <c r="C262" s="2"/>
      <c r="H262" s="6">
        <v>43361</v>
      </c>
      <c r="I262" s="2">
        <f t="shared" si="4"/>
        <v>104.36625545049138</v>
      </c>
      <c r="L262" s="20">
        <v>43479</v>
      </c>
      <c r="M262" s="22">
        <f>INDEX(I262:I2231,MATCH(CAPM!A262:A1598,H262:H2231,0))</f>
        <v>106.41026690277877</v>
      </c>
      <c r="N262" s="22">
        <f>(100/$A$2)*A262</f>
        <v>16.654627526197718</v>
      </c>
      <c r="O262" s="22">
        <f>($O$2/$B$2)*B262</f>
        <v>84.643229210012038</v>
      </c>
    </row>
    <row r="263" spans="1:15">
      <c r="A263" s="2">
        <v>0.6925753</v>
      </c>
      <c r="B263" s="2">
        <v>311.93576400000001</v>
      </c>
      <c r="C263" s="2"/>
      <c r="H263" s="6">
        <v>43362</v>
      </c>
      <c r="I263" s="2">
        <f t="shared" si="4"/>
        <v>104.38341154727776</v>
      </c>
      <c r="L263" s="20">
        <v>43480</v>
      </c>
      <c r="M263" s="22">
        <f>INDEX(I263:I2232,MATCH(CAPM!A263:A1599,H263:H2232,0))</f>
        <v>106.42775900144773</v>
      </c>
      <c r="N263" s="22">
        <f>(100/$A$2)*A263</f>
        <v>16.329297232809243</v>
      </c>
      <c r="O263" s="22">
        <f>($O$2/$B$2)*B263</f>
        <v>86.939908773897201</v>
      </c>
    </row>
    <row r="264" spans="1:15">
      <c r="A264" s="2">
        <v>0.70256746999999986</v>
      </c>
      <c r="B264" s="2">
        <v>316.26739999999995</v>
      </c>
      <c r="C264" s="2"/>
      <c r="H264" s="6">
        <v>43363</v>
      </c>
      <c r="I264" s="2">
        <f t="shared" si="4"/>
        <v>104.40057046424444</v>
      </c>
      <c r="L264" s="20">
        <v>43481</v>
      </c>
      <c r="M264" s="22">
        <f>INDEX(I264:I2233,MATCH(CAPM!A264:A1600,H264:H2233,0))</f>
        <v>106.44525397553015</v>
      </c>
      <c r="N264" s="22">
        <f>(100/$A$2)*A264</f>
        <v>16.564889108422996</v>
      </c>
      <c r="O264" s="22">
        <f>($O$2/$B$2)*B264</f>
        <v>88.147183098112635</v>
      </c>
    </row>
    <row r="265" spans="1:15">
      <c r="A265" s="2">
        <v>0.70013888000000002</v>
      </c>
      <c r="B265" s="2">
        <v>309.00645999999995</v>
      </c>
      <c r="C265" s="2"/>
      <c r="H265" s="6">
        <v>43364</v>
      </c>
      <c r="I265" s="2">
        <f t="shared" si="4"/>
        <v>104.417732201855</v>
      </c>
      <c r="L265" s="20">
        <v>43482</v>
      </c>
      <c r="M265" s="22">
        <f>INDEX(I265:I2234,MATCH(CAPM!A265:A1601,H265:H2234,0))</f>
        <v>106.46275182549873</v>
      </c>
      <c r="N265" s="22">
        <f>(100/$A$2)*A265</f>
        <v>16.507628666177041</v>
      </c>
      <c r="O265" s="22">
        <f>($O$2/$B$2)*B265</f>
        <v>86.123479714063535</v>
      </c>
    </row>
    <row r="266" spans="1:15">
      <c r="A266" s="2">
        <v>0.69011837999999992</v>
      </c>
      <c r="B266" s="2">
        <v>312.73790000000002</v>
      </c>
      <c r="C266" s="2"/>
      <c r="H266" s="6">
        <v>43365</v>
      </c>
      <c r="I266" s="2">
        <f t="shared" si="4"/>
        <v>104.43489676057311</v>
      </c>
      <c r="L266" s="20">
        <v>43483</v>
      </c>
      <c r="M266" s="22">
        <f>INDEX(I266:I2235,MATCH(CAPM!A266:A1602,H266:H2235,0))</f>
        <v>106.48025255182621</v>
      </c>
      <c r="N266" s="22">
        <f>(100/$A$2)*A266</f>
        <v>16.271368835771067</v>
      </c>
      <c r="O266" s="22">
        <f>($O$2/$B$2)*B266</f>
        <v>87.163472849301712</v>
      </c>
    </row>
    <row r="267" spans="1:15">
      <c r="A267" s="2">
        <v>0.6821632700000001</v>
      </c>
      <c r="B267" s="2">
        <v>314.19341580555601</v>
      </c>
      <c r="C267" s="2"/>
      <c r="H267" s="6">
        <v>43366</v>
      </c>
      <c r="I267" s="2">
        <f t="shared" si="4"/>
        <v>104.45206414086252</v>
      </c>
      <c r="L267" s="20">
        <v>43486</v>
      </c>
      <c r="M267" s="22">
        <f>INDEX(I267:I2236,MATCH(CAPM!A267:A1603,H267:H2236,0))</f>
        <v>106.53277199369069</v>
      </c>
      <c r="N267" s="22">
        <f>(100/$A$2)*A267</f>
        <v>16.08380604554495</v>
      </c>
      <c r="O267" s="22">
        <f>($O$2/$B$2)*B267</f>
        <v>87.569141021913069</v>
      </c>
    </row>
    <row r="268" spans="1:15">
      <c r="A268" s="2">
        <v>0.68324561999999989</v>
      </c>
      <c r="B268" s="2">
        <v>310.15696000000003</v>
      </c>
      <c r="C268" s="2"/>
      <c r="H268" s="6">
        <v>43367</v>
      </c>
      <c r="I268" s="2">
        <f t="shared" si="4"/>
        <v>104.46923434318704</v>
      </c>
      <c r="L268" s="20">
        <v>43487</v>
      </c>
      <c r="M268" s="22">
        <f>INDEX(I268:I2237,MATCH(CAPM!A268:A1604,H268:H2237,0))</f>
        <v>106.5502842301828</v>
      </c>
      <c r="N268" s="22">
        <f>(100/$A$2)*A268</f>
        <v>16.109325313789032</v>
      </c>
      <c r="O268" s="22">
        <f>($O$2/$B$2)*B268</f>
        <v>86.444136645996409</v>
      </c>
    </row>
    <row r="269" spans="1:15">
      <c r="A269" s="2">
        <v>0.67685840000000008</v>
      </c>
      <c r="B269" s="2">
        <v>308.24446400000005</v>
      </c>
      <c r="C269" s="2"/>
      <c r="H269" s="6">
        <v>43368</v>
      </c>
      <c r="I269" s="2">
        <f t="shared" si="4"/>
        <v>104.48640736801057</v>
      </c>
      <c r="L269" s="20">
        <v>43488</v>
      </c>
      <c r="M269" s="22">
        <f>INDEX(I269:I2238,MATCH(CAPM!A269:A1605,H269:H2238,0))</f>
        <v>106.56779934539871</v>
      </c>
      <c r="N269" s="22">
        <f>(100/$A$2)*A269</f>
        <v>15.958729683434701</v>
      </c>
      <c r="O269" s="22">
        <f>($O$2/$B$2)*B269</f>
        <v>85.911103095632356</v>
      </c>
    </row>
    <row r="270" spans="1:15">
      <c r="A270" s="2">
        <v>0.6804170100000001</v>
      </c>
      <c r="B270" s="2">
        <v>300.67763200000002</v>
      </c>
      <c r="C270" s="2"/>
      <c r="H270" s="6">
        <v>43369</v>
      </c>
      <c r="I270" s="2">
        <f t="shared" si="4"/>
        <v>104.50358321579709</v>
      </c>
      <c r="L270" s="20">
        <v>43489</v>
      </c>
      <c r="M270" s="22">
        <f>INDEX(I270:I2239,MATCH(CAPM!A270:A1606,H270:H2239,0))</f>
        <v>106.58531733981165</v>
      </c>
      <c r="N270" s="22">
        <f>(100/$A$2)*A270</f>
        <v>16.042633340445928</v>
      </c>
      <c r="O270" s="22">
        <f>($O$2/$B$2)*B270</f>
        <v>83.802144265931091</v>
      </c>
    </row>
    <row r="271" spans="1:15">
      <c r="A271" s="2">
        <v>0.67637833999999986</v>
      </c>
      <c r="B271" s="2">
        <v>307.05335999999994</v>
      </c>
      <c r="C271" s="2"/>
      <c r="H271" s="6">
        <v>43370</v>
      </c>
      <c r="I271" s="2">
        <f t="shared" si="4"/>
        <v>104.52076188701065</v>
      </c>
      <c r="L271" s="20">
        <v>43490</v>
      </c>
      <c r="M271" s="22">
        <f>INDEX(I271:I2240,MATCH(CAPM!A271:A1607,H271:H2240,0))</f>
        <v>106.60283821389491</v>
      </c>
      <c r="N271" s="22">
        <f>(100/$A$2)*A271</f>
        <v>15.947410997322756</v>
      </c>
      <c r="O271" s="22">
        <f>($O$2/$B$2)*B271</f>
        <v>85.579129384851854</v>
      </c>
    </row>
    <row r="272" spans="1:15">
      <c r="A272" s="2">
        <v>0.62869752000000012</v>
      </c>
      <c r="B272" s="2">
        <v>309.15801000000005</v>
      </c>
      <c r="C272" s="2"/>
      <c r="H272" s="6">
        <v>43371</v>
      </c>
      <c r="I272" s="2">
        <f t="shared" si="4"/>
        <v>104.53794338211536</v>
      </c>
      <c r="L272" s="20">
        <v>43493</v>
      </c>
      <c r="M272" s="22">
        <f>INDEX(I272:I2241,MATCH(CAPM!A272:A1608,H272:H2241,0))</f>
        <v>106.65541811890067</v>
      </c>
      <c r="N272" s="22">
        <f>(100/$A$2)*A272</f>
        <v>14.823209365985237</v>
      </c>
      <c r="O272" s="22">
        <f>($O$2/$B$2)*B272</f>
        <v>86.1657183564229</v>
      </c>
    </row>
    <row r="273" spans="1:15">
      <c r="A273" s="2">
        <v>0.61792533000000005</v>
      </c>
      <c r="B273" s="2">
        <v>310.44106699999998</v>
      </c>
      <c r="C273" s="2"/>
      <c r="H273" s="6">
        <v>43372</v>
      </c>
      <c r="I273" s="2">
        <f t="shared" si="4"/>
        <v>104.55512770157543</v>
      </c>
      <c r="L273" s="20">
        <v>43494</v>
      </c>
      <c r="M273" s="22">
        <f>INDEX(I273:I2242,MATCH(CAPM!A273:A1609,H273:H2242,0))</f>
        <v>106.67295051639967</v>
      </c>
      <c r="N273" s="22">
        <f>(100/$A$2)*A273</f>
        <v>14.569226452707365</v>
      </c>
      <c r="O273" s="22">
        <f>($O$2/$B$2)*B273</f>
        <v>86.523320373906557</v>
      </c>
    </row>
    <row r="274" spans="1:15">
      <c r="A274" s="2">
        <v>0.69335122999999999</v>
      </c>
      <c r="B274" s="2">
        <v>308.33411399999994</v>
      </c>
      <c r="C274" s="2"/>
      <c r="H274" s="6">
        <v>43373</v>
      </c>
      <c r="I274" s="2">
        <f t="shared" si="4"/>
        <v>104.57231484585515</v>
      </c>
      <c r="L274" s="20">
        <v>43495</v>
      </c>
      <c r="M274" s="22">
        <f>INDEX(I274:I2243,MATCH(CAPM!A274:A1610,H274:H2243,0))</f>
        <v>106.69048579593661</v>
      </c>
      <c r="N274" s="22">
        <f>(100/$A$2)*A274</f>
        <v>16.347591837889517</v>
      </c>
      <c r="O274" s="22">
        <f>($O$2/$B$2)*B274</f>
        <v>85.936089531049788</v>
      </c>
    </row>
    <row r="275" spans="1:15">
      <c r="A275" s="2">
        <v>0.66672975999999995</v>
      </c>
      <c r="B275" s="2">
        <v>349.76375999999999</v>
      </c>
      <c r="C275" s="2"/>
      <c r="H275" s="6">
        <v>43374</v>
      </c>
      <c r="I275" s="2">
        <f t="shared" si="4"/>
        <v>104.58950481541885</v>
      </c>
      <c r="L275" s="20">
        <v>43496</v>
      </c>
      <c r="M275" s="22">
        <f>INDEX(I275:I2244,MATCH(CAPM!A275:A1611,H275:H2244,0))</f>
        <v>106.70802395798526</v>
      </c>
      <c r="N275" s="22">
        <f>(100/$A$2)*A275</f>
        <v>15.719920166080959</v>
      </c>
      <c r="O275" s="22">
        <f>($O$2/$B$2)*B275</f>
        <v>97.482984948193618</v>
      </c>
    </row>
    <row r="276" spans="1:15">
      <c r="A276" s="2">
        <v>0.65872936000000004</v>
      </c>
      <c r="B276" s="2">
        <v>350.27066400000001</v>
      </c>
      <c r="C276" s="2"/>
      <c r="H276" s="6">
        <v>43375</v>
      </c>
      <c r="I276" s="2">
        <f t="shared" si="4"/>
        <v>104.60669761073098</v>
      </c>
      <c r="L276" s="20">
        <v>43497</v>
      </c>
      <c r="M276" s="22">
        <f>INDEX(I276:I2245,MATCH(CAPM!A276:A1612,H276:H2245,0))</f>
        <v>106.72556500301945</v>
      </c>
      <c r="N276" s="22">
        <f>(100/$A$2)*A276</f>
        <v>15.53128954413795</v>
      </c>
      <c r="O276" s="22">
        <f>($O$2/$B$2)*B276</f>
        <v>97.62426463652433</v>
      </c>
    </row>
    <row r="277" spans="1:15">
      <c r="A277" s="2">
        <v>0.64595550000000002</v>
      </c>
      <c r="B277" s="2">
        <v>350.27066400000001</v>
      </c>
      <c r="C277" s="2"/>
      <c r="H277" s="6">
        <v>43376</v>
      </c>
      <c r="I277" s="2">
        <f t="shared" si="4"/>
        <v>104.62389323225602</v>
      </c>
      <c r="L277" s="20">
        <v>43500</v>
      </c>
      <c r="M277" s="22">
        <f>INDEX(I277:I2246,MATCH(CAPM!A277:A1613,H277:H2246,0))</f>
        <v>106.77820544077483</v>
      </c>
      <c r="N277" s="22">
        <f>(100/$A$2)*A277</f>
        <v>15.230111958465615</v>
      </c>
      <c r="O277" s="22">
        <f>($O$2/$B$2)*B277</f>
        <v>97.62426463652433</v>
      </c>
    </row>
    <row r="278" spans="1:15">
      <c r="A278" s="2">
        <v>0.64619502000000006</v>
      </c>
      <c r="B278" s="2">
        <v>357.26171499999998</v>
      </c>
      <c r="C278" s="2"/>
      <c r="H278" s="6">
        <v>43377</v>
      </c>
      <c r="I278" s="2">
        <f t="shared" si="4"/>
        <v>104.64109168045859</v>
      </c>
      <c r="L278" s="20">
        <v>43501</v>
      </c>
      <c r="M278" s="22">
        <f>INDEX(I278:I2247,MATCH(CAPM!A278:A1614,H278:H2247,0))</f>
        <v>106.79575802249111</v>
      </c>
      <c r="N278" s="22">
        <f>(100/$A$2)*A278</f>
        <v>15.235759276920668</v>
      </c>
      <c r="O278" s="22">
        <f>($O$2/$B$2)*B278</f>
        <v>99.572747004752102</v>
      </c>
    </row>
    <row r="279" spans="1:15">
      <c r="A279" s="2">
        <v>0.62471204999999996</v>
      </c>
      <c r="B279" s="2">
        <v>362.20783999999998</v>
      </c>
      <c r="C279" s="2"/>
      <c r="H279" s="6">
        <v>43378</v>
      </c>
      <c r="I279" s="2">
        <f t="shared" si="4"/>
        <v>104.65829295580332</v>
      </c>
      <c r="L279" s="20">
        <v>43502</v>
      </c>
      <c r="M279" s="22">
        <f>INDEX(I279:I2248,MATCH(CAPM!A279:A1615,H279:H2248,0))</f>
        <v>106.8133134895633</v>
      </c>
      <c r="N279" s="22">
        <f>(100/$A$2)*A279</f>
        <v>14.729241353781443</v>
      </c>
      <c r="O279" s="22">
        <f>($O$2/$B$2)*B279</f>
        <v>100.95128613335389</v>
      </c>
    </row>
    <row r="280" spans="1:15">
      <c r="A280" s="2">
        <v>0.62954056000000003</v>
      </c>
      <c r="B280" s="2">
        <v>357.20633999999995</v>
      </c>
      <c r="C280" s="2"/>
      <c r="H280" s="6">
        <v>43379</v>
      </c>
      <c r="I280" s="2">
        <f t="shared" si="4"/>
        <v>104.67549705875496</v>
      </c>
      <c r="L280" s="20">
        <v>43503</v>
      </c>
      <c r="M280" s="22">
        <f>INDEX(I280:I2249,MATCH(CAPM!A280:A1616,H280:H2249,0))</f>
        <v>106.8308718424657</v>
      </c>
      <c r="N280" s="22">
        <f>(100/$A$2)*A280</f>
        <v>14.843086267080535</v>
      </c>
      <c r="O280" s="22">
        <f>($O$2/$B$2)*B280</f>
        <v>99.557313386667985</v>
      </c>
    </row>
    <row r="281" spans="1:15">
      <c r="A281" s="2">
        <v>0.67610223000000003</v>
      </c>
      <c r="B281" s="2">
        <v>350.88029799999998</v>
      </c>
      <c r="C281" s="2"/>
      <c r="H281" s="6">
        <v>43380</v>
      </c>
      <c r="I281" s="2">
        <f t="shared" si="4"/>
        <v>104.69270398977831</v>
      </c>
      <c r="L281" s="20">
        <v>43504</v>
      </c>
      <c r="M281" s="22">
        <f>INDEX(I281:I2250,MATCH(CAPM!A281:A1617,H281:H2250,0))</f>
        <v>106.84843308167268</v>
      </c>
      <c r="N281" s="22">
        <f>(100/$A$2)*A281</f>
        <v>15.940900972695905</v>
      </c>
      <c r="O281" s="22">
        <f>($O$2/$B$2)*B281</f>
        <v>97.794176299316106</v>
      </c>
    </row>
    <row r="282" spans="1:15">
      <c r="A282" s="2">
        <v>0.65511935999999993</v>
      </c>
      <c r="B282" s="2">
        <v>361.11931999999996</v>
      </c>
      <c r="C282" s="2"/>
      <c r="H282" s="6">
        <v>43381</v>
      </c>
      <c r="I282" s="2">
        <f t="shared" si="4"/>
        <v>104.70991374933827</v>
      </c>
      <c r="L282" s="20">
        <v>43507</v>
      </c>
      <c r="M282" s="22">
        <f>INDEX(I282:I2251,MATCH(CAPM!A282:A1618,H282:H2251,0))</f>
        <v>106.90113412186614</v>
      </c>
      <c r="N282" s="22">
        <f>(100/$A$2)*A282</f>
        <v>15.446174231751783</v>
      </c>
      <c r="O282" s="22">
        <f>($O$2/$B$2)*B282</f>
        <v>100.64790370523781</v>
      </c>
    </row>
    <row r="283" spans="1:15">
      <c r="A283" s="2">
        <v>0.65883524000000004</v>
      </c>
      <c r="B283" s="2">
        <v>359.68341600000008</v>
      </c>
      <c r="C283" s="2"/>
      <c r="H283" s="6">
        <v>43382</v>
      </c>
      <c r="I283" s="2">
        <f t="shared" si="4"/>
        <v>104.7271263378998</v>
      </c>
      <c r="L283" s="20">
        <v>43508</v>
      </c>
      <c r="M283" s="22">
        <f>INDEX(I283:I2252,MATCH(CAPM!A283:A1619,H283:H2252,0))</f>
        <v>106.91870691103685</v>
      </c>
      <c r="N283" s="22">
        <f>(100/$A$2)*A283</f>
        <v>15.533785945599293</v>
      </c>
      <c r="O283" s="22">
        <f>($O$2/$B$2)*B283</f>
        <v>100.24770155731078</v>
      </c>
    </row>
    <row r="284" spans="1:15">
      <c r="A284" s="2">
        <v>0.65563078000000008</v>
      </c>
      <c r="B284" s="2">
        <v>356.49312800000001</v>
      </c>
      <c r="C284" s="2"/>
      <c r="H284" s="6">
        <v>43383</v>
      </c>
      <c r="I284" s="2">
        <f t="shared" si="4"/>
        <v>104.74434175592795</v>
      </c>
      <c r="L284" s="20">
        <v>43509</v>
      </c>
      <c r="M284" s="22">
        <f>INDEX(I284:I2253,MATCH(CAPM!A284:A1620,H284:H2253,0))</f>
        <v>106.93628258888523</v>
      </c>
      <c r="N284" s="22">
        <f>(100/$A$2)*A284</f>
        <v>15.45823231293199</v>
      </c>
      <c r="O284" s="22">
        <f>($O$2/$B$2)*B284</f>
        <v>99.358533402541369</v>
      </c>
    </row>
    <row r="285" spans="1:15">
      <c r="A285" s="2">
        <v>0.64907138999999991</v>
      </c>
      <c r="B285" s="2">
        <v>351.77236400000004</v>
      </c>
      <c r="C285" s="2"/>
      <c r="H285" s="6">
        <v>43384</v>
      </c>
      <c r="I285" s="2">
        <f t="shared" si="4"/>
        <v>104.76156000388782</v>
      </c>
      <c r="L285" s="20">
        <v>43510</v>
      </c>
      <c r="M285" s="22">
        <f>INDEX(I285:I2254,MATCH(CAPM!A285:A1621,H285:H2254,0))</f>
        <v>106.95386115588614</v>
      </c>
      <c r="N285" s="22">
        <f>(100/$A$2)*A285</f>
        <v>15.30357731877335</v>
      </c>
      <c r="O285" s="22">
        <f>($O$2/$B$2)*B285</f>
        <v>98.042804849200181</v>
      </c>
    </row>
    <row r="286" spans="1:15">
      <c r="A286" s="2">
        <v>0.65427221999999996</v>
      </c>
      <c r="B286" s="2">
        <v>355.01257999999996</v>
      </c>
      <c r="C286" s="2"/>
      <c r="H286" s="6">
        <v>43385</v>
      </c>
      <c r="I286" s="2">
        <f t="shared" si="4"/>
        <v>104.77878108224462</v>
      </c>
      <c r="L286" s="20">
        <v>43511</v>
      </c>
      <c r="M286" s="22">
        <f>INDEX(I286:I2255,MATCH(CAPM!A286:A1622,H286:H2255,0))</f>
        <v>106.97144261251451</v>
      </c>
      <c r="N286" s="22">
        <f>(100/$A$2)*A286</f>
        <v>15.426200662296157</v>
      </c>
      <c r="O286" s="22">
        <f>($O$2/$B$2)*B286</f>
        <v>98.945888483584966</v>
      </c>
    </row>
    <row r="287" spans="1:15">
      <c r="A287" s="2">
        <v>0.69742853999999999</v>
      </c>
      <c r="B287" s="2">
        <v>355.01257999999996</v>
      </c>
      <c r="C287" s="2"/>
      <c r="H287" s="6">
        <v>43386</v>
      </c>
      <c r="I287" s="2">
        <f t="shared" si="4"/>
        <v>104.79600499146362</v>
      </c>
      <c r="L287" s="20">
        <v>43514</v>
      </c>
      <c r="M287" s="22">
        <f>INDEX(I287:I2256,MATCH(CAPM!A287:A1623,H287:H2256,0))</f>
        <v>107.02420432491478</v>
      </c>
      <c r="N287" s="22">
        <f>(100/$A$2)*A287</f>
        <v>16.443725221364652</v>
      </c>
      <c r="O287" s="22">
        <f>($O$2/$B$2)*B287</f>
        <v>98.945888483584966</v>
      </c>
    </row>
    <row r="288" spans="1:15">
      <c r="A288" s="2">
        <v>0.69662446</v>
      </c>
      <c r="B288" s="2">
        <v>345.66885000000002</v>
      </c>
      <c r="C288" s="2"/>
      <c r="H288" s="6">
        <v>43387</v>
      </c>
      <c r="I288" s="2">
        <f t="shared" si="4"/>
        <v>104.81323173201017</v>
      </c>
      <c r="L288" s="20">
        <v>43515</v>
      </c>
      <c r="M288" s="22">
        <f>INDEX(I288:I2257,MATCH(CAPM!A288:A1624,H288:H2257,0))</f>
        <v>107.04179734480381</v>
      </c>
      <c r="N288" s="22">
        <f>(100/$A$2)*A288</f>
        <v>16.424766905468957</v>
      </c>
      <c r="O288" s="22">
        <f>($O$2/$B$2)*B288</f>
        <v>96.341688749027057</v>
      </c>
    </row>
    <row r="289" spans="1:15">
      <c r="A289" s="2">
        <v>0.71527788000000003</v>
      </c>
      <c r="B289" s="2">
        <v>348.07492500000001</v>
      </c>
      <c r="C289" s="2"/>
      <c r="H289" s="6">
        <v>43388</v>
      </c>
      <c r="I289" s="2">
        <f t="shared" si="4"/>
        <v>104.83046130434967</v>
      </c>
      <c r="L289" s="20">
        <v>43516</v>
      </c>
      <c r="M289" s="22">
        <f>INDEX(I289:I2258,MATCH(CAPM!A289:A1625,H289:H2258,0))</f>
        <v>107.05939325669611</v>
      </c>
      <c r="N289" s="22">
        <f>(100/$A$2)*A289</f>
        <v>16.864570692275141</v>
      </c>
      <c r="O289" s="22">
        <f>($O$2/$B$2)*B289</f>
        <v>97.012288164498869</v>
      </c>
    </row>
    <row r="290" spans="1:15">
      <c r="A290" s="2">
        <v>0.68763275000000013</v>
      </c>
      <c r="B290" s="2">
        <v>346.91883200000001</v>
      </c>
      <c r="C290" s="2"/>
      <c r="H290" s="6">
        <v>43389</v>
      </c>
      <c r="I290" s="2">
        <f t="shared" si="4"/>
        <v>104.84769370894765</v>
      </c>
      <c r="L290" s="20">
        <v>43517</v>
      </c>
      <c r="M290" s="22">
        <f>INDEX(I290:I2259,MATCH(CAPM!A290:A1626,H290:H2259,0))</f>
        <v>107.07699206106707</v>
      </c>
      <c r="N290" s="22">
        <f>(100/$A$2)*A290</f>
        <v>16.212763524434113</v>
      </c>
      <c r="O290" s="22">
        <f>($O$2/$B$2)*B290</f>
        <v>96.690072402300657</v>
      </c>
    </row>
    <row r="291" spans="1:15">
      <c r="A291" s="2">
        <v>0.68707898999999995</v>
      </c>
      <c r="B291" s="2">
        <v>341.40913800000004</v>
      </c>
      <c r="C291" s="2"/>
      <c r="H291" s="6">
        <v>43390</v>
      </c>
      <c r="I291" s="2">
        <f t="shared" si="4"/>
        <v>104.86492894626966</v>
      </c>
      <c r="L291" s="20">
        <v>43518</v>
      </c>
      <c r="M291" s="22">
        <f>INDEX(I291:I2260,MATCH(CAPM!A291:A1627,H291:H2260,0))</f>
        <v>107.09459375839218</v>
      </c>
      <c r="N291" s="22">
        <f>(100/$A$2)*A291</f>
        <v>16.199707165601154</v>
      </c>
      <c r="O291" s="22">
        <f>($O$2/$B$2)*B291</f>
        <v>95.154460430176528</v>
      </c>
    </row>
    <row r="292" spans="1:15">
      <c r="A292" s="2">
        <v>0.70048745999999995</v>
      </c>
      <c r="B292" s="2">
        <v>346.70312699999999</v>
      </c>
      <c r="C292" s="2"/>
      <c r="H292" s="6">
        <v>43391</v>
      </c>
      <c r="I292" s="2">
        <f t="shared" si="4"/>
        <v>104.88216701678137</v>
      </c>
      <c r="L292" s="20">
        <v>43521</v>
      </c>
      <c r="M292" s="22">
        <f>INDEX(I292:I2261,MATCH(CAPM!A292:A1628,H292:H2261,0))</f>
        <v>107.14741621284828</v>
      </c>
      <c r="N292" s="22">
        <f>(100/$A$2)*A292</f>
        <v>16.515847363016807</v>
      </c>
      <c r="O292" s="22">
        <f>($O$2/$B$2)*B292</f>
        <v>96.629953059838613</v>
      </c>
    </row>
    <row r="293" spans="1:15">
      <c r="A293" s="2">
        <v>0.67605187999999994</v>
      </c>
      <c r="B293" s="2">
        <v>349.39264350000002</v>
      </c>
      <c r="C293" s="2"/>
      <c r="H293" s="6">
        <v>43392</v>
      </c>
      <c r="I293" s="2">
        <f t="shared" si="4"/>
        <v>104.89940792094851</v>
      </c>
      <c r="L293" s="20">
        <v>43522</v>
      </c>
      <c r="M293" s="22">
        <f>INDEX(I293:I2262,MATCH(CAPM!A293:A1629,H293:H2262,0))</f>
        <v>107.16502948674629</v>
      </c>
      <c r="N293" s="22">
        <f>(100/$A$2)*A293</f>
        <v>15.939713838075781</v>
      </c>
      <c r="O293" s="22">
        <f>($O$2/$B$2)*B293</f>
        <v>97.379550721092656</v>
      </c>
    </row>
    <row r="294" spans="1:15">
      <c r="A294" s="2">
        <v>0.66418703999999995</v>
      </c>
      <c r="B294" s="2">
        <v>344.97333000000003</v>
      </c>
      <c r="C294" s="2"/>
      <c r="H294" s="6">
        <v>43393</v>
      </c>
      <c r="I294" s="2">
        <f t="shared" si="4"/>
        <v>104.91665165923688</v>
      </c>
      <c r="L294" s="20">
        <v>43523</v>
      </c>
      <c r="M294" s="22">
        <f>INDEX(I294:I2263,MATCH(CAPM!A294:A1630,H294:H2263,0))</f>
        <v>107.18264565597698</v>
      </c>
      <c r="N294" s="22">
        <f>(100/$A$2)*A294</f>
        <v>15.659968806770559</v>
      </c>
      <c r="O294" s="22">
        <f>($O$2/$B$2)*B294</f>
        <v>96.147839718781128</v>
      </c>
    </row>
    <row r="295" spans="1:15">
      <c r="A295" s="2">
        <v>0.67063360000000005</v>
      </c>
      <c r="B295" s="2">
        <v>342.79554400000006</v>
      </c>
      <c r="C295" s="2"/>
      <c r="H295" s="6">
        <v>43394</v>
      </c>
      <c r="I295" s="2">
        <f t="shared" si="4"/>
        <v>104.93389823211237</v>
      </c>
      <c r="L295" s="20">
        <v>43524</v>
      </c>
      <c r="M295" s="22">
        <f>INDEX(I295:I2264,MATCH(CAPM!A295:A1631,H295:H2264,0))</f>
        <v>107.20026472101632</v>
      </c>
      <c r="N295" s="22">
        <f>(100/$A$2)*A295</f>
        <v>15.811963534808275</v>
      </c>
      <c r="O295" s="22">
        <f>($O$2/$B$2)*B295</f>
        <v>95.540866944190697</v>
      </c>
    </row>
    <row r="296" spans="1:15">
      <c r="A296" s="2">
        <v>0.67445135999999994</v>
      </c>
      <c r="B296" s="2">
        <v>342.53315999999995</v>
      </c>
      <c r="C296" s="2"/>
      <c r="H296" s="6">
        <v>43395</v>
      </c>
      <c r="I296" s="2">
        <f t="shared" si="4"/>
        <v>104.95114764004093</v>
      </c>
      <c r="L296" s="20">
        <v>43525</v>
      </c>
      <c r="M296" s="22">
        <f>INDEX(I296:I2265,MATCH(CAPM!A296:A1632,H296:H2265,0))</f>
        <v>107.21788668234032</v>
      </c>
      <c r="N296" s="22">
        <f>(100/$A$2)*A296</f>
        <v>15.901977339521681</v>
      </c>
      <c r="O296" s="22">
        <f>($O$2/$B$2)*B296</f>
        <v>95.467737653944454</v>
      </c>
    </row>
    <row r="297" spans="1:15">
      <c r="A297" s="2">
        <v>0.64640580000000003</v>
      </c>
      <c r="B297" s="2">
        <v>345.79622000000001</v>
      </c>
      <c r="C297" s="2"/>
      <c r="H297" s="6">
        <v>43396</v>
      </c>
      <c r="I297" s="2">
        <f t="shared" si="4"/>
        <v>104.9683998834886</v>
      </c>
      <c r="L297" s="20">
        <v>43528</v>
      </c>
      <c r="M297" s="22">
        <f>INDEX(I297:I2266,MATCH(CAPM!A297:A1633,H297:H2266,0))</f>
        <v>107.27076994878172</v>
      </c>
      <c r="N297" s="22">
        <f>(100/$A$2)*A297</f>
        <v>15.240728973747469</v>
      </c>
      <c r="O297" s="22">
        <f>($O$2/$B$2)*B297</f>
        <v>96.377188160952542</v>
      </c>
    </row>
    <row r="298" spans="1:15">
      <c r="A298" s="2">
        <v>0.67438984000000002</v>
      </c>
      <c r="B298" s="2">
        <v>345.79622000000001</v>
      </c>
      <c r="C298" s="2"/>
      <c r="H298" s="6">
        <v>43397</v>
      </c>
      <c r="I298" s="2">
        <f t="shared" si="4"/>
        <v>104.9856549629215</v>
      </c>
      <c r="L298" s="20">
        <v>43529</v>
      </c>
      <c r="M298" s="22">
        <f>INDEX(I298:I2267,MATCH(CAPM!A298:A1634,H298:H2267,0))</f>
        <v>107.28840350000618</v>
      </c>
      <c r="N298" s="22">
        <f>(100/$A$2)*A298</f>
        <v>15.900526842563789</v>
      </c>
      <c r="O298" s="22">
        <f>($O$2/$B$2)*B298</f>
        <v>96.377188160952542</v>
      </c>
    </row>
    <row r="299" spans="1:15">
      <c r="A299" s="2">
        <v>0.67743390999999997</v>
      </c>
      <c r="B299" s="2">
        <v>365.16480000000001</v>
      </c>
      <c r="C299" s="2"/>
      <c r="H299" s="6">
        <v>43398</v>
      </c>
      <c r="I299" s="2">
        <f t="shared" si="4"/>
        <v>105.00291287880582</v>
      </c>
      <c r="L299" s="20">
        <v>43530</v>
      </c>
      <c r="M299" s="22">
        <f>INDEX(I299:I2268,MATCH(CAPM!A299:A1635,H299:H2268,0))</f>
        <v>107.3060399498966</v>
      </c>
      <c r="N299" s="22">
        <f>(100/$A$2)*A299</f>
        <v>15.972298856130367</v>
      </c>
      <c r="O299" s="22">
        <f>($O$2/$B$2)*B299</f>
        <v>101.77542322283513</v>
      </c>
    </row>
    <row r="300" spans="1:15">
      <c r="A300" s="2">
        <v>0.67068647999999997</v>
      </c>
      <c r="B300" s="2">
        <v>362.20800000000003</v>
      </c>
      <c r="C300" s="2"/>
      <c r="H300" s="6">
        <v>43399</v>
      </c>
      <c r="I300" s="2">
        <f t="shared" si="4"/>
        <v>105.02017363160782</v>
      </c>
      <c r="L300" s="20">
        <v>43531</v>
      </c>
      <c r="M300" s="22">
        <f>INDEX(I300:I2269,MATCH(CAPM!A300:A1636,H300:H2269,0))</f>
        <v>107.32367929892946</v>
      </c>
      <c r="N300" s="22">
        <f>(100/$A$2)*A300</f>
        <v>15.813210320880014</v>
      </c>
      <c r="O300" s="22">
        <f>($O$2/$B$2)*B300</f>
        <v>100.95133072710368</v>
      </c>
    </row>
    <row r="301" spans="1:15">
      <c r="A301" s="2">
        <v>0.66299379999999997</v>
      </c>
      <c r="B301" s="2">
        <v>360.15408000000002</v>
      </c>
      <c r="C301" s="2"/>
      <c r="H301" s="6">
        <v>43400</v>
      </c>
      <c r="I301" s="2">
        <f t="shared" si="4"/>
        <v>105.03743722179384</v>
      </c>
      <c r="L301" s="20">
        <v>43535</v>
      </c>
      <c r="M301" s="22">
        <f>INDEX(I301:I2270,MATCH(CAPM!A301:A1637,H301:H2270,0))</f>
        <v>107.39426569601798</v>
      </c>
      <c r="N301" s="22">
        <f>(100/$A$2)*A301</f>
        <v>15.631835013044336</v>
      </c>
      <c r="O301" s="22">
        <f>($O$2/$B$2)*B301</f>
        <v>100.37888076131878</v>
      </c>
    </row>
    <row r="302" spans="1:15">
      <c r="A302" s="2">
        <v>0.66401096999999998</v>
      </c>
      <c r="B302" s="2">
        <v>361.37179099999997</v>
      </c>
      <c r="C302" s="2"/>
      <c r="H302" s="6">
        <v>43401</v>
      </c>
      <c r="I302" s="2">
        <f t="shared" si="4"/>
        <v>105.0547036498303</v>
      </c>
      <c r="L302" s="20">
        <v>43536</v>
      </c>
      <c r="M302" s="22">
        <f>INDEX(I302:I2271,MATCH(CAPM!A302:A1638,H302:H2271,0))</f>
        <v>107.41191954791321</v>
      </c>
      <c r="N302" s="22">
        <f>(100/$A$2)*A302</f>
        <v>15.655817490135702</v>
      </c>
      <c r="O302" s="22">
        <f>($O$2/$B$2)*B302</f>
        <v>100.71827013397491</v>
      </c>
    </row>
    <row r="303" spans="1:15">
      <c r="A303" s="2">
        <v>0.67050816000000002</v>
      </c>
      <c r="B303" s="2">
        <v>362.83699199999995</v>
      </c>
      <c r="C303" s="2"/>
      <c r="H303" s="6">
        <v>43402</v>
      </c>
      <c r="I303" s="2">
        <f t="shared" si="4"/>
        <v>105.0719729161837</v>
      </c>
      <c r="L303" s="20">
        <v>43537</v>
      </c>
      <c r="M303" s="22">
        <f>INDEX(I303:I2272,MATCH(CAPM!A303:A1639,H303:H2272,0))</f>
        <v>107.42957630181151</v>
      </c>
      <c r="N303" s="22">
        <f>(100/$A$2)*A303</f>
        <v>15.809005954535222</v>
      </c>
      <c r="O303" s="22">
        <f>($O$2/$B$2)*B303</f>
        <v>101.12663767619561</v>
      </c>
    </row>
    <row r="304" spans="1:15">
      <c r="A304" s="2">
        <v>0.66438087999999995</v>
      </c>
      <c r="B304" s="2">
        <v>358.09174399999995</v>
      </c>
      <c r="C304" s="2"/>
      <c r="H304" s="6">
        <v>43403</v>
      </c>
      <c r="I304" s="2">
        <f t="shared" si="4"/>
        <v>105.08924502132061</v>
      </c>
      <c r="L304" s="20">
        <v>43538</v>
      </c>
      <c r="M304" s="22">
        <f>INDEX(I304:I2273,MATCH(CAPM!A304:A1640,H304:H2273,0))</f>
        <v>107.44723595818989</v>
      </c>
      <c r="N304" s="22">
        <f>(100/$A$2)*A304</f>
        <v>15.664539098225665</v>
      </c>
      <c r="O304" s="22">
        <f>($O$2/$B$2)*B304</f>
        <v>99.804085164296026</v>
      </c>
    </row>
    <row r="305" spans="1:15">
      <c r="A305" s="2">
        <v>0.67120935000000004</v>
      </c>
      <c r="B305" s="2">
        <v>352.85804400000001</v>
      </c>
      <c r="C305" s="2"/>
      <c r="H305" s="6">
        <v>43404</v>
      </c>
      <c r="I305" s="2">
        <f t="shared" si="4"/>
        <v>105.10651996570768</v>
      </c>
      <c r="L305" s="20">
        <v>43539</v>
      </c>
      <c r="M305" s="22">
        <f>INDEX(I305:I2274,MATCH(CAPM!A305:A1641,H305:H2274,0))</f>
        <v>107.46489851752548</v>
      </c>
      <c r="N305" s="22">
        <f>(100/$A$2)*A305</f>
        <v>15.82553836613967</v>
      </c>
      <c r="O305" s="22">
        <f>($O$2/$B$2)*B305</f>
        <v>98.345395738257849</v>
      </c>
    </row>
    <row r="306" spans="1:15">
      <c r="A306" s="2">
        <v>0.66940588000000001</v>
      </c>
      <c r="B306" s="2">
        <v>345.27991299999996</v>
      </c>
      <c r="C306" s="2"/>
      <c r="H306" s="6">
        <v>43405</v>
      </c>
      <c r="I306" s="2">
        <f t="shared" si="4"/>
        <v>105.12379774981163</v>
      </c>
      <c r="L306" s="20">
        <v>43542</v>
      </c>
      <c r="M306" s="22">
        <f>INDEX(I306:I2275,MATCH(CAPM!A306:A1642,H306:H2275,0))</f>
        <v>107.51790361804791</v>
      </c>
      <c r="N306" s="22">
        <f>(100/$A$2)*A306</f>
        <v>15.783016783749343</v>
      </c>
      <c r="O306" s="22">
        <f>($O$2/$B$2)*B306</f>
        <v>96.233287753690078</v>
      </c>
    </row>
    <row r="307" spans="1:15">
      <c r="A307" s="2">
        <v>0.66774942000000004</v>
      </c>
      <c r="B307" s="2">
        <v>340.868132</v>
      </c>
      <c r="C307" s="2"/>
      <c r="H307" s="6">
        <v>43406</v>
      </c>
      <c r="I307" s="2">
        <f t="shared" si="4"/>
        <v>105.14107837409927</v>
      </c>
      <c r="L307" s="20">
        <v>43543</v>
      </c>
      <c r="M307" s="22">
        <f>INDEX(I307:I2276,MATCH(CAPM!A307:A1643,H307:H2276,0))</f>
        <v>107.53557779398513</v>
      </c>
      <c r="N307" s="22">
        <f>(100/$A$2)*A307</f>
        <v>15.74396135151799</v>
      </c>
      <c r="O307" s="22">
        <f>($O$2/$B$2)*B307</f>
        <v>95.003676141504414</v>
      </c>
    </row>
    <row r="308" spans="1:15">
      <c r="A308" s="2">
        <v>0.66962455999999992</v>
      </c>
      <c r="B308" s="2">
        <v>341.55635000000001</v>
      </c>
      <c r="C308" s="2"/>
      <c r="H308" s="6">
        <v>43407</v>
      </c>
      <c r="I308" s="2">
        <f t="shared" si="4"/>
        <v>105.15836183903747</v>
      </c>
      <c r="L308" s="20">
        <v>43544</v>
      </c>
      <c r="M308" s="22">
        <f>INDEX(I308:I2277,MATCH(CAPM!A308:A1644,H308:H2277,0))</f>
        <v>107.55325487526633</v>
      </c>
      <c r="N308" s="22">
        <f>(100/$A$2)*A308</f>
        <v>15.788172744002141</v>
      </c>
      <c r="O308" s="22">
        <f>($O$2/$B$2)*B308</f>
        <v>95.195490024495257</v>
      </c>
    </row>
    <row r="309" spans="1:15">
      <c r="A309" s="2">
        <v>0.65213529000000003</v>
      </c>
      <c r="B309" s="2">
        <v>349.20404199999996</v>
      </c>
      <c r="C309" s="2"/>
      <c r="H309" s="6">
        <v>43408</v>
      </c>
      <c r="I309" s="2">
        <f t="shared" si="4"/>
        <v>105.17564814509321</v>
      </c>
      <c r="L309" s="20">
        <v>43545</v>
      </c>
      <c r="M309" s="22">
        <f>INDEX(I309:I2278,MATCH(CAPM!A309:A1645,H309:H2278,0))</f>
        <v>107.57093486236911</v>
      </c>
      <c r="N309" s="22">
        <f>(100/$A$2)*A309</f>
        <v>15.375816877116833</v>
      </c>
      <c r="O309" s="22">
        <f>($O$2/$B$2)*B309</f>
        <v>97.326985420486011</v>
      </c>
    </row>
    <row r="310" spans="1:15">
      <c r="A310" s="2">
        <v>0.65090114999999993</v>
      </c>
      <c r="B310" s="2">
        <v>351.11174000000005</v>
      </c>
      <c r="C310" s="2"/>
      <c r="H310" s="6">
        <v>43409</v>
      </c>
      <c r="I310" s="2">
        <f t="shared" si="4"/>
        <v>105.19293729273349</v>
      </c>
      <c r="L310" s="20">
        <v>43546</v>
      </c>
      <c r="M310" s="22">
        <f>INDEX(I310:I2279,MATCH(CAPM!A310:A1646,H310:H2279,0))</f>
        <v>107.58861775577115</v>
      </c>
      <c r="N310" s="22">
        <f>(100/$A$2)*A310</f>
        <v>15.346718757552216</v>
      </c>
      <c r="O310" s="22">
        <f>($O$2/$B$2)*B310</f>
        <v>97.858681715778886</v>
      </c>
    </row>
    <row r="311" spans="1:15">
      <c r="A311" s="2">
        <v>0.63696659999999994</v>
      </c>
      <c r="B311" s="2">
        <v>345.41329999999999</v>
      </c>
      <c r="C311" s="2"/>
      <c r="H311" s="6">
        <v>43410</v>
      </c>
      <c r="I311" s="2">
        <f t="shared" si="4"/>
        <v>105.21022928242544</v>
      </c>
      <c r="L311" s="20">
        <v>43549</v>
      </c>
      <c r="M311" s="22">
        <f>INDEX(I311:I2280,MATCH(CAPM!A311:A1647,H311:H2280,0))</f>
        <v>107.64168387855062</v>
      </c>
      <c r="N311" s="22">
        <f>(100/$A$2)*A311</f>
        <v>15.018174830624066</v>
      </c>
      <c r="O311" s="22">
        <f>($O$2/$B$2)*B311</f>
        <v>96.270464169317847</v>
      </c>
    </row>
    <row r="312" spans="1:15">
      <c r="A312" s="2">
        <v>0.64036089000000007</v>
      </c>
      <c r="B312" s="2">
        <v>354.29668500000002</v>
      </c>
      <c r="C312" s="2"/>
      <c r="H312" s="6">
        <v>43411</v>
      </c>
      <c r="I312" s="2">
        <f t="shared" si="4"/>
        <v>105.22752411463625</v>
      </c>
      <c r="L312" s="20">
        <v>43550</v>
      </c>
      <c r="M312" s="22">
        <f>INDEX(I312:I2281,MATCH(CAPM!A312:A1648,H312:H2281,0))</f>
        <v>107.65937840192792</v>
      </c>
      <c r="N312" s="22">
        <f>(100/$A$2)*A312</f>
        <v>15.098204208374549</v>
      </c>
      <c r="O312" s="22">
        <f>($O$2/$B$2)*B312</f>
        <v>98.746360718016916</v>
      </c>
    </row>
    <row r="313" spans="1:15">
      <c r="A313" s="2">
        <v>0.65689951999999996</v>
      </c>
      <c r="B313" s="2">
        <v>355.35523500000005</v>
      </c>
      <c r="C313" s="2"/>
      <c r="H313" s="6">
        <v>43412</v>
      </c>
      <c r="I313" s="2">
        <f t="shared" si="4"/>
        <v>105.24482178983318</v>
      </c>
      <c r="L313" s="20">
        <v>43551</v>
      </c>
      <c r="M313" s="22">
        <f>INDEX(I313:I2282,MATCH(CAPM!A313:A1649,H313:H2282,0))</f>
        <v>107.677075833994</v>
      </c>
      <c r="N313" s="22">
        <f>(100/$A$2)*A313</f>
        <v>15.488146219147174</v>
      </c>
      <c r="O313" s="22">
        <f>($O$2/$B$2)*B313</f>
        <v>99.041390179379391</v>
      </c>
    </row>
    <row r="314" spans="1:15">
      <c r="A314" s="2">
        <v>0.65083139999999995</v>
      </c>
      <c r="B314" s="2">
        <v>348.41114700000003</v>
      </c>
      <c r="C314" s="2"/>
      <c r="H314" s="6">
        <v>43413</v>
      </c>
      <c r="I314" s="2">
        <f t="shared" si="4"/>
        <v>105.26212230848357</v>
      </c>
      <c r="L314" s="20">
        <v>43552</v>
      </c>
      <c r="M314" s="22">
        <f>INDEX(I314:I2283,MATCH(CAPM!A314:A1650,H314:H2283,0))</f>
        <v>107.69477617522698</v>
      </c>
      <c r="N314" s="22">
        <f>(100/$A$2)*A314</f>
        <v>15.345074216544202</v>
      </c>
      <c r="O314" s="22">
        <f>($O$2/$B$2)*B314</f>
        <v>97.105996912841618</v>
      </c>
    </row>
    <row r="315" spans="1:15">
      <c r="A315" s="2">
        <v>0.65503175999999996</v>
      </c>
      <c r="B315" s="2">
        <v>353.36244299999998</v>
      </c>
      <c r="C315" s="2"/>
      <c r="H315" s="6">
        <v>43414</v>
      </c>
      <c r="I315" s="2">
        <f t="shared" si="4"/>
        <v>105.27942567105482</v>
      </c>
      <c r="L315" s="20">
        <v>43553</v>
      </c>
      <c r="M315" s="22">
        <f>INDEX(I315:I2284,MATCH(CAPM!A315:A1651,H315:H2284,0))</f>
        <v>107.71247942610509</v>
      </c>
      <c r="N315" s="22">
        <f>(100/$A$2)*A315</f>
        <v>15.444108829711611</v>
      </c>
      <c r="O315" s="22">
        <f>($O$2/$B$2)*B315</f>
        <v>98.48597725569374</v>
      </c>
    </row>
    <row r="316" spans="1:15">
      <c r="A316" s="2">
        <v>0.66451769999999988</v>
      </c>
      <c r="B316" s="2">
        <v>355.98421300000007</v>
      </c>
      <c r="C316" s="2"/>
      <c r="H316" s="6">
        <v>43415</v>
      </c>
      <c r="I316" s="2">
        <f t="shared" si="4"/>
        <v>105.29673187801446</v>
      </c>
      <c r="L316" s="20">
        <v>43556</v>
      </c>
      <c r="M316" s="22">
        <f>INDEX(I316:I2285,MATCH(CAPM!A316:A1652,H316:H2285,0))</f>
        <v>107.76560664139363</v>
      </c>
      <c r="N316" s="22">
        <f>(100/$A$2)*A316</f>
        <v>15.667764992142747</v>
      </c>
      <c r="O316" s="22">
        <f>($O$2/$B$2)*B316</f>
        <v>99.21669322651826</v>
      </c>
    </row>
    <row r="317" spans="1:15">
      <c r="A317" s="2">
        <v>0.74922527999999988</v>
      </c>
      <c r="B317" s="2">
        <v>360.88395400000002</v>
      </c>
      <c r="C317" s="2"/>
      <c r="H317" s="6">
        <v>43416</v>
      </c>
      <c r="I317" s="2">
        <f t="shared" si="4"/>
        <v>105.31404092983001</v>
      </c>
      <c r="L317" s="20">
        <v>43557</v>
      </c>
      <c r="M317" s="22">
        <f>INDEX(I317:I2286,MATCH(CAPM!A317:A1653,H317:H2286,0))</f>
        <v>107.78332153563605</v>
      </c>
      <c r="N317" s="22">
        <f>(100/$A$2)*A317</f>
        <v>17.664970569199809</v>
      </c>
      <c r="O317" s="22">
        <f>($O$2/$B$2)*B317</f>
        <v>100.58230462706199</v>
      </c>
    </row>
    <row r="318" spans="1:15">
      <c r="A318" s="2">
        <v>0.72829014000000003</v>
      </c>
      <c r="B318" s="2">
        <v>370.27155000000005</v>
      </c>
      <c r="C318" s="2"/>
      <c r="H318" s="6">
        <v>43417</v>
      </c>
      <c r="I318" s="2">
        <f t="shared" si="4"/>
        <v>105.33135282696917</v>
      </c>
      <c r="L318" s="20">
        <v>43558</v>
      </c>
      <c r="M318" s="22">
        <f>INDEX(I318:I2287,MATCH(CAPM!A318:A1654,H318:H2287,0))</f>
        <v>107.80103934191588</v>
      </c>
      <c r="N318" s="22">
        <f>(100/$A$2)*A318</f>
        <v>17.171369189435801</v>
      </c>
      <c r="O318" s="22">
        <f>($O$2/$B$2)*B318</f>
        <v>103.19873029554098</v>
      </c>
    </row>
    <row r="319" spans="1:15">
      <c r="A319" s="2">
        <v>0.70676100000000008</v>
      </c>
      <c r="B319" s="2">
        <v>375.55627200000004</v>
      </c>
      <c r="C319" s="2"/>
      <c r="H319" s="6">
        <v>43418</v>
      </c>
      <c r="I319" s="2">
        <f t="shared" si="4"/>
        <v>105.34866756989963</v>
      </c>
      <c r="L319" s="20">
        <v>43559</v>
      </c>
      <c r="M319" s="22">
        <f>INDEX(I319:I2288,MATCH(CAPM!A319:A1655,H319:H2288,0))</f>
        <v>107.81876006071181</v>
      </c>
      <c r="N319" s="22">
        <f>(100/$A$2)*A319</f>
        <v>16.663762686248695</v>
      </c>
      <c r="O319" s="22">
        <f>($O$2/$B$2)*B319</f>
        <v>104.67164011095863</v>
      </c>
    </row>
    <row r="320" spans="1:15">
      <c r="A320" s="2">
        <v>0.77376507999999988</v>
      </c>
      <c r="B320" s="2">
        <v>377.39116799999999</v>
      </c>
      <c r="C320" s="2"/>
      <c r="H320" s="6">
        <v>43419</v>
      </c>
      <c r="I320" s="2">
        <f t="shared" si="4"/>
        <v>105.36598515908921</v>
      </c>
      <c r="L320" s="20">
        <v>43560</v>
      </c>
      <c r="M320" s="22">
        <f>INDEX(I320:I2289,MATCH(CAPM!A320:A1656,H320:H2289,0))</f>
        <v>107.83648369250261</v>
      </c>
      <c r="N320" s="22">
        <f>(100/$A$2)*A320</f>
        <v>18.243561356705069</v>
      </c>
      <c r="O320" s="22">
        <f>($O$2/$B$2)*B320</f>
        <v>105.1830456926847</v>
      </c>
    </row>
    <row r="321" spans="1:15">
      <c r="A321" s="2">
        <v>0.76173155000000015</v>
      </c>
      <c r="B321" s="2">
        <v>373.828056</v>
      </c>
      <c r="C321" s="2"/>
      <c r="H321" s="6">
        <v>43420</v>
      </c>
      <c r="I321" s="2">
        <f t="shared" si="4"/>
        <v>105.38330559500577</v>
      </c>
      <c r="L321" s="20">
        <v>43563</v>
      </c>
      <c r="M321" s="22">
        <f>INDEX(I321:I2290,MATCH(CAPM!A321:A1657,H321:H2290,0))</f>
        <v>107.88967207063313</v>
      </c>
      <c r="N321" s="22">
        <f>(100/$A$2)*A321</f>
        <v>17.959839011813585</v>
      </c>
      <c r="O321" s="22">
        <f>($O$2/$B$2)*B321</f>
        <v>104.18996741189105</v>
      </c>
    </row>
    <row r="322" spans="1:15">
      <c r="A322" s="2">
        <v>0.74290383999999998</v>
      </c>
      <c r="B322" s="2">
        <v>376.37122199999999</v>
      </c>
      <c r="C322" s="2"/>
      <c r="H322" s="6">
        <v>43421</v>
      </c>
      <c r="I322" s="2">
        <f t="shared" si="4"/>
        <v>105.40062887811727</v>
      </c>
      <c r="L322" s="20">
        <v>43564</v>
      </c>
      <c r="M322" s="22">
        <f>INDEX(I322:I2291,MATCH(CAPM!A322:A1658,H322:H2291,0))</f>
        <v>107.90740735919267</v>
      </c>
      <c r="N322" s="22">
        <f>(100/$A$2)*A322</f>
        <v>17.515925876587513</v>
      </c>
      <c r="O322" s="22">
        <f>($O$2/$B$2)*B322</f>
        <v>104.89877558829777</v>
      </c>
    </row>
    <row r="323" spans="1:15">
      <c r="A323" s="2">
        <v>0.75111340000000004</v>
      </c>
      <c r="B323" s="2">
        <v>382.17828199999997</v>
      </c>
      <c r="C323" s="2"/>
      <c r="H323" s="6">
        <v>43422</v>
      </c>
      <c r="I323" s="2">
        <f t="shared" si="4"/>
        <v>105.41795500889175</v>
      </c>
      <c r="L323" s="20">
        <v>43565</v>
      </c>
      <c r="M323" s="22">
        <f>INDEX(I323:I2292,MATCH(CAPM!A323:A1659,H323:H2292,0))</f>
        <v>107.92514556314214</v>
      </c>
      <c r="N323" s="22">
        <f>(100/$A$2)*A323</f>
        <v>17.709487999566175</v>
      </c>
      <c r="O323" s="22">
        <f>($O$2/$B$2)*B323</f>
        <v>106.51726671663323</v>
      </c>
    </row>
    <row r="324" spans="1:15">
      <c r="A324" s="2">
        <v>0.69453142999999995</v>
      </c>
      <c r="B324" s="2">
        <v>382.71692800000005</v>
      </c>
      <c r="C324" s="2"/>
      <c r="H324" s="6">
        <v>43423</v>
      </c>
      <c r="I324" s="2">
        <f t="shared" ref="I324:I387" si="5">I323*0.06/365+I323</f>
        <v>105.43528398779732</v>
      </c>
      <c r="L324" s="20">
        <v>43566</v>
      </c>
      <c r="M324" s="22">
        <f>INDEX(I324:I2293,MATCH(CAPM!A324:A1660,H324:H2293,0))</f>
        <v>107.94288668296073</v>
      </c>
      <c r="N324" s="22">
        <f>(100/$A$2)*A324</f>
        <v>16.3754181790746</v>
      </c>
      <c r="O324" s="22">
        <f>($O$2/$B$2)*B324</f>
        <v>106.66739324749626</v>
      </c>
    </row>
    <row r="325" spans="1:15">
      <c r="A325" s="2">
        <v>0.68337654000000014</v>
      </c>
      <c r="B325" s="2">
        <v>377.7516</v>
      </c>
      <c r="C325" s="2"/>
      <c r="H325" s="6">
        <v>43424</v>
      </c>
      <c r="I325" s="2">
        <f t="shared" si="5"/>
        <v>105.45261581530217</v>
      </c>
      <c r="L325" s="20">
        <v>43567</v>
      </c>
      <c r="M325" s="22">
        <f>INDEX(I325:I2294,MATCH(CAPM!A325:A1661,H325:H2294,0))</f>
        <v>107.96063071912779</v>
      </c>
      <c r="N325" s="22">
        <f>(100/$A$2)*A325</f>
        <v>16.112412099577849</v>
      </c>
      <c r="O325" s="22">
        <f>($O$2/$B$2)*B325</f>
        <v>105.28350203278937</v>
      </c>
    </row>
    <row r="326" spans="1:15">
      <c r="A326" s="2">
        <v>0.67429021</v>
      </c>
      <c r="B326" s="2">
        <v>376.67069999999995</v>
      </c>
      <c r="C326" s="2"/>
      <c r="H326" s="6">
        <v>43425</v>
      </c>
      <c r="I326" s="2">
        <f t="shared" si="5"/>
        <v>105.46995049187454</v>
      </c>
      <c r="L326" s="20">
        <v>43570</v>
      </c>
      <c r="M326" s="22">
        <f>INDEX(I326:I2295,MATCH(CAPM!A326:A1662,H326:H2295,0))</f>
        <v>108.01388033051416</v>
      </c>
      <c r="N326" s="22">
        <f>(100/$A$2)*A326</f>
        <v>15.898177801407822</v>
      </c>
      <c r="O326" s="22">
        <f>($O$2/$B$2)*B326</f>
        <v>104.98224338200603</v>
      </c>
    </row>
    <row r="327" spans="1:15">
      <c r="A327" s="2">
        <v>0.68200362999999997</v>
      </c>
      <c r="B327" s="2">
        <v>377.72579999999999</v>
      </c>
      <c r="C327" s="2"/>
      <c r="H327" s="6">
        <v>43426</v>
      </c>
      <c r="I327" s="2">
        <f t="shared" si="5"/>
        <v>105.48728801798279</v>
      </c>
      <c r="L327" s="20">
        <v>43571</v>
      </c>
      <c r="M327" s="22">
        <f>INDEX(I327:I2296,MATCH(CAPM!A327:A1663,H327:H2296,0))</f>
        <v>108.03163603686986</v>
      </c>
      <c r="N327" s="22">
        <f>(100/$A$2)*A327</f>
        <v>16.080042109680864</v>
      </c>
      <c r="O327" s="22">
        <f>($O$2/$B$2)*B327</f>
        <v>105.27631129063911</v>
      </c>
    </row>
    <row r="328" spans="1:15">
      <c r="A328" s="2">
        <v>0.70227819999999996</v>
      </c>
      <c r="B328" s="2">
        <v>378.99191999999994</v>
      </c>
      <c r="C328" s="2"/>
      <c r="H328" s="6">
        <v>43427</v>
      </c>
      <c r="I328" s="2">
        <f t="shared" si="5"/>
        <v>105.50462839409533</v>
      </c>
      <c r="L328" s="20">
        <v>43572</v>
      </c>
      <c r="M328" s="22">
        <f>INDEX(I328:I2297,MATCH(CAPM!A328:A1664,H328:H2297,0))</f>
        <v>108.0493946619718</v>
      </c>
      <c r="N328" s="22">
        <f>(100/$A$2)*A328</f>
        <v>16.558068801937139</v>
      </c>
      <c r="O328" s="22">
        <f>($O$2/$B$2)*B328</f>
        <v>105.62919278099879</v>
      </c>
    </row>
    <row r="329" spans="1:15">
      <c r="A329" s="2">
        <v>0.70234456000000001</v>
      </c>
      <c r="B329" s="2">
        <v>376.51704000000001</v>
      </c>
      <c r="C329" s="2"/>
      <c r="H329" s="6">
        <v>43428</v>
      </c>
      <c r="I329" s="2">
        <f t="shared" si="5"/>
        <v>105.52197162068066</v>
      </c>
      <c r="L329" s="20">
        <v>43573</v>
      </c>
      <c r="M329" s="22">
        <f>INDEX(I329:I2298,MATCH(CAPM!A329:A1665,H329:H2298,0))</f>
        <v>108.0671562062998</v>
      </c>
      <c r="N329" s="22">
        <f>(100/$A$2)*A329</f>
        <v>16.55963341471552</v>
      </c>
      <c r="O329" s="22">
        <f>($O$2/$B$2)*B329</f>
        <v>104.93941665957163</v>
      </c>
    </row>
    <row r="330" spans="1:15">
      <c r="A330" s="2">
        <v>0.691581</v>
      </c>
      <c r="B330" s="2">
        <v>376.51704000000001</v>
      </c>
      <c r="C330" s="2"/>
      <c r="H330" s="6">
        <v>43429</v>
      </c>
      <c r="I330" s="2">
        <f t="shared" si="5"/>
        <v>105.53931769820734</v>
      </c>
      <c r="L330" s="20">
        <v>43574</v>
      </c>
      <c r="M330" s="22">
        <f>INDEX(I330:I2299,MATCH(CAPM!A330:A1666,H330:H2299,0))</f>
        <v>108.08492067033372</v>
      </c>
      <c r="N330" s="22">
        <f>(100/$A$2)*A330</f>
        <v>16.305853976547315</v>
      </c>
      <c r="O330" s="22">
        <f>($O$2/$B$2)*B330</f>
        <v>104.93941665957163</v>
      </c>
    </row>
    <row r="331" spans="1:15">
      <c r="A331" s="2">
        <v>0.67500900000000008</v>
      </c>
      <c r="B331" s="2">
        <v>374.12892499999998</v>
      </c>
      <c r="C331" s="2"/>
      <c r="H331" s="6">
        <v>43430</v>
      </c>
      <c r="I331" s="2">
        <f t="shared" si="5"/>
        <v>105.55666662714404</v>
      </c>
      <c r="L331" s="20">
        <v>43577</v>
      </c>
      <c r="M331" s="22">
        <f>INDEX(I331:I2300,MATCH(CAPM!A331:A1667,H331:H2300,0))</f>
        <v>108.13823158547088</v>
      </c>
      <c r="N331" s="22">
        <f>(100/$A$2)*A331</f>
        <v>15.915125179632216</v>
      </c>
      <c r="O331" s="22">
        <f>($O$2/$B$2)*B331</f>
        <v>104.27382289251138</v>
      </c>
    </row>
    <row r="332" spans="1:15">
      <c r="A332" s="2">
        <v>0.66475161999999999</v>
      </c>
      <c r="B332" s="2">
        <v>384.86871400000001</v>
      </c>
      <c r="C332" s="2"/>
      <c r="H332" s="6">
        <v>43431</v>
      </c>
      <c r="I332" s="2">
        <f t="shared" si="5"/>
        <v>105.57401840795946</v>
      </c>
      <c r="L332" s="20">
        <v>43578</v>
      </c>
      <c r="M332" s="22">
        <f>INDEX(I332:I2301,MATCH(CAPM!A332:A1668,H332:H2301,0))</f>
        <v>108.15600773312876</v>
      </c>
      <c r="N332" s="22">
        <f>(100/$A$2)*A332</f>
        <v>15.673280275764183</v>
      </c>
      <c r="O332" s="22">
        <f>($O$2/$B$2)*B332</f>
        <v>107.26711953774924</v>
      </c>
    </row>
    <row r="333" spans="1:15">
      <c r="A333" s="2">
        <v>0.62547580000000003</v>
      </c>
      <c r="B333" s="2">
        <v>387.77953100000002</v>
      </c>
      <c r="C333" s="2"/>
      <c r="H333" s="6">
        <v>43432</v>
      </c>
      <c r="I333" s="2">
        <f t="shared" si="5"/>
        <v>105.59137304112241</v>
      </c>
      <c r="L333" s="20">
        <v>43579</v>
      </c>
      <c r="M333" s="22">
        <f>INDEX(I333:I2302,MATCH(CAPM!A333:A1669,H333:H2302,0))</f>
        <v>108.1737868028931</v>
      </c>
      <c r="N333" s="22">
        <f>(100/$A$2)*A333</f>
        <v>14.7472487830986</v>
      </c>
      <c r="O333" s="22">
        <f>($O$2/$B$2)*B333</f>
        <v>108.07839606850801</v>
      </c>
    </row>
    <row r="334" spans="1:15">
      <c r="A334" s="2">
        <v>0.61051759999999988</v>
      </c>
      <c r="B334" s="2">
        <v>414.6429</v>
      </c>
      <c r="C334" s="2"/>
      <c r="H334" s="6">
        <v>43433</v>
      </c>
      <c r="I334" s="2">
        <f t="shared" si="5"/>
        <v>105.60873052710177</v>
      </c>
      <c r="L334" s="20">
        <v>43580</v>
      </c>
      <c r="M334" s="22">
        <f>INDEX(I334:I2303,MATCH(CAPM!A334:A1670,H334:H2303,0))</f>
        <v>108.19156879524427</v>
      </c>
      <c r="N334" s="22">
        <f>(100/$A$2)*A334</f>
        <v>14.394569595914463</v>
      </c>
      <c r="O334" s="22">
        <f>($O$2/$B$2)*B334</f>
        <v>115.56551078812554</v>
      </c>
    </row>
    <row r="335" spans="1:15">
      <c r="A335" s="2">
        <v>0.63990360000000002</v>
      </c>
      <c r="B335" s="2">
        <v>405.21249999999998</v>
      </c>
      <c r="C335" s="2"/>
      <c r="H335" s="6">
        <v>43434</v>
      </c>
      <c r="I335" s="2">
        <f t="shared" si="5"/>
        <v>105.6260908663665</v>
      </c>
      <c r="L335" s="20">
        <v>43581</v>
      </c>
      <c r="M335" s="22">
        <f>INDEX(I335:I2304,MATCH(CAPM!A335:A1671,H335:H2304,0))</f>
        <v>108.20935371066267</v>
      </c>
      <c r="N335" s="22">
        <f>(100/$A$2)*A335</f>
        <v>15.087422385327159</v>
      </c>
      <c r="O335" s="22">
        <f>($O$2/$B$2)*B335</f>
        <v>112.93715517673959</v>
      </c>
    </row>
    <row r="336" spans="1:15">
      <c r="A336" s="2">
        <v>0.61813615999999993</v>
      </c>
      <c r="B336" s="2">
        <v>401.94974999999999</v>
      </c>
      <c r="C336" s="2"/>
      <c r="H336" s="6">
        <v>43435</v>
      </c>
      <c r="I336" s="2">
        <f t="shared" si="5"/>
        <v>105.64345405938562</v>
      </c>
      <c r="L336" s="20">
        <v>43584</v>
      </c>
      <c r="M336" s="22">
        <f>INDEX(I336:I2305,MATCH(CAPM!A336:A1672,H336:H2305,0))</f>
        <v>108.26272600012672</v>
      </c>
      <c r="N336" s="22">
        <f>(100/$A$2)*A336</f>
        <v>14.574197328416608</v>
      </c>
      <c r="O336" s="22">
        <f>($O$2/$B$2)*B336</f>
        <v>112.02779107012169</v>
      </c>
    </row>
    <row r="337" spans="1:15">
      <c r="A337" s="2">
        <v>0.65038476000000012</v>
      </c>
      <c r="B337" s="2">
        <v>411.17790600000001</v>
      </c>
      <c r="C337" s="2"/>
      <c r="H337" s="6">
        <v>43436</v>
      </c>
      <c r="I337" s="2">
        <f t="shared" si="5"/>
        <v>105.66082010662825</v>
      </c>
      <c r="L337" s="20">
        <v>43585</v>
      </c>
      <c r="M337" s="22">
        <f>INDEX(I337:I2306,MATCH(CAPM!A337:A1673,H337:H2306,0))</f>
        <v>108.28052261261989</v>
      </c>
      <c r="N337" s="22">
        <f>(100/$A$2)*A337</f>
        <v>15.334543495457181</v>
      </c>
      <c r="O337" s="22">
        <f>($O$2/$B$2)*B337</f>
        <v>114.59977906695585</v>
      </c>
    </row>
    <row r="338" spans="1:15">
      <c r="A338" s="2">
        <v>0.63718481999999999</v>
      </c>
      <c r="B338" s="2">
        <v>414.39030000000002</v>
      </c>
      <c r="C338" s="2"/>
      <c r="H338" s="6">
        <v>43437</v>
      </c>
      <c r="I338" s="2">
        <f t="shared" si="5"/>
        <v>105.67818900856359</v>
      </c>
      <c r="L338" s="20">
        <v>43587</v>
      </c>
      <c r="M338" s="22">
        <f>INDEX(I338:I2307,MATCH(CAPM!A338:A1674,H338:H2307,0))</f>
        <v>108.31612461449878</v>
      </c>
      <c r="N338" s="22">
        <f>(100/$A$2)*A338</f>
        <v>15.02331994515839</v>
      </c>
      <c r="O338" s="22">
        <f>($O$2/$B$2)*B338</f>
        <v>115.4951084056777</v>
      </c>
    </row>
    <row r="339" spans="1:15">
      <c r="A339" s="2">
        <v>0.64970854999999994</v>
      </c>
      <c r="B339" s="2">
        <v>415.66219199999995</v>
      </c>
      <c r="C339" s="2"/>
      <c r="H339" s="6">
        <v>43438</v>
      </c>
      <c r="I339" s="2">
        <f t="shared" si="5"/>
        <v>105.69556076566089</v>
      </c>
      <c r="L339" s="20">
        <v>43588</v>
      </c>
      <c r="M339" s="22">
        <f>INDEX(I339:I2308,MATCH(CAPM!A339:A1675,H339:H2308,0))</f>
        <v>108.33393000484637</v>
      </c>
      <c r="N339" s="22">
        <f>(100/$A$2)*A339</f>
        <v>15.318600053521264</v>
      </c>
      <c r="O339" s="22">
        <f>($O$2/$B$2)*B339</f>
        <v>115.84959861556028</v>
      </c>
    </row>
    <row r="340" spans="1:15">
      <c r="A340" s="2">
        <v>0.63860519999999998</v>
      </c>
      <c r="B340" s="2">
        <v>407.64718400000004</v>
      </c>
      <c r="C340" s="2"/>
      <c r="H340" s="6">
        <v>43439</v>
      </c>
      <c r="I340" s="2">
        <f t="shared" si="5"/>
        <v>105.71293537838949</v>
      </c>
      <c r="L340" s="20">
        <v>43591</v>
      </c>
      <c r="M340" s="22">
        <f>INDEX(I340:I2309,MATCH(CAPM!A340:A1676,H340:H2309,0))</f>
        <v>108.38736373929464</v>
      </c>
      <c r="N340" s="22">
        <f>(100/$A$2)*A340</f>
        <v>15.056809166046772</v>
      </c>
      <c r="O340" s="22">
        <f>($O$2/$B$2)*B340</f>
        <v>113.61572823338106</v>
      </c>
    </row>
    <row r="341" spans="1:15">
      <c r="A341" s="2">
        <v>0.62953649999999994</v>
      </c>
      <c r="B341" s="2">
        <v>410.41826400000002</v>
      </c>
      <c r="C341" s="2"/>
      <c r="H341" s="6">
        <v>43440</v>
      </c>
      <c r="I341" s="2">
        <f t="shared" si="5"/>
        <v>105.73031284721881</v>
      </c>
      <c r="L341" s="20">
        <v>43592</v>
      </c>
      <c r="M341" s="22">
        <f>INDEX(I341:I2310,MATCH(CAPM!A341:A1677,H341:H2310,0))</f>
        <v>108.40518084018329</v>
      </c>
      <c r="N341" s="22">
        <f>(100/$A$2)*A341</f>
        <v>14.842990541826159</v>
      </c>
      <c r="O341" s="22">
        <f>($O$2/$B$2)*B341</f>
        <v>114.38805853406812</v>
      </c>
    </row>
    <row r="342" spans="1:15">
      <c r="A342" s="2">
        <v>0.63143459999999996</v>
      </c>
      <c r="B342" s="2">
        <v>403.70372400000002</v>
      </c>
      <c r="C342" s="2"/>
      <c r="H342" s="6">
        <v>43441</v>
      </c>
      <c r="I342" s="2">
        <f t="shared" si="5"/>
        <v>105.74769317261836</v>
      </c>
      <c r="L342" s="20">
        <v>43593</v>
      </c>
      <c r="M342" s="22">
        <f>INDEX(I342:I2311,MATCH(CAPM!A342:A1678,H342:H2311,0))</f>
        <v>108.42300086991044</v>
      </c>
      <c r="N342" s="22">
        <f>(100/$A$2)*A342</f>
        <v>14.887743277128148</v>
      </c>
      <c r="O342" s="22">
        <f>($O$2/$B$2)*B342</f>
        <v>112.51664280548023</v>
      </c>
    </row>
    <row r="343" spans="1:15">
      <c r="A343" s="2">
        <v>0.63016919999999998</v>
      </c>
      <c r="B343" s="2">
        <v>400.596</v>
      </c>
      <c r="C343" s="2"/>
      <c r="H343" s="6">
        <v>43442</v>
      </c>
      <c r="I343" s="2">
        <f t="shared" si="5"/>
        <v>105.76507635505769</v>
      </c>
      <c r="L343" s="20">
        <v>43595</v>
      </c>
      <c r="M343" s="22">
        <f>INDEX(I343:I2312,MATCH(CAPM!A343:A1679,H343:H2312,0))</f>
        <v>108.45864971780614</v>
      </c>
      <c r="N343" s="22">
        <f>(100/$A$2)*A343</f>
        <v>14.857908120260158</v>
      </c>
      <c r="O343" s="22">
        <f>($O$2/$B$2)*B343</f>
        <v>111.65048614043539</v>
      </c>
    </row>
    <row r="344" spans="1:15">
      <c r="A344" s="2">
        <v>0.68086343000000005</v>
      </c>
      <c r="B344" s="2">
        <v>391.77249999999998</v>
      </c>
      <c r="C344" s="2"/>
      <c r="H344" s="6">
        <v>43443</v>
      </c>
      <c r="I344" s="2">
        <f t="shared" si="5"/>
        <v>105.78246239500646</v>
      </c>
      <c r="L344" s="20">
        <v>43598</v>
      </c>
      <c r="M344" s="22">
        <f>INDEX(I344:I2313,MATCH(CAPM!A344:A1680,H344:H2313,0))</f>
        <v>108.51214496797736</v>
      </c>
      <c r="N344" s="22">
        <f>(100/$A$2)*A344</f>
        <v>16.053158874450201</v>
      </c>
      <c r="O344" s="22">
        <f>($O$2/$B$2)*B344</f>
        <v>109.19128019614205</v>
      </c>
    </row>
    <row r="345" spans="1:15">
      <c r="A345" s="2">
        <v>0.8579894400000001</v>
      </c>
      <c r="B345" s="2">
        <v>389.47942800000004</v>
      </c>
      <c r="C345" s="2"/>
      <c r="H345" s="6">
        <v>43444</v>
      </c>
      <c r="I345" s="2">
        <f t="shared" si="5"/>
        <v>105.79985129293441</v>
      </c>
      <c r="L345" s="20">
        <v>43599</v>
      </c>
      <c r="M345" s="22">
        <f>INDEX(I345:I2314,MATCH(CAPM!A345:A1681,H345:H2314,0))</f>
        <v>108.52998258084881</v>
      </c>
      <c r="N345" s="22">
        <f>(100/$A$2)*A345</f>
        <v>20.229373742279797</v>
      </c>
      <c r="O345" s="22">
        <f>($O$2/$B$2)*B345</f>
        <v>108.55217595257743</v>
      </c>
    </row>
    <row r="346" spans="1:15">
      <c r="A346" s="2">
        <v>0.95927005999999992</v>
      </c>
      <c r="B346" s="2">
        <v>384.81781799999993</v>
      </c>
      <c r="C346" s="2"/>
      <c r="H346" s="6">
        <v>43445</v>
      </c>
      <c r="I346" s="2">
        <f t="shared" si="5"/>
        <v>105.81724304931133</v>
      </c>
      <c r="L346" s="20">
        <v>43600</v>
      </c>
      <c r="M346" s="22">
        <f>INDEX(I346:I2315,MATCH(CAPM!A346:A1682,H346:H2315,0))</f>
        <v>108.54782312593059</v>
      </c>
      <c r="N346" s="22">
        <f>(100/$A$2)*A346</f>
        <v>22.617332637006772</v>
      </c>
      <c r="O346" s="22">
        <f>($O$2/$B$2)*B346</f>
        <v>107.25293426594769</v>
      </c>
    </row>
    <row r="347" spans="1:15">
      <c r="A347" s="2">
        <v>0.87612980000000007</v>
      </c>
      <c r="B347" s="2">
        <v>394.69314499999996</v>
      </c>
      <c r="C347" s="2"/>
      <c r="H347" s="6">
        <v>43446</v>
      </c>
      <c r="I347" s="2">
        <f t="shared" si="5"/>
        <v>105.8346376646071</v>
      </c>
      <c r="L347" s="20">
        <v>43601</v>
      </c>
      <c r="M347" s="22">
        <f>INDEX(I347:I2316,MATCH(CAPM!A347:A1683,H347:H2316,0))</f>
        <v>108.56566660370471</v>
      </c>
      <c r="N347" s="22">
        <f>(100/$A$2)*A347</f>
        <v>20.657080780561646</v>
      </c>
      <c r="O347" s="22">
        <f>($O$2/$B$2)*B347</f>
        <v>110.00529589798039</v>
      </c>
    </row>
    <row r="348" spans="1:15">
      <c r="A348" s="2">
        <v>0.81174654000000013</v>
      </c>
      <c r="B348" s="2">
        <v>394.24523599999998</v>
      </c>
      <c r="C348" s="2"/>
      <c r="H348" s="6">
        <v>43447</v>
      </c>
      <c r="I348" s="2">
        <f t="shared" si="5"/>
        <v>105.8520351392917</v>
      </c>
      <c r="L348" s="20">
        <v>43602</v>
      </c>
      <c r="M348" s="22">
        <f>INDEX(I348:I2317,MATCH(CAPM!A348:A1684,H348:H2317,0))</f>
        <v>108.58351301465326</v>
      </c>
      <c r="N348" s="22">
        <f>(100/$A$2)*A348</f>
        <v>19.139074883791668</v>
      </c>
      <c r="O348" s="22">
        <f>($O$2/$B$2)*B348</f>
        <v>109.88045876132232</v>
      </c>
    </row>
    <row r="349" spans="1:15">
      <c r="A349" s="2">
        <v>0.82686110000000002</v>
      </c>
      <c r="B349" s="2">
        <v>385.82204400000001</v>
      </c>
      <c r="C349" s="2"/>
      <c r="H349" s="6">
        <v>43448</v>
      </c>
      <c r="I349" s="2">
        <f t="shared" si="5"/>
        <v>105.86943547383514</v>
      </c>
      <c r="L349" s="20">
        <v>43605</v>
      </c>
      <c r="M349" s="22">
        <f>INDEX(I349:I2318,MATCH(CAPM!A349:A1685,H349:H2318,0))</f>
        <v>108.63706985136756</v>
      </c>
      <c r="N349" s="22">
        <f>(100/$A$2)*A349</f>
        <v>19.495440672151616</v>
      </c>
      <c r="O349" s="22">
        <f>($O$2/$B$2)*B349</f>
        <v>107.53282303441985</v>
      </c>
    </row>
    <row r="350" spans="1:15">
      <c r="A350" s="2">
        <v>0.82276687999999998</v>
      </c>
      <c r="B350" s="2">
        <v>392.285078</v>
      </c>
      <c r="C350" s="2"/>
      <c r="H350" s="6">
        <v>43449</v>
      </c>
      <c r="I350" s="2">
        <f t="shared" si="5"/>
        <v>105.88683866870755</v>
      </c>
      <c r="L350" s="20">
        <v>43606</v>
      </c>
      <c r="M350" s="22">
        <f>INDEX(I350:I2319,MATCH(CAPM!A350:A1686,H350:H2319,0))</f>
        <v>108.65492799983627</v>
      </c>
      <c r="N350" s="22">
        <f>(100/$A$2)*A350</f>
        <v>19.398908590634253</v>
      </c>
      <c r="O350" s="22">
        <f>($O$2/$B$2)*B350</f>
        <v>109.33414129032396</v>
      </c>
    </row>
    <row r="351" spans="1:15">
      <c r="A351" s="2">
        <v>0.77181962000000004</v>
      </c>
      <c r="B351" s="2">
        <v>392.92070999999993</v>
      </c>
      <c r="C351" s="2"/>
      <c r="H351" s="6">
        <v>43450</v>
      </c>
      <c r="I351" s="2">
        <f t="shared" si="5"/>
        <v>105.90424472437913</v>
      </c>
      <c r="L351" s="20">
        <v>43607</v>
      </c>
      <c r="M351" s="22">
        <f>INDEX(I351:I2320,MATCH(CAPM!A351:A1687,H351:H2320,0))</f>
        <v>108.67278908389105</v>
      </c>
      <c r="N351" s="22">
        <f>(100/$A$2)*A351</f>
        <v>18.197691983953057</v>
      </c>
      <c r="O351" s="22">
        <f>($O$2/$B$2)*B351</f>
        <v>109.51129888003132</v>
      </c>
    </row>
    <row r="352" spans="1:15">
      <c r="A352" s="2">
        <v>0.78752058000000003</v>
      </c>
      <c r="B352" s="2">
        <v>386.80336799999998</v>
      </c>
      <c r="C352" s="2"/>
      <c r="H352" s="6">
        <v>43451</v>
      </c>
      <c r="I352" s="2">
        <f t="shared" si="5"/>
        <v>105.92165364132012</v>
      </c>
      <c r="L352" s="20">
        <v>43608</v>
      </c>
      <c r="M352" s="22">
        <f>INDEX(I352:I2321,MATCH(CAPM!A352:A1688,H352:H2321,0))</f>
        <v>108.69065310401443</v>
      </c>
      <c r="N352" s="22">
        <f>(100/$A$2)*A352</f>
        <v>18.567883705604764</v>
      </c>
      <c r="O352" s="22">
        <f>($O$2/$B$2)*B352</f>
        <v>107.80632876503442</v>
      </c>
    </row>
    <row r="353" spans="1:15">
      <c r="A353" s="2">
        <v>0.79590118999999993</v>
      </c>
      <c r="B353" s="2">
        <v>386.90426000000002</v>
      </c>
      <c r="C353" s="2"/>
      <c r="H353" s="6">
        <v>43452</v>
      </c>
      <c r="I353" s="2">
        <f t="shared" si="5"/>
        <v>105.93906542000089</v>
      </c>
      <c r="L353" s="20">
        <v>43609</v>
      </c>
      <c r="M353" s="22">
        <f>INDEX(I353:I2322,MATCH(CAPM!A353:A1689,H353:H2322,0))</f>
        <v>108.70852006068907</v>
      </c>
      <c r="N353" s="22">
        <f>(100/$A$2)*A353</f>
        <v>18.765478785420996</v>
      </c>
      <c r="O353" s="22">
        <f>($O$2/$B$2)*B353</f>
        <v>107.83444846879503</v>
      </c>
    </row>
    <row r="354" spans="1:15">
      <c r="A354" s="2">
        <v>0.90200033999999996</v>
      </c>
      <c r="B354" s="2">
        <v>387.01552810909101</v>
      </c>
      <c r="C354" s="2"/>
      <c r="H354" s="6">
        <v>43453</v>
      </c>
      <c r="I354" s="2">
        <f t="shared" si="5"/>
        <v>105.95648006089185</v>
      </c>
      <c r="L354" s="20">
        <v>43612</v>
      </c>
      <c r="M354" s="22">
        <f>INDEX(I354:I2323,MATCH(CAPM!A354:A1690,H354:H2323,0))</f>
        <v>108.76213855484808</v>
      </c>
      <c r="N354" s="22">
        <f>(100/$A$2)*A354</f>
        <v>21.267047288511439</v>
      </c>
      <c r="O354" s="22">
        <f>($O$2/$B$2)*B354</f>
        <v>107.865460107633</v>
      </c>
    </row>
    <row r="355" spans="1:15">
      <c r="A355" s="2">
        <v>0.93276931000000007</v>
      </c>
      <c r="B355" s="2">
        <v>385.22787999999997</v>
      </c>
      <c r="C355" s="2"/>
      <c r="H355" s="6">
        <v>43454</v>
      </c>
      <c r="I355" s="2">
        <f t="shared" si="5"/>
        <v>105.9738975644635</v>
      </c>
      <c r="L355" s="20">
        <v>43613</v>
      </c>
      <c r="M355" s="22">
        <f>INDEX(I355:I2324,MATCH(CAPM!A355:A1691,H355:H2324,0))</f>
        <v>108.78001726255573</v>
      </c>
      <c r="N355" s="22">
        <f>(100/$A$2)*A355</f>
        <v>21.992507258968647</v>
      </c>
      <c r="O355" s="22">
        <f>($O$2/$B$2)*B355</f>
        <v>107.36722302980884</v>
      </c>
    </row>
    <row r="356" spans="1:15">
      <c r="A356" s="2">
        <v>0.92089116000000004</v>
      </c>
      <c r="B356" s="2">
        <v>389.387</v>
      </c>
      <c r="C356" s="2"/>
      <c r="H356" s="6">
        <v>43455</v>
      </c>
      <c r="I356" s="2">
        <f t="shared" si="5"/>
        <v>105.99131793118643</v>
      </c>
      <c r="L356" s="20">
        <v>43614</v>
      </c>
      <c r="M356" s="22">
        <f>INDEX(I356:I2325,MATCH(CAPM!A356:A1692,H356:H2325,0))</f>
        <v>108.79789890922903</v>
      </c>
      <c r="N356" s="22">
        <f>(100/$A$2)*A356</f>
        <v>21.712448409157091</v>
      </c>
      <c r="O356" s="22">
        <f>($O$2/$B$2)*B356</f>
        <v>108.5264152581796</v>
      </c>
    </row>
    <row r="357" spans="1:15">
      <c r="A357" s="2">
        <v>0.87274219999999991</v>
      </c>
      <c r="B357" s="2">
        <v>388.88022799999999</v>
      </c>
      <c r="C357" s="2"/>
      <c r="H357" s="6">
        <v>43456</v>
      </c>
      <c r="I357" s="2">
        <f t="shared" si="5"/>
        <v>106.00874116153128</v>
      </c>
      <c r="L357" s="20">
        <v>43615</v>
      </c>
      <c r="M357" s="22">
        <f>INDEX(I357:I2326,MATCH(CAPM!A357:A1693,H357:H2326,0))</f>
        <v>108.8157834953511</v>
      </c>
      <c r="N357" s="22">
        <f>(100/$A$2)*A357</f>
        <v>20.57720913728204</v>
      </c>
      <c r="O357" s="22">
        <f>($O$2/$B$2)*B357</f>
        <v>108.38517235969243</v>
      </c>
    </row>
    <row r="358" spans="1:15">
      <c r="A358" s="2">
        <v>0.91878905</v>
      </c>
      <c r="B358" s="2">
        <v>383.31133599999998</v>
      </c>
      <c r="C358" s="2"/>
      <c r="H358" s="6">
        <v>43457</v>
      </c>
      <c r="I358" s="2">
        <f t="shared" si="5"/>
        <v>106.02616725596879</v>
      </c>
      <c r="L358" s="20">
        <v>43616</v>
      </c>
      <c r="M358" s="22">
        <f>INDEX(I358:I2327,MATCH(CAPM!A358:A1694,H358:H2327,0))</f>
        <v>108.83367102140512</v>
      </c>
      <c r="N358" s="22">
        <f>(100/$A$2)*A358</f>
        <v>21.662885597711085</v>
      </c>
      <c r="O358" s="22">
        <f>($O$2/$B$2)*B358</f>
        <v>106.83306125757564</v>
      </c>
    </row>
    <row r="359" spans="1:15">
      <c r="A359" s="2">
        <v>0.87817975999999998</v>
      </c>
      <c r="B359" s="2">
        <v>372.82</v>
      </c>
      <c r="C359" s="2"/>
      <c r="H359" s="6">
        <v>43458</v>
      </c>
      <c r="I359" s="2">
        <f t="shared" si="5"/>
        <v>106.04359621496977</v>
      </c>
      <c r="L359" s="20">
        <v>43619</v>
      </c>
      <c r="M359" s="22">
        <f>INDEX(I359:I2328,MATCH(CAPM!A359:A1695,H359:H2328,0))</f>
        <v>108.88735124399216</v>
      </c>
      <c r="N359" s="22">
        <f>(100/$A$2)*A359</f>
        <v>20.705414017619578</v>
      </c>
      <c r="O359" s="22">
        <f>($O$2/$B$2)*B359</f>
        <v>103.90901118053381</v>
      </c>
    </row>
    <row r="360" spans="1:15">
      <c r="A360" s="2">
        <v>0.83703839999999996</v>
      </c>
      <c r="B360" s="2">
        <v>347.96560500000004</v>
      </c>
      <c r="C360" s="2"/>
      <c r="H360" s="6">
        <v>43459</v>
      </c>
      <c r="I360" s="2">
        <f t="shared" si="5"/>
        <v>106.06102803900511</v>
      </c>
      <c r="L360" s="20">
        <v>43620</v>
      </c>
      <c r="M360" s="22">
        <f>INDEX(I360:I2329,MATCH(CAPM!A360:A1696,H360:H2329,0))</f>
        <v>108.9052505346076</v>
      </c>
      <c r="N360" s="22">
        <f>(100/$A$2)*A360</f>
        <v>19.735397477898903</v>
      </c>
      <c r="O360" s="22">
        <f>($O$2/$B$2)*B360</f>
        <v>96.981819484969193</v>
      </c>
    </row>
    <row r="361" spans="1:15">
      <c r="A361" s="2">
        <v>0.83887023000000005</v>
      </c>
      <c r="B361" s="2">
        <v>355.52654399999994</v>
      </c>
      <c r="C361" s="2"/>
      <c r="H361" s="6">
        <v>43460</v>
      </c>
      <c r="I361" s="2">
        <f t="shared" si="5"/>
        <v>106.07846272854577</v>
      </c>
      <c r="L361" s="20">
        <v>43621</v>
      </c>
      <c r="M361" s="22">
        <f>INDEX(I361:I2330,MATCH(CAPM!A361:A1697,H361:H2330,0))</f>
        <v>108.92315276757219</v>
      </c>
      <c r="N361" s="22">
        <f>(100/$A$2)*A361</f>
        <v>19.778587722410911</v>
      </c>
      <c r="O361" s="22">
        <f>($O$2/$B$2)*B361</f>
        <v>99.089135871124242</v>
      </c>
    </row>
    <row r="362" spans="1:15">
      <c r="A362" s="2">
        <v>0.87990105000000007</v>
      </c>
      <c r="B362" s="2">
        <v>360.29664000000002</v>
      </c>
      <c r="C362" s="2"/>
      <c r="H362" s="6">
        <v>43461</v>
      </c>
      <c r="I362" s="2">
        <f t="shared" si="5"/>
        <v>106.09590028406279</v>
      </c>
      <c r="L362" s="20">
        <v>43622</v>
      </c>
      <c r="M362" s="22">
        <f>INDEX(I362:I2331,MATCH(CAPM!A362:A1698,H362:H2331,0))</f>
        <v>108.9410579433696</v>
      </c>
      <c r="N362" s="22">
        <f>(100/$A$2)*A362</f>
        <v>20.745997988826556</v>
      </c>
      <c r="O362" s="22">
        <f>($O$2/$B$2)*B362</f>
        <v>100.41861379236298</v>
      </c>
    </row>
    <row r="363" spans="1:15">
      <c r="A363" s="2">
        <v>0.87973280999999992</v>
      </c>
      <c r="B363" s="2">
        <v>364.299936</v>
      </c>
      <c r="C363" s="2"/>
      <c r="H363" s="6">
        <v>43462</v>
      </c>
      <c r="I363" s="2">
        <f t="shared" si="5"/>
        <v>106.1133407060273</v>
      </c>
      <c r="L363" s="20">
        <v>43623</v>
      </c>
      <c r="M363" s="22">
        <f>INDEX(I363:I2332,MATCH(CAPM!A363:A1699,H363:H2332,0))</f>
        <v>108.95896606248358</v>
      </c>
      <c r="N363" s="22">
        <f>(100/$A$2)*A363</f>
        <v>20.742031285182275</v>
      </c>
      <c r="O363" s="22">
        <f>($O$2/$B$2)*B363</f>
        <v>101.53437616783367</v>
      </c>
    </row>
    <row r="364" spans="1:15">
      <c r="A364" s="2">
        <v>0.8372092499999999</v>
      </c>
      <c r="B364" s="2">
        <v>374.10480000000001</v>
      </c>
      <c r="C364" s="2"/>
      <c r="H364" s="6">
        <v>43463</v>
      </c>
      <c r="I364" s="2">
        <f t="shared" si="5"/>
        <v>106.13078399491049</v>
      </c>
      <c r="L364" s="20">
        <v>43626</v>
      </c>
      <c r="M364" s="22">
        <f>INDEX(I364:I2333,MATCH(CAPM!A364:A1700,H364:H2333,0))</f>
        <v>109.01270808456366</v>
      </c>
      <c r="N364" s="22">
        <f>(100/$A$2)*A364</f>
        <v>19.739425719206707</v>
      </c>
      <c r="O364" s="22">
        <f>($O$2/$B$2)*B364</f>
        <v>104.26709899117903</v>
      </c>
    </row>
    <row r="365" spans="1:15">
      <c r="A365" s="2">
        <v>0.81555599999999995</v>
      </c>
      <c r="B365" s="2">
        <v>382.08998399999996</v>
      </c>
      <c r="C365" s="2"/>
      <c r="H365" s="6">
        <v>43464</v>
      </c>
      <c r="I365" s="2">
        <f t="shared" si="5"/>
        <v>106.14823015118363</v>
      </c>
      <c r="L365" s="20">
        <v>43627</v>
      </c>
      <c r="M365" s="22">
        <f>INDEX(I365:I2334,MATCH(CAPM!A365:A1701,H365:H2334,0))</f>
        <v>109.03062798178304</v>
      </c>
      <c r="N365" s="22">
        <f>(100/$A$2)*A365</f>
        <v>19.228892994019532</v>
      </c>
      <c r="O365" s="22">
        <f>($O$2/$B$2)*B365</f>
        <v>106.49265709840132</v>
      </c>
    </row>
    <row r="366" spans="1:15">
      <c r="A366" s="2">
        <v>0.82618614000000001</v>
      </c>
      <c r="B366" s="2">
        <v>377.30173500000001</v>
      </c>
      <c r="C366" s="2"/>
      <c r="H366" s="6">
        <v>43465</v>
      </c>
      <c r="I366" s="2">
        <f t="shared" si="5"/>
        <v>106.16567917531806</v>
      </c>
      <c r="L366" s="20">
        <v>43629</v>
      </c>
      <c r="M366" s="22">
        <f>INDEX(I366:I2335,MATCH(CAPM!A366:A1702,H366:H2335,0))</f>
        <v>109.06647661391563</v>
      </c>
      <c r="N366" s="22">
        <f>(100/$A$2)*A366</f>
        <v>19.479526702276779</v>
      </c>
      <c r="O366" s="22">
        <f>($O$2/$B$2)*B366</f>
        <v>105.15811973754037</v>
      </c>
    </row>
    <row r="367" spans="1:15">
      <c r="A367" s="2">
        <v>0.83230079999999995</v>
      </c>
      <c r="B367" s="2">
        <v>389.865498</v>
      </c>
      <c r="C367" s="2"/>
      <c r="H367" s="6">
        <v>43466</v>
      </c>
      <c r="I367" s="2">
        <f t="shared" si="5"/>
        <v>106.18313106778524</v>
      </c>
      <c r="L367" s="20">
        <v>43630</v>
      </c>
      <c r="M367" s="22">
        <f>INDEX(I367:I2336,MATCH(CAPM!A367:A1703,H367:H2336,0))</f>
        <v>109.08440534979736</v>
      </c>
      <c r="N367" s="22">
        <f>(100/$A$2)*A367</f>
        <v>19.623696008657713</v>
      </c>
      <c r="O367" s="22">
        <f>($O$2/$B$2)*B367</f>
        <v>108.65977788366069</v>
      </c>
    </row>
    <row r="368" spans="1:15">
      <c r="A368" s="2">
        <v>0.92389814999999997</v>
      </c>
      <c r="B368" s="2">
        <v>399.58459800000003</v>
      </c>
      <c r="C368" s="2"/>
      <c r="H368" s="6">
        <v>43467</v>
      </c>
      <c r="I368" s="2">
        <f t="shared" si="5"/>
        <v>106.20058582905666</v>
      </c>
      <c r="L368" s="20">
        <v>43633</v>
      </c>
      <c r="M368" s="22">
        <f>INDEX(I368:I2337,MATCH(CAPM!A368:A1704,H368:H2337,0))</f>
        <v>109.13820924251731</v>
      </c>
      <c r="N368" s="22">
        <f>(100/$A$2)*A368</f>
        <v>21.783346163503925</v>
      </c>
      <c r="O368" s="22">
        <f>($O$2/$B$2)*B368</f>
        <v>111.36859734228612</v>
      </c>
    </row>
    <row r="369" spans="1:15">
      <c r="A369" s="2">
        <v>0.88088639999999996</v>
      </c>
      <c r="B369" s="2">
        <v>419.00120000000004</v>
      </c>
      <c r="C369" s="2"/>
      <c r="H369" s="6">
        <v>43468</v>
      </c>
      <c r="I369" s="2">
        <f t="shared" si="5"/>
        <v>106.2180434596039</v>
      </c>
      <c r="L369" s="20">
        <v>43634</v>
      </c>
      <c r="M369" s="22">
        <f>INDEX(I369:I2338,MATCH(CAPM!A369:A1705,H369:H2338,0))</f>
        <v>109.15614977006402</v>
      </c>
      <c r="N369" s="22">
        <f>(100/$A$2)*A369</f>
        <v>20.769230225131182</v>
      </c>
      <c r="O369" s="22">
        <f>($O$2/$B$2)*B369</f>
        <v>116.78021666074</v>
      </c>
    </row>
    <row r="370" spans="1:15">
      <c r="A370" s="2">
        <v>0.89563512000000001</v>
      </c>
      <c r="B370" s="2">
        <v>403.88260000000002</v>
      </c>
      <c r="C370" s="2"/>
      <c r="H370" s="6">
        <v>43469</v>
      </c>
      <c r="I370" s="2">
        <f t="shared" si="5"/>
        <v>106.23550395989864</v>
      </c>
      <c r="L370" s="20">
        <v>43635</v>
      </c>
      <c r="M370" s="22">
        <f>INDEX(I370:I2339,MATCH(CAPM!A370:A1706,H370:H2339,0))</f>
        <v>109.17409324673855</v>
      </c>
      <c r="N370" s="22">
        <f>(100/$A$2)*A370</f>
        <v>21.116970366432032</v>
      </c>
      <c r="O370" s="22">
        <f>($O$2/$B$2)*B370</f>
        <v>112.56649750287825</v>
      </c>
    </row>
    <row r="371" spans="1:15">
      <c r="A371" s="2">
        <v>0.88646250000000004</v>
      </c>
      <c r="B371" s="2">
        <v>412.41381000000001</v>
      </c>
      <c r="C371" s="2"/>
      <c r="H371" s="6">
        <v>43470</v>
      </c>
      <c r="I371" s="2">
        <f t="shared" si="5"/>
        <v>106.25296733041259</v>
      </c>
      <c r="L371" s="20">
        <v>43636</v>
      </c>
      <c r="M371" s="22">
        <f>INDEX(I371:I2340,MATCH(CAPM!A371:A1707,H371:H2340,0))</f>
        <v>109.19203967302569</v>
      </c>
      <c r="N371" s="22">
        <f>(100/$A$2)*A371</f>
        <v>20.900701552941847</v>
      </c>
      <c r="O371" s="22">
        <f>($O$2/$B$2)*B371</f>
        <v>114.94423902767166</v>
      </c>
    </row>
    <row r="372" spans="1:15">
      <c r="A372" s="2">
        <v>0.90909693000000003</v>
      </c>
      <c r="B372" s="2">
        <v>409.60637500000001</v>
      </c>
      <c r="C372" s="2"/>
      <c r="H372" s="6">
        <v>43471</v>
      </c>
      <c r="I372" s="2">
        <f t="shared" si="5"/>
        <v>106.27043357161759</v>
      </c>
      <c r="L372" s="20">
        <v>43637</v>
      </c>
      <c r="M372" s="22">
        <f>INDEX(I372:I2341,MATCH(CAPM!A372:A1708,H372:H2341,0))</f>
        <v>109.2099890494103</v>
      </c>
      <c r="N372" s="22">
        <f>(100/$A$2)*A372</f>
        <v>21.434368195637902</v>
      </c>
      <c r="O372" s="22">
        <f>($O$2/$B$2)*B372</f>
        <v>114.16177619090426</v>
      </c>
    </row>
    <row r="373" spans="1:15">
      <c r="A373" s="2">
        <v>0.96776580000000001</v>
      </c>
      <c r="B373" s="2">
        <v>419.24469599999992</v>
      </c>
      <c r="C373" s="2"/>
      <c r="H373" s="6">
        <v>43472</v>
      </c>
      <c r="I373" s="2">
        <f t="shared" si="5"/>
        <v>106.28790268398552</v>
      </c>
      <c r="L373" s="20">
        <v>43640</v>
      </c>
      <c r="M373" s="22">
        <f>INDEX(I373:I2342,MATCH(CAPM!A373:A1709,H373:H2342,0))</f>
        <v>109.26385488399882</v>
      </c>
      <c r="N373" s="22">
        <f>(100/$A$2)*A373</f>
        <v>22.81764221153631</v>
      </c>
      <c r="O373" s="22">
        <f>($O$2/$B$2)*B373</f>
        <v>116.84808165882595</v>
      </c>
    </row>
    <row r="374" spans="1:15">
      <c r="A374" s="2">
        <v>0.95308416000000007</v>
      </c>
      <c r="B374" s="2">
        <v>419.07037599999995</v>
      </c>
      <c r="C374" s="2"/>
      <c r="H374" s="6">
        <v>43473</v>
      </c>
      <c r="I374" s="2">
        <f t="shared" si="5"/>
        <v>106.30537466798837</v>
      </c>
      <c r="L374" s="20">
        <v>43641</v>
      </c>
      <c r="M374" s="22">
        <f>INDEX(I374:I2343,MATCH(CAPM!A374:A1710,H374:H2343,0))</f>
        <v>109.28181606562359</v>
      </c>
      <c r="N374" s="22">
        <f>(100/$A$2)*A374</f>
        <v>22.47148365892102</v>
      </c>
      <c r="O374" s="22">
        <f>($O$2/$B$2)*B374</f>
        <v>116.79949676845261</v>
      </c>
    </row>
    <row r="375" spans="1:15">
      <c r="A375" s="2">
        <v>0.95283381999999994</v>
      </c>
      <c r="B375" s="2">
        <v>411.81355799999994</v>
      </c>
      <c r="C375" s="2"/>
      <c r="H375" s="6">
        <v>43474</v>
      </c>
      <c r="I375" s="2">
        <f t="shared" si="5"/>
        <v>106.32284952409817</v>
      </c>
      <c r="L375" s="20">
        <v>43642</v>
      </c>
      <c r="M375" s="22">
        <f>INDEX(I375:I2344,MATCH(CAPM!A375:A1711,H375:H2344,0))</f>
        <v>109.29978019977136</v>
      </c>
      <c r="N375" s="22">
        <f>(100/$A$2)*A375</f>
        <v>22.465581230305297</v>
      </c>
      <c r="O375" s="22">
        <f>($O$2/$B$2)*B375</f>
        <v>114.77694223088193</v>
      </c>
    </row>
    <row r="376" spans="1:15">
      <c r="A376" s="2">
        <v>0.83639894999999997</v>
      </c>
      <c r="B376" s="2">
        <v>412.55227599999995</v>
      </c>
      <c r="C376" s="2"/>
      <c r="H376" s="6">
        <v>43475</v>
      </c>
      <c r="I376" s="2">
        <f t="shared" si="5"/>
        <v>106.34032725278706</v>
      </c>
      <c r="L376" s="20">
        <v>43643</v>
      </c>
      <c r="M376" s="22">
        <f>INDEX(I376:I2345,MATCH(CAPM!A376:A1712,H376:H2345,0))</f>
        <v>109.31774728692749</v>
      </c>
      <c r="N376" s="22">
        <f>(100/$A$2)*A376</f>
        <v>19.720320750335098</v>
      </c>
      <c r="O376" s="22">
        <f>($O$2/$B$2)*B376</f>
        <v>114.98283101614362</v>
      </c>
    </row>
    <row r="377" spans="1:15">
      <c r="A377" s="2">
        <v>0.87105878999999997</v>
      </c>
      <c r="B377" s="2">
        <v>414.00798500000002</v>
      </c>
      <c r="C377" s="2"/>
      <c r="H377" s="6">
        <v>43476</v>
      </c>
      <c r="I377" s="2">
        <f t="shared" si="5"/>
        <v>106.35780785452725</v>
      </c>
      <c r="L377" s="20">
        <v>43644</v>
      </c>
      <c r="M377" s="22">
        <f>INDEX(I377:I2346,MATCH(CAPM!A377:A1713,H377:H2346,0))</f>
        <v>109.33571732757738</v>
      </c>
      <c r="N377" s="22">
        <f>(100/$A$2)*A377</f>
        <v>20.537518287413899</v>
      </c>
      <c r="O377" s="22">
        <f>($O$2/$B$2)*B377</f>
        <v>115.38855303415932</v>
      </c>
    </row>
    <row r="378" spans="1:15">
      <c r="A378" s="2">
        <v>0.83101011000000002</v>
      </c>
      <c r="B378" s="2">
        <v>421.45838999999995</v>
      </c>
      <c r="C378" s="2"/>
      <c r="H378" s="6">
        <v>43477</v>
      </c>
      <c r="I378" s="2">
        <f t="shared" si="5"/>
        <v>106.37529132979101</v>
      </c>
      <c r="L378" s="20">
        <v>43647</v>
      </c>
      <c r="M378" s="22">
        <f>INDEX(I378:I2347,MATCH(CAPM!A378:A1714,H378:H2347,0))</f>
        <v>109.38964517534524</v>
      </c>
      <c r="N378" s="22">
        <f>(100/$A$2)*A378</f>
        <v>19.593264573050043</v>
      </c>
      <c r="O378" s="22">
        <f>($O$2/$B$2)*B378</f>
        <v>117.46506238570831</v>
      </c>
    </row>
    <row r="379" spans="1:15">
      <c r="A379" s="2">
        <v>0.81379602000000006</v>
      </c>
      <c r="B379" s="2">
        <v>416.28169999999994</v>
      </c>
      <c r="C379" s="2"/>
      <c r="H379" s="6">
        <v>43478</v>
      </c>
      <c r="I379" s="2">
        <f t="shared" si="5"/>
        <v>106.39277767905071</v>
      </c>
      <c r="L379" s="20">
        <v>43648</v>
      </c>
      <c r="M379" s="22">
        <f>INDEX(I379:I2348,MATCH(CAPM!A379:A1715,H379:H2348,0))</f>
        <v>109.40762703482612</v>
      </c>
      <c r="N379" s="22">
        <f>(100/$A$2)*A379</f>
        <v>19.187396803578146</v>
      </c>
      <c r="O379" s="22">
        <f>($O$2/$B$2)*B379</f>
        <v>116.02226227013469</v>
      </c>
    </row>
    <row r="380" spans="1:15">
      <c r="A380" s="2">
        <v>0.82764252999999999</v>
      </c>
      <c r="B380" s="2">
        <v>418.06531200000001</v>
      </c>
      <c r="C380" s="2"/>
      <c r="H380" s="6">
        <v>43479</v>
      </c>
      <c r="I380" s="2">
        <f t="shared" si="5"/>
        <v>106.41026690277877</v>
      </c>
      <c r="L380" s="20">
        <v>43649</v>
      </c>
      <c r="M380" s="22">
        <f>INDEX(I380:I2349,MATCH(CAPM!A380:A1716,H380:H2349,0))</f>
        <v>109.4256118502291</v>
      </c>
      <c r="N380" s="22">
        <f>(100/$A$2)*A380</f>
        <v>19.513864954300622</v>
      </c>
      <c r="O380" s="22">
        <f>($O$2/$B$2)*B380</f>
        <v>116.51937444021607</v>
      </c>
    </row>
    <row r="381" spans="1:15">
      <c r="A381" s="2">
        <v>0.79263711999999997</v>
      </c>
      <c r="B381" s="2">
        <v>418.06531200000001</v>
      </c>
      <c r="C381" s="2"/>
      <c r="H381" s="6">
        <v>43480</v>
      </c>
      <c r="I381" s="2">
        <f t="shared" si="5"/>
        <v>106.42775900144773</v>
      </c>
      <c r="L381" s="20">
        <v>43650</v>
      </c>
      <c r="M381" s="22">
        <f>INDEX(I381:I2350,MATCH(CAPM!A381:A1717,H381:H2350,0))</f>
        <v>109.4435996220401</v>
      </c>
      <c r="N381" s="22">
        <f>(100/$A$2)*A381</f>
        <v>18.688519689105124</v>
      </c>
      <c r="O381" s="22">
        <f>($O$2/$B$2)*B381</f>
        <v>116.51937444021607</v>
      </c>
    </row>
    <row r="382" spans="1:15">
      <c r="A382" s="2">
        <v>0.77608544000000002</v>
      </c>
      <c r="B382" s="2">
        <v>421.84585400000003</v>
      </c>
      <c r="C382" s="2"/>
      <c r="H382" s="6">
        <v>43481</v>
      </c>
      <c r="I382" s="2">
        <f t="shared" si="5"/>
        <v>106.44525397553015</v>
      </c>
      <c r="L382" s="20">
        <v>43651</v>
      </c>
      <c r="M382" s="22">
        <f>INDEX(I382:I2351,MATCH(CAPM!A382:A1718,H382:H2351,0))</f>
        <v>109.46159035074508</v>
      </c>
      <c r="N382" s="22">
        <f>(100/$A$2)*A382</f>
        <v>18.29826999001487</v>
      </c>
      <c r="O382" s="22">
        <f>($O$2/$B$2)*B382</f>
        <v>117.57305283983648</v>
      </c>
    </row>
    <row r="383" spans="1:15">
      <c r="A383" s="2">
        <v>0.82197856000000002</v>
      </c>
      <c r="B383" s="2">
        <v>419.71705700000001</v>
      </c>
      <c r="C383" s="2"/>
      <c r="H383" s="6">
        <v>43482</v>
      </c>
      <c r="I383" s="2">
        <f t="shared" si="5"/>
        <v>106.46275182549873</v>
      </c>
      <c r="L383" s="20">
        <v>43654</v>
      </c>
      <c r="M383" s="22">
        <f>INDEX(I383:I2352,MATCH(CAPM!A383:A1719,H383:H2352,0))</f>
        <v>109.51558028308509</v>
      </c>
      <c r="N383" s="22">
        <f>(100/$A$2)*A383</f>
        <v>19.380321858484596</v>
      </c>
      <c r="O383" s="22">
        <f>($O$2/$B$2)*B383</f>
        <v>116.97973383529249</v>
      </c>
    </row>
    <row r="384" spans="1:15">
      <c r="A384" s="2">
        <v>0.80688571999999992</v>
      </c>
      <c r="B384" s="2">
        <v>419.24399099999999</v>
      </c>
      <c r="C384" s="2"/>
      <c r="H384" s="6">
        <v>43483</v>
      </c>
      <c r="I384" s="2">
        <f t="shared" si="5"/>
        <v>106.48025255182621</v>
      </c>
      <c r="L384" s="20">
        <v>43655</v>
      </c>
      <c r="M384" s="22">
        <f>INDEX(I384:I2353,MATCH(CAPM!A384:A1720,H384:H2353,0))</f>
        <v>109.53358284422751</v>
      </c>
      <c r="N384" s="22">
        <f>(100/$A$2)*A384</f>
        <v>19.024468176657891</v>
      </c>
      <c r="O384" s="22">
        <f>($O$2/$B$2)*B384</f>
        <v>116.84788516761604</v>
      </c>
    </row>
    <row r="385" spans="1:15">
      <c r="A385" s="2">
        <v>0.74018277999999993</v>
      </c>
      <c r="B385" s="2">
        <v>430.84</v>
      </c>
      <c r="C385" s="2"/>
      <c r="H385" s="6">
        <v>43484</v>
      </c>
      <c r="I385" s="2">
        <f t="shared" si="5"/>
        <v>106.49775615498541</v>
      </c>
      <c r="L385" s="20">
        <v>43656</v>
      </c>
      <c r="M385" s="22">
        <f>INDEX(I385:I2354,MATCH(CAPM!A385:A1721,H385:H2354,0))</f>
        <v>109.55158836469505</v>
      </c>
      <c r="N385" s="22">
        <f>(100/$A$2)*A385</f>
        <v>17.451769679379343</v>
      </c>
      <c r="O385" s="22">
        <f>($O$2/$B$2)*B385</f>
        <v>120.07981969052408</v>
      </c>
    </row>
    <row r="386" spans="1:15">
      <c r="A386" s="2">
        <v>0.67254561999999996</v>
      </c>
      <c r="B386" s="2">
        <v>438.45214599999991</v>
      </c>
      <c r="C386" s="2"/>
      <c r="H386" s="6">
        <v>43485</v>
      </c>
      <c r="I386" s="2">
        <f t="shared" si="5"/>
        <v>106.51526263544925</v>
      </c>
      <c r="L386" s="20">
        <v>43657</v>
      </c>
      <c r="M386" s="22">
        <f>INDEX(I386:I2355,MATCH(CAPM!A386:A1722,H386:H2355,0))</f>
        <v>109.56959684497417</v>
      </c>
      <c r="N386" s="22">
        <f>(100/$A$2)*A386</f>
        <v>15.857044470982398</v>
      </c>
      <c r="O386" s="22">
        <f>($O$2/$B$2)*B386</f>
        <v>122.20140802758176</v>
      </c>
    </row>
    <row r="387" spans="1:15">
      <c r="A387" s="2">
        <v>0.6982721999999999</v>
      </c>
      <c r="B387" s="2">
        <v>430.43020800000005</v>
      </c>
      <c r="C387" s="2"/>
      <c r="H387" s="6">
        <v>43486</v>
      </c>
      <c r="I387" s="2">
        <f t="shared" si="5"/>
        <v>106.53277199369069</v>
      </c>
      <c r="L387" s="20">
        <v>43658</v>
      </c>
      <c r="M387" s="22">
        <f>INDEX(I387:I2356,MATCH(CAPM!A387:A1723,H387:H2356,0))</f>
        <v>109.58760828555143</v>
      </c>
      <c r="N387" s="22">
        <f>(100/$A$2)*A387</f>
        <v>16.463616740602244</v>
      </c>
      <c r="O387" s="22">
        <f>($O$2/$B$2)*B387</f>
        <v>119.96560617861569</v>
      </c>
    </row>
    <row r="388" spans="1:15">
      <c r="A388" s="2">
        <v>0.63568749999999996</v>
      </c>
      <c r="B388" s="2">
        <v>440.07704999999999</v>
      </c>
      <c r="C388" s="2"/>
      <c r="H388" s="6">
        <v>43487</v>
      </c>
      <c r="I388" s="2">
        <f t="shared" ref="I388:I451" si="6">I387*0.06/365+I387</f>
        <v>106.5502842301828</v>
      </c>
      <c r="L388" s="20">
        <v>43661</v>
      </c>
      <c r="M388" s="22">
        <f>INDEX(I388:I2357,MATCH(CAPM!A388:A1724,H388:H2357,0))</f>
        <v>109.64166037393862</v>
      </c>
      <c r="N388" s="22">
        <f>(100/$A$2)*A388</f>
        <v>14.988016659966686</v>
      </c>
      <c r="O388" s="22">
        <f>($O$2/$B$2)*B388</f>
        <v>122.65428654242352</v>
      </c>
    </row>
    <row r="389" spans="1:15">
      <c r="A389" s="2">
        <v>0.59873880000000002</v>
      </c>
      <c r="B389" s="2">
        <v>438.34311100000002</v>
      </c>
      <c r="C389" s="2"/>
      <c r="H389" s="6">
        <v>43488</v>
      </c>
      <c r="I389" s="2">
        <f t="shared" si="6"/>
        <v>106.56779934539871</v>
      </c>
      <c r="L389" s="20">
        <v>43662</v>
      </c>
      <c r="M389" s="22">
        <f>INDEX(I389:I2358,MATCH(CAPM!A389:A1725,H389:H2358,0))</f>
        <v>109.65968366057544</v>
      </c>
      <c r="N389" s="22">
        <f>(100/$A$2)*A389</f>
        <v>14.116853185517195</v>
      </c>
      <c r="O389" s="22">
        <f>($O$2/$B$2)*B389</f>
        <v>122.17101878066889</v>
      </c>
    </row>
    <row r="390" spans="1:15">
      <c r="A390" s="2">
        <v>0.63018826999999999</v>
      </c>
      <c r="B390" s="2">
        <v>438.96658200000002</v>
      </c>
      <c r="C390" s="2"/>
      <c r="H390" s="6">
        <v>43489</v>
      </c>
      <c r="I390" s="2">
        <f t="shared" si="6"/>
        <v>106.58531733981165</v>
      </c>
      <c r="L390" s="20">
        <v>43663</v>
      </c>
      <c r="M390" s="22">
        <f>INDEX(I390:I2359,MATCH(CAPM!A390:A1726,H390:H2359,0))</f>
        <v>109.6777099099443</v>
      </c>
      <c r="N390" s="22">
        <f>(100/$A$2)*A390</f>
        <v>14.858357746023925</v>
      </c>
      <c r="O390" s="22">
        <f>($O$2/$B$2)*B390</f>
        <v>122.34478696668289</v>
      </c>
    </row>
    <row r="391" spans="1:15">
      <c r="A391" s="2">
        <v>0.65050517999999991</v>
      </c>
      <c r="B391" s="2">
        <v>430.30248500000005</v>
      </c>
      <c r="C391" s="2"/>
      <c r="H391" s="6">
        <v>43490</v>
      </c>
      <c r="I391" s="2">
        <f t="shared" si="6"/>
        <v>106.60283821389491</v>
      </c>
      <c r="L391" s="20">
        <v>43664</v>
      </c>
      <c r="M391" s="22">
        <f>INDEX(I391:I2360,MATCH(CAPM!A391:A1727,H391:H2360,0))</f>
        <v>109.69573912253223</v>
      </c>
      <c r="N391" s="22">
        <f>(100/$A$2)*A391</f>
        <v>15.33738271593295</v>
      </c>
      <c r="O391" s="22">
        <f>($O$2/$B$2)*B391</f>
        <v>119.93000838172975</v>
      </c>
    </row>
    <row r="392" spans="1:15">
      <c r="A392" s="2">
        <v>0.64719587999999995</v>
      </c>
      <c r="B392" s="2">
        <v>434.80830800000001</v>
      </c>
      <c r="C392" s="2"/>
      <c r="H392" s="6">
        <v>43491</v>
      </c>
      <c r="I392" s="2">
        <f t="shared" si="6"/>
        <v>106.62036196812186</v>
      </c>
      <c r="L392" s="20">
        <v>43665</v>
      </c>
      <c r="M392" s="22">
        <f>INDEX(I392:I2361,MATCH(CAPM!A392:A1728,H392:H2361,0))</f>
        <v>109.71377129882634</v>
      </c>
      <c r="N392" s="22">
        <f>(100/$A$2)*A392</f>
        <v>15.259357202559118</v>
      </c>
      <c r="O392" s="22">
        <f>($O$2/$B$2)*B392</f>
        <v>121.18583052776404</v>
      </c>
    </row>
    <row r="393" spans="1:15">
      <c r="A393" s="2">
        <v>0.65079314999999993</v>
      </c>
      <c r="B393" s="2">
        <v>430.92599600000005</v>
      </c>
      <c r="C393" s="2"/>
      <c r="H393" s="6">
        <v>43492</v>
      </c>
      <c r="I393" s="2">
        <f t="shared" si="6"/>
        <v>106.63788860296593</v>
      </c>
      <c r="L393" s="20">
        <v>43668</v>
      </c>
      <c r="M393" s="22">
        <f>INDEX(I393:I2362,MATCH(CAPM!A393:A1729,H393:H2362,0))</f>
        <v>109.76788561481801</v>
      </c>
      <c r="N393" s="22">
        <f>(100/$A$2)*A393</f>
        <v>15.344172371475288</v>
      </c>
      <c r="O393" s="22">
        <f>($O$2/$B$2)*B393</f>
        <v>120.10378771618119</v>
      </c>
    </row>
    <row r="394" spans="1:15">
      <c r="A394" s="2">
        <v>0.6249322799999999</v>
      </c>
      <c r="B394" s="2">
        <v>436.89707600000003</v>
      </c>
      <c r="C394" s="2"/>
      <c r="H394" s="6">
        <v>43493</v>
      </c>
      <c r="I394" s="2">
        <f t="shared" si="6"/>
        <v>106.65541811890067</v>
      </c>
      <c r="L394" s="20">
        <v>43669</v>
      </c>
      <c r="M394" s="22">
        <f>INDEX(I394:I2363,MATCH(CAPM!A394:A1730,H394:H2363,0))</f>
        <v>109.78592965080949</v>
      </c>
      <c r="N394" s="22">
        <f>(100/$A$2)*A394</f>
        <v>14.734433859389975</v>
      </c>
      <c r="O394" s="22">
        <f>($O$2/$B$2)*B394</f>
        <v>121.76799301224862</v>
      </c>
    </row>
    <row r="395" spans="1:15">
      <c r="A395" s="2">
        <v>0.63850324999999997</v>
      </c>
      <c r="B395" s="2">
        <v>425.43810099999996</v>
      </c>
      <c r="C395" s="2"/>
      <c r="H395" s="6">
        <v>43494</v>
      </c>
      <c r="I395" s="2">
        <f t="shared" si="6"/>
        <v>106.67295051639967</v>
      </c>
      <c r="L395" s="20">
        <v>43670</v>
      </c>
      <c r="M395" s="22">
        <f>INDEX(I395:I2364,MATCH(CAPM!A395:A1731,H395:H2364,0))</f>
        <v>109.80397665294387</v>
      </c>
      <c r="N395" s="22">
        <f>(100/$A$2)*A395</f>
        <v>15.05440542474545</v>
      </c>
      <c r="O395" s="22">
        <f>($O$2/$B$2)*B395</f>
        <v>118.57425136375213</v>
      </c>
    </row>
    <row r="396" spans="1:15">
      <c r="A396" s="2">
        <v>0.63563787999999999</v>
      </c>
      <c r="B396" s="2">
        <v>444.73572000000001</v>
      </c>
      <c r="C396" s="2"/>
      <c r="H396" s="6">
        <v>43495</v>
      </c>
      <c r="I396" s="2">
        <f t="shared" si="6"/>
        <v>106.69048579593661</v>
      </c>
      <c r="L396" s="20">
        <v>43671</v>
      </c>
      <c r="M396" s="22">
        <f>INDEX(I396:I2365,MATCH(CAPM!A396:A1732,H396:H2365,0))</f>
        <v>109.82202662170874</v>
      </c>
      <c r="N396" s="22">
        <f>(100/$A$2)*A396</f>
        <v>14.986846737030232</v>
      </c>
      <c r="O396" s="22">
        <f>($O$2/$B$2)*B396</f>
        <v>123.95270881890123</v>
      </c>
    </row>
    <row r="397" spans="1:15">
      <c r="A397" s="2">
        <v>0.65607269000000001</v>
      </c>
      <c r="B397" s="2">
        <v>430.72880400000003</v>
      </c>
      <c r="C397" s="2"/>
      <c r="H397" s="6">
        <v>43496</v>
      </c>
      <c r="I397" s="2">
        <f t="shared" si="6"/>
        <v>106.70802395798526</v>
      </c>
      <c r="L397" s="20">
        <v>43672</v>
      </c>
      <c r="M397" s="22">
        <f>INDEX(I397:I2366,MATCH(CAPM!A397:A1733,H397:H2366,0))</f>
        <v>109.84007955759176</v>
      </c>
      <c r="N397" s="22">
        <f>(100/$A$2)*A397</f>
        <v>15.468651511739903</v>
      </c>
      <c r="O397" s="22">
        <f>($O$2/$B$2)*B397</f>
        <v>120.04882814927836</v>
      </c>
    </row>
    <row r="398" spans="1:15">
      <c r="A398" s="2">
        <v>0.62880641999999987</v>
      </c>
      <c r="B398" s="2">
        <v>428.16840000000002</v>
      </c>
      <c r="C398" s="2"/>
      <c r="H398" s="6">
        <v>43497</v>
      </c>
      <c r="I398" s="2">
        <f t="shared" si="6"/>
        <v>106.72556500301945</v>
      </c>
      <c r="L398" s="20">
        <v>43675</v>
      </c>
      <c r="M398" s="22">
        <f>INDEX(I398:I2367,MATCH(CAPM!A398:A1734,H398:H2367,0))</f>
        <v>109.8942561728276</v>
      </c>
      <c r="N398" s="22">
        <f>(100/$A$2)*A398</f>
        <v>14.825776971946134</v>
      </c>
      <c r="O398" s="22">
        <f>($O$2/$B$2)*B398</f>
        <v>119.3352155537559</v>
      </c>
    </row>
    <row r="399" spans="1:15">
      <c r="A399" s="2">
        <v>0.64690740000000002</v>
      </c>
      <c r="B399" s="2">
        <v>420.53789699999993</v>
      </c>
      <c r="C399" s="2"/>
      <c r="H399" s="6">
        <v>43498</v>
      </c>
      <c r="I399" s="2">
        <f t="shared" si="6"/>
        <v>106.74310893151311</v>
      </c>
      <c r="L399" s="20">
        <v>43676</v>
      </c>
      <c r="M399" s="22">
        <f>INDEX(I399:I2368,MATCH(CAPM!A399:A1735,H399:H2368,0))</f>
        <v>109.91232098206149</v>
      </c>
      <c r="N399" s="22">
        <f>(100/$A$2)*A399</f>
        <v>15.252555522415863</v>
      </c>
      <c r="O399" s="22">
        <f>($O$2/$B$2)*B399</f>
        <v>117.20851092004497</v>
      </c>
    </row>
    <row r="400" spans="1:15">
      <c r="A400" s="2">
        <v>0.65072903999999998</v>
      </c>
      <c r="B400" s="2">
        <v>425.274135</v>
      </c>
      <c r="C400" s="2"/>
      <c r="H400" s="6">
        <v>43499</v>
      </c>
      <c r="I400" s="2">
        <f t="shared" si="6"/>
        <v>106.76065574394021</v>
      </c>
      <c r="L400" s="20">
        <v>43677</v>
      </c>
      <c r="M400" s="22">
        <f>INDEX(I400:I2369,MATCH(CAPM!A400:A1736,H400:H2369,0))</f>
        <v>109.93038876085306</v>
      </c>
      <c r="N400" s="22">
        <f>(100/$A$2)*A400</f>
        <v>15.342660808406848</v>
      </c>
      <c r="O400" s="22">
        <f>($O$2/$B$2)*B400</f>
        <v>118.52855224641073</v>
      </c>
    </row>
    <row r="401" spans="1:15">
      <c r="A401" s="2">
        <v>0.64224599999999998</v>
      </c>
      <c r="B401" s="2">
        <v>419.09652799999992</v>
      </c>
      <c r="C401" s="2"/>
      <c r="H401" s="6">
        <v>43500</v>
      </c>
      <c r="I401" s="2">
        <f t="shared" si="6"/>
        <v>106.77820544077483</v>
      </c>
      <c r="L401" s="20">
        <v>43678</v>
      </c>
      <c r="M401" s="22">
        <f>INDEX(I401:I2370,MATCH(CAPM!A401:A1737,H401:H2370,0))</f>
        <v>109.94845950969047</v>
      </c>
      <c r="N401" s="22">
        <f>(100/$A$2)*A401</f>
        <v>15.142650670017838</v>
      </c>
      <c r="O401" s="22">
        <f>($O$2/$B$2)*B401</f>
        <v>116.80678561685235</v>
      </c>
    </row>
    <row r="402" spans="1:15">
      <c r="A402" s="2">
        <v>0.63679944999999993</v>
      </c>
      <c r="B402" s="2">
        <v>410.84589</v>
      </c>
      <c r="C402" s="2"/>
      <c r="H402" s="6">
        <v>43501</v>
      </c>
      <c r="I402" s="2">
        <f t="shared" si="6"/>
        <v>106.79575802249111</v>
      </c>
      <c r="L402" s="20">
        <v>43679</v>
      </c>
      <c r="M402" s="22">
        <f>INDEX(I402:I2371,MATCH(CAPM!A402:A1738,H402:H2371,0))</f>
        <v>109.96653322906192</v>
      </c>
      <c r="N402" s="22">
        <f>(100/$A$2)*A402</f>
        <v>15.014233826617044</v>
      </c>
      <c r="O402" s="22">
        <f>($O$2/$B$2)*B402</f>
        <v>114.50724257681016</v>
      </c>
    </row>
    <row r="403" spans="1:15">
      <c r="A403" s="2">
        <v>0.66201212999999992</v>
      </c>
      <c r="B403" s="2">
        <v>398.46867500000002</v>
      </c>
      <c r="C403" s="2"/>
      <c r="H403" s="6">
        <v>43502</v>
      </c>
      <c r="I403" s="2">
        <f t="shared" si="6"/>
        <v>106.8133134895633</v>
      </c>
      <c r="L403" s="20">
        <v>43682</v>
      </c>
      <c r="M403" s="22">
        <f>INDEX(I403:I2372,MATCH(CAPM!A403:A1739,H403:H2372,0))</f>
        <v>110.02077221526409</v>
      </c>
      <c r="N403" s="22">
        <f>(100/$A$2)*A403</f>
        <v>15.608689542487513</v>
      </c>
      <c r="O403" s="22">
        <f>($O$2/$B$2)*B403</f>
        <v>111.05757739838928</v>
      </c>
    </row>
    <row r="404" spans="1:15">
      <c r="A404" s="2">
        <v>0.64074307999999991</v>
      </c>
      <c r="B404" s="2">
        <v>396.31117500000005</v>
      </c>
      <c r="C404" s="2"/>
      <c r="H404" s="6">
        <v>43503</v>
      </c>
      <c r="I404" s="2">
        <f t="shared" si="6"/>
        <v>106.8308718424657</v>
      </c>
      <c r="L404" s="20">
        <v>43683</v>
      </c>
      <c r="M404" s="22">
        <f>INDEX(I404:I2373,MATCH(CAPM!A404:A1740,H404:H2373,0))</f>
        <v>110.03885782165564</v>
      </c>
      <c r="N404" s="22">
        <f>(100/$A$2)*A404</f>
        <v>15.107215349992513</v>
      </c>
      <c r="O404" s="22">
        <f>($O$2/$B$2)*B404</f>
        <v>110.45625855384769</v>
      </c>
    </row>
    <row r="405" spans="1:15">
      <c r="A405" s="2">
        <v>0.63794808000000003</v>
      </c>
      <c r="B405" s="2">
        <v>396.11700000000002</v>
      </c>
      <c r="C405" s="2"/>
      <c r="H405" s="6">
        <v>43504</v>
      </c>
      <c r="I405" s="2">
        <f t="shared" si="6"/>
        <v>106.84843308167268</v>
      </c>
      <c r="L405" s="20">
        <v>43684</v>
      </c>
      <c r="M405" s="22">
        <f>INDEX(I405:I2374,MATCH(CAPM!A405:A1741,H405:H2374,0))</f>
        <v>110.05694640102358</v>
      </c>
      <c r="N405" s="22">
        <f>(100/$A$2)*A405</f>
        <v>15.041315821427606</v>
      </c>
      <c r="O405" s="22">
        <f>($O$2/$B$2)*B405</f>
        <v>110.40213985783893</v>
      </c>
    </row>
    <row r="406" spans="1:15">
      <c r="A406" s="2">
        <v>0.63161421000000006</v>
      </c>
      <c r="B406" s="2">
        <v>402.781946</v>
      </c>
      <c r="C406" s="2"/>
      <c r="H406" s="6">
        <v>43505</v>
      </c>
      <c r="I406" s="2">
        <f t="shared" si="6"/>
        <v>106.86599720765871</v>
      </c>
      <c r="L406" s="20">
        <v>43685</v>
      </c>
      <c r="M406" s="22">
        <f>INDEX(I406:I2375,MATCH(CAPM!A406:A1742,H406:H2375,0))</f>
        <v>110.07503795385662</v>
      </c>
      <c r="N406" s="22">
        <f>(100/$A$2)*A406</f>
        <v>14.891978058639973</v>
      </c>
      <c r="O406" s="22">
        <f>($O$2/$B$2)*B406</f>
        <v>112.25973319626405</v>
      </c>
    </row>
    <row r="407" spans="1:15">
      <c r="A407" s="2">
        <v>0.60616459999999994</v>
      </c>
      <c r="B407" s="2">
        <v>410.00100000000003</v>
      </c>
      <c r="C407" s="2"/>
      <c r="H407" s="6">
        <v>43506</v>
      </c>
      <c r="I407" s="2">
        <f t="shared" si="6"/>
        <v>106.88356422089832</v>
      </c>
      <c r="L407" s="20">
        <v>43686</v>
      </c>
      <c r="M407" s="22">
        <f>INDEX(I407:I2376,MATCH(CAPM!A407:A1743,H407:H2376,0))</f>
        <v>110.09313248064356</v>
      </c>
      <c r="N407" s="22">
        <f>(100/$A$2)*A407</f>
        <v>14.291936090424999</v>
      </c>
      <c r="O407" s="22">
        <f>($O$2/$B$2)*B407</f>
        <v>114.2717624940455</v>
      </c>
    </row>
    <row r="408" spans="1:15">
      <c r="A408" s="2">
        <v>0.61415585999999989</v>
      </c>
      <c r="B408" s="2">
        <v>403.67074000000002</v>
      </c>
      <c r="C408" s="2"/>
      <c r="H408" s="6">
        <v>43507</v>
      </c>
      <c r="I408" s="2">
        <f t="shared" si="6"/>
        <v>106.90113412186614</v>
      </c>
      <c r="L408" s="20">
        <v>43689</v>
      </c>
      <c r="M408" s="22">
        <f>INDEX(I408:I2377,MATCH(CAPM!A408:A1744,H408:H2377,0))</f>
        <v>110.14743390961681</v>
      </c>
      <c r="N408" s="22">
        <f>(100/$A$2)*A408</f>
        <v>14.480351212657425</v>
      </c>
      <c r="O408" s="22">
        <f>($O$2/$B$2)*B408</f>
        <v>112.50744980396534</v>
      </c>
    </row>
    <row r="409" spans="1:15">
      <c r="A409" s="2">
        <v>0.60834584000000003</v>
      </c>
      <c r="B409" s="2">
        <v>401.89197600000006</v>
      </c>
      <c r="C409" s="2"/>
      <c r="H409" s="6">
        <v>43508</v>
      </c>
      <c r="I409" s="2">
        <f t="shared" si="6"/>
        <v>106.91870691103685</v>
      </c>
      <c r="L409" s="20">
        <v>43690</v>
      </c>
      <c r="M409" s="22">
        <f>INDEX(I409:I2378,MATCH(CAPM!A409:A1745,H409:H2378,0))</f>
        <v>110.16554033710879</v>
      </c>
      <c r="N409" s="22">
        <f>(100/$A$2)*A409</f>
        <v>14.343364601225332</v>
      </c>
      <c r="O409" s="22">
        <f>($O$2/$B$2)*B409</f>
        <v>112.01168882450199</v>
      </c>
    </row>
    <row r="410" spans="1:15">
      <c r="A410" s="2">
        <v>0.53681551000000005</v>
      </c>
      <c r="B410" s="2">
        <v>402.51711999999998</v>
      </c>
      <c r="C410" s="2"/>
      <c r="H410" s="6">
        <v>43509</v>
      </c>
      <c r="I410" s="2">
        <f t="shared" si="6"/>
        <v>106.93628258888523</v>
      </c>
      <c r="L410" s="20">
        <v>43691</v>
      </c>
      <c r="M410" s="22">
        <f>INDEX(I410:I2379,MATCH(CAPM!A410:A1746,H410:H2379,0))</f>
        <v>110.18364974099983</v>
      </c>
      <c r="N410" s="22">
        <f>(100/$A$2)*A410</f>
        <v>12.656847597614416</v>
      </c>
      <c r="O410" s="22">
        <f>($O$2/$B$2)*B410</f>
        <v>112.18592329391198</v>
      </c>
    </row>
    <row r="411" spans="1:15">
      <c r="A411" s="2">
        <v>0.53875185000000003</v>
      </c>
      <c r="B411" s="2">
        <v>392.01007999999996</v>
      </c>
      <c r="C411" s="2"/>
      <c r="H411" s="6">
        <v>43510</v>
      </c>
      <c r="I411" s="2">
        <f t="shared" si="6"/>
        <v>106.95386115588614</v>
      </c>
      <c r="L411" s="20">
        <v>43692</v>
      </c>
      <c r="M411" s="22">
        <f>INDEX(I411:I2380,MATCH(CAPM!A411:A1747,H411:H2380,0))</f>
        <v>110.20176212177917</v>
      </c>
      <c r="N411" s="22">
        <f>(100/$A$2)*A411</f>
        <v>12.702501942208826</v>
      </c>
      <c r="O411" s="22">
        <f>($O$2/$B$2)*B411</f>
        <v>109.25749634033032</v>
      </c>
    </row>
    <row r="412" spans="1:15">
      <c r="A412" s="2">
        <v>0.53310942000000006</v>
      </c>
      <c r="B412" s="2">
        <v>398.07599999999996</v>
      </c>
      <c r="C412" s="2"/>
      <c r="H412" s="6">
        <v>43511</v>
      </c>
      <c r="I412" s="2">
        <f t="shared" si="6"/>
        <v>106.97144261251451</v>
      </c>
      <c r="L412" s="20">
        <v>43693</v>
      </c>
      <c r="M412" s="22">
        <f>INDEX(I412:I2381,MATCH(CAPM!A412:A1748,H412:H2381,0))</f>
        <v>110.21987747993617</v>
      </c>
      <c r="N412" s="22">
        <f>(100/$A$2)*A412</f>
        <v>12.569466708949253</v>
      </c>
      <c r="O412" s="22">
        <f>($O$2/$B$2)*B412</f>
        <v>110.94813458157334</v>
      </c>
    </row>
    <row r="413" spans="1:15">
      <c r="A413" s="2">
        <v>0.57663990000000009</v>
      </c>
      <c r="B413" s="2">
        <v>401.53978699999999</v>
      </c>
      <c r="C413" s="2"/>
      <c r="H413" s="6">
        <v>43512</v>
      </c>
      <c r="I413" s="2">
        <f t="shared" si="6"/>
        <v>106.98902695924534</v>
      </c>
      <c r="L413" s="20">
        <v>43696</v>
      </c>
      <c r="M413" s="22">
        <f>INDEX(I413:I2382,MATCH(CAPM!A413:A1749,H413:H2382,0))</f>
        <v>110.27424142356789</v>
      </c>
      <c r="N413" s="22">
        <f>(100/$A$2)*A413</f>
        <v>13.595813081115368</v>
      </c>
      <c r="O413" s="22">
        <f>($O$2/$B$2)*B413</f>
        <v>111.91352989864322</v>
      </c>
    </row>
    <row r="414" spans="1:15">
      <c r="A414" s="2">
        <v>0.56235760000000001</v>
      </c>
      <c r="B414" s="2">
        <v>400.21964500000001</v>
      </c>
      <c r="C414" s="2"/>
      <c r="H414" s="6">
        <v>43513</v>
      </c>
      <c r="I414" s="2">
        <f t="shared" si="6"/>
        <v>107.0066141965537</v>
      </c>
      <c r="L414" s="20">
        <v>43697</v>
      </c>
      <c r="M414" s="22">
        <f>INDEX(I414:I2383,MATCH(CAPM!A414:A1750,H414:H2383,0))</f>
        <v>110.29236869613067</v>
      </c>
      <c r="N414" s="22">
        <f>(100/$A$2)*A414</f>
        <v>13.259070026796</v>
      </c>
      <c r="O414" s="22">
        <f>($O$2/$B$2)*B414</f>
        <v>111.54559188609591</v>
      </c>
    </row>
    <row r="415" spans="1:15">
      <c r="A415" s="2">
        <v>0.54712271999999995</v>
      </c>
      <c r="B415" s="2">
        <v>399.06349999999998</v>
      </c>
      <c r="C415" s="2"/>
      <c r="H415" s="6">
        <v>43514</v>
      </c>
      <c r="I415" s="2">
        <f t="shared" si="6"/>
        <v>107.02420432491478</v>
      </c>
      <c r="L415" s="20">
        <v>43698</v>
      </c>
      <c r="M415" s="22">
        <f>INDEX(I415:I2384,MATCH(CAPM!A415:A1751,H415:H2384,0))</f>
        <v>110.31049894851907</v>
      </c>
      <c r="N415" s="22">
        <f>(100/$A$2)*A415</f>
        <v>12.89986737572516</v>
      </c>
      <c r="O415" s="22">
        <f>($O$2/$B$2)*B415</f>
        <v>111.22336163092901</v>
      </c>
    </row>
    <row r="416" spans="1:15">
      <c r="A416" s="2">
        <v>0.55651596000000003</v>
      </c>
      <c r="B416" s="2">
        <v>397.65789699999999</v>
      </c>
      <c r="C416" s="2"/>
      <c r="H416" s="6">
        <v>43515</v>
      </c>
      <c r="I416" s="2">
        <f t="shared" si="6"/>
        <v>107.04179734480381</v>
      </c>
      <c r="L416" s="20">
        <v>43699</v>
      </c>
      <c r="M416" s="22">
        <f>INDEX(I416:I2385,MATCH(CAPM!A416:A1752,H416:H2385,0))</f>
        <v>110.32863218122293</v>
      </c>
      <c r="N416" s="22">
        <f>(100/$A$2)*A416</f>
        <v>13.121337890106938</v>
      </c>
      <c r="O416" s="22">
        <f>($O$2/$B$2)*B416</f>
        <v>110.83160470307537</v>
      </c>
    </row>
    <row r="417" spans="1:15">
      <c r="A417" s="2">
        <v>0.56830236000000012</v>
      </c>
      <c r="B417" s="2">
        <v>391.80794399999996</v>
      </c>
      <c r="C417" s="2"/>
      <c r="H417" s="6">
        <v>43516</v>
      </c>
      <c r="I417" s="2">
        <f t="shared" si="6"/>
        <v>107.05939325669611</v>
      </c>
      <c r="L417" s="20">
        <v>43700</v>
      </c>
      <c r="M417" s="22">
        <f>INDEX(I417:I2386,MATCH(CAPM!A417:A1753,H417:H2386,0))</f>
        <v>110.34676839473217</v>
      </c>
      <c r="N417" s="22">
        <f>(100/$A$2)*A417</f>
        <v>13.399233490635552</v>
      </c>
      <c r="O417" s="22">
        <f>($O$2/$B$2)*B417</f>
        <v>109.20115882655963</v>
      </c>
    </row>
    <row r="418" spans="1:15">
      <c r="A418" s="2">
        <v>0.55610463999999993</v>
      </c>
      <c r="B418" s="2">
        <v>388.68804</v>
      </c>
      <c r="C418" s="2"/>
      <c r="H418" s="6">
        <v>43517</v>
      </c>
      <c r="I418" s="2">
        <f t="shared" si="6"/>
        <v>107.07699206106707</v>
      </c>
      <c r="L418" s="20">
        <v>43703</v>
      </c>
      <c r="M418" s="22">
        <f>INDEX(I418:I2387,MATCH(CAPM!A418:A1754,H418:H2387,0))</f>
        <v>110.40119492499251</v>
      </c>
      <c r="N418" s="22">
        <f>(100/$A$2)*A418</f>
        <v>13.111639931577663</v>
      </c>
      <c r="O418" s="22">
        <f>($O$2/$B$2)*B418</f>
        <v>108.33160746231364</v>
      </c>
    </row>
    <row r="419" spans="1:15">
      <c r="A419" s="2">
        <v>0.55463099999999999</v>
      </c>
      <c r="B419" s="2">
        <v>394.16953799999999</v>
      </c>
      <c r="C419" s="2"/>
      <c r="H419" s="6">
        <v>43518</v>
      </c>
      <c r="I419" s="2">
        <f t="shared" si="6"/>
        <v>107.09459375839218</v>
      </c>
      <c r="L419" s="20">
        <v>43704</v>
      </c>
      <c r="M419" s="22">
        <f>INDEX(I419:I2388,MATCH(CAPM!A419:A1755,H419:H2388,0))</f>
        <v>110.41934306662401</v>
      </c>
      <c r="N419" s="22">
        <f>(100/$A$2)*A419</f>
        <v>13.076894965110975</v>
      </c>
      <c r="O419" s="22">
        <f>($O$2/$B$2)*B419</f>
        <v>109.85936090088472</v>
      </c>
    </row>
    <row r="420" spans="1:15">
      <c r="A420" s="2">
        <v>0.52980075000000004</v>
      </c>
      <c r="B420" s="2">
        <v>389.47542199999998</v>
      </c>
      <c r="C420" s="2"/>
      <c r="H420" s="6">
        <v>43519</v>
      </c>
      <c r="I420" s="2">
        <f t="shared" si="6"/>
        <v>107.11219834914698</v>
      </c>
      <c r="L420" s="20">
        <v>43705</v>
      </c>
      <c r="M420" s="22">
        <f>INDEX(I420:I2389,MATCH(CAPM!A420:A1756,H420:H2389,0))</f>
        <v>110.43749419151168</v>
      </c>
      <c r="N420" s="22">
        <f>(100/$A$2)*A420</f>
        <v>12.491456049494202</v>
      </c>
      <c r="O420" s="22">
        <f>($O$2/$B$2)*B420</f>
        <v>108.55105943656757</v>
      </c>
    </row>
    <row r="421" spans="1:15">
      <c r="A421" s="2">
        <v>0.53404127999999995</v>
      </c>
      <c r="B421" s="2">
        <v>396.28162800000001</v>
      </c>
      <c r="C421" s="2"/>
      <c r="H421" s="6">
        <v>43520</v>
      </c>
      <c r="I421" s="2">
        <f t="shared" si="6"/>
        <v>107.12980583380711</v>
      </c>
      <c r="L421" s="20">
        <v>43706</v>
      </c>
      <c r="M421" s="22">
        <f>INDEX(I421:I2390,MATCH(CAPM!A421:A1757,H421:H2390,0))</f>
        <v>110.4556483001459</v>
      </c>
      <c r="N421" s="22">
        <f>(100/$A$2)*A421</f>
        <v>12.591437776816333</v>
      </c>
      <c r="O421" s="22">
        <f>($O$2/$B$2)*B421</f>
        <v>110.44802348182002</v>
      </c>
    </row>
    <row r="422" spans="1:15">
      <c r="A422" s="2">
        <v>0.53437341999999999</v>
      </c>
      <c r="B422" s="2">
        <v>400.73649000000006</v>
      </c>
      <c r="C422" s="2"/>
      <c r="H422" s="6">
        <v>43521</v>
      </c>
      <c r="I422" s="2">
        <f t="shared" si="6"/>
        <v>107.14741621284828</v>
      </c>
      <c r="L422" s="20">
        <v>43707</v>
      </c>
      <c r="M422" s="22">
        <f>INDEX(I422:I2391,MATCH(CAPM!A422:A1758,H422:H2391,0))</f>
        <v>110.47380539301716</v>
      </c>
      <c r="N422" s="22">
        <f>(100/$A$2)*A422</f>
        <v>12.599268857108839</v>
      </c>
      <c r="O422" s="22">
        <f>($O$2/$B$2)*B422</f>
        <v>111.68964223984196</v>
      </c>
    </row>
    <row r="423" spans="1:15">
      <c r="A423" s="2">
        <v>0.5469485999999999</v>
      </c>
      <c r="B423" s="2">
        <v>400.73649000000006</v>
      </c>
      <c r="C423" s="2"/>
      <c r="H423" s="6">
        <v>43522</v>
      </c>
      <c r="I423" s="2">
        <f t="shared" si="6"/>
        <v>107.16502948674629</v>
      </c>
      <c r="L423" s="20">
        <v>43710</v>
      </c>
      <c r="M423" s="22">
        <f>INDEX(I423:I2392,MATCH(CAPM!A423:A1759,H423:H2392,0))</f>
        <v>110.52829458195913</v>
      </c>
      <c r="N423" s="22">
        <f>(100/$A$2)*A423</f>
        <v>12.89576203550558</v>
      </c>
      <c r="O423" s="22">
        <f>($O$2/$B$2)*B423</f>
        <v>111.68964223984196</v>
      </c>
    </row>
    <row r="424" spans="1:15">
      <c r="A424" s="2">
        <v>0.55232576000000011</v>
      </c>
      <c r="B424" s="2">
        <v>393.96239999999995</v>
      </c>
      <c r="C424" s="2"/>
      <c r="H424" s="6">
        <v>43523</v>
      </c>
      <c r="I424" s="2">
        <f t="shared" si="6"/>
        <v>107.18264565597698</v>
      </c>
      <c r="L424" s="20">
        <v>43711</v>
      </c>
      <c r="M424" s="22">
        <f>INDEX(I424:I2393,MATCH(CAPM!A424:A1760,H424:H2393,0))</f>
        <v>110.54646361668493</v>
      </c>
      <c r="N424" s="22">
        <f>(100/$A$2)*A424</f>
        <v>13.022542825851954</v>
      </c>
      <c r="O424" s="22">
        <f>($O$2/$B$2)*B424</f>
        <v>109.80162927501188</v>
      </c>
    </row>
    <row r="425" spans="1:15">
      <c r="A425" s="2">
        <v>0.54733770000000004</v>
      </c>
      <c r="B425" s="2">
        <v>395.18793000000005</v>
      </c>
      <c r="C425" s="2"/>
      <c r="H425" s="6">
        <v>43524</v>
      </c>
      <c r="I425" s="2">
        <f t="shared" si="6"/>
        <v>107.20026472101632</v>
      </c>
      <c r="L425" s="20">
        <v>43712</v>
      </c>
      <c r="M425" s="22">
        <f>INDEX(I425:I2394,MATCH(CAPM!A425:A1761,H425:H2394,0))</f>
        <v>110.56463563810138</v>
      </c>
      <c r="N425" s="22">
        <f>(100/$A$2)*A425</f>
        <v>12.904936098677178</v>
      </c>
      <c r="O425" s="22">
        <f>($O$2/$B$2)*B425</f>
        <v>110.14319788847706</v>
      </c>
    </row>
    <row r="426" spans="1:15">
      <c r="A426" s="2">
        <v>0.54193320999999994</v>
      </c>
      <c r="B426" s="2">
        <v>403.49190600000003</v>
      </c>
      <c r="C426" s="2"/>
      <c r="H426" s="6">
        <v>43525</v>
      </c>
      <c r="I426" s="2">
        <f t="shared" si="6"/>
        <v>107.21788668234032</v>
      </c>
      <c r="L426" s="20">
        <v>43713</v>
      </c>
      <c r="M426" s="22">
        <f>INDEX(I426:I2395,MATCH(CAPM!A426:A1762,H426:H2395,0))</f>
        <v>110.58281064669943</v>
      </c>
      <c r="N426" s="22">
        <f>(100/$A$2)*A426</f>
        <v>12.777510931187454</v>
      </c>
      <c r="O426" s="22">
        <f>($O$2/$B$2)*B426</f>
        <v>112.45760681242663</v>
      </c>
    </row>
    <row r="427" spans="1:15">
      <c r="A427" s="2">
        <v>0.53036865000000011</v>
      </c>
      <c r="B427" s="2">
        <v>407.08744200000001</v>
      </c>
      <c r="C427" s="2"/>
      <c r="H427" s="6">
        <v>43526</v>
      </c>
      <c r="I427" s="2">
        <f t="shared" si="6"/>
        <v>107.23551154042509</v>
      </c>
      <c r="L427" s="20">
        <v>43714</v>
      </c>
      <c r="M427" s="22">
        <f>INDEX(I427:I2396,MATCH(CAPM!A427:A1763,H427:H2396,0))</f>
        <v>110.60098864297012</v>
      </c>
      <c r="N427" s="22">
        <f>(100/$A$2)*A427</f>
        <v>12.504845796282044</v>
      </c>
      <c r="O427" s="22">
        <f>($O$2/$B$2)*B427</f>
        <v>113.459722016611</v>
      </c>
    </row>
    <row r="428" spans="1:15">
      <c r="A428" s="2">
        <v>0.54531747999999991</v>
      </c>
      <c r="B428" s="2">
        <v>401.12269099999992</v>
      </c>
      <c r="C428" s="2"/>
      <c r="H428" s="6">
        <v>43527</v>
      </c>
      <c r="I428" s="2">
        <f t="shared" si="6"/>
        <v>107.25313929574681</v>
      </c>
      <c r="L428" s="20">
        <v>43717</v>
      </c>
      <c r="M428" s="22">
        <f>INDEX(I428:I2397,MATCH(CAPM!A428:A1764,H428:H2397,0))</f>
        <v>110.65554056272973</v>
      </c>
      <c r="N428" s="22">
        <f>(100/$A$2)*A428</f>
        <v>12.85730406089635</v>
      </c>
      <c r="O428" s="22">
        <f>($O$2/$B$2)*B428</f>
        <v>111.79728068205783</v>
      </c>
    </row>
    <row r="429" spans="1:15">
      <c r="A429" s="2">
        <v>0.54277553999999995</v>
      </c>
      <c r="B429" s="2">
        <v>400.82169599999997</v>
      </c>
      <c r="C429" s="2"/>
      <c r="H429" s="6">
        <v>43528</v>
      </c>
      <c r="I429" s="2">
        <f t="shared" si="6"/>
        <v>107.27076994878172</v>
      </c>
      <c r="L429" s="20">
        <v>43718</v>
      </c>
      <c r="M429" s="22">
        <f>INDEX(I429:I2398,MATCH(CAPM!A429:A1765,H429:H2398,0))</f>
        <v>110.67373051460305</v>
      </c>
      <c r="N429" s="22">
        <f>(100/$A$2)*A429</f>
        <v>12.797371092152062</v>
      </c>
      <c r="O429" s="22">
        <f>($O$2/$B$2)*B429</f>
        <v>111.71339008385957</v>
      </c>
    </row>
    <row r="430" spans="1:15">
      <c r="A430" s="2">
        <v>0.53395995000000007</v>
      </c>
      <c r="B430" s="2">
        <v>398.74471000000005</v>
      </c>
      <c r="C430" s="2"/>
      <c r="H430" s="6">
        <v>43529</v>
      </c>
      <c r="I430" s="2">
        <f t="shared" si="6"/>
        <v>107.28840350000618</v>
      </c>
      <c r="L430" s="20">
        <v>43719</v>
      </c>
      <c r="M430" s="22">
        <f>INDEX(I430:I2399,MATCH(CAPM!A430:A1766,H430:H2399,0))</f>
        <v>110.69192345660545</v>
      </c>
      <c r="N430" s="22">
        <f>(100/$A$2)*A430</f>
        <v>12.589520206634518</v>
      </c>
      <c r="O430" s="22">
        <f>($O$2/$B$2)*B430</f>
        <v>111.13451137162362</v>
      </c>
    </row>
    <row r="431" spans="1:15">
      <c r="A431" s="2">
        <v>0.52946299999999991</v>
      </c>
      <c r="B431" s="2">
        <v>405.996624</v>
      </c>
      <c r="C431" s="2"/>
      <c r="H431" s="6">
        <v>43530</v>
      </c>
      <c r="I431" s="2">
        <f t="shared" si="6"/>
        <v>107.3060399498966</v>
      </c>
      <c r="L431" s="20">
        <v>43720</v>
      </c>
      <c r="M431" s="22">
        <f>INDEX(I431:I2400,MATCH(CAPM!A431:A1767,H431:H2400,0))</f>
        <v>110.71011938922845</v>
      </c>
      <c r="N431" s="22">
        <f>(100/$A$2)*A431</f>
        <v>12.483492698591588</v>
      </c>
      <c r="O431" s="22">
        <f>($O$2/$B$2)*B431</f>
        <v>113.15569911076386</v>
      </c>
    </row>
    <row r="432" spans="1:15">
      <c r="A432" s="2">
        <v>0.52951448000000001</v>
      </c>
      <c r="B432" s="2">
        <v>400.68817499999994</v>
      </c>
      <c r="C432" s="2"/>
      <c r="H432" s="6">
        <v>43531</v>
      </c>
      <c r="I432" s="2">
        <f t="shared" si="6"/>
        <v>107.32367929892946</v>
      </c>
      <c r="L432" s="20">
        <v>43721</v>
      </c>
      <c r="M432" s="22">
        <f>INDEX(I432:I2401,MATCH(CAPM!A432:A1768,H432:H2401,0))</f>
        <v>110.72831831296367</v>
      </c>
      <c r="N432" s="22">
        <f>(100/$A$2)*A432</f>
        <v>12.484706475954926</v>
      </c>
      <c r="O432" s="22">
        <f>($O$2/$B$2)*B432</f>
        <v>111.67617632096636</v>
      </c>
    </row>
    <row r="433" spans="1:15">
      <c r="A433" s="2">
        <v>0.53533710000000001</v>
      </c>
      <c r="B433" s="2">
        <v>399.84326999999996</v>
      </c>
      <c r="C433" s="2"/>
      <c r="H433" s="6">
        <v>43532</v>
      </c>
      <c r="I433" s="2">
        <f t="shared" si="6"/>
        <v>107.34132154758134</v>
      </c>
      <c r="L433" s="20">
        <v>43724</v>
      </c>
      <c r="M433" s="22">
        <f>INDEX(I433:I2402,MATCH(CAPM!A433:A1769,H433:H2402,0))</f>
        <v>110.7829330357599</v>
      </c>
      <c r="N433" s="22">
        <f>(100/$A$2)*A433</f>
        <v>12.621990165762663</v>
      </c>
      <c r="O433" s="22">
        <f>($O$2/$B$2)*B433</f>
        <v>111.44069205753767</v>
      </c>
    </row>
    <row r="434" spans="1:15">
      <c r="A434" s="2">
        <v>0.58289175999999998</v>
      </c>
      <c r="B434" s="2">
        <v>399.26573999999994</v>
      </c>
      <c r="C434" s="2"/>
      <c r="H434" s="6">
        <v>43533</v>
      </c>
      <c r="I434" s="2">
        <f t="shared" si="6"/>
        <v>107.35896669632889</v>
      </c>
      <c r="L434" s="20">
        <v>43725</v>
      </c>
      <c r="M434" s="22">
        <f>INDEX(I434:I2403,MATCH(CAPM!A434:A1770,H434:H2403,0))</f>
        <v>110.80114392886166</v>
      </c>
      <c r="N434" s="22">
        <f>(100/$A$2)*A434</f>
        <v>13.743217240919954</v>
      </c>
      <c r="O434" s="22">
        <f>($O$2/$B$2)*B434</f>
        <v>111.27972813063703</v>
      </c>
    </row>
    <row r="435" spans="1:15">
      <c r="A435" s="2">
        <v>0.64265804000000004</v>
      </c>
      <c r="B435" s="2">
        <v>402.81354399999998</v>
      </c>
      <c r="C435" s="2"/>
      <c r="H435" s="6">
        <v>43534</v>
      </c>
      <c r="I435" s="2">
        <f t="shared" si="6"/>
        <v>107.37661474564884</v>
      </c>
      <c r="L435" s="20">
        <v>43726</v>
      </c>
      <c r="M435" s="22">
        <f>INDEX(I435:I2404,MATCH(CAPM!A435:A1771,H435:H2404,0))</f>
        <v>110.8193578155349</v>
      </c>
      <c r="N435" s="22">
        <f>(100/$A$2)*A435</f>
        <v>15.152365604454292</v>
      </c>
      <c r="O435" s="22">
        <f>($O$2/$B$2)*B435</f>
        <v>112.26853990442156</v>
      </c>
    </row>
    <row r="436" spans="1:15">
      <c r="A436" s="2">
        <v>0.61781160000000002</v>
      </c>
      <c r="B436" s="2">
        <v>404.31724600000001</v>
      </c>
      <c r="C436" s="2"/>
      <c r="H436" s="6">
        <v>43535</v>
      </c>
      <c r="I436" s="2">
        <f t="shared" si="6"/>
        <v>107.39426569601798</v>
      </c>
      <c r="L436" s="20">
        <v>43727</v>
      </c>
      <c r="M436" s="22">
        <f>INDEX(I436:I2405,MATCH(CAPM!A436:A1772,H436:H2405,0))</f>
        <v>110.8375746962717</v>
      </c>
      <c r="N436" s="22">
        <f>(100/$A$2)*A436</f>
        <v>14.566544966702468</v>
      </c>
      <c r="O436" s="22">
        <f>($O$2/$B$2)*B436</f>
        <v>112.6876380963914</v>
      </c>
    </row>
    <row r="437" spans="1:15">
      <c r="A437" s="2">
        <v>0.60255528000000003</v>
      </c>
      <c r="B437" s="2">
        <v>408.27932399999997</v>
      </c>
      <c r="C437" s="2"/>
      <c r="H437" s="6">
        <v>43536</v>
      </c>
      <c r="I437" s="2">
        <f t="shared" si="6"/>
        <v>107.41191954791321</v>
      </c>
      <c r="L437" s="20">
        <v>43728</v>
      </c>
      <c r="M437" s="22">
        <f>INDEX(I437:I2406,MATCH(CAPM!A437:A1773,H437:H2406,0))</f>
        <v>110.85579457156425</v>
      </c>
      <c r="N437" s="22">
        <f>(100/$A$2)*A437</f>
        <v>14.206836810840063</v>
      </c>
      <c r="O437" s="22">
        <f>($O$2/$B$2)*B437</f>
        <v>113.79191256449971</v>
      </c>
    </row>
    <row r="438" spans="1:15">
      <c r="A438" s="2">
        <v>0.54520451999999997</v>
      </c>
      <c r="B438" s="2">
        <v>404.80892</v>
      </c>
      <c r="C438" s="2"/>
      <c r="H438" s="6">
        <v>43537</v>
      </c>
      <c r="I438" s="2">
        <f t="shared" si="6"/>
        <v>107.42957630181151</v>
      </c>
      <c r="L438" s="20">
        <v>43731</v>
      </c>
      <c r="M438" s="22">
        <f>INDEX(I438:I2407,MATCH(CAPM!A438:A1774,H438:H2407,0))</f>
        <v>110.91047216969926</v>
      </c>
      <c r="N438" s="22">
        <f>(100/$A$2)*A438</f>
        <v>12.854640729681078</v>
      </c>
      <c r="O438" s="22">
        <f>($O$2/$B$2)*B438</f>
        <v>112.82467301716596</v>
      </c>
    </row>
    <row r="439" spans="1:15">
      <c r="A439" s="2">
        <v>0.47634520000000002</v>
      </c>
      <c r="B439" s="2">
        <v>401.90123999999997</v>
      </c>
      <c r="C439" s="2"/>
      <c r="H439" s="6">
        <v>43538</v>
      </c>
      <c r="I439" s="2">
        <f t="shared" si="6"/>
        <v>107.44723595818989</v>
      </c>
      <c r="L439" s="20">
        <v>43732</v>
      </c>
      <c r="M439" s="22">
        <f>INDEX(I439:I2408,MATCH(CAPM!A439:A1775,H439:H2408,0))</f>
        <v>110.92870402813811</v>
      </c>
      <c r="N439" s="22">
        <f>(100/$A$2)*A439</f>
        <v>11.231099861952869</v>
      </c>
      <c r="O439" s="22">
        <f>($O$2/$B$2)*B439</f>
        <v>112.01427080261359</v>
      </c>
    </row>
    <row r="440" spans="1:15">
      <c r="A440" s="2">
        <v>0.50627984000000004</v>
      </c>
      <c r="B440" s="2">
        <v>387.94009999999997</v>
      </c>
      <c r="C440" s="2"/>
      <c r="H440" s="6">
        <v>43539</v>
      </c>
      <c r="I440" s="2">
        <f t="shared" si="6"/>
        <v>107.46489851752548</v>
      </c>
      <c r="L440" s="20">
        <v>43733</v>
      </c>
      <c r="M440" s="22">
        <f>INDEX(I440:I2409,MATCH(CAPM!A440:A1776,H440:H2409,0))</f>
        <v>110.9469388835948</v>
      </c>
      <c r="N440" s="22">
        <f>(100/$A$2)*A440</f>
        <v>11.936888292636349</v>
      </c>
      <c r="O440" s="22">
        <f>($O$2/$B$2)*B440</f>
        <v>108.12314840479964</v>
      </c>
    </row>
    <row r="441" spans="1:15">
      <c r="A441" s="2">
        <v>0.50223645000000006</v>
      </c>
      <c r="B441" s="2">
        <v>387.68353999999999</v>
      </c>
      <c r="C441" s="2"/>
      <c r="H441" s="6">
        <v>43540</v>
      </c>
      <c r="I441" s="2">
        <f t="shared" si="6"/>
        <v>107.48256398029548</v>
      </c>
      <c r="L441" s="20">
        <v>43734</v>
      </c>
      <c r="M441" s="22">
        <f>INDEX(I441:I2410,MATCH(CAPM!A441:A1777,H441:H2410,0))</f>
        <v>110.96517673656196</v>
      </c>
      <c r="N441" s="22">
        <f>(100/$A$2)*A441</f>
        <v>11.841554663010562</v>
      </c>
      <c r="O441" s="22">
        <f>($O$2/$B$2)*B441</f>
        <v>108.05164232704502</v>
      </c>
    </row>
    <row r="442" spans="1:15">
      <c r="A442" s="2">
        <v>0.50213961000000007</v>
      </c>
      <c r="B442" s="2">
        <v>386.23055099999999</v>
      </c>
      <c r="C442" s="2"/>
      <c r="H442" s="6">
        <v>43541</v>
      </c>
      <c r="I442" s="2">
        <f t="shared" si="6"/>
        <v>107.50023234697717</v>
      </c>
      <c r="L442" s="20">
        <v>43735</v>
      </c>
      <c r="M442" s="22">
        <f>INDEX(I442:I2411,MATCH(CAPM!A442:A1778,H442:H2411,0))</f>
        <v>110.98341758753236</v>
      </c>
      <c r="N442" s="22">
        <f>(100/$A$2)*A442</f>
        <v>11.839271403494918</v>
      </c>
      <c r="O442" s="22">
        <f>($O$2/$B$2)*B442</f>
        <v>107.64667840277542</v>
      </c>
    </row>
    <row r="443" spans="1:15">
      <c r="A443" s="2">
        <v>0.53185051999999999</v>
      </c>
      <c r="B443" s="2">
        <v>380.30384700000002</v>
      </c>
      <c r="C443" s="2"/>
      <c r="H443" s="6">
        <v>43542</v>
      </c>
      <c r="I443" s="2">
        <f t="shared" si="6"/>
        <v>107.51790361804791</v>
      </c>
      <c r="L443" s="20">
        <v>43738</v>
      </c>
      <c r="M443" s="22">
        <f>INDEX(I443:I2412,MATCH(CAPM!A443:A1779,H443:H2412,0))</f>
        <v>111.03815813339153</v>
      </c>
      <c r="N443" s="22">
        <f>(100/$A$2)*A443</f>
        <v>12.539784806798853</v>
      </c>
      <c r="O443" s="22">
        <f>($O$2/$B$2)*B443</f>
        <v>105.99484118320643</v>
      </c>
    </row>
    <row r="444" spans="1:15">
      <c r="A444" s="2">
        <v>0.51427474000000006</v>
      </c>
      <c r="B444" s="2">
        <v>382.46733499999999</v>
      </c>
      <c r="C444" s="2"/>
      <c r="H444" s="6">
        <v>43543</v>
      </c>
      <c r="I444" s="2">
        <f t="shared" si="6"/>
        <v>107.53557779398513</v>
      </c>
      <c r="L444" s="20">
        <v>43739</v>
      </c>
      <c r="M444" s="22">
        <f>INDEX(I444:I2413,MATCH(CAPM!A444:A1780,H444:H2413,0))</f>
        <v>111.05641098130387</v>
      </c>
      <c r="N444" s="22">
        <f>(100/$A$2)*A444</f>
        <v>12.125389237510628</v>
      </c>
      <c r="O444" s="22">
        <f>($O$2/$B$2)*B444</f>
        <v>106.59782894883314</v>
      </c>
    </row>
    <row r="445" spans="1:15">
      <c r="A445" s="2">
        <v>0.52619105999999993</v>
      </c>
      <c r="B445" s="2">
        <v>372.67146000000002</v>
      </c>
      <c r="C445" s="2"/>
      <c r="H445" s="6">
        <v>43544</v>
      </c>
      <c r="I445" s="2">
        <f t="shared" si="6"/>
        <v>107.55325487526633</v>
      </c>
      <c r="L445" s="20">
        <v>43740</v>
      </c>
      <c r="M445" s="22">
        <f>INDEX(I445:I2414,MATCH(CAPM!A445:A1781,H445:H2414,0))</f>
        <v>111.07466682968436</v>
      </c>
      <c r="N445" s="22">
        <f>(100/$A$2)*A445</f>
        <v>12.406348046179183</v>
      </c>
      <c r="O445" s="22">
        <f>($O$2/$B$2)*B445</f>
        <v>103.867611458092</v>
      </c>
    </row>
    <row r="446" spans="1:15">
      <c r="A446" s="2">
        <v>0.51596007999999993</v>
      </c>
      <c r="B446" s="2">
        <v>373.57784600000002</v>
      </c>
      <c r="C446" s="2"/>
      <c r="H446" s="6">
        <v>43545</v>
      </c>
      <c r="I446" s="2">
        <f t="shared" si="6"/>
        <v>107.57093486236911</v>
      </c>
      <c r="L446" s="20">
        <v>43741</v>
      </c>
      <c r="M446" s="22">
        <f>INDEX(I446:I2415,MATCH(CAPM!A446:A1782,H446:H2415,0))</f>
        <v>111.09292567902622</v>
      </c>
      <c r="N446" s="22">
        <f>(100/$A$2)*A446</f>
        <v>12.165125592241067</v>
      </c>
      <c r="O446" s="22">
        <f>($O$2/$B$2)*B446</f>
        <v>104.12023114858039</v>
      </c>
    </row>
    <row r="447" spans="1:15">
      <c r="A447" s="2">
        <v>0.52554090000000009</v>
      </c>
      <c r="B447" s="2">
        <v>382.04649000000006</v>
      </c>
      <c r="C447" s="2"/>
      <c r="H447" s="6">
        <v>43546</v>
      </c>
      <c r="I447" s="2">
        <f t="shared" si="6"/>
        <v>107.58861775577115</v>
      </c>
      <c r="L447" s="20">
        <v>43742</v>
      </c>
      <c r="M447" s="22">
        <f>INDEX(I447:I2416,MATCH(CAPM!A447:A1783,H447:H2416,0))</f>
        <v>111.11118752982277</v>
      </c>
      <c r="N447" s="22">
        <f>(100/$A$2)*A447</f>
        <v>12.391018801996086</v>
      </c>
      <c r="O447" s="22">
        <f>($O$2/$B$2)*B447</f>
        <v>106.48053484494851</v>
      </c>
    </row>
    <row r="448" spans="1:15">
      <c r="A448" s="2">
        <v>0.57218901</v>
      </c>
      <c r="B448" s="2">
        <v>383.00400000000002</v>
      </c>
      <c r="C448" s="2"/>
      <c r="H448" s="6">
        <v>43547</v>
      </c>
      <c r="I448" s="2">
        <f t="shared" si="6"/>
        <v>107.60630355595019</v>
      </c>
      <c r="L448" s="20">
        <v>43745</v>
      </c>
      <c r="M448" s="22">
        <f>INDEX(I448:I2417,MATCH(CAPM!A448:A1784,H448:H2417,0))</f>
        <v>111.16599109587484</v>
      </c>
      <c r="N448" s="22">
        <f>(100/$A$2)*A448</f>
        <v>13.490871559578952</v>
      </c>
      <c r="O448" s="22">
        <f>($O$2/$B$2)*B448</f>
        <v>106.74740335333183</v>
      </c>
    </row>
    <row r="449" spans="1:15">
      <c r="A449" s="2">
        <v>0.57464700000000013</v>
      </c>
      <c r="B449" s="2">
        <v>376.80598799999996</v>
      </c>
      <c r="C449" s="2"/>
      <c r="H449" s="6">
        <v>43548</v>
      </c>
      <c r="I449" s="2">
        <f t="shared" si="6"/>
        <v>107.62399226338404</v>
      </c>
      <c r="L449" s="20">
        <v>43746</v>
      </c>
      <c r="M449" s="22">
        <f>INDEX(I449:I2418,MATCH(CAPM!A449:A1785,H449:H2418,0))</f>
        <v>111.18426495742484</v>
      </c>
      <c r="N449" s="22">
        <f>(100/$A$2)*A449</f>
        <v>13.548825184701411</v>
      </c>
      <c r="O449" s="22">
        <f>($O$2/$B$2)*B449</f>
        <v>105.01994962712324</v>
      </c>
    </row>
    <row r="450" spans="1:15">
      <c r="A450" s="2">
        <v>0.58135063999999992</v>
      </c>
      <c r="B450" s="2">
        <v>377.38262399999996</v>
      </c>
      <c r="C450" s="2"/>
      <c r="H450" s="6">
        <v>43549</v>
      </c>
      <c r="I450" s="2">
        <f t="shared" si="6"/>
        <v>107.64168387855062</v>
      </c>
      <c r="L450" s="20">
        <v>43747</v>
      </c>
      <c r="M450" s="22">
        <f>INDEX(I450:I2419,MATCH(CAPM!A450:A1786,H450:H2419,0))</f>
        <v>111.2025418228973</v>
      </c>
      <c r="N450" s="22">
        <f>(100/$A$2)*A450</f>
        <v>13.706881254708161</v>
      </c>
      <c r="O450" s="22">
        <f>($O$2/$B$2)*B450</f>
        <v>105.18066438644703</v>
      </c>
    </row>
    <row r="451" spans="1:15">
      <c r="A451" s="2">
        <v>0.55932308000000008</v>
      </c>
      <c r="B451" s="2">
        <v>379.69982400000004</v>
      </c>
      <c r="C451" s="2"/>
      <c r="H451" s="6">
        <v>43550</v>
      </c>
      <c r="I451" s="2">
        <f t="shared" si="6"/>
        <v>107.65937840192792</v>
      </c>
      <c r="L451" s="20">
        <v>43748</v>
      </c>
      <c r="M451" s="22">
        <f>INDEX(I451:I2420,MATCH(CAPM!A451:A1787,H451:H2420,0))</f>
        <v>111.220821692786</v>
      </c>
      <c r="N451" s="22">
        <f>(100/$A$2)*A451</f>
        <v>13.18752317977604</v>
      </c>
      <c r="O451" s="22">
        <f>($O$2/$B$2)*B451</f>
        <v>105.82649336747686</v>
      </c>
    </row>
    <row r="452" spans="1:15">
      <c r="A452" s="2">
        <v>0.55114586999999993</v>
      </c>
      <c r="B452" s="2">
        <v>381.84104500000001</v>
      </c>
      <c r="C452" s="2"/>
      <c r="H452" s="6">
        <v>43551</v>
      </c>
      <c r="I452" s="2">
        <f t="shared" ref="I452:I515" si="7">I451*0.06/365+I451</f>
        <v>107.677075833994</v>
      </c>
      <c r="L452" s="20">
        <v>43749</v>
      </c>
      <c r="M452" s="22">
        <f>INDEX(I452:I2421,MATCH(CAPM!A452:A1788,H452:H2421,0))</f>
        <v>111.23910456758482</v>
      </c>
      <c r="N452" s="22">
        <f>(100/$A$2)*A452</f>
        <v>12.994723793738013</v>
      </c>
      <c r="O452" s="22">
        <f>($O$2/$B$2)*B452</f>
        <v>106.4232750766904</v>
      </c>
    </row>
    <row r="453" spans="1:15">
      <c r="A453" s="2">
        <v>0.60961365000000001</v>
      </c>
      <c r="B453" s="2">
        <v>387.22523999999993</v>
      </c>
      <c r="C453" s="2"/>
      <c r="H453" s="6">
        <v>43552</v>
      </c>
      <c r="I453" s="2">
        <f t="shared" si="7"/>
        <v>107.69477617522698</v>
      </c>
      <c r="L453" s="20">
        <v>43752</v>
      </c>
      <c r="M453" s="22">
        <f>INDEX(I453:I2422,MATCH(CAPM!A453:A1789,H453:H2422,0))</f>
        <v>111.29397122638196</v>
      </c>
      <c r="N453" s="22">
        <f>(100/$A$2)*A453</f>
        <v>14.373256580227078</v>
      </c>
      <c r="O453" s="22">
        <f>($O$2/$B$2)*B453</f>
        <v>107.92390910505037</v>
      </c>
    </row>
    <row r="454" spans="1:15">
      <c r="A454" s="2">
        <v>0.59197314999999995</v>
      </c>
      <c r="B454" s="2">
        <v>386.38436000000002</v>
      </c>
      <c r="C454" s="2"/>
      <c r="H454" s="6">
        <v>43553</v>
      </c>
      <c r="I454" s="2">
        <f t="shared" si="7"/>
        <v>107.71247942610509</v>
      </c>
      <c r="L454" s="20">
        <v>43753</v>
      </c>
      <c r="M454" s="22">
        <f>INDEX(I454:I2423,MATCH(CAPM!A454:A1790,H454:H2423,0))</f>
        <v>111.31226612576164</v>
      </c>
      <c r="N454" s="22">
        <f>(100/$A$2)*A454</f>
        <v>13.957335065504603</v>
      </c>
      <c r="O454" s="22">
        <f>($O$2/$B$2)*B454</f>
        <v>107.68954665313932</v>
      </c>
    </row>
    <row r="455" spans="1:15">
      <c r="A455" s="2">
        <v>0.58079333</v>
      </c>
      <c r="B455" s="2">
        <v>395.88630399999994</v>
      </c>
      <c r="C455" s="2"/>
      <c r="H455" s="6">
        <v>43554</v>
      </c>
      <c r="I455" s="2">
        <f t="shared" si="7"/>
        <v>107.73018558710665</v>
      </c>
      <c r="L455" s="20">
        <v>43754</v>
      </c>
      <c r="M455" s="22">
        <f>INDEX(I455:I2424,MATCH(CAPM!A455:A1791,H455:H2424,0))</f>
        <v>111.33056403252203</v>
      </c>
      <c r="N455" s="22">
        <f>(100/$A$2)*A455</f>
        <v>13.693741195221754</v>
      </c>
      <c r="O455" s="22">
        <f>($O$2/$B$2)*B455</f>
        <v>110.33784235973445</v>
      </c>
    </row>
    <row r="456" spans="1:15">
      <c r="A456" s="2">
        <v>0.61868999999999996</v>
      </c>
      <c r="B456" s="2">
        <v>402.31323000000003</v>
      </c>
      <c r="C456" s="2"/>
      <c r="H456" s="6">
        <v>43555</v>
      </c>
      <c r="I456" s="2">
        <f t="shared" si="7"/>
        <v>107.74789465871001</v>
      </c>
      <c r="L456" s="20">
        <v>43755</v>
      </c>
      <c r="M456" s="22">
        <f>INDEX(I456:I2425,MATCH(CAPM!A456:A1792,H456:H2425,0))</f>
        <v>111.34886494715752</v>
      </c>
      <c r="N456" s="22">
        <f>(100/$A$2)*A456</f>
        <v>14.587255573461471</v>
      </c>
      <c r="O456" s="22">
        <f>($O$2/$B$2)*B456</f>
        <v>112.12909692115947</v>
      </c>
    </row>
    <row r="457" spans="1:15">
      <c r="A457" s="2">
        <v>0.59955599999999998</v>
      </c>
      <c r="B457" s="2">
        <v>402.58374899999995</v>
      </c>
      <c r="C457" s="2"/>
      <c r="H457" s="6">
        <v>43556</v>
      </c>
      <c r="I457" s="2">
        <f t="shared" si="7"/>
        <v>107.76560664139363</v>
      </c>
      <c r="L457" s="20">
        <v>43756</v>
      </c>
      <c r="M457" s="22">
        <f>INDEX(I457:I2426,MATCH(CAPM!A457:A1793,H457:H2426,0))</f>
        <v>111.36716887016253</v>
      </c>
      <c r="N457" s="22">
        <f>(100/$A$2)*A457</f>
        <v>14.13612084016594</v>
      </c>
      <c r="O457" s="22">
        <f>($O$2/$B$2)*B457</f>
        <v>112.20449352487047</v>
      </c>
    </row>
    <row r="458" spans="1:15">
      <c r="A458" s="2">
        <v>0.59553348000000006</v>
      </c>
      <c r="B458" s="2">
        <v>397.81537599999996</v>
      </c>
      <c r="C458" s="2"/>
      <c r="H458" s="6">
        <v>43557</v>
      </c>
      <c r="I458" s="2">
        <f t="shared" si="7"/>
        <v>107.78332153563605</v>
      </c>
      <c r="L458" s="20">
        <v>43759</v>
      </c>
      <c r="M458" s="22">
        <f>INDEX(I458:I2427,MATCH(CAPM!A458:A1794,H458:H2427,0))</f>
        <v>111.42209869434041</v>
      </c>
      <c r="N458" s="22">
        <f>(100/$A$2)*A458</f>
        <v>14.041279276071872</v>
      </c>
      <c r="O458" s="22">
        <f>($O$2/$B$2)*B458</f>
        <v>110.87549582257458</v>
      </c>
    </row>
    <row r="459" spans="1:15">
      <c r="A459" s="2">
        <v>0.59215463999999995</v>
      </c>
      <c r="B459" s="2">
        <v>404.47199999999998</v>
      </c>
      <c r="C459" s="2"/>
      <c r="H459" s="6">
        <v>43558</v>
      </c>
      <c r="I459" s="2">
        <f t="shared" si="7"/>
        <v>107.80103934191588</v>
      </c>
      <c r="L459" s="20">
        <v>43760</v>
      </c>
      <c r="M459" s="22">
        <f>INDEX(I459:I2428,MATCH(CAPM!A459:A1795,H459:H2428,0))</f>
        <v>111.44041465576962</v>
      </c>
      <c r="N459" s="22">
        <f>(100/$A$2)*A459</f>
        <v>13.961614172996283</v>
      </c>
      <c r="O459" s="22">
        <f>($O$2/$B$2)*B459</f>
        <v>112.73076972858985</v>
      </c>
    </row>
    <row r="460" spans="1:15">
      <c r="A460" s="2">
        <v>0.5563866300000001</v>
      </c>
      <c r="B460" s="2">
        <v>387.40828499999998</v>
      </c>
      <c r="C460" s="2"/>
      <c r="H460" s="6">
        <v>43559</v>
      </c>
      <c r="I460" s="2">
        <f t="shared" si="7"/>
        <v>107.81876006071181</v>
      </c>
      <c r="L460" s="20">
        <v>43761</v>
      </c>
      <c r="M460" s="22">
        <f>INDEX(I460:I2429,MATCH(CAPM!A460:A1796,H460:H2429,0))</f>
        <v>111.4587336280418</v>
      </c>
      <c r="N460" s="22">
        <f>(100/$A$2)*A460</f>
        <v>13.11828859277982</v>
      </c>
      <c r="O460" s="22">
        <f>($O$2/$B$2)*B460</f>
        <v>107.97492574834082</v>
      </c>
    </row>
    <row r="461" spans="1:15">
      <c r="A461" s="2">
        <v>0.5630400000000001</v>
      </c>
      <c r="B461" s="2">
        <v>392.96366999999998</v>
      </c>
      <c r="C461" s="2"/>
      <c r="H461" s="6">
        <v>43560</v>
      </c>
      <c r="I461" s="2">
        <f t="shared" si="7"/>
        <v>107.83648369250261</v>
      </c>
      <c r="L461" s="20">
        <v>43762</v>
      </c>
      <c r="M461" s="22">
        <f>INDEX(I461:I2430,MATCH(CAPM!A461:A1797,H461:H2430,0))</f>
        <v>111.47705561165189</v>
      </c>
      <c r="N461" s="22">
        <f>(100/$A$2)*A461</f>
        <v>13.275159414378361</v>
      </c>
      <c r="O461" s="22">
        <f>($O$2/$B$2)*B461</f>
        <v>109.52327230184432</v>
      </c>
    </row>
    <row r="462" spans="1:15">
      <c r="A462" s="2">
        <v>0.60924792000000005</v>
      </c>
      <c r="B462" s="2">
        <v>395.53915499999999</v>
      </c>
      <c r="C462" s="2"/>
      <c r="H462" s="6">
        <v>43561</v>
      </c>
      <c r="I462" s="2">
        <f t="shared" si="7"/>
        <v>107.85421023776713</v>
      </c>
      <c r="L462" s="20">
        <v>43763</v>
      </c>
      <c r="M462" s="22">
        <f>INDEX(I462:I2431,MATCH(CAPM!A462:A1798,H462:H2431,0))</f>
        <v>111.4953806070949</v>
      </c>
      <c r="N462" s="22">
        <f>(100/$A$2)*A462</f>
        <v>14.364633526709353</v>
      </c>
      <c r="O462" s="22">
        <f>($O$2/$B$2)*B462</f>
        <v>110.24108813699344</v>
      </c>
    </row>
    <row r="463" spans="1:15">
      <c r="A463" s="2">
        <v>0.60234085000000004</v>
      </c>
      <c r="B463" s="2">
        <v>400.27103999999997</v>
      </c>
      <c r="C463" s="2"/>
      <c r="H463" s="6">
        <v>43562</v>
      </c>
      <c r="I463" s="2">
        <f t="shared" si="7"/>
        <v>107.8719396969843</v>
      </c>
      <c r="L463" s="20">
        <v>43766</v>
      </c>
      <c r="M463" s="22">
        <f>INDEX(I463:I2432,MATCH(CAPM!A463:A1799,H463:H2432,0))</f>
        <v>111.55037366937283</v>
      </c>
      <c r="N463" s="22">
        <f>(100/$A$2)*A463</f>
        <v>14.201781055594919</v>
      </c>
      <c r="O463" s="22">
        <f>($O$2/$B$2)*B463</f>
        <v>111.55991623465451</v>
      </c>
    </row>
    <row r="464" spans="1:15">
      <c r="A464" s="2">
        <v>0.61761007000000001</v>
      </c>
      <c r="B464" s="2">
        <v>410.48496599999999</v>
      </c>
      <c r="C464" s="2"/>
      <c r="H464" s="6">
        <v>43563</v>
      </c>
      <c r="I464" s="2">
        <f t="shared" si="7"/>
        <v>107.88967207063313</v>
      </c>
      <c r="L464" s="20">
        <v>43767</v>
      </c>
      <c r="M464" s="22">
        <f>INDEX(I464:I2433,MATCH(CAPM!A464:A1800,H464:H2433,0))</f>
        <v>111.56871071709931</v>
      </c>
      <c r="N464" s="22">
        <f>(100/$A$2)*A464</f>
        <v>14.561793363127624</v>
      </c>
      <c r="O464" s="22">
        <f>($O$2/$B$2)*B464</f>
        <v>114.40664911092495</v>
      </c>
    </row>
    <row r="465" spans="1:15">
      <c r="A465" s="2">
        <v>0.60555029999999987</v>
      </c>
      <c r="B465" s="2">
        <v>405.98065200000002</v>
      </c>
      <c r="C465" s="2"/>
      <c r="H465" s="6">
        <v>43564</v>
      </c>
      <c r="I465" s="2">
        <f t="shared" si="7"/>
        <v>107.90740735919267</v>
      </c>
      <c r="L465" s="20">
        <v>43768</v>
      </c>
      <c r="M465" s="22">
        <f>INDEX(I465:I2434,MATCH(CAPM!A465:A1801,H465:H2434,0))</f>
        <v>111.587050779135</v>
      </c>
      <c r="N465" s="22">
        <f>(100/$A$2)*A465</f>
        <v>14.277452340730033</v>
      </c>
      <c r="O465" s="22">
        <f>($O$2/$B$2)*B465</f>
        <v>113.15124753969317</v>
      </c>
    </row>
    <row r="466" spans="1:15">
      <c r="A466" s="2">
        <v>0.60481535999999991</v>
      </c>
      <c r="B466" s="2">
        <v>421.48875999999996</v>
      </c>
      <c r="C466" s="2"/>
      <c r="H466" s="6">
        <v>43565</v>
      </c>
      <c r="I466" s="2">
        <f t="shared" si="7"/>
        <v>107.92514556314214</v>
      </c>
      <c r="L466" s="20">
        <v>43769</v>
      </c>
      <c r="M466" s="22">
        <f>INDEX(I466:I2435,MATCH(CAPM!A466:A1802,H466:H2435,0))</f>
        <v>111.60539385597541</v>
      </c>
      <c r="N466" s="22">
        <f>(100/$A$2)*A466</f>
        <v>14.260124183476547</v>
      </c>
      <c r="O466" s="22">
        <f>($O$2/$B$2)*B466</f>
        <v>117.47352683683634</v>
      </c>
    </row>
    <row r="467" spans="1:15">
      <c r="A467" s="2">
        <v>0.59745503999999994</v>
      </c>
      <c r="B467" s="2">
        <v>412.98827500000004</v>
      </c>
      <c r="C467" s="2"/>
      <c r="H467" s="6">
        <v>43566</v>
      </c>
      <c r="I467" s="2">
        <f t="shared" si="7"/>
        <v>107.94288668296073</v>
      </c>
      <c r="L467" s="20">
        <v>43770</v>
      </c>
      <c r="M467" s="22">
        <f>INDEX(I467:I2436,MATCH(CAPM!A467:A1803,H467:H2436,0))</f>
        <v>111.62373994811611</v>
      </c>
      <c r="N467" s="22">
        <f>(100/$A$2)*A467</f>
        <v>14.086585143016123</v>
      </c>
      <c r="O467" s="22">
        <f>($O$2/$B$2)*B467</f>
        <v>115.10434870555329</v>
      </c>
    </row>
    <row r="468" spans="1:15">
      <c r="A468" s="2">
        <v>0.6132666</v>
      </c>
      <c r="B468" s="2">
        <v>416.62882500000006</v>
      </c>
      <c r="C468" s="2"/>
      <c r="H468" s="6">
        <v>43567</v>
      </c>
      <c r="I468" s="2">
        <f t="shared" si="7"/>
        <v>107.96063071912779</v>
      </c>
      <c r="L468" s="20">
        <v>43774</v>
      </c>
      <c r="M468" s="22">
        <f>INDEX(I468:I2437,MATCH(CAPM!A468:A1804,H468:H2437,0))</f>
        <v>111.69715447959649</v>
      </c>
      <c r="N468" s="22">
        <f>(100/$A$2)*A468</f>
        <v>14.459384552631798</v>
      </c>
      <c r="O468" s="22">
        <f>($O$2/$B$2)*B468</f>
        <v>116.11900980381328</v>
      </c>
    </row>
    <row r="469" spans="1:15">
      <c r="A469" s="2">
        <v>0.63300712999999997</v>
      </c>
      <c r="B469" s="2">
        <v>418.38485500000007</v>
      </c>
      <c r="C469" s="2"/>
      <c r="H469" s="6">
        <v>43568</v>
      </c>
      <c r="I469" s="2">
        <f t="shared" si="7"/>
        <v>107.97837767212272</v>
      </c>
      <c r="L469" s="20">
        <v>43775</v>
      </c>
      <c r="M469" s="22">
        <f>INDEX(I469:I2438,MATCH(CAPM!A469:A1805,H469:H2438,0))</f>
        <v>111.71551565567533</v>
      </c>
      <c r="N469" s="22">
        <f>(100/$A$2)*A469</f>
        <v>14.924819837290647</v>
      </c>
      <c r="O469" s="22">
        <f>($O$2/$B$2)*B469</f>
        <v>116.60843456885635</v>
      </c>
    </row>
    <row r="470" spans="1:15">
      <c r="A470" s="2">
        <v>0.5938120400000001</v>
      </c>
      <c r="B470" s="2">
        <v>415.16599099999996</v>
      </c>
      <c r="C470" s="2"/>
      <c r="H470" s="6">
        <v>43569</v>
      </c>
      <c r="I470" s="2">
        <f t="shared" si="7"/>
        <v>107.99612754242499</v>
      </c>
      <c r="L470" s="20">
        <v>43776</v>
      </c>
      <c r="M470" s="22">
        <f>INDEX(I470:I2439,MATCH(CAPM!A470:A1806,H470:H2439,0))</f>
        <v>111.73387985002969</v>
      </c>
      <c r="N470" s="22">
        <f>(100/$A$2)*A470</f>
        <v>14.000691768217569</v>
      </c>
      <c r="O470" s="22">
        <f>($O$2/$B$2)*B470</f>
        <v>115.71130197037819</v>
      </c>
    </row>
    <row r="471" spans="1:15">
      <c r="A471" s="2">
        <v>0.56295670000000009</v>
      </c>
      <c r="B471" s="2">
        <v>408.34609800000004</v>
      </c>
      <c r="C471" s="2"/>
      <c r="H471" s="6">
        <v>43570</v>
      </c>
      <c r="I471" s="2">
        <f t="shared" si="7"/>
        <v>108.01388033051416</v>
      </c>
      <c r="L471" s="20">
        <v>43777</v>
      </c>
      <c r="M471" s="22">
        <f>INDEX(I471:I2440,MATCH(CAPM!A471:A1807,H471:H2440,0))</f>
        <v>111.75224706315572</v>
      </c>
      <c r="N471" s="22">
        <f>(100/$A$2)*A471</f>
        <v>13.273195396228287</v>
      </c>
      <c r="O471" s="22">
        <f>($O$2/$B$2)*B471</f>
        <v>113.81052320854396</v>
      </c>
    </row>
    <row r="472" spans="1:15">
      <c r="A472" s="2">
        <v>0.56009594000000007</v>
      </c>
      <c r="B472" s="2">
        <v>403.42700000000002</v>
      </c>
      <c r="C472" s="2"/>
      <c r="H472" s="6">
        <v>43571</v>
      </c>
      <c r="I472" s="2">
        <f t="shared" si="7"/>
        <v>108.03163603686986</v>
      </c>
      <c r="L472" s="20">
        <v>43780</v>
      </c>
      <c r="M472" s="22">
        <f>INDEX(I472:I2441,MATCH(CAPM!A472:A1808,H472:H2441,0))</f>
        <v>111.80736682012665</v>
      </c>
      <c r="N472" s="22">
        <f>(100/$A$2)*A472</f>
        <v>13.205745401474314</v>
      </c>
      <c r="O472" s="22">
        <f>($O$2/$B$2)*B472</f>
        <v>112.43951680041096</v>
      </c>
    </row>
    <row r="473" spans="1:15">
      <c r="A473" s="2">
        <v>0.55787390000000003</v>
      </c>
      <c r="B473" s="2">
        <v>401.34108300000003</v>
      </c>
      <c r="C473" s="2"/>
      <c r="H473" s="6">
        <v>43572</v>
      </c>
      <c r="I473" s="2">
        <f t="shared" si="7"/>
        <v>108.0493946619718</v>
      </c>
      <c r="L473" s="20">
        <v>43781</v>
      </c>
      <c r="M473" s="22">
        <f>INDEX(I473:I2442,MATCH(CAPM!A473:A1809,H473:H2442,0))</f>
        <v>111.82574611330256</v>
      </c>
      <c r="N473" s="22">
        <f>(100/$A$2)*A473</f>
        <v>13.153354922600476</v>
      </c>
      <c r="O473" s="22">
        <f>($O$2/$B$2)*B473</f>
        <v>111.85814892080508</v>
      </c>
    </row>
    <row r="474" spans="1:15">
      <c r="A474" s="2">
        <v>0.55764174</v>
      </c>
      <c r="B474" s="2">
        <v>401.48900000000003</v>
      </c>
      <c r="C474" s="2"/>
      <c r="H474" s="6">
        <v>43573</v>
      </c>
      <c r="I474" s="2">
        <f t="shared" si="7"/>
        <v>108.0671562062998</v>
      </c>
      <c r="L474" s="20">
        <v>43782</v>
      </c>
      <c r="M474" s="22">
        <f>INDEX(I474:I2443,MATCH(CAPM!A474:A1810,H474:H2443,0))</f>
        <v>111.84412842773214</v>
      </c>
      <c r="N474" s="22">
        <f>(100/$A$2)*A474</f>
        <v>13.147881135641036</v>
      </c>
      <c r="O474" s="22">
        <f>($O$2/$B$2)*B474</f>
        <v>111.89937500633373</v>
      </c>
    </row>
    <row r="475" spans="1:15">
      <c r="A475" s="2">
        <v>0.55131192000000007</v>
      </c>
      <c r="B475" s="2">
        <v>411.42057</v>
      </c>
      <c r="C475" s="2"/>
      <c r="H475" s="6">
        <v>43574</v>
      </c>
      <c r="I475" s="2">
        <f t="shared" si="7"/>
        <v>108.08492067033372</v>
      </c>
      <c r="L475" s="20">
        <v>43783</v>
      </c>
      <c r="M475" s="22">
        <f>INDEX(I475:I2444,MATCH(CAPM!A475:A1811,H475:H2444,0))</f>
        <v>111.86251376391205</v>
      </c>
      <c r="N475" s="22">
        <f>(100/$A$2)*A475</f>
        <v>12.998638862331291</v>
      </c>
      <c r="O475" s="22">
        <f>($O$2/$B$2)*B475</f>
        <v>114.66741217754303</v>
      </c>
    </row>
    <row r="476" spans="1:15">
      <c r="A476" s="2">
        <v>0.53579063999999998</v>
      </c>
      <c r="B476" s="2">
        <v>407.68038300000006</v>
      </c>
      <c r="C476" s="2"/>
      <c r="H476" s="6">
        <v>43575</v>
      </c>
      <c r="I476" s="2">
        <f t="shared" si="7"/>
        <v>108.1026880545535</v>
      </c>
      <c r="L476" s="20">
        <v>43784</v>
      </c>
      <c r="M476" s="22">
        <f>INDEX(I476:I2445,MATCH(CAPM!A476:A1812,H476:H2445,0))</f>
        <v>111.88090212233899</v>
      </c>
      <c r="N476" s="22">
        <f>(100/$A$2)*A476</f>
        <v>12.632683572626823</v>
      </c>
      <c r="O476" s="22">
        <f>($O$2/$B$2)*B476</f>
        <v>113.6249811577472</v>
      </c>
    </row>
    <row r="477" spans="1:15">
      <c r="A477" s="2">
        <v>0.51513244000000002</v>
      </c>
      <c r="B477" s="2">
        <v>408.78131799999994</v>
      </c>
      <c r="C477" s="2"/>
      <c r="H477" s="6">
        <v>43576</v>
      </c>
      <c r="I477" s="2">
        <f t="shared" si="7"/>
        <v>108.12045835943918</v>
      </c>
      <c r="L477" s="20">
        <v>43787</v>
      </c>
      <c r="M477" s="22">
        <f>INDEX(I477:I2446,MATCH(CAPM!A477:A1813,H477:H2446,0))</f>
        <v>111.93608533607058</v>
      </c>
      <c r="N477" s="22">
        <f>(100/$A$2)*A477</f>
        <v>12.14561178693822</v>
      </c>
      <c r="O477" s="22">
        <f>($O$2/$B$2)*B477</f>
        <v>113.93182378213439</v>
      </c>
    </row>
    <row r="478" spans="1:15">
      <c r="A478" s="2">
        <v>0.51894335000000003</v>
      </c>
      <c r="B478" s="2">
        <v>408.96511999999996</v>
      </c>
      <c r="C478" s="2"/>
      <c r="H478" s="6">
        <v>43577</v>
      </c>
      <c r="I478" s="2">
        <f t="shared" si="7"/>
        <v>108.13823158547088</v>
      </c>
      <c r="L478" s="20">
        <v>43788</v>
      </c>
      <c r="M478" s="22">
        <f>INDEX(I478:I2447,MATCH(CAPM!A478:A1814,H478:H2447,0))</f>
        <v>111.95448578845459</v>
      </c>
      <c r="N478" s="22">
        <f>(100/$A$2)*A478</f>
        <v>12.235464084756934</v>
      </c>
      <c r="O478" s="22">
        <f>($O$2/$B$2)*B478</f>
        <v>113.98305140960342</v>
      </c>
    </row>
    <row r="479" spans="1:15">
      <c r="A479" s="2">
        <v>0.51183413999999994</v>
      </c>
      <c r="B479" s="2">
        <v>413.61221999999998</v>
      </c>
      <c r="C479" s="2"/>
      <c r="H479" s="6">
        <v>43578</v>
      </c>
      <c r="I479" s="2">
        <f t="shared" si="7"/>
        <v>108.15600773312876</v>
      </c>
      <c r="L479" s="20">
        <v>43789</v>
      </c>
      <c r="M479" s="22">
        <f>INDEX(I479:I2448,MATCH(CAPM!A479:A1815,H479:H2448,0))</f>
        <v>111.9728892655705</v>
      </c>
      <c r="N479" s="22">
        <f>(100/$A$2)*A479</f>
        <v>12.067845627701852</v>
      </c>
      <c r="O479" s="22">
        <f>($O$2/$B$2)*B479</f>
        <v>115.27824900055096</v>
      </c>
    </row>
    <row r="480" spans="1:15">
      <c r="A480" s="2">
        <v>0.49818108</v>
      </c>
      <c r="B480" s="2">
        <v>416.164106</v>
      </c>
      <c r="C480" s="2"/>
      <c r="H480" s="6">
        <v>43579</v>
      </c>
      <c r="I480" s="2">
        <f t="shared" si="7"/>
        <v>108.1737868028931</v>
      </c>
      <c r="L480" s="20">
        <v>43790</v>
      </c>
      <c r="M480" s="22">
        <f>INDEX(I480:I2449,MATCH(CAPM!A480:A1816,H480:H2449,0))</f>
        <v>111.99129576791553</v>
      </c>
      <c r="N480" s="22">
        <f>(100/$A$2)*A480</f>
        <v>11.745938573151426</v>
      </c>
      <c r="O480" s="22">
        <f>($O$2/$B$2)*B480</f>
        <v>115.9894875363201</v>
      </c>
    </row>
    <row r="481" spans="1:15">
      <c r="A481" s="2">
        <v>0.47101699999999996</v>
      </c>
      <c r="B481" s="2">
        <v>413.5949</v>
      </c>
      <c r="C481" s="2"/>
      <c r="H481" s="6">
        <v>43580</v>
      </c>
      <c r="I481" s="2">
        <f t="shared" si="7"/>
        <v>108.19156879524427</v>
      </c>
      <c r="L481" s="20">
        <v>43791</v>
      </c>
      <c r="M481" s="22">
        <f>INDEX(I481:I2450,MATCH(CAPM!A481:A1817,H481:H2450,0))</f>
        <v>112.00970529598698</v>
      </c>
      <c r="N481" s="22">
        <f>(100/$A$2)*A481</f>
        <v>11.105473433294705</v>
      </c>
      <c r="O481" s="22">
        <f>($O$2/$B$2)*B481</f>
        <v>115.27342172713847</v>
      </c>
    </row>
    <row r="482" spans="1:15">
      <c r="A482" s="2">
        <v>0.44651177999999997</v>
      </c>
      <c r="B482" s="2">
        <v>415.60610000000003</v>
      </c>
      <c r="C482" s="2"/>
      <c r="H482" s="6">
        <v>43581</v>
      </c>
      <c r="I482" s="2">
        <f t="shared" si="7"/>
        <v>108.20935371066267</v>
      </c>
      <c r="L482" s="20">
        <v>43794</v>
      </c>
      <c r="M482" s="22">
        <f>INDEX(I482:I2451,MATCH(CAPM!A482:A1818,H482:H2451,0))</f>
        <v>112.06495203953396</v>
      </c>
      <c r="N482" s="22">
        <f>(100/$A$2)*A482</f>
        <v>10.527697960887039</v>
      </c>
      <c r="O482" s="22">
        <f>($O$2/$B$2)*B482</f>
        <v>115.83396516173504</v>
      </c>
    </row>
    <row r="483" spans="1:15">
      <c r="A483" s="2">
        <v>0.45470820999999995</v>
      </c>
      <c r="B483" s="2">
        <v>417.983925</v>
      </c>
      <c r="C483" s="2"/>
      <c r="H483" s="6">
        <v>43582</v>
      </c>
      <c r="I483" s="2">
        <f t="shared" si="7"/>
        <v>108.22714154962881</v>
      </c>
      <c r="L483" s="20">
        <v>43795</v>
      </c>
      <c r="M483" s="22">
        <f>INDEX(I483:I2452,MATCH(CAPM!A483:A1819,H483:H2452,0))</f>
        <v>112.08337367548567</v>
      </c>
      <c r="N483" s="22">
        <f>(100/$A$2)*A483</f>
        <v>10.720950509336159</v>
      </c>
      <c r="O483" s="22">
        <f>($O$2/$B$2)*B483</f>
        <v>116.49669099326324</v>
      </c>
    </row>
    <row r="484" spans="1:15">
      <c r="A484" s="2">
        <v>0.46478339999999996</v>
      </c>
      <c r="B484" s="2">
        <v>417.82000000000005</v>
      </c>
      <c r="C484" s="2"/>
      <c r="H484" s="6">
        <v>43583</v>
      </c>
      <c r="I484" s="2">
        <f t="shared" si="7"/>
        <v>108.24493231262328</v>
      </c>
      <c r="L484" s="20">
        <v>43796</v>
      </c>
      <c r="M484" s="22">
        <f>INDEX(I484:I2453,MATCH(CAPM!A484:A1820,H484:H2453,0))</f>
        <v>112.10179833965151</v>
      </c>
      <c r="N484" s="22">
        <f>(100/$A$2)*A484</f>
        <v>10.958499801358309</v>
      </c>
      <c r="O484" s="22">
        <f>($O$2/$B$2)*B484</f>
        <v>116.45100330307022</v>
      </c>
    </row>
    <row r="485" spans="1:15">
      <c r="A485" s="2">
        <v>0.46755066999999995</v>
      </c>
      <c r="B485" s="2">
        <v>417.47116</v>
      </c>
      <c r="C485" s="2"/>
      <c r="H485" s="6">
        <v>43584</v>
      </c>
      <c r="I485" s="2">
        <f t="shared" si="7"/>
        <v>108.26272600012672</v>
      </c>
      <c r="L485" s="20">
        <v>43797</v>
      </c>
      <c r="M485" s="22">
        <f>INDEX(I485:I2454,MATCH(CAPM!A485:A1821,H485:H2454,0))</f>
        <v>112.12022603252926</v>
      </c>
      <c r="N485" s="22">
        <f>(100/$A$2)*A485</f>
        <v>11.02374552172032</v>
      </c>
      <c r="O485" s="22">
        <f>($O$2/$B$2)*B485</f>
        <v>116.35377778013631</v>
      </c>
    </row>
    <row r="486" spans="1:15">
      <c r="A486" s="2">
        <v>0.48610500000000006</v>
      </c>
      <c r="B486" s="2">
        <v>422.23103999999995</v>
      </c>
      <c r="C486" s="2"/>
      <c r="H486" s="6">
        <v>43585</v>
      </c>
      <c r="I486" s="2">
        <f t="shared" si="7"/>
        <v>108.28052261261989</v>
      </c>
      <c r="L486" s="20">
        <v>43798</v>
      </c>
      <c r="M486" s="22">
        <f>INDEX(I486:I2455,MATCH(CAPM!A486:A1822,H486:H2455,0))</f>
        <v>112.1386567546168</v>
      </c>
      <c r="N486" s="22">
        <f>(100/$A$2)*A486</f>
        <v>11.461212999300926</v>
      </c>
      <c r="O486" s="22">
        <f>($O$2/$B$2)*B486</f>
        <v>117.68040839045226</v>
      </c>
    </row>
    <row r="487" spans="1:15">
      <c r="A487" s="2">
        <v>0.46220512000000002</v>
      </c>
      <c r="B487" s="2">
        <v>426.59536500000002</v>
      </c>
      <c r="C487" s="2"/>
      <c r="H487" s="6">
        <v>43586</v>
      </c>
      <c r="I487" s="2">
        <f t="shared" si="7"/>
        <v>108.29832215058362</v>
      </c>
      <c r="L487" s="20">
        <v>43801</v>
      </c>
      <c r="M487" s="22">
        <f>INDEX(I487:I2456,MATCH(CAPM!A487:A1823,H487:H2456,0))</f>
        <v>112.19396710111809</v>
      </c>
      <c r="N487" s="22">
        <f>(100/$A$2)*A487</f>
        <v>10.897710020854433</v>
      </c>
      <c r="O487" s="22">
        <f>($O$2/$B$2)*B487</f>
        <v>118.89679349645647</v>
      </c>
    </row>
    <row r="488" spans="1:15">
      <c r="A488" s="2">
        <v>0.46283265000000001</v>
      </c>
      <c r="B488" s="2">
        <v>417.01503999999994</v>
      </c>
      <c r="C488" s="2"/>
      <c r="H488" s="6">
        <v>43587</v>
      </c>
      <c r="I488" s="2">
        <f t="shared" si="7"/>
        <v>108.31612461449878</v>
      </c>
      <c r="L488" s="20">
        <v>43802</v>
      </c>
      <c r="M488" s="22">
        <f>INDEX(I488:I2457,MATCH(CAPM!A488:A1824,H488:H2457,0))</f>
        <v>112.21240994502513</v>
      </c>
      <c r="N488" s="22">
        <f>(100/$A$2)*A488</f>
        <v>10.91250570284382</v>
      </c>
      <c r="O488" s="22">
        <f>($O$2/$B$2)*B488</f>
        <v>116.22665214798226</v>
      </c>
    </row>
    <row r="489" spans="1:15">
      <c r="A489" s="2">
        <v>0.45164700000000002</v>
      </c>
      <c r="B489" s="2">
        <v>422.08</v>
      </c>
      <c r="C489" s="2"/>
      <c r="H489" s="6">
        <v>43588</v>
      </c>
      <c r="I489" s="2">
        <f t="shared" si="7"/>
        <v>108.33393000484637</v>
      </c>
      <c r="L489" s="20">
        <v>43803</v>
      </c>
      <c r="M489" s="22">
        <f>INDEX(I489:I2458,MATCH(CAPM!A489:A1825,H489:H2458,0))</f>
        <v>112.23085582063253</v>
      </c>
      <c r="N489" s="22">
        <f>(100/$A$2)*A489</f>
        <v>10.648774374868115</v>
      </c>
      <c r="O489" s="22">
        <f>($O$2/$B$2)*B489</f>
        <v>117.63831189067032</v>
      </c>
    </row>
    <row r="490" spans="1:15">
      <c r="A490" s="2">
        <v>0.46814430000000001</v>
      </c>
      <c r="B490" s="2">
        <v>421.78454399999998</v>
      </c>
      <c r="C490" s="2"/>
      <c r="H490" s="6">
        <v>43589</v>
      </c>
      <c r="I490" s="2">
        <f t="shared" si="7"/>
        <v>108.35173832210744</v>
      </c>
      <c r="L490" s="20">
        <v>43804</v>
      </c>
      <c r="M490" s="22">
        <f>INDEX(I490:I2459,MATCH(CAPM!A490:A1826,H490:H2459,0))</f>
        <v>112.24930472843866</v>
      </c>
      <c r="N490" s="22">
        <f>(100/$A$2)*A490</f>
        <v>11.037741921413341</v>
      </c>
      <c r="O490" s="22">
        <f>($O$2/$B$2)*B490</f>
        <v>117.55596507234685</v>
      </c>
    </row>
    <row r="491" spans="1:15">
      <c r="A491" s="2">
        <v>0.47726195999999999</v>
      </c>
      <c r="B491" s="2">
        <v>422.83445000000006</v>
      </c>
      <c r="C491" s="2"/>
      <c r="H491" s="6">
        <v>43590</v>
      </c>
      <c r="I491" s="2">
        <f t="shared" si="7"/>
        <v>108.36954956676313</v>
      </c>
      <c r="L491" s="20">
        <v>43805</v>
      </c>
      <c r="M491" s="22">
        <f>INDEX(I491:I2460,MATCH(CAPM!A491:A1827,H491:H2460,0))</f>
        <v>112.26775666894197</v>
      </c>
      <c r="N491" s="22">
        <f>(100/$A$2)*A491</f>
        <v>11.252714907322158</v>
      </c>
      <c r="O491" s="22">
        <f>($O$2/$B$2)*B491</f>
        <v>117.84858535637807</v>
      </c>
    </row>
    <row r="492" spans="1:15">
      <c r="A492" s="2">
        <v>0.47469576000000002</v>
      </c>
      <c r="B492" s="2">
        <v>422.50870500000002</v>
      </c>
      <c r="C492" s="2"/>
      <c r="H492" s="6">
        <v>43591</v>
      </c>
      <c r="I492" s="2">
        <f t="shared" si="7"/>
        <v>108.38736373929464</v>
      </c>
      <c r="L492" s="20">
        <v>43808</v>
      </c>
      <c r="M492" s="22">
        <f>INDEX(I492:I2461,MATCH(CAPM!A492:A1828,H492:H2461,0))</f>
        <v>112.32313069162059</v>
      </c>
      <c r="N492" s="22">
        <f>(100/$A$2)*A492</f>
        <v>11.192209944816515</v>
      </c>
      <c r="O492" s="22">
        <f>($O$2/$B$2)*B492</f>
        <v>117.75779666251238</v>
      </c>
    </row>
    <row r="493" spans="1:15">
      <c r="A493" s="2">
        <v>0.47099933999999993</v>
      </c>
      <c r="B493" s="2">
        <v>424.63546200000002</v>
      </c>
      <c r="C493" s="2"/>
      <c r="H493" s="6">
        <v>43592</v>
      </c>
      <c r="I493" s="2">
        <f t="shared" si="7"/>
        <v>108.40518084018329</v>
      </c>
      <c r="L493" s="20">
        <v>43809</v>
      </c>
      <c r="M493" s="22">
        <f>INDEX(I493:I2462,MATCH(CAPM!A493:A1829,H493:H2462,0))</f>
        <v>112.34159476789867</v>
      </c>
      <c r="N493" s="22">
        <f>(100/$A$2)*A493</f>
        <v>11.10505705201583</v>
      </c>
      <c r="O493" s="22">
        <f>($O$2/$B$2)*B493</f>
        <v>118.35054709674679</v>
      </c>
    </row>
    <row r="494" spans="1:15">
      <c r="A494" s="2">
        <v>0.46706140000000002</v>
      </c>
      <c r="B494" s="2">
        <v>422.89121999999998</v>
      </c>
      <c r="C494" s="2"/>
      <c r="H494" s="6">
        <v>43593</v>
      </c>
      <c r="I494" s="2">
        <f t="shared" si="7"/>
        <v>108.42300086991044</v>
      </c>
      <c r="L494" s="20">
        <v>43810</v>
      </c>
      <c r="M494" s="22">
        <f>INDEX(I494:I2463,MATCH(CAPM!A494:A1830,H494:H2463,0))</f>
        <v>112.36006187936736</v>
      </c>
      <c r="N494" s="22">
        <f>(100/$A$2)*A494</f>
        <v>11.012209685462377</v>
      </c>
      <c r="O494" s="22">
        <f>($O$2/$B$2)*B494</f>
        <v>117.86440777621796</v>
      </c>
    </row>
    <row r="495" spans="1:15">
      <c r="A495" s="2">
        <v>0.46218598</v>
      </c>
      <c r="B495" s="2">
        <v>427.78813500000001</v>
      </c>
      <c r="C495" s="2"/>
      <c r="H495" s="6">
        <v>43594</v>
      </c>
      <c r="I495" s="2">
        <f t="shared" si="7"/>
        <v>108.44082382895755</v>
      </c>
      <c r="L495" s="20">
        <v>43811</v>
      </c>
      <c r="M495" s="22">
        <f>INDEX(I495:I2464,MATCH(CAPM!A495:A1831,H495:H2464,0))</f>
        <v>112.37853202652562</v>
      </c>
      <c r="N495" s="22">
        <f>(100/$A$2)*A495</f>
        <v>10.897258744655243</v>
      </c>
      <c r="O495" s="22">
        <f>($O$2/$B$2)*B495</f>
        <v>119.22923153965642</v>
      </c>
    </row>
    <row r="496" spans="1:15">
      <c r="A496" s="2">
        <v>0.46505655000000007</v>
      </c>
      <c r="B496" s="2">
        <v>414.20760000000001</v>
      </c>
      <c r="C496" s="2"/>
      <c r="H496" s="6">
        <v>43595</v>
      </c>
      <c r="I496" s="2">
        <f t="shared" si="7"/>
        <v>108.45864971780614</v>
      </c>
      <c r="L496" s="20">
        <v>43812</v>
      </c>
      <c r="M496" s="22">
        <f>INDEX(I496:I2465,MATCH(CAPM!A496:A1832,H496:H2465,0))</f>
        <v>112.39700520987245</v>
      </c>
      <c r="N496" s="22">
        <f>(100/$A$2)*A496</f>
        <v>10.964940036144538</v>
      </c>
      <c r="O496" s="22">
        <f>($O$2/$B$2)*B496</f>
        <v>115.4441879176602</v>
      </c>
    </row>
    <row r="497" spans="1:15">
      <c r="A497" s="2">
        <v>0.4317144</v>
      </c>
      <c r="B497" s="2">
        <v>411.82443000000001</v>
      </c>
      <c r="C497" s="2"/>
      <c r="H497" s="6">
        <v>43596</v>
      </c>
      <c r="I497" s="2">
        <f t="shared" si="7"/>
        <v>108.47647853693783</v>
      </c>
      <c r="L497" s="20">
        <v>43815</v>
      </c>
      <c r="M497" s="22">
        <f>INDEX(I497:I2466,MATCH(CAPM!A497:A1833,H497:H2466,0))</f>
        <v>112.45244298203578</v>
      </c>
      <c r="N497" s="22">
        <f>(100/$A$2)*A497</f>
        <v>10.17881053119264</v>
      </c>
      <c r="O497" s="22">
        <f>($O$2/$B$2)*B497</f>
        <v>114.77997237617876</v>
      </c>
    </row>
    <row r="498" spans="1:15">
      <c r="A498" s="2">
        <v>0.38544381000000005</v>
      </c>
      <c r="B498" s="2">
        <v>419.35356000000002</v>
      </c>
      <c r="C498" s="2"/>
      <c r="H498" s="6">
        <v>43597</v>
      </c>
      <c r="I498" s="2">
        <f t="shared" si="7"/>
        <v>108.49431028683432</v>
      </c>
      <c r="L498" s="20">
        <v>43816</v>
      </c>
      <c r="M498" s="22">
        <f>INDEX(I498:I2467,MATCH(CAPM!A498:A1834,H498:H2467,0))</f>
        <v>112.47092831512872</v>
      </c>
      <c r="N498" s="22">
        <f>(100/$A$2)*A498</f>
        <v>9.0878588076075673</v>
      </c>
      <c r="O498" s="22">
        <f>($O$2/$B$2)*B498</f>
        <v>116.87842324616881</v>
      </c>
    </row>
    <row r="499" spans="1:15">
      <c r="A499" s="2">
        <v>0.41148372</v>
      </c>
      <c r="B499" s="2">
        <v>421.98980999999998</v>
      </c>
      <c r="C499" s="2"/>
      <c r="H499" s="6">
        <v>43598</v>
      </c>
      <c r="I499" s="2">
        <f t="shared" si="7"/>
        <v>108.51214496797736</v>
      </c>
      <c r="L499" s="20">
        <v>43817</v>
      </c>
      <c r="M499" s="22">
        <f>INDEX(I499:I2468,MATCH(CAPM!A499:A1835,H499:H2468,0))</f>
        <v>112.48941668690655</v>
      </c>
      <c r="N499" s="22">
        <f>(100/$A$2)*A499</f>
        <v>9.7018186619448503</v>
      </c>
      <c r="O499" s="22">
        <f>($O$2/$B$2)*B499</f>
        <v>117.61317495134739</v>
      </c>
    </row>
    <row r="500" spans="1:15">
      <c r="A500" s="2">
        <v>0.39554435999999998</v>
      </c>
      <c r="B500" s="2">
        <v>427.66302000000002</v>
      </c>
      <c r="C500" s="2"/>
      <c r="H500" s="6">
        <v>43599</v>
      </c>
      <c r="I500" s="2">
        <f t="shared" si="7"/>
        <v>108.52998258084881</v>
      </c>
      <c r="L500" s="20">
        <v>43818</v>
      </c>
      <c r="M500" s="22">
        <f>INDEX(I500:I2469,MATCH(CAPM!A500:A1836,H500:H2469,0))</f>
        <v>112.50790809786878</v>
      </c>
      <c r="N500" s="22">
        <f>(100/$A$2)*A500</f>
        <v>9.3260060288048141</v>
      </c>
      <c r="O500" s="22">
        <f>($O$2/$B$2)*B500</f>
        <v>119.19436062089173</v>
      </c>
    </row>
    <row r="501" spans="1:15">
      <c r="A501" s="2">
        <v>0.41062696999999992</v>
      </c>
      <c r="B501" s="2">
        <v>437.57531999999998</v>
      </c>
      <c r="C501" s="2"/>
      <c r="H501" s="6">
        <v>43600</v>
      </c>
      <c r="I501" s="2">
        <f t="shared" si="7"/>
        <v>108.54782312593059</v>
      </c>
      <c r="L501" s="20">
        <v>43819</v>
      </c>
      <c r="M501" s="22">
        <f>INDEX(I501:I2470,MATCH(CAPM!A501:A1837,H501:H2470,0))</f>
        <v>112.52640254851501</v>
      </c>
      <c r="N501" s="22">
        <f>(100/$A$2)*A501</f>
        <v>9.6816185112836735</v>
      </c>
      <c r="O501" s="22">
        <f>($O$2/$B$2)*B501</f>
        <v>121.95702703236323</v>
      </c>
    </row>
    <row r="502" spans="1:15">
      <c r="A502" s="2">
        <v>0.39831308999999998</v>
      </c>
      <c r="B502" s="2">
        <v>434.29737</v>
      </c>
      <c r="C502" s="2"/>
      <c r="H502" s="6">
        <v>43601</v>
      </c>
      <c r="I502" s="2">
        <f t="shared" si="7"/>
        <v>108.56566660370471</v>
      </c>
      <c r="L502" s="20">
        <v>43822</v>
      </c>
      <c r="M502" s="22">
        <f>INDEX(I502:I2471,MATCH(CAPM!A502:A1838,H502:H2471,0))</f>
        <v>112.58190414355478</v>
      </c>
      <c r="N502" s="22">
        <f>(100/$A$2)*A502</f>
        <v>9.3912861725341621</v>
      </c>
      <c r="O502" s="22">
        <f>($O$2/$B$2)*B502</f>
        <v>121.04342651951727</v>
      </c>
    </row>
    <row r="503" spans="1:15">
      <c r="A503" s="2">
        <v>0.40024116000000004</v>
      </c>
      <c r="B503" s="2">
        <v>432.59047000000004</v>
      </c>
      <c r="C503" s="2"/>
      <c r="H503" s="6">
        <v>43602</v>
      </c>
      <c r="I503" s="2">
        <f t="shared" si="7"/>
        <v>108.58351301465326</v>
      </c>
      <c r="L503" s="20">
        <v>43823</v>
      </c>
      <c r="M503" s="22">
        <f>INDEX(I503:I2472,MATCH(CAPM!A503:A1839,H503:H2472,0))</f>
        <v>112.60041075793454</v>
      </c>
      <c r="N503" s="22">
        <f>(100/$A$2)*A503</f>
        <v>9.436745529972498</v>
      </c>
      <c r="O503" s="22">
        <f>($O$2/$B$2)*B503</f>
        <v>120.56769482276268</v>
      </c>
    </row>
    <row r="504" spans="1:15">
      <c r="A504" s="2">
        <v>0.39534332</v>
      </c>
      <c r="B504" s="2">
        <v>432.59047000000004</v>
      </c>
      <c r="C504" s="2"/>
      <c r="H504" s="6">
        <v>43603</v>
      </c>
      <c r="I504" s="2">
        <f t="shared" si="7"/>
        <v>108.60136235925842</v>
      </c>
      <c r="L504" s="20">
        <v>43824</v>
      </c>
      <c r="M504" s="22">
        <f>INDEX(I504:I2473,MATCH(CAPM!A504:A1840,H504:H2473,0))</f>
        <v>112.6189204144975</v>
      </c>
      <c r="N504" s="22">
        <f>(100/$A$2)*A504</f>
        <v>9.3212659782779124</v>
      </c>
      <c r="O504" s="22">
        <f>($O$2/$B$2)*B504</f>
        <v>120.56769482276268</v>
      </c>
    </row>
    <row r="505" spans="1:15">
      <c r="A505" s="2">
        <v>0.39681065999999998</v>
      </c>
      <c r="B505" s="2">
        <v>431.05239385000004</v>
      </c>
      <c r="C505" s="2"/>
      <c r="H505" s="6">
        <v>43604</v>
      </c>
      <c r="I505" s="2">
        <f t="shared" si="7"/>
        <v>108.6192146380024</v>
      </c>
      <c r="L505" s="20">
        <v>43825</v>
      </c>
      <c r="M505" s="22">
        <f>INDEX(I505:I2474,MATCH(CAPM!A505:A1841,H505:H2474,0))</f>
        <v>112.63743311374371</v>
      </c>
      <c r="N505" s="22">
        <f>(100/$A$2)*A505</f>
        <v>9.3558624055567812</v>
      </c>
      <c r="O505" s="22">
        <f>($O$2/$B$2)*B505</f>
        <v>120.1390161792702</v>
      </c>
    </row>
    <row r="506" spans="1:15">
      <c r="A506" s="2">
        <v>0.39869599999999999</v>
      </c>
      <c r="B506" s="2">
        <v>437.95596636000005</v>
      </c>
      <c r="C506" s="2"/>
      <c r="H506" s="6">
        <v>43605</v>
      </c>
      <c r="I506" s="2">
        <f t="shared" si="7"/>
        <v>108.63706985136756</v>
      </c>
      <c r="L506" s="20">
        <v>43826</v>
      </c>
      <c r="M506" s="22">
        <f>INDEX(I506:I2475,MATCH(CAPM!A506:A1842,H506:H2475,0))</f>
        <v>112.65594885617337</v>
      </c>
      <c r="N506" s="22">
        <f>(100/$A$2)*A506</f>
        <v>9.4003142900593097</v>
      </c>
      <c r="O506" s="22">
        <f>($O$2/$B$2)*B506</f>
        <v>122.0631173356653</v>
      </c>
    </row>
    <row r="507" spans="1:15">
      <c r="A507" s="2">
        <v>0.40718645000000003</v>
      </c>
      <c r="B507" s="2">
        <v>436.21499599999999</v>
      </c>
      <c r="C507" s="2"/>
      <c r="H507" s="6">
        <v>43606</v>
      </c>
      <c r="I507" s="2">
        <f t="shared" si="7"/>
        <v>108.65492799983627</v>
      </c>
      <c r="L507" s="20">
        <v>43829</v>
      </c>
      <c r="M507" s="22">
        <f>INDEX(I507:I2476,MATCH(CAPM!A507:A1843,H507:H2476,0))</f>
        <v>112.71151434756587</v>
      </c>
      <c r="N507" s="22">
        <f>(100/$A$2)*A507</f>
        <v>9.6004991388263772</v>
      </c>
      <c r="O507" s="22">
        <f>($O$2/$B$2)*B507</f>
        <v>121.57788985698329</v>
      </c>
    </row>
    <row r="508" spans="1:15">
      <c r="A508" s="2">
        <v>0.40757304999999994</v>
      </c>
      <c r="B508" s="2">
        <v>432.1230329</v>
      </c>
      <c r="C508" s="2"/>
      <c r="H508" s="6">
        <v>43607</v>
      </c>
      <c r="I508" s="2">
        <f t="shared" si="7"/>
        <v>108.67278908389105</v>
      </c>
      <c r="L508" s="20">
        <v>43833</v>
      </c>
      <c r="M508" s="22">
        <f>INDEX(I508:I2477,MATCH(CAPM!A508:A1844,H508:H2477,0))</f>
        <v>112.78564430434854</v>
      </c>
      <c r="N508" s="22">
        <f>(100/$A$2)*A508</f>
        <v>9.609614257875819</v>
      </c>
      <c r="O508" s="22">
        <f>($O$2/$B$2)*B508</f>
        <v>120.43741499107419</v>
      </c>
    </row>
    <row r="509" spans="1:15">
      <c r="A509" s="2">
        <v>0.47027441999999997</v>
      </c>
      <c r="B509" s="2">
        <v>431.05217999999996</v>
      </c>
      <c r="C509" s="2"/>
      <c r="H509" s="6">
        <v>43608</v>
      </c>
      <c r="I509" s="2">
        <f t="shared" si="7"/>
        <v>108.69065310401443</v>
      </c>
      <c r="L509" s="20">
        <v>43836</v>
      </c>
      <c r="M509" s="22">
        <f>INDEX(I509:I2478,MATCH(CAPM!A509:A1845,H509:H2478,0))</f>
        <v>112.84127376565459</v>
      </c>
      <c r="N509" s="22">
        <f>(100/$A$2)*A509</f>
        <v>11.087965142803926</v>
      </c>
      <c r="O509" s="22">
        <f>($O$2/$B$2)*B509</f>
        <v>120.13895657693651</v>
      </c>
    </row>
    <row r="510" spans="1:15">
      <c r="A510" s="2">
        <v>0.43778349999999994</v>
      </c>
      <c r="B510" s="2">
        <v>443.44470000000001</v>
      </c>
      <c r="C510" s="2"/>
      <c r="H510" s="6">
        <v>43609</v>
      </c>
      <c r="I510" s="2">
        <f t="shared" si="7"/>
        <v>108.70852006068907</v>
      </c>
      <c r="L510" s="20">
        <v>43838</v>
      </c>
      <c r="M510" s="22">
        <f>INDEX(I510:I2479,MATCH(CAPM!A510:A1846,H510:H2479,0))</f>
        <v>112.8783753158105</v>
      </c>
      <c r="N510" s="22">
        <f>(100/$A$2)*A510</f>
        <v>10.321905639891495</v>
      </c>
      <c r="O510" s="22">
        <f>($O$2/$B$2)*B510</f>
        <v>123.59288742623373</v>
      </c>
    </row>
    <row r="511" spans="1:15">
      <c r="A511" s="2">
        <v>0.43058105999999996</v>
      </c>
      <c r="B511" s="2">
        <v>451.59128599999997</v>
      </c>
      <c r="C511" s="2"/>
      <c r="H511" s="6">
        <v>43610</v>
      </c>
      <c r="I511" s="2">
        <f t="shared" si="7"/>
        <v>108.72638995439767</v>
      </c>
      <c r="L511" s="20">
        <v>43839</v>
      </c>
      <c r="M511" s="22">
        <f>INDEX(I511:I2480,MATCH(CAPM!A511:A1847,H511:H2480,0))</f>
        <v>112.89693066517748</v>
      </c>
      <c r="N511" s="22">
        <f>(100/$A$2)*A511</f>
        <v>10.152089038633157</v>
      </c>
      <c r="O511" s="22">
        <f>($O$2/$B$2)*B511</f>
        <v>125.86343003595739</v>
      </c>
    </row>
    <row r="512" spans="1:15">
      <c r="A512" s="2">
        <v>0.45026351999999997</v>
      </c>
      <c r="B512" s="2">
        <v>454.99343999999996</v>
      </c>
      <c r="C512" s="2"/>
      <c r="H512" s="6">
        <v>43611</v>
      </c>
      <c r="I512" s="2">
        <f t="shared" si="7"/>
        <v>108.74426278562305</v>
      </c>
      <c r="L512" s="20">
        <v>43840</v>
      </c>
      <c r="M512" s="22">
        <f>INDEX(I512:I2481,MATCH(CAPM!A512:A1848,H512:H2481,0))</f>
        <v>112.91548906473888</v>
      </c>
      <c r="N512" s="22">
        <f>(100/$A$2)*A512</f>
        <v>10.616155169222681</v>
      </c>
      <c r="O512" s="22">
        <f>($O$2/$B$2)*B512</f>
        <v>126.8116475619053</v>
      </c>
    </row>
    <row r="513" spans="1:15">
      <c r="A513" s="2">
        <v>0.44802002000000002</v>
      </c>
      <c r="B513" s="2">
        <v>456.69484104999998</v>
      </c>
      <c r="C513" s="2"/>
      <c r="H513" s="6">
        <v>43612</v>
      </c>
      <c r="I513" s="2">
        <f t="shared" si="7"/>
        <v>108.76213855484808</v>
      </c>
      <c r="L513" s="20">
        <v>43843</v>
      </c>
      <c r="M513" s="22">
        <f>INDEX(I513:I2482,MATCH(CAPM!A513:A1849,H513:H2482,0))</f>
        <v>112.97118256960401</v>
      </c>
      <c r="N513" s="22">
        <f>(100/$A$2)*A513</f>
        <v>10.5632587140043</v>
      </c>
      <c r="O513" s="22">
        <f>($O$2/$B$2)*B513</f>
        <v>127.28584664115809</v>
      </c>
    </row>
    <row r="514" spans="1:15">
      <c r="A514" s="2">
        <v>0.49693055999999997</v>
      </c>
      <c r="B514" s="2">
        <v>460.79367300000001</v>
      </c>
      <c r="C514" s="2"/>
      <c r="H514" s="6">
        <v>43613</v>
      </c>
      <c r="I514" s="2">
        <f t="shared" si="7"/>
        <v>108.78001726255573</v>
      </c>
      <c r="L514" s="20">
        <v>43844</v>
      </c>
      <c r="M514" s="22">
        <f>INDEX(I514:I2483,MATCH(CAPM!A514:A1850,H514:H2483,0))</f>
        <v>112.98975317495791</v>
      </c>
      <c r="N514" s="22">
        <f>(100/$A$2)*A514</f>
        <v>11.716454251698476</v>
      </c>
      <c r="O514" s="22">
        <f>($O$2/$B$2)*B514</f>
        <v>128.42823593068033</v>
      </c>
    </row>
    <row r="515" spans="1:15">
      <c r="A515" s="2">
        <v>0.49551410999999995</v>
      </c>
      <c r="B515" s="2">
        <v>458.71437300000002</v>
      </c>
      <c r="C515" s="2"/>
      <c r="H515" s="6">
        <v>43614</v>
      </c>
      <c r="I515" s="2">
        <f t="shared" si="7"/>
        <v>108.79789890922903</v>
      </c>
      <c r="L515" s="20">
        <v>43845</v>
      </c>
      <c r="M515" s="22">
        <f>INDEX(I515:I2484,MATCH(CAPM!A515:A1851,H515:H2484,0))</f>
        <v>113.00832683301407</v>
      </c>
      <c r="N515" s="22">
        <f>(100/$A$2)*A515</f>
        <v>11.683057690970115</v>
      </c>
      <c r="O515" s="22">
        <f>($O$2/$B$2)*B515</f>
        <v>127.84871228133834</v>
      </c>
    </row>
    <row r="516" spans="1:15">
      <c r="A516" s="2">
        <v>0.48700415999999996</v>
      </c>
      <c r="B516" s="2">
        <v>462.78980099999995</v>
      </c>
      <c r="C516" s="2"/>
      <c r="H516" s="6">
        <v>43615</v>
      </c>
      <c r="I516" s="2">
        <f t="shared" ref="I516:I579" si="8">I515*0.06/365+I515</f>
        <v>108.8157834953511</v>
      </c>
      <c r="L516" s="20">
        <v>43846</v>
      </c>
      <c r="M516" s="22">
        <f>INDEX(I516:I2485,MATCH(CAPM!A516:A1852,H516:H2485,0))</f>
        <v>113.02690354427429</v>
      </c>
      <c r="N516" s="22">
        <f>(100/$A$2)*A516</f>
        <v>11.48241307805027</v>
      </c>
      <c r="O516" s="22">
        <f>($O$2/$B$2)*B516</f>
        <v>128.98457863404863</v>
      </c>
    </row>
    <row r="517" spans="1:15">
      <c r="A517" s="2">
        <v>0.50780329999999996</v>
      </c>
      <c r="B517" s="2">
        <v>461.35613700000005</v>
      </c>
      <c r="C517" s="2"/>
      <c r="H517" s="6">
        <v>43616</v>
      </c>
      <c r="I517" s="2">
        <f t="shared" si="8"/>
        <v>108.83367102140512</v>
      </c>
      <c r="L517" s="20">
        <v>43847</v>
      </c>
      <c r="M517" s="22">
        <f>INDEX(I517:I2486,MATCH(CAPM!A517:A1853,H517:H2486,0))</f>
        <v>113.04548330924047</v>
      </c>
      <c r="N517" s="22">
        <f>(100/$A$2)*A517</f>
        <v>11.972807897569263</v>
      </c>
      <c r="O517" s="22">
        <f>($O$2/$B$2)*B517</f>
        <v>128.58500079861835</v>
      </c>
    </row>
    <row r="518" spans="1:15">
      <c r="A518" s="2">
        <v>0.49461239999999995</v>
      </c>
      <c r="B518" s="2">
        <v>461.35613700000005</v>
      </c>
      <c r="C518" s="2"/>
      <c r="H518" s="6">
        <v>43617</v>
      </c>
      <c r="I518" s="2">
        <f t="shared" si="8"/>
        <v>108.85156148787439</v>
      </c>
      <c r="L518" s="20">
        <v>43850</v>
      </c>
      <c r="M518" s="22">
        <f>INDEX(I518:I2487,MATCH(CAPM!A518:A1854,H518:H2487,0))</f>
        <v>113.10124093139498</v>
      </c>
      <c r="N518" s="22">
        <f>(100/$A$2)*A518</f>
        <v>11.661797489216173</v>
      </c>
      <c r="O518" s="22">
        <f>($O$2/$B$2)*B518</f>
        <v>128.58500079861835</v>
      </c>
    </row>
    <row r="519" spans="1:15">
      <c r="A519" s="2">
        <v>0.50298259999999995</v>
      </c>
      <c r="B519" s="2">
        <v>462.01575349999996</v>
      </c>
      <c r="C519" s="2"/>
      <c r="H519" s="6">
        <v>43618</v>
      </c>
      <c r="I519" s="2">
        <f t="shared" si="8"/>
        <v>108.86945489524226</v>
      </c>
      <c r="L519" s="20">
        <v>43851</v>
      </c>
      <c r="M519" s="22">
        <f>INDEX(I519:I2488,MATCH(CAPM!A519:A1855,H519:H2488,0))</f>
        <v>113.11983291620562</v>
      </c>
      <c r="N519" s="22">
        <f>(100/$A$2)*A519</f>
        <v>11.859147125707771</v>
      </c>
      <c r="O519" s="22">
        <f>($O$2/$B$2)*B519</f>
        <v>128.76884313077156</v>
      </c>
    </row>
    <row r="520" spans="1:15">
      <c r="A520" s="2">
        <v>0.50274540000000001</v>
      </c>
      <c r="B520" s="2">
        <v>464.16104899999999</v>
      </c>
      <c r="C520" s="2"/>
      <c r="H520" s="6">
        <v>43619</v>
      </c>
      <c r="I520" s="2">
        <f t="shared" si="8"/>
        <v>108.88735124399216</v>
      </c>
      <c r="L520" s="20">
        <v>43852</v>
      </c>
      <c r="M520" s="22">
        <f>INDEX(I520:I2489,MATCH(CAPM!A520:A1856,H520:H2489,0))</f>
        <v>113.13842795723295</v>
      </c>
      <c r="N520" s="22">
        <f>(100/$A$2)*A520</f>
        <v>11.853554507398078</v>
      </c>
      <c r="O520" s="22">
        <f>($O$2/$B$2)*B520</f>
        <v>129.36676044769405</v>
      </c>
    </row>
    <row r="521" spans="1:15">
      <c r="A521" s="2">
        <v>0.47812560000000004</v>
      </c>
      <c r="B521" s="2">
        <v>462.53747499999997</v>
      </c>
      <c r="C521" s="2"/>
      <c r="H521" s="6">
        <v>43620</v>
      </c>
      <c r="I521" s="2">
        <f t="shared" si="8"/>
        <v>108.9052505346076</v>
      </c>
      <c r="L521" s="20">
        <v>43853</v>
      </c>
      <c r="M521" s="22">
        <f>INDEX(I521:I2490,MATCH(CAPM!A521:A1857,H521:H2490,0))</f>
        <v>113.15702605497934</v>
      </c>
      <c r="N521" s="22">
        <f>(100/$A$2)*A521</f>
        <v>11.273077507983983</v>
      </c>
      <c r="O521" s="22">
        <f>($O$2/$B$2)*B521</f>
        <v>128.91425261839728</v>
      </c>
    </row>
    <row r="522" spans="1:15">
      <c r="A522" s="2">
        <v>0.46945277000000002</v>
      </c>
      <c r="B522" s="2">
        <v>463.43711999999999</v>
      </c>
      <c r="C522" s="2"/>
      <c r="H522" s="6">
        <v>43621</v>
      </c>
      <c r="I522" s="2">
        <f t="shared" si="8"/>
        <v>108.92315276757219</v>
      </c>
      <c r="L522" s="20">
        <v>43854</v>
      </c>
      <c r="M522" s="22">
        <f>INDEX(I522:I2491,MATCH(CAPM!A522:A1858,H522:H2491,0))</f>
        <v>113.17562720994728</v>
      </c>
      <c r="N522" s="22">
        <f>(100/$A$2)*A522</f>
        <v>11.068592567617751</v>
      </c>
      <c r="O522" s="22">
        <f>($O$2/$B$2)*B522</f>
        <v>129.16499351846571</v>
      </c>
    </row>
    <row r="523" spans="1:15">
      <c r="A523" s="2">
        <v>0.48789169999999998</v>
      </c>
      <c r="B523" s="2">
        <v>447.27558999999997</v>
      </c>
      <c r="C523" s="2"/>
      <c r="H523" s="6">
        <v>43622</v>
      </c>
      <c r="I523" s="2">
        <f t="shared" si="8"/>
        <v>108.9410579433696</v>
      </c>
      <c r="L523" s="20">
        <v>43857</v>
      </c>
      <c r="M523" s="22">
        <f>INDEX(I523:I2492,MATCH(CAPM!A523:A1859,H523:H2492,0))</f>
        <v>113.23144902320637</v>
      </c>
      <c r="N523" s="22">
        <f>(100/$A$2)*A523</f>
        <v>11.503339184519859</v>
      </c>
      <c r="O523" s="22">
        <f>($O$2/$B$2)*B523</f>
        <v>124.66059836406269</v>
      </c>
    </row>
    <row r="524" spans="1:15">
      <c r="A524" s="2">
        <v>0.50691591000000003</v>
      </c>
      <c r="B524" s="2">
        <v>453.65624599999995</v>
      </c>
      <c r="C524" s="2"/>
      <c r="H524" s="6">
        <v>43623</v>
      </c>
      <c r="I524" s="2">
        <f t="shared" si="8"/>
        <v>108.95896606248358</v>
      </c>
      <c r="L524" s="20">
        <v>43858</v>
      </c>
      <c r="M524" s="22">
        <f>INDEX(I524:I2493,MATCH(CAPM!A524:A1860,H524:H2493,0))</f>
        <v>113.25006241208689</v>
      </c>
      <c r="N524" s="22">
        <f>(100/$A$2)*A524</f>
        <v>11.951885327747004</v>
      </c>
      <c r="O524" s="22">
        <f>($O$2/$B$2)*B524</f>
        <v>126.43895697047634</v>
      </c>
    </row>
    <row r="525" spans="1:15">
      <c r="A525" s="2">
        <v>0.50078898999999999</v>
      </c>
      <c r="B525" s="2">
        <v>465.24543999999997</v>
      </c>
      <c r="C525" s="2"/>
      <c r="H525" s="6">
        <v>43624</v>
      </c>
      <c r="I525" s="2">
        <f t="shared" si="8"/>
        <v>108.97687712539796</v>
      </c>
      <c r="L525" s="20">
        <v>43859</v>
      </c>
      <c r="M525" s="22">
        <f>INDEX(I525:I2494,MATCH(CAPM!A525:A1861,H525:H2494,0))</f>
        <v>113.26867886070258</v>
      </c>
      <c r="N525" s="22">
        <f>(100/$A$2)*A525</f>
        <v>11.807426959391037</v>
      </c>
      <c r="O525" s="22">
        <f>($O$2/$B$2)*B525</f>
        <v>129.66899207835516</v>
      </c>
    </row>
    <row r="526" spans="1:15">
      <c r="A526" s="2">
        <v>0.51866670999999998</v>
      </c>
      <c r="B526" s="2">
        <v>433.23798100000005</v>
      </c>
      <c r="C526" s="2"/>
      <c r="H526" s="6">
        <v>43625</v>
      </c>
      <c r="I526" s="2">
        <f t="shared" si="8"/>
        <v>108.99479113259666</v>
      </c>
      <c r="L526" s="20">
        <v>43860</v>
      </c>
      <c r="M526" s="22">
        <f>INDEX(I526:I2495,MATCH(CAPM!A526:A1862,H526:H2495,0))</f>
        <v>113.2872983695564</v>
      </c>
      <c r="N526" s="22">
        <f>(100/$A$2)*A526</f>
        <v>12.228941563976182</v>
      </c>
      <c r="O526" s="22">
        <f>($O$2/$B$2)*B526</f>
        <v>120.74816321967947</v>
      </c>
    </row>
    <row r="527" spans="1:15">
      <c r="A527" s="2">
        <v>0.51197915000000005</v>
      </c>
      <c r="B527" s="2">
        <v>437.390355</v>
      </c>
      <c r="C527" s="2"/>
      <c r="H527" s="6">
        <v>43626</v>
      </c>
      <c r="I527" s="2">
        <f t="shared" si="8"/>
        <v>109.01270808456366</v>
      </c>
      <c r="L527" s="20">
        <v>43861</v>
      </c>
      <c r="M527" s="22">
        <f>INDEX(I527:I2496,MATCH(CAPM!A527:A1863,H527:H2496,0))</f>
        <v>113.30592093915139</v>
      </c>
      <c r="N527" s="22">
        <f>(100/$A$2)*A527</f>
        <v>12.071264622563104</v>
      </c>
      <c r="O527" s="22">
        <f>($O$2/$B$2)*B527</f>
        <v>121.90547526407556</v>
      </c>
    </row>
    <row r="528" spans="1:15">
      <c r="A528" s="2">
        <v>0.54412099999999997</v>
      </c>
      <c r="B528" s="2">
        <v>427.04090400000001</v>
      </c>
      <c r="C528" s="2"/>
      <c r="H528" s="6">
        <v>43627</v>
      </c>
      <c r="I528" s="2">
        <f t="shared" si="8"/>
        <v>109.03062798178304</v>
      </c>
      <c r="L528" s="20">
        <v>43864</v>
      </c>
      <c r="M528" s="22">
        <f>INDEX(I528:I2497,MATCH(CAPM!A528:A1864,H528:H2497,0))</f>
        <v>113.36180701741523</v>
      </c>
      <c r="N528" s="22">
        <f>(100/$A$2)*A528</f>
        <v>12.829093875587821</v>
      </c>
      <c r="O528" s="22">
        <f>($O$2/$B$2)*B528</f>
        <v>119.02097008819609</v>
      </c>
    </row>
    <row r="529" spans="1:15">
      <c r="A529" s="2">
        <v>0.57424058999999994</v>
      </c>
      <c r="B529" s="2">
        <v>432.34502624999999</v>
      </c>
      <c r="C529" s="2"/>
      <c r="H529" s="6">
        <v>43628</v>
      </c>
      <c r="I529" s="2">
        <f t="shared" si="8"/>
        <v>109.04855082473895</v>
      </c>
      <c r="L529" s="20">
        <v>43865</v>
      </c>
      <c r="M529" s="22">
        <f>INDEX(I529:I2498,MATCH(CAPM!A529:A1865,H529:H2498,0))</f>
        <v>113.38044183500713</v>
      </c>
      <c r="N529" s="22">
        <f>(100/$A$2)*A529</f>
        <v>13.539242992428038</v>
      </c>
      <c r="O529" s="22">
        <f>($O$2/$B$2)*B529</f>
        <v>120.49928696545098</v>
      </c>
    </row>
    <row r="530" spans="1:15">
      <c r="A530" s="2">
        <v>0.59649960000000002</v>
      </c>
      <c r="B530" s="2">
        <v>444.67717499999992</v>
      </c>
      <c r="C530" s="2"/>
      <c r="H530" s="6">
        <v>43629</v>
      </c>
      <c r="I530" s="2">
        <f t="shared" si="8"/>
        <v>109.06647661391563</v>
      </c>
      <c r="L530" s="20">
        <v>43866</v>
      </c>
      <c r="M530" s="22">
        <f>INDEX(I530:I2499,MATCH(CAPM!A530:A1866,H530:H2499,0))</f>
        <v>113.39907971585673</v>
      </c>
      <c r="N530" s="22">
        <f>(100/$A$2)*A530</f>
        <v>14.064058114188914</v>
      </c>
      <c r="O530" s="22">
        <f>($O$2/$B$2)*B530</f>
        <v>123.93639168714978</v>
      </c>
    </row>
    <row r="531" spans="1:15">
      <c r="A531" s="2">
        <v>0.61065899999999995</v>
      </c>
      <c r="B531" s="2">
        <v>440.40847499999995</v>
      </c>
      <c r="C531" s="2"/>
      <c r="H531" s="6">
        <v>43630</v>
      </c>
      <c r="I531" s="2">
        <f t="shared" si="8"/>
        <v>109.08440534979736</v>
      </c>
      <c r="L531" s="20">
        <v>43867</v>
      </c>
      <c r="M531" s="22">
        <f>INDEX(I531:I2500,MATCH(CAPM!A531:A1867,H531:H2500,0))</f>
        <v>113.41772066046755</v>
      </c>
      <c r="N531" s="22">
        <f>(100/$A$2)*A531</f>
        <v>14.39790347546333</v>
      </c>
      <c r="O531" s="22">
        <f>($O$2/$B$2)*B531</f>
        <v>122.74665831440599</v>
      </c>
    </row>
    <row r="532" spans="1:15">
      <c r="A532" s="2">
        <v>0.6043554000000001</v>
      </c>
      <c r="B532" s="2">
        <v>437.52914999999996</v>
      </c>
      <c r="C532" s="2"/>
      <c r="H532" s="6">
        <v>43631</v>
      </c>
      <c r="I532" s="2">
        <f t="shared" si="8"/>
        <v>109.10233703286856</v>
      </c>
      <c r="L532" s="20">
        <v>43868</v>
      </c>
      <c r="M532" s="22">
        <f>INDEX(I532:I2501,MATCH(CAPM!A532:A1868,H532:H2501,0))</f>
        <v>113.43636466934325</v>
      </c>
      <c r="N532" s="22">
        <f>(100/$A$2)*A532</f>
        <v>14.249279408106707</v>
      </c>
      <c r="O532" s="22">
        <f>($O$2/$B$2)*B532</f>
        <v>121.94415894844549</v>
      </c>
    </row>
    <row r="533" spans="1:15">
      <c r="A533" s="2">
        <v>0.59497307999999993</v>
      </c>
      <c r="B533" s="2">
        <v>438.10022400000003</v>
      </c>
      <c r="C533" s="2"/>
      <c r="H533" s="6">
        <v>43632</v>
      </c>
      <c r="I533" s="2">
        <f t="shared" si="8"/>
        <v>109.12027166361369</v>
      </c>
      <c r="L533" s="20">
        <v>43871</v>
      </c>
      <c r="M533" s="22">
        <f>INDEX(I533:I2502,MATCH(CAPM!A533:A1869,H533:H2502,0))</f>
        <v>113.49231508659709</v>
      </c>
      <c r="N533" s="22">
        <f>(100/$A$2)*A533</f>
        <v>14.028066361650483</v>
      </c>
      <c r="O533" s="22">
        <f>($O$2/$B$2)*B533</f>
        <v>122.10332351754296</v>
      </c>
    </row>
    <row r="534" spans="1:15">
      <c r="A534" s="2">
        <v>0.61368222999999988</v>
      </c>
      <c r="B534" s="2">
        <v>435.55571800000001</v>
      </c>
      <c r="C534" s="2"/>
      <c r="H534" s="6">
        <v>43633</v>
      </c>
      <c r="I534" s="2">
        <f t="shared" si="8"/>
        <v>109.13820924251731</v>
      </c>
      <c r="L534" s="20">
        <v>43872</v>
      </c>
      <c r="M534" s="22">
        <f>INDEX(I534:I2503,MATCH(CAPM!A534:A1870,H534:H2503,0))</f>
        <v>113.51097135757023</v>
      </c>
      <c r="N534" s="22">
        <f>(100/$A$2)*A534</f>
        <v>14.469184130827657</v>
      </c>
      <c r="O534" s="22">
        <f>($O$2/$B$2)*B534</f>
        <v>121.39414186848192</v>
      </c>
    </row>
    <row r="535" spans="1:15">
      <c r="A535" s="2">
        <v>0.66736656000000005</v>
      </c>
      <c r="B535" s="2">
        <v>430.33263999999997</v>
      </c>
      <c r="C535" s="2"/>
      <c r="H535" s="6">
        <v>43634</v>
      </c>
      <c r="I535" s="2">
        <f t="shared" si="8"/>
        <v>109.15614977006402</v>
      </c>
      <c r="L535" s="20">
        <v>43873</v>
      </c>
      <c r="M535" s="22">
        <f>INDEX(I535:I2504,MATCH(CAPM!A535:A1871,H535:H2504,0))</f>
        <v>113.52963069532764</v>
      </c>
      <c r="N535" s="22">
        <f>(100/$A$2)*A535</f>
        <v>15.734934412875285</v>
      </c>
      <c r="O535" s="22">
        <f>($O$2/$B$2)*B535</f>
        <v>119.93841291000651</v>
      </c>
    </row>
    <row r="536" spans="1:15">
      <c r="A536" s="2">
        <v>0.71718967999999994</v>
      </c>
      <c r="B536" s="2">
        <v>432.77078925000006</v>
      </c>
      <c r="C536" s="2"/>
      <c r="H536" s="6">
        <v>43635</v>
      </c>
      <c r="I536" s="2">
        <f t="shared" si="8"/>
        <v>109.17409324673855</v>
      </c>
      <c r="L536" s="20">
        <v>43874</v>
      </c>
      <c r="M536" s="22">
        <f>INDEX(I536:I2505,MATCH(CAPM!A536:A1872,H536:H2505,0))</f>
        <v>113.54829310037344</v>
      </c>
      <c r="N536" s="22">
        <f>(100/$A$2)*A536</f>
        <v>16.909646441366515</v>
      </c>
      <c r="O536" s="22">
        <f>($O$2/$B$2)*B536</f>
        <v>120.61795176971916</v>
      </c>
    </row>
    <row r="537" spans="1:15">
      <c r="A537" s="2">
        <v>0.73879357999999995</v>
      </c>
      <c r="B537" s="2">
        <v>442.01700000000005</v>
      </c>
      <c r="C537" s="2"/>
      <c r="H537" s="6">
        <v>43636</v>
      </c>
      <c r="I537" s="2">
        <f t="shared" si="8"/>
        <v>109.19203967302569</v>
      </c>
      <c r="L537" s="20">
        <v>43875</v>
      </c>
      <c r="M537" s="22">
        <f>INDEX(I537:I2506,MATCH(CAPM!A537:A1873,H537:H2506,0))</f>
        <v>113.56695857321186</v>
      </c>
      <c r="N537" s="22">
        <f>(100/$A$2)*A537</f>
        <v>17.419015609582427</v>
      </c>
      <c r="O537" s="22">
        <f>($O$2/$B$2)*B537</f>
        <v>123.19497182282608</v>
      </c>
    </row>
    <row r="538" spans="1:15">
      <c r="A538" s="2">
        <v>0.63099819999999995</v>
      </c>
      <c r="B538" s="2">
        <v>442.01700000000005</v>
      </c>
      <c r="C538" s="2"/>
      <c r="H538" s="6">
        <v>43637</v>
      </c>
      <c r="I538" s="2">
        <f t="shared" si="8"/>
        <v>109.2099890494103</v>
      </c>
      <c r="L538" s="20">
        <v>43878</v>
      </c>
      <c r="M538" s="22">
        <f>INDEX(I538:I2507,MATCH(CAPM!A538:A1874,H538:H2507,0))</f>
        <v>113.62297340352615</v>
      </c>
      <c r="N538" s="22">
        <f>(100/$A$2)*A538</f>
        <v>14.877453991165455</v>
      </c>
      <c r="O538" s="22">
        <f>($O$2/$B$2)*B538</f>
        <v>123.19497182282608</v>
      </c>
    </row>
    <row r="539" spans="1:15">
      <c r="A539" s="2">
        <v>0.65371175999999998</v>
      </c>
      <c r="B539" s="2">
        <v>441.08752500000003</v>
      </c>
      <c r="C539" s="2"/>
      <c r="H539" s="6">
        <v>43638</v>
      </c>
      <c r="I539" s="2">
        <f t="shared" si="8"/>
        <v>109.22794137637732</v>
      </c>
      <c r="L539" s="20">
        <v>43879</v>
      </c>
      <c r="M539" s="22">
        <f>INDEX(I539:I2508,MATCH(CAPM!A539:A1875,H539:H2508,0))</f>
        <v>113.64165115257877</v>
      </c>
      <c r="N539" s="22">
        <f>(100/$A$2)*A539</f>
        <v>15.412986333215839</v>
      </c>
      <c r="O539" s="22">
        <f>($O$2/$B$2)*B539</f>
        <v>122.93591697553508</v>
      </c>
    </row>
    <row r="540" spans="1:15">
      <c r="A540" s="2">
        <v>0.60604530000000001</v>
      </c>
      <c r="B540" s="2">
        <v>449.49537999999995</v>
      </c>
      <c r="C540" s="2"/>
      <c r="H540" s="6">
        <v>43639</v>
      </c>
      <c r="I540" s="2">
        <f t="shared" si="8"/>
        <v>109.24589665441179</v>
      </c>
      <c r="L540" s="20">
        <v>43880</v>
      </c>
      <c r="M540" s="22">
        <f>INDEX(I540:I2509,MATCH(CAPM!A540:A1876,H540:H2509,0))</f>
        <v>113.66033197194632</v>
      </c>
      <c r="N540" s="22">
        <f>(100/$A$2)*A540</f>
        <v>14.289123276915952</v>
      </c>
      <c r="O540" s="22">
        <f>($O$2/$B$2)*B540</f>
        <v>125.27927811281124</v>
      </c>
    </row>
    <row r="541" spans="1:15">
      <c r="A541" s="2">
        <v>0.59772480000000006</v>
      </c>
      <c r="B541" s="2">
        <v>446.72406400000006</v>
      </c>
      <c r="C541" s="2"/>
      <c r="H541" s="6">
        <v>43640</v>
      </c>
      <c r="I541" s="2">
        <f t="shared" si="8"/>
        <v>109.26385488399882</v>
      </c>
      <c r="L541" s="20">
        <v>43881</v>
      </c>
      <c r="M541" s="22">
        <f>INDEX(I541:I2510,MATCH(CAPM!A541:A1877,H541:H2510,0))</f>
        <v>113.67901586213348</v>
      </c>
      <c r="N541" s="22">
        <f>(100/$A$2)*A541</f>
        <v>14.092945449572717</v>
      </c>
      <c r="O541" s="22">
        <f>($O$2/$B$2)*B541</f>
        <v>124.5068820363433</v>
      </c>
    </row>
    <row r="542" spans="1:15">
      <c r="A542" s="2">
        <v>0.60433568000000004</v>
      </c>
      <c r="B542" s="2">
        <v>440.30249999999995</v>
      </c>
      <c r="C542" s="2"/>
      <c r="H542" s="6">
        <v>43641</v>
      </c>
      <c r="I542" s="2">
        <f t="shared" si="8"/>
        <v>109.28181606562359</v>
      </c>
      <c r="L542" s="20">
        <v>43882</v>
      </c>
      <c r="M542" s="22">
        <f>INDEX(I542:I2511,MATCH(CAPM!A542:A1878,H542:H2511,0))</f>
        <v>113.69770282364506</v>
      </c>
      <c r="N542" s="22">
        <f>(100/$A$2)*A542</f>
        <v>14.248814456871179</v>
      </c>
      <c r="O542" s="22">
        <f>($O$2/$B$2)*B542</f>
        <v>122.71712192295742</v>
      </c>
    </row>
    <row r="543" spans="1:15">
      <c r="A543" s="2">
        <v>0.56126658000000007</v>
      </c>
      <c r="B543" s="2">
        <v>412.93382500000001</v>
      </c>
      <c r="C543" s="2"/>
      <c r="H543" s="6">
        <v>43642</v>
      </c>
      <c r="I543" s="2">
        <f t="shared" si="8"/>
        <v>109.29978019977136</v>
      </c>
      <c r="L543" s="20">
        <v>43886</v>
      </c>
      <c r="M543" s="22">
        <f>INDEX(I543:I2512,MATCH(CAPM!A543:A1879,H543:H2512,0))</f>
        <v>113.77248139303428</v>
      </c>
      <c r="N543" s="22">
        <f>(100/$A$2)*A543</f>
        <v>13.233346340336292</v>
      </c>
      <c r="O543" s="22">
        <f>($O$2/$B$2)*B543</f>
        <v>115.08917289508501</v>
      </c>
    </row>
    <row r="544" spans="1:15">
      <c r="A544" s="2">
        <v>0.50971451999999995</v>
      </c>
      <c r="B544" s="2">
        <v>402.602823</v>
      </c>
      <c r="C544" s="2"/>
      <c r="H544" s="6">
        <v>43643</v>
      </c>
      <c r="I544" s="2">
        <f t="shared" si="8"/>
        <v>109.31774728692749</v>
      </c>
      <c r="L544" s="20">
        <v>43887</v>
      </c>
      <c r="M544" s="22">
        <f>INDEX(I544:I2513,MATCH(CAPM!A544:A1880,H544:H2513,0))</f>
        <v>113.79118371874273</v>
      </c>
      <c r="N544" s="22">
        <f>(100/$A$2)*A544</f>
        <v>12.0178699716243</v>
      </c>
      <c r="O544" s="22">
        <f>($O$2/$B$2)*B544</f>
        <v>112.20980965726483</v>
      </c>
    </row>
    <row r="545" spans="1:15">
      <c r="A545" s="2">
        <v>0.53259639999999997</v>
      </c>
      <c r="B545" s="2">
        <v>391.63889399999999</v>
      </c>
      <c r="C545" s="2"/>
      <c r="H545" s="6">
        <v>43644</v>
      </c>
      <c r="I545" s="2">
        <f t="shared" si="8"/>
        <v>109.33571732757738</v>
      </c>
      <c r="L545" s="20">
        <v>43888</v>
      </c>
      <c r="M545" s="22">
        <f>INDEX(I545:I2514,MATCH(CAPM!A545:A1881,H545:H2514,0))</f>
        <v>113.80988911880608</v>
      </c>
      <c r="N545" s="22">
        <f>(100/$A$2)*A545</f>
        <v>12.557370903530872</v>
      </c>
      <c r="O545" s="22">
        <f>($O$2/$B$2)*B545</f>
        <v>109.15404274281931</v>
      </c>
    </row>
    <row r="546" spans="1:15">
      <c r="A546" s="2">
        <v>0.52856440000000005</v>
      </c>
      <c r="B546" s="2">
        <v>371.82086400000003</v>
      </c>
      <c r="C546" s="2"/>
      <c r="H546" s="6">
        <v>43645</v>
      </c>
      <c r="I546" s="2">
        <f t="shared" si="8"/>
        <v>109.35369032220657</v>
      </c>
      <c r="L546" s="20">
        <v>43889</v>
      </c>
      <c r="M546" s="22">
        <f>INDEX(I546:I2515,MATCH(CAPM!A546:A1882,H546:H2515,0))</f>
        <v>113.82859759372973</v>
      </c>
      <c r="N546" s="22">
        <f>(100/$A$2)*A546</f>
        <v>12.462305823325606</v>
      </c>
      <c r="O546" s="22">
        <f>($O$2/$B$2)*B546</f>
        <v>103.63054105072621</v>
      </c>
    </row>
    <row r="547" spans="1:15">
      <c r="A547" s="2">
        <v>0.53626445</v>
      </c>
      <c r="B547" s="2">
        <v>394.870453</v>
      </c>
      <c r="C547" s="2"/>
      <c r="H547" s="6">
        <v>43646</v>
      </c>
      <c r="I547" s="2">
        <f t="shared" si="8"/>
        <v>109.37166627130064</v>
      </c>
      <c r="L547" s="20">
        <v>43892</v>
      </c>
      <c r="M547" s="22">
        <f>INDEX(I547:I2516,MATCH(CAPM!A547:A1883,H547:H2516,0))</f>
        <v>113.88474147271732</v>
      </c>
      <c r="N547" s="22">
        <f>(100/$A$2)*A547</f>
        <v>12.643854898433384</v>
      </c>
      <c r="O547" s="22">
        <f>($O$2/$B$2)*B547</f>
        <v>110.05471357663068</v>
      </c>
    </row>
    <row r="548" spans="1:15">
      <c r="A548" s="2">
        <v>0.52324963999999996</v>
      </c>
      <c r="B548" s="2">
        <v>400.19068999999996</v>
      </c>
      <c r="C548" s="2"/>
      <c r="H548" s="6">
        <v>43647</v>
      </c>
      <c r="I548" s="2">
        <f t="shared" si="8"/>
        <v>109.38964517534524</v>
      </c>
      <c r="L548" s="20">
        <v>43893</v>
      </c>
      <c r="M548" s="22">
        <f>INDEX(I548:I2517,MATCH(CAPM!A548:A1884,H548:H2517,0))</f>
        <v>113.9034622521375</v>
      </c>
      <c r="N548" s="22">
        <f>(100/$A$2)*A548</f>
        <v>12.336996278268128</v>
      </c>
      <c r="O548" s="22">
        <f>($O$2/$B$2)*B548</f>
        <v>111.53752181094238</v>
      </c>
    </row>
    <row r="549" spans="1:15">
      <c r="A549" s="2">
        <v>0.52440138000000003</v>
      </c>
      <c r="B549" s="2">
        <v>386.53106099999997</v>
      </c>
      <c r="C549" s="2"/>
      <c r="H549" s="6">
        <v>43648</v>
      </c>
      <c r="I549" s="2">
        <f t="shared" si="8"/>
        <v>109.40762703482612</v>
      </c>
      <c r="L549" s="20">
        <v>43894</v>
      </c>
      <c r="M549" s="22">
        <f>INDEX(I549:I2518,MATCH(CAPM!A549:A1885,H549:H2518,0))</f>
        <v>113.92218610894608</v>
      </c>
      <c r="N549" s="22">
        <f>(100/$A$2)*A549</f>
        <v>12.364151599566645</v>
      </c>
      <c r="O549" s="22">
        <f>($O$2/$B$2)*B549</f>
        <v>107.73043382616972</v>
      </c>
    </row>
    <row r="550" spans="1:15">
      <c r="A550" s="2">
        <v>0.53367912000000006</v>
      </c>
      <c r="B550" s="2">
        <v>381.64757399999996</v>
      </c>
      <c r="C550" s="2"/>
      <c r="H550" s="6">
        <v>43649</v>
      </c>
      <c r="I550" s="2">
        <f t="shared" si="8"/>
        <v>109.4256118502291</v>
      </c>
      <c r="L550" s="20">
        <v>43895</v>
      </c>
      <c r="M550" s="22">
        <f>INDEX(I550:I2519,MATCH(CAPM!A550:A1886,H550:H2519,0))</f>
        <v>113.94091304364892</v>
      </c>
      <c r="N550" s="22">
        <f>(100/$A$2)*A550</f>
        <v>12.582898895505043</v>
      </c>
      <c r="O550" s="22">
        <f>($O$2/$B$2)*B550</f>
        <v>106.36935259318062</v>
      </c>
    </row>
    <row r="551" spans="1:15">
      <c r="A551" s="2">
        <v>0.54685222</v>
      </c>
      <c r="B551" s="2">
        <v>364.38168899999999</v>
      </c>
      <c r="C551" s="2"/>
      <c r="H551" s="6">
        <v>43650</v>
      </c>
      <c r="I551" s="2">
        <f t="shared" si="8"/>
        <v>109.4435996220401</v>
      </c>
      <c r="L551" s="20">
        <v>43896</v>
      </c>
      <c r="M551" s="22">
        <f>INDEX(I551:I2520,MATCH(CAPM!A551:A1887,H551:H2520,0))</f>
        <v>113.95964305675199</v>
      </c>
      <c r="N551" s="22">
        <f>(100/$A$2)*A551</f>
        <v>12.893489621708413</v>
      </c>
      <c r="O551" s="22">
        <f>($O$2/$B$2)*B551</f>
        <v>101.55716162298909</v>
      </c>
    </row>
    <row r="552" spans="1:15">
      <c r="A552" s="2">
        <v>0.49787605999999995</v>
      </c>
      <c r="B552" s="2">
        <v>357.06041399999998</v>
      </c>
      <c r="C552" s="2"/>
      <c r="H552" s="6">
        <v>43651</v>
      </c>
      <c r="I552" s="2">
        <f t="shared" si="8"/>
        <v>109.46159035074508</v>
      </c>
      <c r="L552" s="20">
        <v>43900</v>
      </c>
      <c r="M552" s="22">
        <f>INDEX(I552:I2521,MATCH(CAPM!A552:A1888,H552:H2521,0))</f>
        <v>114.03459390328851</v>
      </c>
      <c r="N552" s="22">
        <f>(100/$A$2)*A552</f>
        <v>11.738746918696014</v>
      </c>
      <c r="O552" s="22">
        <f>($O$2/$B$2)*B552</f>
        <v>99.516642214613029</v>
      </c>
    </row>
    <row r="553" spans="1:15">
      <c r="A553" s="2">
        <v>0.48295848000000008</v>
      </c>
      <c r="B553" s="2">
        <v>356.21587099999999</v>
      </c>
      <c r="C553" s="2"/>
      <c r="H553" s="6">
        <v>43652</v>
      </c>
      <c r="I553" s="2">
        <f t="shared" si="8"/>
        <v>109.47958403683013</v>
      </c>
      <c r="L553" s="20">
        <v>43901</v>
      </c>
      <c r="M553" s="22">
        <f>INDEX(I553:I2522,MATCH(CAPM!A553:A1889,H553:H2522,0))</f>
        <v>114.05333931598494</v>
      </c>
      <c r="N553" s="22">
        <f>(100/$A$2)*A553</f>
        <v>11.387025455608596</v>
      </c>
      <c r="O553" s="22">
        <f>($O$2/$B$2)*B553</f>
        <v>99.281258844543174</v>
      </c>
    </row>
    <row r="554" spans="1:15">
      <c r="A554" s="2">
        <v>0.31471759999999999</v>
      </c>
      <c r="B554" s="2">
        <v>326.59433399999995</v>
      </c>
      <c r="C554" s="2"/>
      <c r="H554" s="6">
        <v>43653</v>
      </c>
      <c r="I554" s="2">
        <f t="shared" si="8"/>
        <v>109.4975806807814</v>
      </c>
      <c r="L554" s="20">
        <v>43902</v>
      </c>
      <c r="M554" s="22">
        <f>INDEX(I554:I2523,MATCH(CAPM!A554:A1890,H554:H2523,0))</f>
        <v>114.07208781011907</v>
      </c>
      <c r="N554" s="22">
        <f>(100/$A$2)*A554</f>
        <v>7.4203010629982993</v>
      </c>
      <c r="O554" s="22">
        <f>($O$2/$B$2)*B554</f>
        <v>91.025412539844936</v>
      </c>
    </row>
    <row r="555" spans="1:15">
      <c r="A555" s="2">
        <v>0.37370608</v>
      </c>
      <c r="B555" s="2">
        <v>335.04026399999998</v>
      </c>
      <c r="C555" s="2"/>
      <c r="H555" s="6">
        <v>43654</v>
      </c>
      <c r="I555" s="2">
        <f t="shared" si="8"/>
        <v>109.51558028308509</v>
      </c>
      <c r="L555" s="20">
        <v>43903</v>
      </c>
      <c r="M555" s="22">
        <f>INDEX(I555:I2524,MATCH(CAPM!A555:A1891,H555:H2524,0))</f>
        <v>114.09083938619744</v>
      </c>
      <c r="N555" s="22">
        <f>(100/$A$2)*A555</f>
        <v>8.8111107312489914</v>
      </c>
      <c r="O555" s="22">
        <f>($O$2/$B$2)*B555</f>
        <v>93.379385596011474</v>
      </c>
    </row>
    <row r="556" spans="1:15">
      <c r="A556" s="2">
        <v>0.32950015999999999</v>
      </c>
      <c r="B556" s="2">
        <v>312.073216</v>
      </c>
      <c r="C556" s="2"/>
      <c r="H556" s="6">
        <v>43655</v>
      </c>
      <c r="I556" s="2">
        <f t="shared" si="8"/>
        <v>109.53358284422751</v>
      </c>
      <c r="L556" s="20">
        <v>43906</v>
      </c>
      <c r="M556" s="22">
        <f>INDEX(I556:I2525,MATCH(CAPM!A556:A1892,H556:H2525,0))</f>
        <v>114.14711261116464</v>
      </c>
      <c r="N556" s="22">
        <f>(100/$A$2)*A556</f>
        <v>7.7688390719365863</v>
      </c>
      <c r="O556" s="22">
        <f>($O$2/$B$2)*B556</f>
        <v>86.978218149480028</v>
      </c>
    </row>
    <row r="557" spans="1:15">
      <c r="A557" s="2">
        <v>0.34815827999999993</v>
      </c>
      <c r="B557" s="2">
        <v>308.83611200000001</v>
      </c>
      <c r="C557" s="2"/>
      <c r="H557" s="6">
        <v>43656</v>
      </c>
      <c r="I557" s="2">
        <f t="shared" si="8"/>
        <v>109.55158836469505</v>
      </c>
      <c r="L557" s="20">
        <v>43907</v>
      </c>
      <c r="M557" s="22">
        <f>INDEX(I557:I2526,MATCH(CAPM!A557:A1893,H557:H2526,0))</f>
        <v>114.16587652008702</v>
      </c>
      <c r="N557" s="22">
        <f>(100/$A$2)*A557</f>
        <v>8.2087536736924118</v>
      </c>
      <c r="O557" s="22">
        <f>($O$2/$B$2)*B557</f>
        <v>86.076001863528219</v>
      </c>
    </row>
    <row r="558" spans="1:15">
      <c r="A558" s="2">
        <v>0.34917675000000004</v>
      </c>
      <c r="B558" s="2">
        <v>286.31979999999999</v>
      </c>
      <c r="C558" s="2"/>
      <c r="H558" s="6">
        <v>43657</v>
      </c>
      <c r="I558" s="2">
        <f t="shared" si="8"/>
        <v>109.56959684497417</v>
      </c>
      <c r="L558" s="20">
        <v>43908</v>
      </c>
      <c r="M558" s="22">
        <f>INDEX(I558:I2527,MATCH(CAPM!A558:A1894,H558:H2527,0))</f>
        <v>114.18464351348759</v>
      </c>
      <c r="N558" s="22">
        <f>(100/$A$2)*A558</f>
        <v>8.2327668017272995</v>
      </c>
      <c r="O558" s="22">
        <f>($O$2/$B$2)*B558</f>
        <v>79.800459469471065</v>
      </c>
    </row>
    <row r="559" spans="1:15">
      <c r="A559" s="2">
        <v>0.40183797999999998</v>
      </c>
      <c r="B559" s="2">
        <v>300.87890199999998</v>
      </c>
      <c r="C559" s="2"/>
      <c r="H559" s="6">
        <v>43658</v>
      </c>
      <c r="I559" s="2">
        <f t="shared" si="8"/>
        <v>109.58760828555143</v>
      </c>
      <c r="L559" s="20">
        <v>43909</v>
      </c>
      <c r="M559" s="22">
        <f>INDEX(I559:I2528,MATCH(CAPM!A559:A1895,H559:H2528,0))</f>
        <v>114.20341359187337</v>
      </c>
      <c r="N559" s="22">
        <f>(100/$A$2)*A559</f>
        <v>9.474394791225814</v>
      </c>
      <c r="O559" s="22">
        <f>($O$2/$B$2)*B559</f>
        <v>83.858240416031151</v>
      </c>
    </row>
    <row r="560" spans="1:15">
      <c r="A560" s="2">
        <v>0.39849151999999999</v>
      </c>
      <c r="B560" s="2">
        <v>319.80979600000001</v>
      </c>
      <c r="C560" s="2"/>
      <c r="H560" s="6">
        <v>43659</v>
      </c>
      <c r="I560" s="2">
        <f t="shared" si="8"/>
        <v>109.60562268691343</v>
      </c>
      <c r="L560" s="20">
        <v>43910</v>
      </c>
      <c r="M560" s="22">
        <f>INDEX(I560:I2529,MATCH(CAPM!A560:A1896,H560:H2529,0))</f>
        <v>114.22218675575149</v>
      </c>
      <c r="N560" s="22">
        <f>(100/$A$2)*A560</f>
        <v>9.395493132420329</v>
      </c>
      <c r="O560" s="22">
        <f>($O$2/$B$2)*B560</f>
        <v>89.13448760315498</v>
      </c>
    </row>
    <row r="561" spans="1:15">
      <c r="A561" s="2">
        <v>0.40561734999999999</v>
      </c>
      <c r="B561" s="2">
        <v>306.309122</v>
      </c>
      <c r="C561" s="2"/>
      <c r="H561" s="6">
        <v>43660</v>
      </c>
      <c r="I561" s="2">
        <f t="shared" si="8"/>
        <v>109.62364004954691</v>
      </c>
      <c r="L561" s="20">
        <v>43913</v>
      </c>
      <c r="M561" s="22">
        <f>INDEX(I561:I2530,MATCH(CAPM!A561:A1897,H561:H2530,0))</f>
        <v>114.27852476541233</v>
      </c>
      <c r="N561" s="22">
        <f>(100/$A$2)*A561</f>
        <v>9.5635034499994696</v>
      </c>
      <c r="O561" s="22">
        <f>($O$2/$B$2)*B561</f>
        <v>85.371702115223144</v>
      </c>
    </row>
    <row r="562" spans="1:15">
      <c r="A562" s="2">
        <v>0.42840708000000005</v>
      </c>
      <c r="B562" s="2">
        <v>315.68696999999997</v>
      </c>
      <c r="C562" s="2"/>
      <c r="H562" s="6">
        <v>43661</v>
      </c>
      <c r="I562" s="2">
        <f t="shared" si="8"/>
        <v>109.64166037393862</v>
      </c>
      <c r="L562" s="20">
        <v>43914</v>
      </c>
      <c r="M562" s="22">
        <f>INDEX(I562:I2531,MATCH(CAPM!A562:A1898,H562:H2531,0))</f>
        <v>114.29731027633267</v>
      </c>
      <c r="N562" s="22">
        <f>(100/$A$2)*A562</f>
        <v>10.100831701563553</v>
      </c>
      <c r="O562" s="22">
        <f>($O$2/$B$2)*B562</f>
        <v>87.985410909497446</v>
      </c>
    </row>
    <row r="563" spans="1:15">
      <c r="A563" s="2">
        <v>0.42068</v>
      </c>
      <c r="B563" s="2">
        <v>323.27506399999993</v>
      </c>
      <c r="C563" s="2"/>
      <c r="H563" s="6">
        <v>43662</v>
      </c>
      <c r="I563" s="2">
        <f t="shared" si="8"/>
        <v>109.65968366057544</v>
      </c>
      <c r="L563" s="20">
        <v>43915</v>
      </c>
      <c r="M563" s="22">
        <f>INDEX(I563:I2532,MATCH(CAPM!A563:A1899,H563:H2532,0))</f>
        <v>114.31609887528219</v>
      </c>
      <c r="N563" s="22">
        <f>(100/$A$2)*A563</f>
        <v>9.9186453226070768</v>
      </c>
      <c r="O563" s="22">
        <f>($O$2/$B$2)*B563</f>
        <v>90.100295691121119</v>
      </c>
    </row>
    <row r="564" spans="1:15">
      <c r="A564" s="2">
        <v>0.45388639999999997</v>
      </c>
      <c r="B564" s="2">
        <v>321.91214999999994</v>
      </c>
      <c r="C564" s="2"/>
      <c r="H564" s="6">
        <v>43663</v>
      </c>
      <c r="I564" s="2">
        <f t="shared" si="8"/>
        <v>109.6777099099443</v>
      </c>
      <c r="L564" s="20">
        <v>43916</v>
      </c>
      <c r="M564" s="22">
        <f>INDEX(I564:I2533,MATCH(CAPM!A564:A1900,H564:H2533,0))</f>
        <v>114.33489056276854</v>
      </c>
      <c r="N564" s="22">
        <f>(100/$A$2)*A564</f>
        <v>10.701574161726167</v>
      </c>
      <c r="O564" s="22">
        <f>($O$2/$B$2)*B564</f>
        <v>89.720436654416801</v>
      </c>
    </row>
    <row r="565" spans="1:15">
      <c r="A565" s="2">
        <v>0.44755200000000001</v>
      </c>
      <c r="B565" s="2">
        <v>321.81043999999997</v>
      </c>
      <c r="C565" s="2"/>
      <c r="H565" s="6">
        <v>43664</v>
      </c>
      <c r="I565" s="2">
        <f t="shared" si="8"/>
        <v>109.69573912253223</v>
      </c>
      <c r="L565" s="20">
        <v>43917</v>
      </c>
      <c r="M565" s="22">
        <f>INDEX(I565:I2534,MATCH(CAPM!A565:A1901,H565:H2534,0))</f>
        <v>114.3536853392994</v>
      </c>
      <c r="N565" s="22">
        <f>(100/$A$2)*A565</f>
        <v>10.55222390278464</v>
      </c>
      <c r="O565" s="22">
        <f>($O$2/$B$2)*B565</f>
        <v>89.692088965110514</v>
      </c>
    </row>
    <row r="566" spans="1:15">
      <c r="A566" s="2">
        <v>0.44065094000000005</v>
      </c>
      <c r="B566" s="2">
        <v>323.29458000000005</v>
      </c>
      <c r="C566" s="2"/>
      <c r="H566" s="6">
        <v>43665</v>
      </c>
      <c r="I566" s="2">
        <f t="shared" si="8"/>
        <v>109.71377129882634</v>
      </c>
      <c r="L566" s="20">
        <v>43920</v>
      </c>
      <c r="M566" s="22">
        <f>INDEX(I566:I2535,MATCH(CAPM!A566:A1902,H566:H2535,0))</f>
        <v>114.41008820823741</v>
      </c>
      <c r="N566" s="22">
        <f>(100/$A$2)*A566</f>
        <v>10.389513133339859</v>
      </c>
      <c r="O566" s="22">
        <f>($O$2/$B$2)*B566</f>
        <v>90.105735013749225</v>
      </c>
    </row>
    <row r="567" spans="1:15">
      <c r="A567" s="2">
        <v>0.45175928000000004</v>
      </c>
      <c r="B567" s="2">
        <v>336.07333199999999</v>
      </c>
      <c r="C567" s="2"/>
      <c r="H567" s="6">
        <v>43666</v>
      </c>
      <c r="I567" s="2">
        <f t="shared" si="8"/>
        <v>109.73180643931383</v>
      </c>
      <c r="L567" s="20">
        <v>43921</v>
      </c>
      <c r="M567" s="22">
        <f>INDEX(I567:I2536,MATCH(CAPM!A567:A1903,H567:H2536,0))</f>
        <v>114.42889534602507</v>
      </c>
      <c r="N567" s="22">
        <f>(100/$A$2)*A567</f>
        <v>10.651421673282163</v>
      </c>
      <c r="O567" s="22">
        <f>($O$2/$B$2)*B567</f>
        <v>93.667312945301347</v>
      </c>
    </row>
    <row r="568" spans="1:15">
      <c r="A568" s="2">
        <v>0.45222143999999997</v>
      </c>
      <c r="B568" s="2">
        <v>328.74107150000003</v>
      </c>
      <c r="C568" s="2"/>
      <c r="H568" s="6">
        <v>43667</v>
      </c>
      <c r="I568" s="2">
        <f t="shared" si="8"/>
        <v>109.74984454448193</v>
      </c>
      <c r="L568" s="20">
        <v>43922</v>
      </c>
      <c r="M568" s="22">
        <f>INDEX(I568:I2537,MATCH(CAPM!A568:A1904,H568:H2537,0))</f>
        <v>114.44770557539702</v>
      </c>
      <c r="N568" s="22">
        <f>(100/$A$2)*A568</f>
        <v>10.6623183194795</v>
      </c>
      <c r="O568" s="22">
        <f>($O$2/$B$2)*B568</f>
        <v>91.62373175793725</v>
      </c>
    </row>
    <row r="569" spans="1:15">
      <c r="A569" s="2">
        <v>0.46309858999999998</v>
      </c>
      <c r="B569" s="2">
        <v>322.98890999999998</v>
      </c>
      <c r="C569" s="2"/>
      <c r="H569" s="6">
        <v>43668</v>
      </c>
      <c r="I569" s="2">
        <f t="shared" si="8"/>
        <v>109.76788561481801</v>
      </c>
      <c r="L569" s="20">
        <v>43923</v>
      </c>
      <c r="M569" s="22">
        <f>INDEX(I569:I2538,MATCH(CAPM!A569:A1905,H569:H2538,0))</f>
        <v>114.46651889686147</v>
      </c>
      <c r="N569" s="22">
        <f>(100/$A$2)*A569</f>
        <v>10.918775942781762</v>
      </c>
      <c r="O569" s="22">
        <f>($O$2/$B$2)*B569</f>
        <v>90.020541441924863</v>
      </c>
    </row>
    <row r="570" spans="1:15">
      <c r="A570" s="2">
        <v>0.46477935000000004</v>
      </c>
      <c r="B570" s="2">
        <v>318.30732500000005</v>
      </c>
      <c r="C570" s="2"/>
      <c r="H570" s="6">
        <v>43669</v>
      </c>
      <c r="I570" s="2">
        <f t="shared" si="8"/>
        <v>109.78592965080949</v>
      </c>
      <c r="L570" s="20">
        <v>43924</v>
      </c>
      <c r="M570" s="22">
        <f>INDEX(I570:I2539,MATCH(CAPM!A570:A1906,H570:H2539,0))</f>
        <v>114.48533531092671</v>
      </c>
      <c r="N570" s="22">
        <f>(100/$A$2)*A570</f>
        <v>10.958404311880425</v>
      </c>
      <c r="O570" s="22">
        <f>($O$2/$B$2)*B570</f>
        <v>88.715732504347443</v>
      </c>
    </row>
    <row r="571" spans="1:15">
      <c r="A571" s="2">
        <v>0.50981003999999996</v>
      </c>
      <c r="B571" s="2">
        <v>324.383825</v>
      </c>
      <c r="C571" s="2"/>
      <c r="H571" s="6">
        <v>43670</v>
      </c>
      <c r="I571" s="2">
        <f t="shared" si="8"/>
        <v>109.80397665294387</v>
      </c>
      <c r="L571" s="20">
        <v>43927</v>
      </c>
      <c r="M571" s="22">
        <f>INDEX(I571:I2540,MATCH(CAPM!A571:A1907,H571:H2540,0))</f>
        <v>114.54180311381131</v>
      </c>
      <c r="N571" s="22">
        <f>(100/$A$2)*A571</f>
        <v>12.020122108643449</v>
      </c>
      <c r="O571" s="22">
        <f>($O$2/$B$2)*B571</f>
        <v>90.40931950729393</v>
      </c>
    </row>
    <row r="572" spans="1:15">
      <c r="A572" s="2">
        <v>0.49616440000000006</v>
      </c>
      <c r="B572" s="2">
        <v>347.960645</v>
      </c>
      <c r="C572" s="2"/>
      <c r="H572" s="6">
        <v>43671</v>
      </c>
      <c r="I572" s="2">
        <f t="shared" si="8"/>
        <v>109.82202662170874</v>
      </c>
      <c r="L572" s="20">
        <v>43928</v>
      </c>
      <c r="M572" s="22">
        <f>INDEX(I572:I2541,MATCH(CAPM!A572:A1908,H572:H2541,0))</f>
        <v>114.56063190336427</v>
      </c>
      <c r="N572" s="22">
        <f>(100/$A$2)*A572</f>
        <v>11.698390000247567</v>
      </c>
      <c r="O572" s="22">
        <f>($O$2/$B$2)*B572</f>
        <v>96.980437078726339</v>
      </c>
    </row>
    <row r="573" spans="1:15">
      <c r="A573" s="2">
        <v>0.51499360000000005</v>
      </c>
      <c r="B573" s="2">
        <v>346.67849999999999</v>
      </c>
      <c r="C573" s="2"/>
      <c r="H573" s="6">
        <v>43672</v>
      </c>
      <c r="I573" s="2">
        <f t="shared" si="8"/>
        <v>109.84007955759176</v>
      </c>
      <c r="L573" s="20">
        <v>43929</v>
      </c>
      <c r="M573" s="22">
        <f>INDEX(I573:I2542,MATCH(CAPM!A573:A1909,H573:H2542,0))</f>
        <v>114.57946378806071</v>
      </c>
      <c r="N573" s="22">
        <f>(100/$A$2)*A573</f>
        <v>12.142338266170439</v>
      </c>
      <c r="O573" s="22">
        <f>($O$2/$B$2)*B573</f>
        <v>96.623089245616356</v>
      </c>
    </row>
    <row r="574" spans="1:15">
      <c r="A574" s="2">
        <v>0.50564783999999996</v>
      </c>
      <c r="B574" s="2">
        <v>355.75774999999999</v>
      </c>
      <c r="C574" s="2"/>
      <c r="H574" s="6">
        <v>43673</v>
      </c>
      <c r="I574" s="2">
        <f t="shared" si="8"/>
        <v>109.85813546108068</v>
      </c>
      <c r="L574" s="20">
        <v>43930</v>
      </c>
      <c r="M574" s="22">
        <f>INDEX(I574:I2543,MATCH(CAPM!A574:A1910,H574:H2543,0))</f>
        <v>114.59829876840944</v>
      </c>
      <c r="N574" s="22">
        <f>(100/$A$2)*A574</f>
        <v>11.921987218556554</v>
      </c>
      <c r="O574" s="22">
        <f>($O$2/$B$2)*B574</f>
        <v>99.153575511806096</v>
      </c>
    </row>
    <row r="575" spans="1:15">
      <c r="A575" s="2">
        <v>0.47225320000000004</v>
      </c>
      <c r="B575" s="2">
        <v>355.75774999999999</v>
      </c>
      <c r="C575" s="2"/>
      <c r="H575" s="6">
        <v>43674</v>
      </c>
      <c r="I575" s="2">
        <f t="shared" si="8"/>
        <v>109.87619433266332</v>
      </c>
      <c r="L575" s="20">
        <v>43931</v>
      </c>
      <c r="M575" s="22">
        <f>INDEX(I575:I2544,MATCH(CAPM!A575:A1911,H575:H2544,0))</f>
        <v>114.61713684491932</v>
      </c>
      <c r="N575" s="22">
        <f>(100/$A$2)*A575</f>
        <v>11.134620122815974</v>
      </c>
      <c r="O575" s="22">
        <f>($O$2/$B$2)*B575</f>
        <v>99.153575511806096</v>
      </c>
    </row>
    <row r="576" spans="1:15">
      <c r="A576" s="2">
        <v>0.46434751999999996</v>
      </c>
      <c r="B576" s="2">
        <v>352.23749399999997</v>
      </c>
      <c r="C576" s="2"/>
      <c r="H576" s="6">
        <v>43675</v>
      </c>
      <c r="I576" s="2">
        <f t="shared" si="8"/>
        <v>109.8942561728276</v>
      </c>
      <c r="L576" s="20">
        <v>43934</v>
      </c>
      <c r="M576" s="22">
        <f>INDEX(I576:I2545,MATCH(CAPM!A576:A1912,H576:H2545,0))</f>
        <v>114.67366965650587</v>
      </c>
      <c r="N576" s="22">
        <f>(100/$A$2)*A576</f>
        <v>10.948222775773022</v>
      </c>
      <c r="O576" s="22">
        <f>($O$2/$B$2)*B576</f>
        <v>98.172441666888062</v>
      </c>
    </row>
    <row r="577" spans="1:15">
      <c r="A577" s="2">
        <v>0.45780179999999998</v>
      </c>
      <c r="B577" s="2">
        <v>363.19701144999999</v>
      </c>
      <c r="C577" s="2"/>
      <c r="H577" s="6">
        <v>43676</v>
      </c>
      <c r="I577" s="2">
        <f t="shared" si="8"/>
        <v>109.91232098206149</v>
      </c>
      <c r="L577" s="20">
        <v>43935</v>
      </c>
      <c r="M577" s="22">
        <f>INDEX(I577:I2546,MATCH(CAPM!A577:A1913,H577:H2546,0))</f>
        <v>114.69252012275076</v>
      </c>
      <c r="N577" s="22">
        <f>(100/$A$2)*A577</f>
        <v>10.793890088074308</v>
      </c>
      <c r="O577" s="22">
        <f>($O$2/$B$2)*B577</f>
        <v>101.22697903410364</v>
      </c>
    </row>
    <row r="578" spans="1:15">
      <c r="A578" s="2">
        <v>0.44285674999999997</v>
      </c>
      <c r="B578" s="2">
        <v>355.12055414999998</v>
      </c>
      <c r="C578" s="2"/>
      <c r="H578" s="6">
        <v>43677</v>
      </c>
      <c r="I578" s="2">
        <f t="shared" si="8"/>
        <v>109.93038876085306</v>
      </c>
      <c r="L578" s="20">
        <v>43936</v>
      </c>
      <c r="M578" s="22">
        <f>INDEX(I578:I2547,MATCH(CAPM!A578:A1914,H578:H2547,0))</f>
        <v>114.71137368770245</v>
      </c>
      <c r="N578" s="22">
        <f>(100/$A$2)*A578</f>
        <v>10.441520946972689</v>
      </c>
      <c r="O578" s="22">
        <f>($O$2/$B$2)*B578</f>
        <v>98.975982060001371</v>
      </c>
    </row>
    <row r="579" spans="1:15">
      <c r="A579" s="2">
        <v>0.46683930000000001</v>
      </c>
      <c r="B579" s="2">
        <v>360.72244499999994</v>
      </c>
      <c r="C579" s="2"/>
      <c r="H579" s="6">
        <v>43678</v>
      </c>
      <c r="I579" s="2">
        <f t="shared" si="8"/>
        <v>109.94845950969047</v>
      </c>
      <c r="L579" s="20">
        <v>43937</v>
      </c>
      <c r="M579" s="22">
        <f>INDEX(I579:I2548,MATCH(CAPM!A579:A1915,H579:H2548,0))</f>
        <v>114.73023035187029</v>
      </c>
      <c r="N579" s="22">
        <f>(100/$A$2)*A579</f>
        <v>11.006973089650474</v>
      </c>
      <c r="O579" s="22">
        <f>($O$2/$B$2)*B579</f>
        <v>100.53729030249043</v>
      </c>
    </row>
    <row r="580" spans="1:15">
      <c r="A580" s="2">
        <v>0.46321908000000001</v>
      </c>
      <c r="B580" s="2">
        <v>363.25631999999996</v>
      </c>
      <c r="C580" s="2"/>
      <c r="H580" s="6">
        <v>43679</v>
      </c>
      <c r="I580" s="2">
        <f t="shared" ref="I580:I643" si="9">I579*0.06/365+I579</f>
        <v>109.96653322906192</v>
      </c>
      <c r="L580" s="20">
        <v>43938</v>
      </c>
      <c r="M580" s="22">
        <f>INDEX(I580:I2549,MATCH(CAPM!A580:A1916,H580:H2549,0))</f>
        <v>114.74909011576375</v>
      </c>
      <c r="N580" s="22">
        <f>(100/$A$2)*A580</f>
        <v>10.921616813692957</v>
      </c>
      <c r="O580" s="22">
        <f>($O$2/$B$2)*B580</f>
        <v>101.24350897559026</v>
      </c>
    </row>
    <row r="581" spans="1:15">
      <c r="A581" s="2">
        <v>0.44376749999999998</v>
      </c>
      <c r="B581" s="2">
        <v>360.90516300000002</v>
      </c>
      <c r="C581" s="2"/>
      <c r="H581" s="6">
        <v>43680</v>
      </c>
      <c r="I581" s="2">
        <f t="shared" si="9"/>
        <v>109.98460991945574</v>
      </c>
      <c r="L581" s="20">
        <v>43941</v>
      </c>
      <c r="M581" s="22">
        <f>INDEX(I581:I2550,MATCH(CAPM!A581:A1917,H581:H2550,0))</f>
        <v>114.80568801089369</v>
      </c>
      <c r="N581" s="22">
        <f>(100/$A$2)*A581</f>
        <v>10.462994290672329</v>
      </c>
      <c r="O581" s="22">
        <f>($O$2/$B$2)*B581</f>
        <v>100.58821580730481</v>
      </c>
    </row>
    <row r="582" spans="1:15">
      <c r="A582" s="2">
        <v>0.44894992</v>
      </c>
      <c r="B582" s="2">
        <v>356.59870000000001</v>
      </c>
      <c r="C582" s="2"/>
      <c r="H582" s="6">
        <v>43681</v>
      </c>
      <c r="I582" s="2">
        <f t="shared" si="9"/>
        <v>110.0026895813603</v>
      </c>
      <c r="L582" s="20">
        <v>43942</v>
      </c>
      <c r="M582" s="22">
        <f>INDEX(I582:I2551,MATCH(CAPM!A582:A1918,H582:H2551,0))</f>
        <v>114.82456017878589</v>
      </c>
      <c r="N582" s="22">
        <f>(100/$A$2)*A582</f>
        <v>10.585183569679616</v>
      </c>
      <c r="O582" s="22">
        <f>($O$2/$B$2)*B582</f>
        <v>99.3879574734827</v>
      </c>
    </row>
    <row r="583" spans="1:15">
      <c r="A583" s="2">
        <v>0.46669120000000003</v>
      </c>
      <c r="B583" s="2">
        <v>363.14575000000002</v>
      </c>
      <c r="C583" s="2"/>
      <c r="H583" s="6">
        <v>43682</v>
      </c>
      <c r="I583" s="2">
        <f t="shared" si="9"/>
        <v>110.02077221526409</v>
      </c>
      <c r="L583" s="20">
        <v>43943</v>
      </c>
      <c r="M583" s="22">
        <f>INDEX(I583:I2552,MATCH(CAPM!A583:A1919,H583:H2552,0))</f>
        <v>114.84343544895226</v>
      </c>
      <c r="N583" s="22">
        <f>(100/$A$2)*A583</f>
        <v>11.003481239854246</v>
      </c>
      <c r="O583" s="22">
        <f>($O$2/$B$2)*B583</f>
        <v>101.21269190739054</v>
      </c>
    </row>
    <row r="584" spans="1:15">
      <c r="A584" s="2">
        <v>0.48026825000000001</v>
      </c>
      <c r="B584" s="2">
        <v>376.31474399999996</v>
      </c>
      <c r="C584" s="2"/>
      <c r="H584" s="6">
        <v>43683</v>
      </c>
      <c r="I584" s="2">
        <f t="shared" si="9"/>
        <v>110.03885782165564</v>
      </c>
      <c r="L584" s="20">
        <v>43944</v>
      </c>
      <c r="M584" s="22">
        <f>INDEX(I584:I2553,MATCH(CAPM!A584:A1920,H584:H2553,0))</f>
        <v>114.86231382190277</v>
      </c>
      <c r="N584" s="22">
        <f>(100/$A$2)*A584</f>
        <v>11.323596157314791</v>
      </c>
      <c r="O584" s="22">
        <f>($O$2/$B$2)*B584</f>
        <v>104.88303455205116</v>
      </c>
    </row>
    <row r="585" spans="1:15">
      <c r="A585" s="2">
        <v>0.47645910000000002</v>
      </c>
      <c r="B585" s="2">
        <v>376.59261899999996</v>
      </c>
      <c r="C585" s="2"/>
      <c r="H585" s="6">
        <v>43684</v>
      </c>
      <c r="I585" s="2">
        <f t="shared" si="9"/>
        <v>110.05694640102358</v>
      </c>
      <c r="L585" s="20">
        <v>43945</v>
      </c>
      <c r="M585" s="22">
        <f>INDEX(I585:I2554,MATCH(CAPM!A585:A1921,H585:H2554,0))</f>
        <v>114.88119529814747</v>
      </c>
      <c r="N585" s="22">
        <f>(100/$A$2)*A585</f>
        <v>11.233785356158071</v>
      </c>
      <c r="O585" s="22">
        <f>($O$2/$B$2)*B585</f>
        <v>104.96048135340783</v>
      </c>
    </row>
    <row r="586" spans="1:15">
      <c r="A586" s="2">
        <v>0.48619620000000002</v>
      </c>
      <c r="B586" s="2">
        <v>395.96793209999998</v>
      </c>
      <c r="C586" s="2"/>
      <c r="H586" s="6">
        <v>43685</v>
      </c>
      <c r="I586" s="2">
        <f t="shared" si="9"/>
        <v>110.07503795385662</v>
      </c>
      <c r="L586" s="20">
        <v>43948</v>
      </c>
      <c r="M586" s="22">
        <f>INDEX(I586:I2555,MATCH(CAPM!A586:A1922,H586:H2555,0))</f>
        <v>114.93785835174837</v>
      </c>
      <c r="N586" s="22">
        <f>(100/$A$2)*A586</f>
        <v>11.463363280876996</v>
      </c>
      <c r="O586" s="22">
        <f>($O$2/$B$2)*B586</f>
        <v>110.36059300389397</v>
      </c>
    </row>
    <row r="587" spans="1:15">
      <c r="A587" s="2">
        <v>0.52782090000000004</v>
      </c>
      <c r="B587" s="2">
        <v>387.75289799999996</v>
      </c>
      <c r="C587" s="2"/>
      <c r="H587" s="6">
        <v>43686</v>
      </c>
      <c r="I587" s="2">
        <f t="shared" si="9"/>
        <v>110.09313248064356</v>
      </c>
      <c r="L587" s="20">
        <v>43949</v>
      </c>
      <c r="M587" s="22">
        <f>INDEX(I587:I2556,MATCH(CAPM!A587:A1923,H587:H2556,0))</f>
        <v>114.95675224627195</v>
      </c>
      <c r="N587" s="22">
        <f>(100/$A$2)*A587</f>
        <v>12.444775841397874</v>
      </c>
      <c r="O587" s="22">
        <f>($O$2/$B$2)*B587</f>
        <v>108.07097316014801</v>
      </c>
    </row>
    <row r="588" spans="1:15">
      <c r="A588" s="2">
        <v>0.55762319999999999</v>
      </c>
      <c r="B588" s="2">
        <v>392.60935899999998</v>
      </c>
      <c r="C588" s="2"/>
      <c r="H588" s="6">
        <v>43687</v>
      </c>
      <c r="I588" s="2">
        <f t="shared" si="9"/>
        <v>110.11122998187325</v>
      </c>
      <c r="L588" s="20">
        <v>43950</v>
      </c>
      <c r="M588" s="22">
        <f>INDEX(I588:I2557,MATCH(CAPM!A588:A1924,H588:H2557,0))</f>
        <v>114.9756492466412</v>
      </c>
      <c r="N588" s="22">
        <f>(100/$A$2)*A588</f>
        <v>13.147444006031163</v>
      </c>
      <c r="O588" s="22">
        <f>($O$2/$B$2)*B588</f>
        <v>109.42452195137925</v>
      </c>
    </row>
    <row r="589" spans="1:15">
      <c r="A589" s="2">
        <v>0.51523514999999998</v>
      </c>
      <c r="B589" s="2">
        <v>424.72399199999995</v>
      </c>
      <c r="C589" s="2"/>
      <c r="H589" s="6">
        <v>43688</v>
      </c>
      <c r="I589" s="2">
        <f t="shared" si="9"/>
        <v>110.12933045803466</v>
      </c>
      <c r="L589" s="20">
        <v>43951</v>
      </c>
      <c r="M589" s="22">
        <f>INDEX(I589:I2558,MATCH(CAPM!A589:A1925,H589:H2558,0))</f>
        <v>114.99454935336668</v>
      </c>
      <c r="N589" s="22">
        <f>(100/$A$2)*A589</f>
        <v>12.148033447252674</v>
      </c>
      <c r="O589" s="22">
        <f>($O$2/$B$2)*B589</f>
        <v>118.37522137591586</v>
      </c>
    </row>
    <row r="590" spans="1:15">
      <c r="A590" s="2">
        <v>0.52631739999999994</v>
      </c>
      <c r="B590" s="2">
        <v>409.28887999999995</v>
      </c>
      <c r="C590" s="2"/>
      <c r="H590" s="6">
        <v>43689</v>
      </c>
      <c r="I590" s="2">
        <f t="shared" si="9"/>
        <v>110.14743390961681</v>
      </c>
      <c r="L590" s="20">
        <v>43955</v>
      </c>
      <c r="M590" s="22">
        <f>INDEX(I590:I2559,MATCH(CAPM!A590:A1926,H590:H2559,0))</f>
        <v>115.07018085404476</v>
      </c>
      <c r="N590" s="22">
        <f>(100/$A$2)*A590</f>
        <v>12.40932684633621</v>
      </c>
      <c r="O590" s="22">
        <f>($O$2/$B$2)*B590</f>
        <v>114.07328686226103</v>
      </c>
    </row>
    <row r="591" spans="1:15">
      <c r="A591" s="2">
        <v>0.53211392000000002</v>
      </c>
      <c r="B591" s="2">
        <v>422.96256199999999</v>
      </c>
      <c r="C591" s="2"/>
      <c r="H591" s="6">
        <v>43690</v>
      </c>
      <c r="I591" s="2">
        <f t="shared" si="9"/>
        <v>110.16554033710879</v>
      </c>
      <c r="L591" s="20">
        <v>43956</v>
      </c>
      <c r="M591" s="22">
        <f>INDEX(I591:I2560,MATCH(CAPM!A591:A1927,H591:H2560,0))</f>
        <v>115.08909650021255</v>
      </c>
      <c r="N591" s="22">
        <f>(100/$A$2)*A591</f>
        <v>12.54599515950869</v>
      </c>
      <c r="O591" s="22">
        <f>($O$2/$B$2)*B591</f>
        <v>117.8842915718181</v>
      </c>
    </row>
    <row r="592" spans="1:15">
      <c r="A592" s="2">
        <v>0.51663267999999996</v>
      </c>
      <c r="B592" s="2">
        <v>425.20997199999999</v>
      </c>
      <c r="C592" s="2"/>
      <c r="H592" s="6">
        <v>43691</v>
      </c>
      <c r="I592" s="2">
        <f t="shared" si="9"/>
        <v>110.18364974099983</v>
      </c>
      <c r="L592" s="20">
        <v>43957</v>
      </c>
      <c r="M592" s="22">
        <f>INDEX(I592:I2561,MATCH(CAPM!A592:A1928,H592:H2561,0))</f>
        <v>115.10801525580162</v>
      </c>
      <c r="N592" s="22">
        <f>(100/$A$2)*A592</f>
        <v>12.180983918864595</v>
      </c>
      <c r="O592" s="22">
        <f>($O$2/$B$2)*B592</f>
        <v>118.51066931662054</v>
      </c>
    </row>
    <row r="593" spans="1:15">
      <c r="A593" s="2">
        <v>0.53591495</v>
      </c>
      <c r="B593" s="2">
        <v>431.420996</v>
      </c>
      <c r="C593" s="2"/>
      <c r="H593" s="6">
        <v>43692</v>
      </c>
      <c r="I593" s="2">
        <f t="shared" si="9"/>
        <v>110.20176212177917</v>
      </c>
      <c r="L593" s="20">
        <v>43958</v>
      </c>
      <c r="M593" s="22">
        <f>INDEX(I593:I2562,MATCH(CAPM!A593:A1929,H593:H2562,0))</f>
        <v>115.12693712132312</v>
      </c>
      <c r="N593" s="22">
        <f>(100/$A$2)*A593</f>
        <v>12.635614510156664</v>
      </c>
      <c r="O593" s="22">
        <f>($O$2/$B$2)*B593</f>
        <v>120.24174962952908</v>
      </c>
    </row>
    <row r="594" spans="1:15">
      <c r="A594" s="2">
        <v>0.53629137999999998</v>
      </c>
      <c r="B594" s="2">
        <v>433.56387200000006</v>
      </c>
      <c r="C594" s="2"/>
      <c r="H594" s="6">
        <v>43693</v>
      </c>
      <c r="I594" s="2">
        <f t="shared" si="9"/>
        <v>110.21987747993617</v>
      </c>
      <c r="L594" s="20">
        <v>43959</v>
      </c>
      <c r="M594" s="22">
        <f>INDEX(I594:I2563,MATCH(CAPM!A594:A1930,H594:H2563,0))</f>
        <v>115.14586209728827</v>
      </c>
      <c r="N594" s="22">
        <f>(100/$A$2)*A594</f>
        <v>12.644489844517196</v>
      </c>
      <c r="O594" s="22">
        <f>($O$2/$B$2)*B594</f>
        <v>120.83899260534182</v>
      </c>
    </row>
    <row r="595" spans="1:15">
      <c r="A595" s="2">
        <v>0.47997792</v>
      </c>
      <c r="B595" s="2">
        <v>435.431535</v>
      </c>
      <c r="C595" s="2"/>
      <c r="H595" s="6">
        <v>43694</v>
      </c>
      <c r="I595" s="2">
        <f t="shared" si="9"/>
        <v>110.23799581596028</v>
      </c>
      <c r="L595" s="20">
        <v>43963</v>
      </c>
      <c r="M595" s="22">
        <f>INDEX(I595:I2564,MATCH(CAPM!A595:A1931,H595:H2564,0))</f>
        <v>115.22159311581271</v>
      </c>
      <c r="N595" s="22">
        <f>(100/$A$2)*A595</f>
        <v>11.316750858521141</v>
      </c>
      <c r="O595" s="22">
        <f>($O$2/$B$2)*B595</f>
        <v>121.35953070830963</v>
      </c>
    </row>
    <row r="596" spans="1:15">
      <c r="A596" s="2">
        <v>0.49174272000000002</v>
      </c>
      <c r="B596" s="2">
        <v>428.43095100000005</v>
      </c>
      <c r="C596" s="2"/>
      <c r="H596" s="6">
        <v>43695</v>
      </c>
      <c r="I596" s="2">
        <f t="shared" si="9"/>
        <v>110.25611713034098</v>
      </c>
      <c r="L596" s="20">
        <v>43964</v>
      </c>
      <c r="M596" s="22">
        <f>INDEX(I596:I2565,MATCH(CAPM!A596:A1932,H596:H2565,0))</f>
        <v>115.24053365166736</v>
      </c>
      <c r="N596" s="22">
        <f>(100/$A$2)*A596</f>
        <v>11.594137181834366</v>
      </c>
      <c r="O596" s="22">
        <f>($O$2/$B$2)*B596</f>
        <v>119.40839138872845</v>
      </c>
    </row>
    <row r="597" spans="1:15">
      <c r="A597" s="2">
        <v>0.49855594000000003</v>
      </c>
      <c r="B597" s="2">
        <v>414.64032000000003</v>
      </c>
      <c r="C597" s="2"/>
      <c r="H597" s="6">
        <v>43696</v>
      </c>
      <c r="I597" s="2">
        <f t="shared" si="9"/>
        <v>110.27424142356789</v>
      </c>
      <c r="L597" s="20">
        <v>43965</v>
      </c>
      <c r="M597" s="22">
        <f>INDEX(I597:I2566,MATCH(CAPM!A597:A1933,H597:H2566,0))</f>
        <v>115.25947730103476</v>
      </c>
      <c r="N597" s="22">
        <f>(100/$A$2)*A597</f>
        <v>11.754776890603248</v>
      </c>
      <c r="O597" s="22">
        <f>($O$2/$B$2)*B597</f>
        <v>115.56479171391052</v>
      </c>
    </row>
    <row r="598" spans="1:15">
      <c r="A598" s="2">
        <v>0.48582783999999996</v>
      </c>
      <c r="B598" s="2">
        <v>420.18769000000003</v>
      </c>
      <c r="C598" s="2"/>
      <c r="H598" s="6">
        <v>43697</v>
      </c>
      <c r="I598" s="2">
        <f t="shared" si="9"/>
        <v>110.29236869613067</v>
      </c>
      <c r="L598" s="20">
        <v>43966</v>
      </c>
      <c r="M598" s="22">
        <f>INDEX(I598:I2567,MATCH(CAPM!A598:A1934,H598:H2567,0))</f>
        <v>115.27842406442672</v>
      </c>
      <c r="N598" s="22">
        <f>(100/$A$2)*A598</f>
        <v>11.454678218142766</v>
      </c>
      <c r="O598" s="22">
        <f>($O$2/$B$2)*B598</f>
        <v>117.11090439926151</v>
      </c>
    </row>
    <row r="599" spans="1:15">
      <c r="A599" s="2">
        <v>0.50244948</v>
      </c>
      <c r="B599" s="2">
        <v>434.27105000000006</v>
      </c>
      <c r="C599" s="2"/>
      <c r="H599" s="6">
        <v>43698</v>
      </c>
      <c r="I599" s="2">
        <f t="shared" si="9"/>
        <v>110.31049894851907</v>
      </c>
      <c r="L599" s="20">
        <v>43969</v>
      </c>
      <c r="M599" s="22">
        <f>INDEX(I599:I2568,MATCH(CAPM!A599:A1935,H599:H2568,0))</f>
        <v>115.33528304386924</v>
      </c>
      <c r="N599" s="22">
        <f>(100/$A$2)*A599</f>
        <v>11.846577409547299</v>
      </c>
      <c r="O599" s="22">
        <f>($O$2/$B$2)*B599</f>
        <v>121.03609084768028</v>
      </c>
    </row>
    <row r="600" spans="1:15">
      <c r="A600" s="2">
        <v>0.49899520000000003</v>
      </c>
      <c r="B600" s="2">
        <v>437.71534800000001</v>
      </c>
      <c r="C600" s="2"/>
      <c r="H600" s="6">
        <v>43699</v>
      </c>
      <c r="I600" s="2">
        <f t="shared" si="9"/>
        <v>110.32863218122293</v>
      </c>
      <c r="L600" s="20">
        <v>43970</v>
      </c>
      <c r="M600" s="22">
        <f>INDEX(I600:I2569,MATCH(CAPM!A600:A1936,H600:H2569,0))</f>
        <v>115.3542422684792</v>
      </c>
      <c r="N600" s="22">
        <f>(100/$A$2)*A600</f>
        <v>11.765133608641682</v>
      </c>
      <c r="O600" s="22">
        <f>($O$2/$B$2)*B600</f>
        <v>121.99605436731733</v>
      </c>
    </row>
    <row r="601" spans="1:15">
      <c r="A601" s="2">
        <v>0.48752862000000002</v>
      </c>
      <c r="B601" s="2">
        <v>460.05239999999998</v>
      </c>
      <c r="C601" s="2"/>
      <c r="H601" s="6">
        <v>43700</v>
      </c>
      <c r="I601" s="2">
        <f t="shared" si="9"/>
        <v>110.34676839473217</v>
      </c>
      <c r="L601" s="20">
        <v>43971</v>
      </c>
      <c r="M601" s="22">
        <f>INDEX(I601:I2570,MATCH(CAPM!A601:A1937,H601:H2570,0))</f>
        <v>115.37320460967402</v>
      </c>
      <c r="N601" s="22">
        <f>(100/$A$2)*A601</f>
        <v>11.494778611771615</v>
      </c>
      <c r="O601" s="22">
        <f>($O$2/$B$2)*B601</f>
        <v>128.22163503897701</v>
      </c>
    </row>
    <row r="602" spans="1:15">
      <c r="A602" s="2">
        <v>0.46825127999999999</v>
      </c>
      <c r="B602" s="2">
        <v>482.72515199999998</v>
      </c>
      <c r="C602" s="2"/>
      <c r="H602" s="6">
        <v>43701</v>
      </c>
      <c r="I602" s="2">
        <f t="shared" si="9"/>
        <v>110.36490758953678</v>
      </c>
      <c r="L602" s="20">
        <v>43972</v>
      </c>
      <c r="M602" s="22">
        <f>INDEX(I602:I2571,MATCH(CAPM!A602:A1938,H602:H2571,0))</f>
        <v>115.39217006796602</v>
      </c>
      <c r="N602" s="22">
        <f>(100/$A$2)*A602</f>
        <v>11.040264258288429</v>
      </c>
      <c r="O602" s="22">
        <f>($O$2/$B$2)*B602</f>
        <v>134.54077897187082</v>
      </c>
    </row>
    <row r="603" spans="1:15">
      <c r="A603" s="2">
        <v>0.47807424000000004</v>
      </c>
      <c r="B603" s="2">
        <v>475.66044600000004</v>
      </c>
      <c r="C603" s="2"/>
      <c r="H603" s="6">
        <v>43702</v>
      </c>
      <c r="I603" s="2">
        <f t="shared" si="9"/>
        <v>110.38304976612685</v>
      </c>
      <c r="L603" s="20">
        <v>43973</v>
      </c>
      <c r="M603" s="22">
        <f>INDEX(I603:I2572,MATCH(CAPM!A603:A1939,H603:H2572,0))</f>
        <v>115.4111386438676</v>
      </c>
      <c r="N603" s="22">
        <f>(100/$A$2)*A603</f>
        <v>11.271866559938511</v>
      </c>
      <c r="O603" s="22">
        <f>($O$2/$B$2)*B603</f>
        <v>132.57176814964782</v>
      </c>
    </row>
    <row r="604" spans="1:15">
      <c r="A604" s="2">
        <v>0.47060532000000005</v>
      </c>
      <c r="B604" s="2">
        <v>475.66044600000004</v>
      </c>
      <c r="C604" s="2"/>
      <c r="H604" s="6">
        <v>43703</v>
      </c>
      <c r="I604" s="2">
        <f t="shared" si="9"/>
        <v>110.40119492499251</v>
      </c>
      <c r="L604" s="20">
        <v>43976</v>
      </c>
      <c r="M604" s="22">
        <f>INDEX(I604:I2573,MATCH(CAPM!A604:A1940,H604:H2573,0))</f>
        <v>115.4680630823551</v>
      </c>
      <c r="N604" s="22">
        <f>(100/$A$2)*A604</f>
        <v>11.095766986811844</v>
      </c>
      <c r="O604" s="22">
        <f>($O$2/$B$2)*B604</f>
        <v>132.57176814964782</v>
      </c>
    </row>
    <row r="605" spans="1:15">
      <c r="A605" s="2">
        <v>0.46478315000000009</v>
      </c>
      <c r="B605" s="2">
        <v>493.11098200000004</v>
      </c>
      <c r="C605" s="2"/>
      <c r="H605" s="6">
        <v>43704</v>
      </c>
      <c r="I605" s="2">
        <f t="shared" si="9"/>
        <v>110.41934306662401</v>
      </c>
      <c r="L605" s="20">
        <v>43977</v>
      </c>
      <c r="M605" s="22">
        <f>INDEX(I605:I2574,MATCH(CAPM!A605:A1941,H605:H2574,0))</f>
        <v>115.48704413382069</v>
      </c>
      <c r="N605" s="22">
        <f>(100/$A$2)*A605</f>
        <v>10.958493906946096</v>
      </c>
      <c r="O605" s="22">
        <f>($O$2/$B$2)*B605</f>
        <v>137.4354233728931</v>
      </c>
    </row>
    <row r="606" spans="1:15">
      <c r="A606" s="2">
        <v>0.4753558</v>
      </c>
      <c r="B606" s="2">
        <v>471.10536199999996</v>
      </c>
      <c r="C606" s="2"/>
      <c r="H606" s="6">
        <v>43705</v>
      </c>
      <c r="I606" s="2">
        <f t="shared" si="9"/>
        <v>110.43749419151168</v>
      </c>
      <c r="L606" s="20">
        <v>43978</v>
      </c>
      <c r="M606" s="22">
        <f>INDEX(I606:I2575,MATCH(CAPM!A606:A1942,H606:H2575,0))</f>
        <v>115.50602830545913</v>
      </c>
      <c r="N606" s="22">
        <f>(100/$A$2)*A606</f>
        <v>11.207772136170354</v>
      </c>
      <c r="O606" s="22">
        <f>($O$2/$B$2)*B606</f>
        <v>131.30221642419244</v>
      </c>
    </row>
    <row r="607" spans="1:15">
      <c r="A607" s="2">
        <v>0.48276359999999996</v>
      </c>
      <c r="B607" s="2">
        <v>461.29538000000002</v>
      </c>
      <c r="C607" s="2"/>
      <c r="H607" s="6">
        <v>43706</v>
      </c>
      <c r="I607" s="2">
        <f t="shared" si="9"/>
        <v>110.4556483001459</v>
      </c>
      <c r="L607" s="20">
        <v>43979</v>
      </c>
      <c r="M607" s="22">
        <f>INDEX(I607:I2576,MATCH(CAPM!A607:A1943,H607:H2576,0))</f>
        <v>115.52501559778331</v>
      </c>
      <c r="N607" s="22">
        <f>(100/$A$2)*A607</f>
        <v>11.382430643398671</v>
      </c>
      <c r="O607" s="22">
        <f>($O$2/$B$2)*B607</f>
        <v>128.56806715827636</v>
      </c>
    </row>
    <row r="608" spans="1:15">
      <c r="A608" s="2">
        <v>0.47694712</v>
      </c>
      <c r="B608" s="2">
        <v>463.46159999999992</v>
      </c>
      <c r="C608" s="2"/>
      <c r="H608" s="6">
        <v>43707</v>
      </c>
      <c r="I608" s="2">
        <f t="shared" si="9"/>
        <v>110.47380539301716</v>
      </c>
      <c r="L608" s="20">
        <v>43980</v>
      </c>
      <c r="M608" s="22">
        <f>INDEX(I608:I2577,MATCH(CAPM!A608:A1944,H608:H2577,0))</f>
        <v>115.54400601130624</v>
      </c>
      <c r="N608" s="22">
        <f>(100/$A$2)*A608</f>
        <v>11.24529172035494</v>
      </c>
      <c r="O608" s="22">
        <f>($O$2/$B$2)*B608</f>
        <v>129.17181636218035</v>
      </c>
    </row>
    <row r="609" spans="1:15">
      <c r="A609" s="2">
        <v>0.50851000000000002</v>
      </c>
      <c r="B609" s="2">
        <v>463.89064500000001</v>
      </c>
      <c r="C609" s="2"/>
      <c r="H609" s="6">
        <v>43708</v>
      </c>
      <c r="I609" s="2">
        <f t="shared" si="9"/>
        <v>110.49196547061601</v>
      </c>
      <c r="L609" s="20">
        <v>43983</v>
      </c>
      <c r="M609" s="22">
        <f>INDEX(I609:I2578,MATCH(CAPM!A609:A1945,H609:H2578,0))</f>
        <v>115.6009959841986</v>
      </c>
      <c r="N609" s="22">
        <f>(100/$A$2)*A609</f>
        <v>11.989470222018932</v>
      </c>
      <c r="O609" s="22">
        <f>($O$2/$B$2)*B609</f>
        <v>129.29139589574069</v>
      </c>
    </row>
    <row r="610" spans="1:15">
      <c r="A610" s="2">
        <v>0.48784255999999993</v>
      </c>
      <c r="B610" s="2">
        <v>480.26282400000002</v>
      </c>
      <c r="C610" s="2"/>
      <c r="H610" s="6">
        <v>43709</v>
      </c>
      <c r="I610" s="2">
        <f t="shared" si="9"/>
        <v>110.51012853343309</v>
      </c>
      <c r="L610" s="20">
        <v>43984</v>
      </c>
      <c r="M610" s="22">
        <f>INDEX(I610:I2579,MATCH(CAPM!A610:A1946,H610:H2579,0))</f>
        <v>115.61999888764807</v>
      </c>
      <c r="N610" s="22">
        <f>(100/$A$2)*A610</f>
        <v>11.502180578854857</v>
      </c>
      <c r="O610" s="22">
        <f>($O$2/$B$2)*B610</f>
        <v>133.85450123011304</v>
      </c>
    </row>
    <row r="611" spans="1:15">
      <c r="A611" s="2">
        <v>0.48921239999999994</v>
      </c>
      <c r="B611" s="2">
        <v>485.643753</v>
      </c>
      <c r="C611" s="2"/>
      <c r="H611" s="6">
        <v>43710</v>
      </c>
      <c r="I611" s="2">
        <f t="shared" si="9"/>
        <v>110.52829458195913</v>
      </c>
      <c r="L611" s="20">
        <v>43985</v>
      </c>
      <c r="M611" s="22">
        <f>INDEX(I611:I2580,MATCH(CAPM!A611:A1947,H611:H2580,0))</f>
        <v>115.63900491486247</v>
      </c>
      <c r="N611" s="22">
        <f>(100/$A$2)*A611</f>
        <v>11.534478185369833</v>
      </c>
      <c r="O611" s="22">
        <f>($O$2/$B$2)*B611</f>
        <v>135.35422498855587</v>
      </c>
    </row>
    <row r="612" spans="1:15">
      <c r="A612" s="2">
        <v>0.48820940000000002</v>
      </c>
      <c r="B612" s="2">
        <v>481.61687999999998</v>
      </c>
      <c r="C612" s="2"/>
      <c r="H612" s="6">
        <v>43711</v>
      </c>
      <c r="I612" s="2">
        <f t="shared" si="9"/>
        <v>110.54646361668493</v>
      </c>
      <c r="L612" s="20">
        <v>43986</v>
      </c>
      <c r="M612" s="22">
        <f>INDEX(I612:I2581,MATCH(CAPM!A612:A1948,H612:H2581,0))</f>
        <v>115.65801406635532</v>
      </c>
      <c r="N612" s="22">
        <f>(100/$A$2)*A612</f>
        <v>11.510829803562821</v>
      </c>
      <c r="O612" s="22">
        <f>($O$2/$B$2)*B612</f>
        <v>134.23189144534575</v>
      </c>
    </row>
    <row r="613" spans="1:15">
      <c r="A613" s="2">
        <v>0.48625356000000003</v>
      </c>
      <c r="B613" s="2">
        <v>475.63758000000001</v>
      </c>
      <c r="C613" s="2"/>
      <c r="H613" s="6">
        <v>43712</v>
      </c>
      <c r="I613" s="2">
        <f t="shared" si="9"/>
        <v>110.56463563810138</v>
      </c>
      <c r="L613" s="20">
        <v>43987</v>
      </c>
      <c r="M613" s="22">
        <f>INDEX(I613:I2582,MATCH(CAPM!A613:A1949,H613:H2582,0))</f>
        <v>115.6770263426402</v>
      </c>
      <c r="N613" s="22">
        <f>(100/$A$2)*A613</f>
        <v>11.464715694815631</v>
      </c>
      <c r="O613" s="22">
        <f>($O$2/$B$2)*B613</f>
        <v>132.56539514538395</v>
      </c>
    </row>
    <row r="614" spans="1:15">
      <c r="A614" s="2">
        <v>0.48572399999999993</v>
      </c>
      <c r="B614" s="2">
        <v>480.50493999999998</v>
      </c>
      <c r="C614" s="2"/>
      <c r="H614" s="6">
        <v>43713</v>
      </c>
      <c r="I614" s="2">
        <f t="shared" si="9"/>
        <v>110.58281064669943</v>
      </c>
      <c r="L614" s="20">
        <v>43990</v>
      </c>
      <c r="M614" s="22">
        <f>INDEX(I614:I2583,MATCH(CAPM!A614:A1950,H614:H2583,0))</f>
        <v>115.73408192538406</v>
      </c>
      <c r="N614" s="22">
        <f>(100/$A$2)*A614</f>
        <v>11.452229915085097</v>
      </c>
      <c r="O614" s="22">
        <f>($O$2/$B$2)*B614</f>
        <v>133.92198160710726</v>
      </c>
    </row>
    <row r="615" spans="1:15">
      <c r="A615" s="2">
        <v>0.47772516000000004</v>
      </c>
      <c r="B615" s="2">
        <v>487.32644800000008</v>
      </c>
      <c r="C615" s="2"/>
      <c r="H615" s="6">
        <v>43714</v>
      </c>
      <c r="I615" s="2">
        <f t="shared" si="9"/>
        <v>110.60098864297012</v>
      </c>
      <c r="L615" s="20">
        <v>43991</v>
      </c>
      <c r="M615" s="22">
        <f>INDEX(I615:I2584,MATCH(CAPM!A615:A1951,H615:H2584,0))</f>
        <v>115.75310670597453</v>
      </c>
      <c r="N615" s="22">
        <f>(100/$A$2)*A615</f>
        <v>11.263636074274311</v>
      </c>
      <c r="O615" s="22">
        <f>($O$2/$B$2)*B615</f>
        <v>135.82321048710327</v>
      </c>
    </row>
    <row r="616" spans="1:15">
      <c r="A616" s="2">
        <v>0.48188409999999998</v>
      </c>
      <c r="B616" s="2">
        <v>510.59424000000007</v>
      </c>
      <c r="C616" s="2"/>
      <c r="H616" s="6">
        <v>43715</v>
      </c>
      <c r="I616" s="2">
        <f t="shared" si="9"/>
        <v>110.61916962740459</v>
      </c>
      <c r="L616" s="20">
        <v>43992</v>
      </c>
      <c r="M616" s="22">
        <f>INDEX(I616:I2585,MATCH(CAPM!A616:A1952,H616:H2585,0))</f>
        <v>115.7721346139262</v>
      </c>
      <c r="N616" s="22">
        <f>(100/$A$2)*A616</f>
        <v>11.36169410122592</v>
      </c>
      <c r="O616" s="22">
        <f>($O$2/$B$2)*B616</f>
        <v>142.30819857538805</v>
      </c>
    </row>
    <row r="617" spans="1:15">
      <c r="A617" s="2">
        <v>0.44642922000000002</v>
      </c>
      <c r="B617" s="2">
        <v>486.57603399999999</v>
      </c>
      <c r="C617" s="2"/>
      <c r="H617" s="6">
        <v>43716</v>
      </c>
      <c r="I617" s="2">
        <f t="shared" si="9"/>
        <v>110.63735360049402</v>
      </c>
      <c r="L617" s="20">
        <v>43993</v>
      </c>
      <c r="M617" s="22">
        <f>INDEX(I617:I2586,MATCH(CAPM!A617:A1953,H617:H2586,0))</f>
        <v>115.79116564975314</v>
      </c>
      <c r="N617" s="22">
        <f>(100/$A$2)*A617</f>
        <v>10.525751390197122</v>
      </c>
      <c r="O617" s="22">
        <f>($O$2/$B$2)*B617</f>
        <v>135.61406189873344</v>
      </c>
    </row>
    <row r="618" spans="1:15">
      <c r="A618" s="2">
        <v>0.45754643999999994</v>
      </c>
      <c r="B618" s="2">
        <v>474.28713900000002</v>
      </c>
      <c r="C618" s="2"/>
      <c r="H618" s="6">
        <v>43717</v>
      </c>
      <c r="I618" s="2">
        <f t="shared" si="9"/>
        <v>110.65554056272973</v>
      </c>
      <c r="L618" s="20">
        <v>43997</v>
      </c>
      <c r="M618" s="22">
        <f>INDEX(I618:I2587,MATCH(CAPM!A618:A1954,H618:H2587,0))</f>
        <v>115.86732108209841</v>
      </c>
      <c r="N618" s="22">
        <f>(100/$A$2)*A618</f>
        <v>10.787869299661306</v>
      </c>
      <c r="O618" s="22">
        <f>($O$2/$B$2)*B618</f>
        <v>132.18901247018508</v>
      </c>
    </row>
    <row r="619" spans="1:15">
      <c r="A619" s="2">
        <v>0.45896240999999999</v>
      </c>
      <c r="B619" s="2">
        <v>499.67769399999997</v>
      </c>
      <c r="C619" s="2"/>
      <c r="H619" s="6">
        <v>43718</v>
      </c>
      <c r="I619" s="2">
        <f t="shared" si="9"/>
        <v>110.67373051460305</v>
      </c>
      <c r="L619" s="20">
        <v>43998</v>
      </c>
      <c r="M619" s="22">
        <f>INDEX(I619:I2588,MATCH(CAPM!A619:A1955,H619:H2588,0))</f>
        <v>115.88636776501602</v>
      </c>
      <c r="N619" s="22">
        <f>(100/$A$2)*A619</f>
        <v>10.821254543118215</v>
      </c>
      <c r="O619" s="22">
        <f>($O$2/$B$2)*B619</f>
        <v>139.26563782122565</v>
      </c>
    </row>
    <row r="620" spans="1:15">
      <c r="A620" s="2">
        <v>0.45910116000000006</v>
      </c>
      <c r="B620" s="2">
        <v>495.16849999999999</v>
      </c>
      <c r="C620" s="2"/>
      <c r="H620" s="6">
        <v>43719</v>
      </c>
      <c r="I620" s="2">
        <f t="shared" si="9"/>
        <v>110.69192345660545</v>
      </c>
      <c r="L620" s="20">
        <v>43999</v>
      </c>
      <c r="M620" s="22">
        <f>INDEX(I620:I2589,MATCH(CAPM!A620:A1956,H620:H2589,0))</f>
        <v>115.9054175788952</v>
      </c>
      <c r="N620" s="22">
        <f>(100/$A$2)*A620</f>
        <v>10.824525941897603</v>
      </c>
      <c r="O620" s="22">
        <f>($O$2/$B$2)*B620</f>
        <v>138.00887614062592</v>
      </c>
    </row>
    <row r="621" spans="1:15">
      <c r="A621" s="2">
        <v>0.45171364000000008</v>
      </c>
      <c r="B621" s="2">
        <v>493.22051100000004</v>
      </c>
      <c r="C621" s="2"/>
      <c r="H621" s="6">
        <v>43720</v>
      </c>
      <c r="I621" s="2">
        <f t="shared" si="9"/>
        <v>110.71011938922845</v>
      </c>
      <c r="L621" s="20">
        <v>44000</v>
      </c>
      <c r="M621" s="22">
        <f>INDEX(I621:I2590,MATCH(CAPM!A621:A1957,H621:H2590,0))</f>
        <v>115.92447052425064</v>
      </c>
      <c r="N621" s="22">
        <f>(100/$A$2)*A621</f>
        <v>10.650345589388175</v>
      </c>
      <c r="O621" s="22">
        <f>($O$2/$B$2)*B621</f>
        <v>137.46595030300844</v>
      </c>
    </row>
    <row r="622" spans="1:15">
      <c r="A622" s="2">
        <v>0.44585424000000001</v>
      </c>
      <c r="B622" s="2">
        <v>497.33778499999994</v>
      </c>
      <c r="C622" s="2"/>
      <c r="H622" s="6">
        <v>43721</v>
      </c>
      <c r="I622" s="2">
        <f t="shared" si="9"/>
        <v>110.72831831296367</v>
      </c>
      <c r="L622" s="20">
        <v>44001</v>
      </c>
      <c r="M622" s="22">
        <f>INDEX(I622:I2591,MATCH(CAPM!A622:A1958,H622:H2591,0))</f>
        <v>115.94352660159709</v>
      </c>
      <c r="N622" s="22">
        <f>(100/$A$2)*A622</f>
        <v>10.512194713655351</v>
      </c>
      <c r="O622" s="22">
        <f>($O$2/$B$2)*B622</f>
        <v>138.61347959354893</v>
      </c>
    </row>
    <row r="623" spans="1:15">
      <c r="A623" s="2">
        <v>0.44972001</v>
      </c>
      <c r="B623" s="2">
        <v>497.27831999999995</v>
      </c>
      <c r="C623" s="2"/>
      <c r="H623" s="6">
        <v>43722</v>
      </c>
      <c r="I623" s="2">
        <f t="shared" si="9"/>
        <v>110.74652022830278</v>
      </c>
      <c r="L623" s="20">
        <v>44004</v>
      </c>
      <c r="M623" s="22">
        <f>INDEX(I623:I2592,MATCH(CAPM!A623:A1959,H623:H2592,0))</f>
        <v>116.00071363073144</v>
      </c>
      <c r="N623" s="22">
        <f>(100/$A$2)*A623</f>
        <v>10.603340481290548</v>
      </c>
      <c r="O623" s="22">
        <f>($O$2/$B$2)*B623</f>
        <v>138.59690604773635</v>
      </c>
    </row>
    <row r="624" spans="1:15">
      <c r="A624" s="2">
        <v>0.44836223999999997</v>
      </c>
      <c r="B624" s="2">
        <v>500.63187199999999</v>
      </c>
      <c r="C624" s="2"/>
      <c r="H624" s="6">
        <v>43723</v>
      </c>
      <c r="I624" s="2">
        <f t="shared" si="9"/>
        <v>110.76472513573758</v>
      </c>
      <c r="L624" s="20">
        <v>44005</v>
      </c>
      <c r="M624" s="22">
        <f>INDEX(I624:I2593,MATCH(CAPM!A624:A1960,H624:H2593,0))</f>
        <v>116.01978224119128</v>
      </c>
      <c r="N624" s="22">
        <f>(100/$A$2)*A624</f>
        <v>10.571327456997317</v>
      </c>
      <c r="O624" s="22">
        <f>($O$2/$B$2)*B624</f>
        <v>139.53157766477005</v>
      </c>
    </row>
    <row r="625" spans="1:15">
      <c r="A625" s="2">
        <v>0.43086416</v>
      </c>
      <c r="B625" s="2">
        <v>481.22908200000001</v>
      </c>
      <c r="C625" s="2"/>
      <c r="H625" s="6">
        <v>43724</v>
      </c>
      <c r="I625" s="2">
        <f t="shared" si="9"/>
        <v>110.7829330357599</v>
      </c>
      <c r="L625" s="20">
        <v>44007</v>
      </c>
      <c r="M625" s="22">
        <f>INDEX(I625:I2594,MATCH(CAPM!A625:A1961,H625:H2594,0))</f>
        <v>116.05792886632456</v>
      </c>
      <c r="N625" s="22">
        <f>(100/$A$2)*A625</f>
        <v>10.158763871025545</v>
      </c>
      <c r="O625" s="22">
        <f>($O$2/$B$2)*B625</f>
        <v>134.12380790176499</v>
      </c>
    </row>
    <row r="626" spans="1:15">
      <c r="A626" s="2">
        <v>0.43460447999999996</v>
      </c>
      <c r="B626" s="2">
        <v>477.16790399999996</v>
      </c>
      <c r="C626" s="2"/>
      <c r="H626" s="6">
        <v>43725</v>
      </c>
      <c r="I626" s="2">
        <f t="shared" si="9"/>
        <v>110.80114392886166</v>
      </c>
      <c r="L626" s="20">
        <v>44008</v>
      </c>
      <c r="M626" s="22">
        <f>INDEX(I626:I2595,MATCH(CAPM!A626:A1962,H626:H2595,0))</f>
        <v>116.07700688202861</v>
      </c>
      <c r="N626" s="22">
        <f>(100/$A$2)*A626</f>
        <v>10.246951822611202</v>
      </c>
      <c r="O626" s="22">
        <f>($O$2/$B$2)*B626</f>
        <v>132.99191317989346</v>
      </c>
    </row>
    <row r="627" spans="1:15">
      <c r="A627" s="2">
        <v>0.42242708000000001</v>
      </c>
      <c r="B627" s="2">
        <v>428.68705</v>
      </c>
      <c r="C627" s="2"/>
      <c r="H627" s="6">
        <v>43726</v>
      </c>
      <c r="I627" s="2">
        <f t="shared" si="9"/>
        <v>110.8193578155349</v>
      </c>
      <c r="L627" s="20">
        <v>44011</v>
      </c>
      <c r="M627" s="22">
        <f>INDEX(I627:I2596,MATCH(CAPM!A627:A1963,H627:H2596,0))</f>
        <v>116.13425974787599</v>
      </c>
      <c r="N627" s="22">
        <f>(100/$A$2)*A627</f>
        <v>9.9598373613781614</v>
      </c>
      <c r="O627" s="22">
        <f>($O$2/$B$2)*B627</f>
        <v>119.47976898074153</v>
      </c>
    </row>
    <row r="628" spans="1:15">
      <c r="A628" s="2">
        <v>0.42086024</v>
      </c>
      <c r="B628" s="2">
        <v>452.34185400000007</v>
      </c>
      <c r="C628" s="2"/>
      <c r="H628" s="6">
        <v>43727</v>
      </c>
      <c r="I628" s="2">
        <f t="shared" si="9"/>
        <v>110.8375746962717</v>
      </c>
      <c r="L628" s="20">
        <v>44012</v>
      </c>
      <c r="M628" s="22">
        <f>INDEX(I628:I2597,MATCH(CAPM!A628:A1964,H628:H2597,0))</f>
        <v>116.15335031112221</v>
      </c>
      <c r="N628" s="22">
        <f>(100/$A$2)*A628</f>
        <v>9.9228949580376806</v>
      </c>
      <c r="O628" s="22">
        <f>($O$2/$B$2)*B628</f>
        <v>126.07262154581139</v>
      </c>
    </row>
    <row r="629" spans="1:15">
      <c r="A629" s="2">
        <v>0.42376764000000006</v>
      </c>
      <c r="B629" s="2">
        <v>490.49969999999996</v>
      </c>
      <c r="C629" s="2"/>
      <c r="H629" s="6">
        <v>43728</v>
      </c>
      <c r="I629" s="2">
        <f t="shared" si="9"/>
        <v>110.85579457156425</v>
      </c>
      <c r="L629" s="20">
        <v>44014</v>
      </c>
      <c r="M629" s="22">
        <f>INDEX(I629:I2598,MATCH(CAPM!A629:A1965,H629:H2598,0))</f>
        <v>116.19154085265487</v>
      </c>
      <c r="N629" s="22">
        <f>(100/$A$2)*A629</f>
        <v>9.9914446143345064</v>
      </c>
      <c r="O629" s="22">
        <f>($O$2/$B$2)*B629</f>
        <v>136.70763052236595</v>
      </c>
    </row>
    <row r="630" spans="1:15">
      <c r="A630" s="2">
        <v>0.42689282000000006</v>
      </c>
      <c r="B630" s="2">
        <v>490.49969999999996</v>
      </c>
      <c r="C630" s="2"/>
      <c r="H630" s="6">
        <v>43729</v>
      </c>
      <c r="I630" s="2">
        <f t="shared" si="9"/>
        <v>110.87401744190478</v>
      </c>
      <c r="L630" s="20">
        <v>44015</v>
      </c>
      <c r="M630" s="22">
        <f>INDEX(I630:I2599,MATCH(CAPM!A630:A1966,H630:H2599,0))</f>
        <v>116.21064083197311</v>
      </c>
      <c r="N630" s="22">
        <f>(100/$A$2)*A630</f>
        <v>10.065129011000154</v>
      </c>
      <c r="O630" s="22">
        <f>($O$2/$B$2)*B630</f>
        <v>136.70763052236595</v>
      </c>
    </row>
    <row r="631" spans="1:15">
      <c r="A631" s="2">
        <v>0.45691818000000006</v>
      </c>
      <c r="B631" s="2">
        <v>477.15091199999995</v>
      </c>
      <c r="C631" s="2"/>
      <c r="H631" s="6">
        <v>43730</v>
      </c>
      <c r="I631" s="2">
        <f t="shared" si="9"/>
        <v>110.89224330778565</v>
      </c>
      <c r="L631" s="20">
        <v>44018</v>
      </c>
      <c r="M631" s="22">
        <f>INDEX(I631:I2600,MATCH(CAPM!A631:A1967,H631:H2600,0))</f>
        <v>116.26795961032818</v>
      </c>
      <c r="N631" s="22">
        <f>(100/$A$2)*A631</f>
        <v>10.773056405988253</v>
      </c>
      <c r="O631" s="22">
        <f>($O$2/$B$2)*B631</f>
        <v>132.98717732366799</v>
      </c>
    </row>
    <row r="632" spans="1:15">
      <c r="A632" s="2">
        <v>0.45062863999999997</v>
      </c>
      <c r="B632" s="2">
        <v>488.68369199999995</v>
      </c>
      <c r="C632" s="2"/>
      <c r="H632" s="6">
        <v>43731</v>
      </c>
      <c r="I632" s="2">
        <f t="shared" si="9"/>
        <v>110.91047216969926</v>
      </c>
      <c r="L632" s="20">
        <v>44019</v>
      </c>
      <c r="M632" s="22">
        <f>INDEX(I632:I2601,MATCH(CAPM!A632:A1968,H632:H2601,0))</f>
        <v>116.28707215163398</v>
      </c>
      <c r="N632" s="22">
        <f>(100/$A$2)*A632</f>
        <v>10.624763840374602</v>
      </c>
      <c r="O632" s="22">
        <f>($O$2/$B$2)*B632</f>
        <v>136.2014892328001</v>
      </c>
    </row>
    <row r="633" spans="1:15">
      <c r="A633" s="2">
        <v>0.50199759999999993</v>
      </c>
      <c r="B633" s="2">
        <v>486.03013199999998</v>
      </c>
      <c r="C633" s="2"/>
      <c r="H633" s="6">
        <v>43732</v>
      </c>
      <c r="I633" s="2">
        <f t="shared" si="9"/>
        <v>110.92870402813811</v>
      </c>
      <c r="L633" s="20">
        <v>44020</v>
      </c>
      <c r="M633" s="22">
        <f>INDEX(I633:I2602,MATCH(CAPM!A633:A1969,H633:H2602,0))</f>
        <v>116.3061878347274</v>
      </c>
      <c r="N633" s="22">
        <f>(100/$A$2)*A633</f>
        <v>11.835923141580244</v>
      </c>
      <c r="O633" s="22">
        <f>($O$2/$B$2)*B633</f>
        <v>135.46191304131838</v>
      </c>
    </row>
    <row r="634" spans="1:15">
      <c r="A634" s="2">
        <v>0.49432374000000007</v>
      </c>
      <c r="B634" s="2">
        <v>500.87799999999999</v>
      </c>
      <c r="C634" s="2"/>
      <c r="H634" s="6">
        <v>43733</v>
      </c>
      <c r="I634" s="2">
        <f t="shared" si="9"/>
        <v>110.9469388835948</v>
      </c>
      <c r="L634" s="20">
        <v>44021</v>
      </c>
      <c r="M634" s="22">
        <f>INDEX(I634:I2603,MATCH(CAPM!A634:A1970,H634:H2603,0))</f>
        <v>116.32530666012488</v>
      </c>
      <c r="N634" s="22">
        <f>(100/$A$2)*A634</f>
        <v>11.654991565096124</v>
      </c>
      <c r="O634" s="22">
        <f>($O$2/$B$2)*B634</f>
        <v>139.60017623003972</v>
      </c>
    </row>
    <row r="635" spans="1:15">
      <c r="A635" s="2">
        <v>0.48420679999999999</v>
      </c>
      <c r="B635" s="2">
        <v>502.33225899999996</v>
      </c>
      <c r="C635" s="2"/>
      <c r="H635" s="6">
        <v>43734</v>
      </c>
      <c r="I635" s="2">
        <f t="shared" si="9"/>
        <v>110.96517673656196</v>
      </c>
      <c r="L635" s="20">
        <v>44022</v>
      </c>
      <c r="M635" s="22">
        <f>INDEX(I635:I2604,MATCH(CAPM!A635:A1971,H635:H2604,0))</f>
        <v>116.34442862834298</v>
      </c>
      <c r="N635" s="22">
        <f>(100/$A$2)*A635</f>
        <v>11.416457906234049</v>
      </c>
      <c r="O635" s="22">
        <f>($O$2/$B$2)*B635</f>
        <v>140.00549411719811</v>
      </c>
    </row>
    <row r="636" spans="1:15">
      <c r="A636" s="2">
        <v>0.48308400000000007</v>
      </c>
      <c r="B636" s="2">
        <v>512.41187249999996</v>
      </c>
      <c r="C636" s="2"/>
      <c r="H636" s="6">
        <v>43735</v>
      </c>
      <c r="I636" s="2">
        <f t="shared" si="9"/>
        <v>110.98341758753236</v>
      </c>
      <c r="L636" s="20">
        <v>44025</v>
      </c>
      <c r="M636" s="22">
        <f>INDEX(I636:I2605,MATCH(CAPM!A636:A1972,H636:H2605,0))</f>
        <v>116.40181339508767</v>
      </c>
      <c r="N636" s="22">
        <f>(100/$A$2)*A636</f>
        <v>11.389984922093557</v>
      </c>
      <c r="O636" s="22">
        <f>($O$2/$B$2)*B636</f>
        <v>142.81479263086948</v>
      </c>
    </row>
    <row r="637" spans="1:15">
      <c r="A637" s="2">
        <v>0.48176519999999995</v>
      </c>
      <c r="B637" s="2">
        <v>491.06391600000001</v>
      </c>
      <c r="C637" s="2"/>
      <c r="H637" s="6">
        <v>43736</v>
      </c>
      <c r="I637" s="2">
        <f t="shared" si="9"/>
        <v>111.0016614369988</v>
      </c>
      <c r="L637" s="20">
        <v>44026</v>
      </c>
      <c r="M637" s="22">
        <f>INDEX(I637:I2606,MATCH(CAPM!A637:A1973,H637:H2606,0))</f>
        <v>116.42094793975535</v>
      </c>
      <c r="N637" s="22">
        <f>(100/$A$2)*A637</f>
        <v>11.358890718776415</v>
      </c>
      <c r="O637" s="22">
        <f>($O$2/$B$2)*B637</f>
        <v>136.86488369186395</v>
      </c>
    </row>
    <row r="638" spans="1:15">
      <c r="A638" s="2">
        <v>0.47734762000000003</v>
      </c>
      <c r="B638" s="2">
        <v>501.04716500000001</v>
      </c>
      <c r="C638" s="2"/>
      <c r="H638" s="6">
        <v>43737</v>
      </c>
      <c r="I638" s="2">
        <f t="shared" si="9"/>
        <v>111.01990828545419</v>
      </c>
      <c r="L638" s="20">
        <v>44027</v>
      </c>
      <c r="M638" s="22">
        <f>INDEX(I638:I2607,MATCH(CAPM!A638:A1974,H638:H2607,0))</f>
        <v>116.44008562982764</v>
      </c>
      <c r="N638" s="22">
        <f>(100/$A$2)*A638</f>
        <v>11.254734568723544</v>
      </c>
      <c r="O638" s="22">
        <f>($O$2/$B$2)*B638</f>
        <v>139.64732436553771</v>
      </c>
    </row>
    <row r="639" spans="1:15">
      <c r="A639" s="2">
        <v>0.46687104000000001</v>
      </c>
      <c r="B639" s="2">
        <v>493.68340000000001</v>
      </c>
      <c r="C639" s="2"/>
      <c r="H639" s="6">
        <v>43738</v>
      </c>
      <c r="I639" s="2">
        <f t="shared" si="9"/>
        <v>111.03815813339153</v>
      </c>
      <c r="L639" s="20">
        <v>44028</v>
      </c>
      <c r="M639" s="22">
        <f>INDEX(I639:I2608,MATCH(CAPM!A639:A1975,H639:H2608,0))</f>
        <v>116.45922646582157</v>
      </c>
      <c r="N639" s="22">
        <f>(100/$A$2)*A639</f>
        <v>11.007721444225306</v>
      </c>
      <c r="O639" s="22">
        <f>($O$2/$B$2)*B639</f>
        <v>137.59496252948861</v>
      </c>
    </row>
    <row r="640" spans="1:15">
      <c r="A640" s="2">
        <v>0.46670275000000006</v>
      </c>
      <c r="B640" s="2">
        <v>499.90629999999999</v>
      </c>
      <c r="C640" s="2"/>
      <c r="H640" s="6">
        <v>43739</v>
      </c>
      <c r="I640" s="2">
        <f t="shared" si="9"/>
        <v>111.05641098130387</v>
      </c>
      <c r="L640" s="20">
        <v>44029</v>
      </c>
      <c r="M640" s="22">
        <f>INDEX(I640:I2609,MATCH(CAPM!A640:A1976,H640:H2609,0))</f>
        <v>116.47837044825431</v>
      </c>
      <c r="N640" s="22">
        <f>(100/$A$2)*A640</f>
        <v>11.003753561698584</v>
      </c>
      <c r="O640" s="22">
        <f>($O$2/$B$2)*B640</f>
        <v>139.32935281347375</v>
      </c>
    </row>
    <row r="641" spans="1:15">
      <c r="A641" s="2">
        <v>0.46716318000000001</v>
      </c>
      <c r="B641" s="2">
        <v>498.41257200000001</v>
      </c>
      <c r="C641" s="2"/>
      <c r="H641" s="6">
        <v>43740</v>
      </c>
      <c r="I641" s="2">
        <f t="shared" si="9"/>
        <v>111.07466682968436</v>
      </c>
      <c r="L641" s="20">
        <v>44032</v>
      </c>
      <c r="M641" s="22">
        <f>INDEX(I641:I2610,MATCH(CAPM!A641:A1977,H641:H2610,0))</f>
        <v>116.53582127935793</v>
      </c>
      <c r="N641" s="22">
        <f>(100/$A$2)*A641</f>
        <v>11.014609418563392</v>
      </c>
      <c r="O641" s="22">
        <f>($O$2/$B$2)*B641</f>
        <v>138.91303448438018</v>
      </c>
    </row>
    <row r="642" spans="1:15">
      <c r="A642" s="2">
        <v>0.47860050000000004</v>
      </c>
      <c r="B642" s="2">
        <v>512.90088200000002</v>
      </c>
      <c r="C642" s="2"/>
      <c r="H642" s="6">
        <v>43741</v>
      </c>
      <c r="I642" s="2">
        <f t="shared" si="9"/>
        <v>111.09292567902622</v>
      </c>
      <c r="L642" s="20">
        <v>44033</v>
      </c>
      <c r="M642" s="22">
        <f>INDEX(I642:I2611,MATCH(CAPM!A642:A1978,H642:H2611,0))</f>
        <v>116.55497785271892</v>
      </c>
      <c r="N642" s="22">
        <f>(100/$A$2)*A642</f>
        <v>11.284274533427803</v>
      </c>
      <c r="O642" s="22">
        <f>($O$2/$B$2)*B642</f>
        <v>142.95108492635495</v>
      </c>
    </row>
    <row r="643" spans="1:15">
      <c r="A643" s="2">
        <v>0.48617644000000004</v>
      </c>
      <c r="B643" s="2">
        <v>502.28755599999994</v>
      </c>
      <c r="C643" s="2"/>
      <c r="H643" s="6">
        <v>43742</v>
      </c>
      <c r="I643" s="2">
        <f t="shared" si="9"/>
        <v>111.11118752982277</v>
      </c>
      <c r="L643" s="20">
        <v>44034</v>
      </c>
      <c r="M643" s="22">
        <f>INDEX(I643:I2612,MATCH(CAPM!A643:A1979,H643:H2612,0))</f>
        <v>116.57413757510567</v>
      </c>
      <c r="N643" s="22">
        <f>(100/$A$2)*A643</f>
        <v>11.462897386535515</v>
      </c>
      <c r="O643" s="22">
        <f>($O$2/$B$2)*B643</f>
        <v>139.99303490222357</v>
      </c>
    </row>
    <row r="644" spans="1:15">
      <c r="A644" s="2">
        <v>0.49735590000000002</v>
      </c>
      <c r="B644" s="2">
        <v>499.14929000000001</v>
      </c>
      <c r="C644" s="2"/>
      <c r="H644" s="6">
        <v>43743</v>
      </c>
      <c r="I644" s="2">
        <f t="shared" ref="I644:I707" si="10">I643*0.06/365+I643</f>
        <v>111.12945238256739</v>
      </c>
      <c r="L644" s="20">
        <v>44035</v>
      </c>
      <c r="M644" s="22">
        <f>INDEX(I644:I2613,MATCH(CAPM!A644:A1980,H644:H2613,0))</f>
        <v>116.59330044703582</v>
      </c>
      <c r="N644" s="22">
        <f>(100/$A$2)*A644</f>
        <v>11.726482768864773</v>
      </c>
      <c r="O644" s="22">
        <f>($O$2/$B$2)*B644</f>
        <v>139.11836584776972</v>
      </c>
    </row>
    <row r="645" spans="1:15">
      <c r="A645" s="2">
        <v>0.48692137000000002</v>
      </c>
      <c r="B645" s="2">
        <v>477.39104100000003</v>
      </c>
      <c r="C645" s="2"/>
      <c r="H645" s="6">
        <v>43744</v>
      </c>
      <c r="I645" s="2">
        <f t="shared" si="10"/>
        <v>111.14772023775357</v>
      </c>
      <c r="L645" s="20">
        <v>44036</v>
      </c>
      <c r="M645" s="22">
        <f>INDEX(I645:I2614,MATCH(CAPM!A645:A1981,H645:H2614,0))</f>
        <v>116.61246646902711</v>
      </c>
      <c r="N645" s="22">
        <f>(100/$A$2)*A645</f>
        <v>11.480461084501115</v>
      </c>
      <c r="O645" s="22">
        <f>($O$2/$B$2)*B645</f>
        <v>133.0541039020323</v>
      </c>
    </row>
    <row r="646" spans="1:15">
      <c r="A646" s="2">
        <v>0.53603213999999999</v>
      </c>
      <c r="B646" s="2">
        <v>480.02489400000002</v>
      </c>
      <c r="C646" s="2"/>
      <c r="H646" s="6">
        <v>43745</v>
      </c>
      <c r="I646" s="2">
        <f t="shared" si="10"/>
        <v>111.16599109587484</v>
      </c>
      <c r="L646" s="20">
        <v>44039</v>
      </c>
      <c r="M646" s="22">
        <f>INDEX(I646:I2615,MATCH(CAPM!A646:A1982,H646:H2615,0))</f>
        <v>116.66998344054642</v>
      </c>
      <c r="N646" s="22">
        <f>(100/$A$2)*A646</f>
        <v>12.638377574826617</v>
      </c>
      <c r="O646" s="22">
        <f>($O$2/$B$2)*B646</f>
        <v>133.78818753709714</v>
      </c>
    </row>
    <row r="647" spans="1:15">
      <c r="A647" s="2">
        <v>0.55040255999999999</v>
      </c>
      <c r="B647" s="2">
        <v>486.59915699999999</v>
      </c>
      <c r="C647" s="2"/>
      <c r="H647" s="6">
        <v>43746</v>
      </c>
      <c r="I647" s="2">
        <f t="shared" si="10"/>
        <v>111.18426495742484</v>
      </c>
      <c r="L647" s="20">
        <v>44040</v>
      </c>
      <c r="M647" s="22">
        <f>INDEX(I647:I2616,MATCH(CAPM!A647:A1983,H647:H2616,0))</f>
        <v>116.68916206796131</v>
      </c>
      <c r="N647" s="22">
        <f>(100/$A$2)*A647</f>
        <v>12.977198291563564</v>
      </c>
      <c r="O647" s="22">
        <f>($O$2/$B$2)*B647</f>
        <v>135.62050653170786</v>
      </c>
    </row>
    <row r="648" spans="1:15">
      <c r="A648" s="2">
        <v>0.58570289999999992</v>
      </c>
      <c r="B648" s="2">
        <v>478.64471200000003</v>
      </c>
      <c r="C648" s="2"/>
      <c r="H648" s="6">
        <v>43747</v>
      </c>
      <c r="I648" s="2">
        <f t="shared" si="10"/>
        <v>111.2025418228973</v>
      </c>
      <c r="L648" s="20">
        <v>44041</v>
      </c>
      <c r="M648" s="22">
        <f>INDEX(I648:I2617,MATCH(CAPM!A648:A1984,H648:H2617,0))</f>
        <v>116.70834384802727</v>
      </c>
      <c r="N648" s="22">
        <f>(100/$A$2)*A648</f>
        <v>13.80949731273747</v>
      </c>
      <c r="O648" s="22">
        <f>($O$2/$B$2)*B648</f>
        <v>133.40351571994901</v>
      </c>
    </row>
    <row r="649" spans="1:15">
      <c r="A649" s="2">
        <v>0.59047559999999999</v>
      </c>
      <c r="B649" s="2">
        <v>476.46331199999997</v>
      </c>
      <c r="C649" s="2"/>
      <c r="H649" s="6">
        <v>43748</v>
      </c>
      <c r="I649" s="2">
        <f t="shared" si="10"/>
        <v>111.220821692786</v>
      </c>
      <c r="L649" s="20">
        <v>44042</v>
      </c>
      <c r="M649" s="22">
        <f>INDEX(I649:I2618,MATCH(CAPM!A649:A1985,H649:H2618,0))</f>
        <v>116.72752878126256</v>
      </c>
      <c r="N649" s="22">
        <f>(100/$A$2)*A649</f>
        <v>13.922026357453662</v>
      </c>
      <c r="O649" s="22">
        <f>($O$2/$B$2)*B649</f>
        <v>132.79553568403563</v>
      </c>
    </row>
    <row r="650" spans="1:15">
      <c r="A650" s="2">
        <v>0.63257284000000003</v>
      </c>
      <c r="B650" s="2">
        <v>529.75205600000004</v>
      </c>
      <c r="C650" s="2"/>
      <c r="H650" s="6">
        <v>43749</v>
      </c>
      <c r="I650" s="2">
        <f t="shared" si="10"/>
        <v>111.23910456758482</v>
      </c>
      <c r="L650" s="20">
        <v>44043</v>
      </c>
      <c r="M650" s="22">
        <f>INDEX(I650:I2619,MATCH(CAPM!A650:A1986,H650:H2619,0))</f>
        <v>116.74671686818552</v>
      </c>
      <c r="N650" s="22">
        <f>(100/$A$2)*A650</f>
        <v>14.914580300167049</v>
      </c>
      <c r="O650" s="22">
        <f>($O$2/$B$2)*B650</f>
        <v>147.64769140554364</v>
      </c>
    </row>
    <row r="651" spans="1:15">
      <c r="A651" s="2">
        <v>0.75562499999999999</v>
      </c>
      <c r="B651" s="2">
        <v>520.93903499999999</v>
      </c>
      <c r="C651" s="2"/>
      <c r="H651" s="6">
        <v>43750</v>
      </c>
      <c r="I651" s="2">
        <f t="shared" si="10"/>
        <v>111.25739044778771</v>
      </c>
      <c r="L651" s="20">
        <v>44046</v>
      </c>
      <c r="M651" s="22">
        <f>INDEX(I651:I2620,MATCH(CAPM!A651:A1987,H651:H2620,0))</f>
        <v>116.80430005626486</v>
      </c>
      <c r="N651" s="22">
        <f>(100/$A$2)*A651</f>
        <v>17.815860920164905</v>
      </c>
      <c r="O651" s="22">
        <f>($O$2/$B$2)*B651</f>
        <v>145.19140607314921</v>
      </c>
    </row>
    <row r="652" spans="1:15">
      <c r="A652" s="2">
        <v>0.73767649999999996</v>
      </c>
      <c r="B652" s="2">
        <v>515.82378000000006</v>
      </c>
      <c r="C652" s="2"/>
      <c r="H652" s="6">
        <v>43751</v>
      </c>
      <c r="I652" s="2">
        <f t="shared" si="10"/>
        <v>111.27567933388872</v>
      </c>
      <c r="L652" s="20">
        <v>44047</v>
      </c>
      <c r="M652" s="22">
        <f>INDEX(I652:I2621,MATCH(CAPM!A652:A1988,H652:H2621,0))</f>
        <v>116.82350076312343</v>
      </c>
      <c r="N652" s="22">
        <f>(100/$A$2)*A652</f>
        <v>17.392677489593417</v>
      </c>
      <c r="O652" s="22">
        <f>($O$2/$B$2)*B652</f>
        <v>143.76572856393224</v>
      </c>
    </row>
    <row r="653" spans="1:15">
      <c r="A653" s="2">
        <v>0.73767455999999998</v>
      </c>
      <c r="B653" s="2">
        <v>513.01459499999999</v>
      </c>
      <c r="C653" s="2"/>
      <c r="H653" s="6">
        <v>43752</v>
      </c>
      <c r="I653" s="2">
        <f t="shared" si="10"/>
        <v>111.29397122638196</v>
      </c>
      <c r="L653" s="20">
        <v>44048</v>
      </c>
      <c r="M653" s="22">
        <f>INDEX(I653:I2622,MATCH(CAPM!A653:A1989,H653:H2622,0))</f>
        <v>116.84270462626257</v>
      </c>
      <c r="N653" s="22">
        <f>(100/$A$2)*A653</f>
        <v>17.392631748954628</v>
      </c>
      <c r="O653" s="22">
        <f>($O$2/$B$2)*B653</f>
        <v>142.98277798302672</v>
      </c>
    </row>
    <row r="654" spans="1:15">
      <c r="A654" s="2">
        <v>0.73859407999999993</v>
      </c>
      <c r="B654" s="2">
        <v>510.65652</v>
      </c>
      <c r="C654" s="2"/>
      <c r="H654" s="6">
        <v>43753</v>
      </c>
      <c r="I654" s="2">
        <f t="shared" si="10"/>
        <v>111.31226612576164</v>
      </c>
      <c r="L654" s="20">
        <v>44049</v>
      </c>
      <c r="M654" s="22">
        <f>INDEX(I654:I2623,MATCH(CAPM!A654:A1990,H654:H2623,0))</f>
        <v>116.86191164620114</v>
      </c>
      <c r="N654" s="22">
        <f>(100/$A$2)*A654</f>
        <v>17.414311868634773</v>
      </c>
      <c r="O654" s="22">
        <f>($O$2/$B$2)*B654</f>
        <v>142.32555669248561</v>
      </c>
    </row>
    <row r="655" spans="1:15">
      <c r="A655" s="2">
        <v>0.71762944000000006</v>
      </c>
      <c r="B655" s="2">
        <v>541.86575199999993</v>
      </c>
      <c r="C655" s="2"/>
      <c r="H655" s="6">
        <v>43754</v>
      </c>
      <c r="I655" s="2">
        <f t="shared" si="10"/>
        <v>111.33056403252203</v>
      </c>
      <c r="L655" s="20">
        <v>44050</v>
      </c>
      <c r="M655" s="22">
        <f>INDEX(I655:I2624,MATCH(CAPM!A655:A1991,H655:H2624,0))</f>
        <v>116.88112182345805</v>
      </c>
      <c r="N655" s="22">
        <f>(100/$A$2)*A655</f>
        <v>16.92001494822938</v>
      </c>
      <c r="O655" s="22">
        <f>($O$2/$B$2)*B655</f>
        <v>151.02391095680585</v>
      </c>
    </row>
    <row r="656" spans="1:15">
      <c r="A656" s="2">
        <v>0.72148454000000006</v>
      </c>
      <c r="B656" s="2">
        <v>549.50880400000005</v>
      </c>
      <c r="C656" s="2"/>
      <c r="H656" s="6">
        <v>43755</v>
      </c>
      <c r="I656" s="2">
        <f t="shared" si="10"/>
        <v>111.34886494715752</v>
      </c>
      <c r="L656" s="20">
        <v>44053</v>
      </c>
      <c r="M656" s="22">
        <f>INDEX(I656:I2625,MATCH(CAPM!A656:A1992,H656:H2625,0))</f>
        <v>116.93877130432939</v>
      </c>
      <c r="N656" s="22">
        <f>(100/$A$2)*A656</f>
        <v>17.010909142351238</v>
      </c>
      <c r="O656" s="22">
        <f>($O$2/$B$2)*B656</f>
        <v>153.15411313405335</v>
      </c>
    </row>
    <row r="657" spans="1:15">
      <c r="A657" s="2">
        <v>0.69675440999999994</v>
      </c>
      <c r="B657" s="2">
        <v>533.37924999999996</v>
      </c>
      <c r="C657" s="2"/>
      <c r="H657" s="6">
        <v>43756</v>
      </c>
      <c r="I657" s="2">
        <f t="shared" si="10"/>
        <v>111.36716887016253</v>
      </c>
      <c r="L657" s="20">
        <v>44054</v>
      </c>
      <c r="M657" s="22">
        <f>INDEX(I657:I2626,MATCH(CAPM!A657:A1993,H657:H2626,0))</f>
        <v>116.95799411605066</v>
      </c>
      <c r="N657" s="22">
        <f>(100/$A$2)*A657</f>
        <v>16.427830820938368</v>
      </c>
      <c r="O657" s="22">
        <f>($O$2/$B$2)*B657</f>
        <v>148.65863004054162</v>
      </c>
    </row>
    <row r="658" spans="1:15">
      <c r="A658" s="2">
        <v>0.69363933</v>
      </c>
      <c r="B658" s="2">
        <v>528.29880000000003</v>
      </c>
      <c r="C658" s="2"/>
      <c r="H658" s="6">
        <v>43757</v>
      </c>
      <c r="I658" s="2">
        <f t="shared" si="10"/>
        <v>111.38547580203159</v>
      </c>
      <c r="L658" s="20">
        <v>44055</v>
      </c>
      <c r="M658" s="22">
        <f>INDEX(I658:I2627,MATCH(CAPM!A658:A1994,H658:H2627,0))</f>
        <v>116.97722008768618</v>
      </c>
      <c r="N658" s="22">
        <f>(100/$A$2)*A658</f>
        <v>16.35438455852621</v>
      </c>
      <c r="O658" s="22">
        <f>($O$2/$B$2)*B658</f>
        <v>147.24265306545411</v>
      </c>
    </row>
    <row r="659" spans="1:15">
      <c r="A659" s="2">
        <v>0.72323186000000006</v>
      </c>
      <c r="B659" s="2">
        <v>533.24814000000003</v>
      </c>
      <c r="C659" s="2"/>
      <c r="H659" s="6">
        <v>43758</v>
      </c>
      <c r="I659" s="2">
        <f t="shared" si="10"/>
        <v>111.40378574325932</v>
      </c>
      <c r="L659" s="20">
        <v>44056</v>
      </c>
      <c r="M659" s="22">
        <f>INDEX(I659:I2628,MATCH(CAPM!A659:A1995,H659:H2628,0))</f>
        <v>116.99644921975539</v>
      </c>
      <c r="N659" s="22">
        <f>(100/$A$2)*A659</f>
        <v>17.05210683975805</v>
      </c>
      <c r="O659" s="22">
        <f>($O$2/$B$2)*B659</f>
        <v>148.62208824971532</v>
      </c>
    </row>
    <row r="660" spans="1:15">
      <c r="A660" s="2">
        <v>0.73826999999999998</v>
      </c>
      <c r="B660" s="2">
        <v>534.78743400000008</v>
      </c>
      <c r="C660" s="2"/>
      <c r="H660" s="6">
        <v>43759</v>
      </c>
      <c r="I660" s="2">
        <f t="shared" si="10"/>
        <v>111.42209869434041</v>
      </c>
      <c r="L660" s="20">
        <v>44057</v>
      </c>
      <c r="M660" s="22">
        <f>INDEX(I660:I2629,MATCH(CAPM!A660:A1996,H660:H2629,0))</f>
        <v>117.01568151277782</v>
      </c>
      <c r="N660" s="22">
        <f>(100/$A$2)*A660</f>
        <v>17.406670824192084</v>
      </c>
      <c r="O660" s="22">
        <f>($O$2/$B$2)*B660</f>
        <v>149.05110632132127</v>
      </c>
    </row>
    <row r="661" spans="1:15">
      <c r="A661" s="2">
        <v>0.77401164</v>
      </c>
      <c r="B661" s="2">
        <v>535.18500000000006</v>
      </c>
      <c r="C661" s="2"/>
      <c r="H661" s="6">
        <v>43760</v>
      </c>
      <c r="I661" s="2">
        <f t="shared" si="10"/>
        <v>111.44041465576962</v>
      </c>
      <c r="L661" s="20">
        <v>44060</v>
      </c>
      <c r="M661" s="22">
        <f>INDEX(I661:I2630,MATCH(CAPM!A661:A1997,H661:H2630,0))</f>
        <v>117.0733973627609</v>
      </c>
      <c r="N661" s="22">
        <f>(100/$A$2)*A661</f>
        <v>18.249374661808101</v>
      </c>
      <c r="O661" s="22">
        <f>($O$2/$B$2)*B661</f>
        <v>149.16191231332544</v>
      </c>
    </row>
    <row r="662" spans="1:15">
      <c r="A662" s="2">
        <v>0.74363574999999993</v>
      </c>
      <c r="B662" s="2">
        <v>532.10314499999993</v>
      </c>
      <c r="C662" s="2"/>
      <c r="H662" s="6">
        <v>43761</v>
      </c>
      <c r="I662" s="2">
        <f t="shared" si="10"/>
        <v>111.4587336280418</v>
      </c>
      <c r="L662" s="20">
        <v>44061</v>
      </c>
      <c r="M662" s="22">
        <f>INDEX(I662:I2631,MATCH(CAPM!A662:A1998,H662:H2631,0))</f>
        <v>117.09264230479313</v>
      </c>
      <c r="N662" s="22">
        <f>(100/$A$2)*A662</f>
        <v>17.533182593564952</v>
      </c>
      <c r="O662" s="22">
        <f>($O$2/$B$2)*B662</f>
        <v>148.30296562148541</v>
      </c>
    </row>
    <row r="663" spans="1:15">
      <c r="A663" s="2">
        <v>0.71513945999999995</v>
      </c>
      <c r="B663" s="2">
        <v>532.52577239999994</v>
      </c>
      <c r="C663" s="2"/>
      <c r="H663" s="6">
        <v>43762</v>
      </c>
      <c r="I663" s="2">
        <f t="shared" si="10"/>
        <v>111.47705561165189</v>
      </c>
      <c r="L663" s="20">
        <v>44062</v>
      </c>
      <c r="M663" s="22">
        <f>INDEX(I663:I2632,MATCH(CAPM!A663:A1999,H663:H2632,0))</f>
        <v>117.11189041037748</v>
      </c>
      <c r="N663" s="22">
        <f>(100/$A$2)*A663</f>
        <v>16.861307074119875</v>
      </c>
      <c r="O663" s="22">
        <f>($O$2/$B$2)*B663</f>
        <v>148.42075649974248</v>
      </c>
    </row>
    <row r="664" spans="1:15">
      <c r="A664" s="2">
        <v>0.72134095000000009</v>
      </c>
      <c r="B664" s="2">
        <v>533.46</v>
      </c>
      <c r="C664" s="2"/>
      <c r="H664" s="6">
        <v>43763</v>
      </c>
      <c r="I664" s="2">
        <f t="shared" si="10"/>
        <v>111.4953806070949</v>
      </c>
      <c r="L664" s="20">
        <v>44063</v>
      </c>
      <c r="M664" s="22">
        <f>INDEX(I664:I2633,MATCH(CAPM!A664:A2000,H664:H2633,0))</f>
        <v>117.13114168003399</v>
      </c>
      <c r="N664" s="22">
        <f>(100/$A$2)*A664</f>
        <v>17.007523627751368</v>
      </c>
      <c r="O664" s="22">
        <f>($O$2/$B$2)*B664</f>
        <v>148.68113594862822</v>
      </c>
    </row>
    <row r="665" spans="1:15">
      <c r="A665" s="2">
        <v>0.69447663999999987</v>
      </c>
      <c r="B665" s="2">
        <v>548.77245600000003</v>
      </c>
      <c r="C665" s="2"/>
      <c r="H665" s="6">
        <v>43764</v>
      </c>
      <c r="I665" s="2">
        <f t="shared" si="10"/>
        <v>111.51370861486593</v>
      </c>
      <c r="L665" s="20">
        <v>44064</v>
      </c>
      <c r="M665" s="22">
        <f>INDEX(I665:I2634,MATCH(CAPM!A665:A2001,H665:H2634,0))</f>
        <v>117.15039611428277</v>
      </c>
      <c r="N665" s="22">
        <f>(100/$A$2)*A665</f>
        <v>16.374126359693538</v>
      </c>
      <c r="O665" s="22">
        <f>($O$2/$B$2)*B665</f>
        <v>152.9488848937101</v>
      </c>
    </row>
    <row r="666" spans="1:15">
      <c r="A666" s="2">
        <v>0.72798591999999995</v>
      </c>
      <c r="B666" s="2">
        <v>554.41947100000004</v>
      </c>
      <c r="C666" s="2"/>
      <c r="H666" s="6">
        <v>43765</v>
      </c>
      <c r="I666" s="2">
        <f t="shared" si="10"/>
        <v>111.53203963546015</v>
      </c>
      <c r="L666" s="20">
        <v>44067</v>
      </c>
      <c r="M666" s="22">
        <f>INDEX(I666:I2635,MATCH(CAPM!A666:A2002,H666:H2635,0))</f>
        <v>117.20817840978523</v>
      </c>
      <c r="N666" s="22">
        <f>(100/$A$2)*A666</f>
        <v>17.164196397099477</v>
      </c>
      <c r="O666" s="22">
        <f>($O$2/$B$2)*B666</f>
        <v>154.52276973028444</v>
      </c>
    </row>
    <row r="667" spans="1:15">
      <c r="A667" s="2">
        <v>0.70631255999999998</v>
      </c>
      <c r="B667" s="2">
        <v>557.1601730000001</v>
      </c>
      <c r="C667" s="2"/>
      <c r="H667" s="6">
        <v>43766</v>
      </c>
      <c r="I667" s="2">
        <f t="shared" si="10"/>
        <v>111.55037366937283</v>
      </c>
      <c r="L667" s="20">
        <v>44068</v>
      </c>
      <c r="M667" s="22">
        <f>INDEX(I667:I2636,MATCH(CAPM!A667:A2003,H667:H2636,0))</f>
        <v>117.22744550760602</v>
      </c>
      <c r="N667" s="22">
        <f>(100/$A$2)*A667</f>
        <v>16.653189525393717</v>
      </c>
      <c r="O667" s="22">
        <f>($O$2/$B$2)*B667</f>
        <v>155.286633350156</v>
      </c>
    </row>
    <row r="668" spans="1:15">
      <c r="A668" s="2">
        <v>0.71967420000000004</v>
      </c>
      <c r="B668" s="2">
        <v>580.86520000000007</v>
      </c>
      <c r="C668" s="2"/>
      <c r="H668" s="6">
        <v>43767</v>
      </c>
      <c r="I668" s="2">
        <f t="shared" si="10"/>
        <v>111.56871071709931</v>
      </c>
      <c r="L668" s="20">
        <v>44069</v>
      </c>
      <c r="M668" s="22">
        <f>INDEX(I668:I2637,MATCH(CAPM!A668:A2004,H668:H2637,0))</f>
        <v>117.24671577262097</v>
      </c>
      <c r="N668" s="22">
        <f>(100/$A$2)*A668</f>
        <v>16.968225581513241</v>
      </c>
      <c r="O668" s="22">
        <f>($O$2/$B$2)*B668</f>
        <v>161.8934836145674</v>
      </c>
    </row>
    <row r="669" spans="1:15">
      <c r="A669" s="2">
        <v>0.70047535000000005</v>
      </c>
      <c r="B669" s="2">
        <v>614.457536</v>
      </c>
      <c r="C669" s="2"/>
      <c r="H669" s="6">
        <v>43768</v>
      </c>
      <c r="I669" s="2">
        <f t="shared" si="10"/>
        <v>111.587050779135</v>
      </c>
      <c r="L669" s="20">
        <v>44070</v>
      </c>
      <c r="M669" s="22">
        <f>INDEX(I669:I2638,MATCH(CAPM!A669:A2005,H669:H2638,0))</f>
        <v>117.26598920535072</v>
      </c>
      <c r="N669" s="22">
        <f>(100/$A$2)*A669</f>
        <v>16.515561837689109</v>
      </c>
      <c r="O669" s="22">
        <f>($O$2/$B$2)*B669</f>
        <v>171.25603502544729</v>
      </c>
    </row>
    <row r="670" spans="1:15">
      <c r="A670" s="2">
        <v>0.72251580000000004</v>
      </c>
      <c r="B670" s="2">
        <v>606.37249999999995</v>
      </c>
      <c r="C670" s="2"/>
      <c r="H670" s="6">
        <v>43769</v>
      </c>
      <c r="I670" s="2">
        <f t="shared" si="10"/>
        <v>111.60539385597541</v>
      </c>
      <c r="L670" s="20">
        <v>44071</v>
      </c>
      <c r="M670" s="22">
        <f>INDEX(I670:I2639,MATCH(CAPM!A670:A2006,H670:H2639,0))</f>
        <v>117.28526580631599</v>
      </c>
      <c r="N670" s="22">
        <f>(100/$A$2)*A670</f>
        <v>17.035223828515047</v>
      </c>
      <c r="O670" s="22">
        <f>($O$2/$B$2)*B670</f>
        <v>169.00264707383786</v>
      </c>
    </row>
    <row r="671" spans="1:15">
      <c r="A671" s="2">
        <v>0.74859741000000002</v>
      </c>
      <c r="B671" s="2">
        <v>603.89087999999992</v>
      </c>
      <c r="C671" s="2"/>
      <c r="H671" s="6">
        <v>43770</v>
      </c>
      <c r="I671" s="2">
        <f t="shared" si="10"/>
        <v>111.62373994811611</v>
      </c>
      <c r="L671" s="20">
        <v>44074</v>
      </c>
      <c r="M671" s="22">
        <f>INDEX(I671:I2640,MATCH(CAPM!A671:A2007,H671:H2640,0))</f>
        <v>117.34311462383337</v>
      </c>
      <c r="N671" s="22">
        <f>(100/$A$2)*A671</f>
        <v>17.650166870809812</v>
      </c>
      <c r="O671" s="22">
        <f>($O$2/$B$2)*B671</f>
        <v>168.31099244070165</v>
      </c>
    </row>
    <row r="672" spans="1:15">
      <c r="A672" s="2">
        <v>0.78422791999999997</v>
      </c>
      <c r="B672" s="2">
        <v>604.65650699999992</v>
      </c>
      <c r="C672" s="2"/>
      <c r="H672" s="6">
        <v>43771</v>
      </c>
      <c r="I672" s="2">
        <f t="shared" si="10"/>
        <v>111.64208905605278</v>
      </c>
      <c r="L672" s="20">
        <v>44075</v>
      </c>
      <c r="M672" s="22">
        <f>INDEX(I672:I2641,MATCH(CAPM!A672:A2008,H672:H2641,0))</f>
        <v>117.36240390294962</v>
      </c>
      <c r="N672" s="22">
        <f>(100/$A$2)*A672</f>
        <v>18.490250524307967</v>
      </c>
      <c r="O672" s="22">
        <f>($O$2/$B$2)*B672</f>
        <v>168.52438105854168</v>
      </c>
    </row>
    <row r="673" spans="1:15">
      <c r="A673" s="2">
        <v>0.72818286999999993</v>
      </c>
      <c r="B673" s="2">
        <v>613.86963200000002</v>
      </c>
      <c r="C673" s="2"/>
      <c r="H673" s="6">
        <v>43772</v>
      </c>
      <c r="I673" s="2">
        <f t="shared" si="10"/>
        <v>111.66044118028117</v>
      </c>
      <c r="L673" s="20">
        <v>44076</v>
      </c>
      <c r="M673" s="22">
        <f>INDEX(I673:I2642,MATCH(CAPM!A673:A2009,H673:H2642,0))</f>
        <v>117.38169635290627</v>
      </c>
      <c r="N673" s="22">
        <f>(100/$A$2)*A673</f>
        <v>17.168840015042541</v>
      </c>
      <c r="O673" s="22">
        <f>($O$2/$B$2)*B673</f>
        <v>171.09217975129602</v>
      </c>
    </row>
    <row r="674" spans="1:15">
      <c r="A674" s="2">
        <v>0.64665796000000009</v>
      </c>
      <c r="B674" s="2">
        <v>607.93386100000009</v>
      </c>
      <c r="C674" s="2"/>
      <c r="H674" s="6">
        <v>43773</v>
      </c>
      <c r="I674" s="2">
        <f t="shared" si="10"/>
        <v>111.6787963212971</v>
      </c>
      <c r="L674" s="20">
        <v>44077</v>
      </c>
      <c r="M674" s="22">
        <f>INDEX(I674:I2643,MATCH(CAPM!A674:A2010,H674:H2643,0))</f>
        <v>117.40099197422457</v>
      </c>
      <c r="N674" s="22">
        <f>(100/$A$2)*A674</f>
        <v>15.246674313684117</v>
      </c>
      <c r="O674" s="22">
        <f>($O$2/$B$2)*B674</f>
        <v>169.43781545966979</v>
      </c>
    </row>
    <row r="675" spans="1:15">
      <c r="A675" s="2">
        <v>0.67185539999999999</v>
      </c>
      <c r="B675" s="2">
        <v>590.49625000000003</v>
      </c>
      <c r="C675" s="2"/>
      <c r="H675" s="6">
        <v>43774</v>
      </c>
      <c r="I675" s="2">
        <f t="shared" si="10"/>
        <v>111.69715447959649</v>
      </c>
      <c r="L675" s="20">
        <v>44078</v>
      </c>
      <c r="M675" s="22">
        <f>INDEX(I675:I2644,MATCH(CAPM!A675:A2011,H675:H2644,0))</f>
        <v>117.42029076742581</v>
      </c>
      <c r="N675" s="22">
        <f>(100/$A$2)*A675</f>
        <v>15.840770706185952</v>
      </c>
      <c r="O675" s="22">
        <f>($O$2/$B$2)*B675</f>
        <v>164.57776257527303</v>
      </c>
    </row>
    <row r="676" spans="1:15">
      <c r="A676" s="2">
        <v>0.63747639999999994</v>
      </c>
      <c r="B676" s="2">
        <v>590.49625000000003</v>
      </c>
      <c r="C676" s="2"/>
      <c r="H676" s="6">
        <v>43775</v>
      </c>
      <c r="I676" s="2">
        <f t="shared" si="10"/>
        <v>111.71551565567533</v>
      </c>
      <c r="L676" s="20">
        <v>44081</v>
      </c>
      <c r="M676" s="22">
        <f>INDEX(I676:I2645,MATCH(CAPM!A676:A2012,H676:H2645,0))</f>
        <v>117.47820618354176</v>
      </c>
      <c r="N676" s="22">
        <f>(100/$A$2)*A676</f>
        <v>15.030194716013114</v>
      </c>
      <c r="O676" s="22">
        <f>($O$2/$B$2)*B676</f>
        <v>164.57776257527303</v>
      </c>
    </row>
    <row r="677" spans="1:15">
      <c r="A677" s="2">
        <v>0.6235322499999999</v>
      </c>
      <c r="B677" s="2">
        <v>553.81812000000002</v>
      </c>
      <c r="C677" s="2"/>
      <c r="H677" s="6">
        <v>43776</v>
      </c>
      <c r="I677" s="2">
        <f t="shared" si="10"/>
        <v>111.73387985002969</v>
      </c>
      <c r="L677" s="20">
        <v>44082</v>
      </c>
      <c r="M677" s="22">
        <f>INDEX(I677:I2646,MATCH(CAPM!A677:A2013,H677:H2646,0))</f>
        <v>117.49751766948974</v>
      </c>
      <c r="N677" s="22">
        <f>(100/$A$2)*A677</f>
        <v>14.701424443655903</v>
      </c>
      <c r="O677" s="22">
        <f>($O$2/$B$2)*B677</f>
        <v>154.355166630176</v>
      </c>
    </row>
    <row r="678" spans="1:15">
      <c r="A678" s="2">
        <v>0.63017196000000009</v>
      </c>
      <c r="B678" s="2">
        <v>562.92930100000001</v>
      </c>
      <c r="C678" s="2"/>
      <c r="H678" s="6">
        <v>43777</v>
      </c>
      <c r="I678" s="2">
        <f t="shared" si="10"/>
        <v>111.75224706315572</v>
      </c>
      <c r="L678" s="20">
        <v>44083</v>
      </c>
      <c r="M678" s="22">
        <f>INDEX(I678:I2647,MATCH(CAPM!A678:A2014,H678:H2647,0))</f>
        <v>117.51683232992856</v>
      </c>
      <c r="N678" s="22">
        <f>(100/$A$2)*A678</f>
        <v>14.857973194571015</v>
      </c>
      <c r="O678" s="22">
        <f>($O$2/$B$2)*B678</f>
        <v>156.89455241526497</v>
      </c>
    </row>
    <row r="679" spans="1:15">
      <c r="A679" s="2">
        <v>0.64058456999999991</v>
      </c>
      <c r="B679" s="2">
        <v>562.97713399999998</v>
      </c>
      <c r="C679" s="2"/>
      <c r="H679" s="6">
        <v>43778</v>
      </c>
      <c r="I679" s="2">
        <f t="shared" si="10"/>
        <v>111.77061729554967</v>
      </c>
      <c r="L679" s="20">
        <v>44084</v>
      </c>
      <c r="M679" s="22">
        <f>INDEX(I679:I2648,MATCH(CAPM!A679:A2015,H679:H2648,0))</f>
        <v>117.53615016538005</v>
      </c>
      <c r="N679" s="22">
        <f>(100/$A$2)*A679</f>
        <v>15.103478056871646</v>
      </c>
      <c r="O679" s="22">
        <f>($O$2/$B$2)*B679</f>
        <v>156.90788399546935</v>
      </c>
    </row>
    <row r="680" spans="1:15">
      <c r="A680" s="2">
        <v>0.63433150000000005</v>
      </c>
      <c r="B680" s="2">
        <v>551.84060399999998</v>
      </c>
      <c r="C680" s="2"/>
      <c r="H680" s="6">
        <v>43779</v>
      </c>
      <c r="I680" s="2">
        <f t="shared" si="10"/>
        <v>111.78899054770784</v>
      </c>
      <c r="L680" s="20">
        <v>44085</v>
      </c>
      <c r="M680" s="22">
        <f>INDEX(I680:I2649,MATCH(CAPM!A680:A2016,H680:H2649,0))</f>
        <v>117.55547117636614</v>
      </c>
      <c r="N680" s="22">
        <f>(100/$A$2)*A680</f>
        <v>14.956045368111941</v>
      </c>
      <c r="O680" s="22">
        <f>($O$2/$B$2)*B680</f>
        <v>153.80401129474956</v>
      </c>
    </row>
    <row r="681" spans="1:15">
      <c r="A681" s="2">
        <v>0.63836352000000007</v>
      </c>
      <c r="B681" s="2">
        <v>553.65922999999998</v>
      </c>
      <c r="C681" s="2"/>
      <c r="H681" s="6">
        <v>43780</v>
      </c>
      <c r="I681" s="2">
        <f t="shared" si="10"/>
        <v>111.80736682012665</v>
      </c>
      <c r="L681" s="20">
        <v>44088</v>
      </c>
      <c r="M681" s="22">
        <f>INDEX(I681:I2650,MATCH(CAPM!A681:A2017,H681:H2650,0))</f>
        <v>117.61345326775246</v>
      </c>
      <c r="N681" s="22">
        <f>(100/$A$2)*A681</f>
        <v>15.051110919870185</v>
      </c>
      <c r="O681" s="22">
        <f>($O$2/$B$2)*B681</f>
        <v>154.31088224954598</v>
      </c>
    </row>
    <row r="682" spans="1:15">
      <c r="A682" s="2">
        <v>0.63137959999999993</v>
      </c>
      <c r="B682" s="2">
        <v>553.08707800000002</v>
      </c>
      <c r="C682" s="2"/>
      <c r="H682" s="6">
        <v>43781</v>
      </c>
      <c r="I682" s="2">
        <f t="shared" si="10"/>
        <v>111.82574611330256</v>
      </c>
      <c r="L682" s="20">
        <v>44089</v>
      </c>
      <c r="M682" s="22">
        <f>INDEX(I682:I2651,MATCH(CAPM!A682:A2018,H682:H2651,0))</f>
        <v>117.63278698609784</v>
      </c>
      <c r="N682" s="22">
        <f>(100/$A$2)*A682</f>
        <v>14.886446506440825</v>
      </c>
      <c r="O682" s="22">
        <f>($O$2/$B$2)*B682</f>
        <v>154.15141723005948</v>
      </c>
    </row>
    <row r="683" spans="1:15">
      <c r="A683" s="2">
        <v>0.63921199999999989</v>
      </c>
      <c r="B683" s="2">
        <v>546.18038600000011</v>
      </c>
      <c r="C683" s="2"/>
      <c r="H683" s="6">
        <v>43782</v>
      </c>
      <c r="I683" s="2">
        <f t="shared" si="10"/>
        <v>111.84412842773214</v>
      </c>
      <c r="L683" s="20">
        <v>44090</v>
      </c>
      <c r="M683" s="22">
        <f>INDEX(I683:I2652,MATCH(CAPM!A683:A2019,H683:H2652,0))</f>
        <v>117.65212388258871</v>
      </c>
      <c r="N683" s="22">
        <f>(100/$A$2)*A683</f>
        <v>15.071116083375282</v>
      </c>
      <c r="O683" s="22">
        <f>($O$2/$B$2)*B683</f>
        <v>152.22644663768651</v>
      </c>
    </row>
    <row r="684" spans="1:15">
      <c r="A684" s="2">
        <v>0.64993900999999998</v>
      </c>
      <c r="B684" s="2">
        <v>529.34485999999993</v>
      </c>
      <c r="C684" s="2"/>
      <c r="H684" s="6">
        <v>43783</v>
      </c>
      <c r="I684" s="2">
        <f t="shared" si="10"/>
        <v>111.86251376391205</v>
      </c>
      <c r="L684" s="20">
        <v>44091</v>
      </c>
      <c r="M684" s="22">
        <f>INDEX(I684:I2653,MATCH(CAPM!A684:A2020,H684:H2653,0))</f>
        <v>117.67146395774749</v>
      </c>
      <c r="N684" s="22">
        <f>(100/$A$2)*A684</f>
        <v>15.32403375847764</v>
      </c>
      <c r="O684" s="22">
        <f>($O$2/$B$2)*B684</f>
        <v>147.53420142722518</v>
      </c>
    </row>
    <row r="685" spans="1:15">
      <c r="A685" s="2">
        <v>0.64567784999999989</v>
      </c>
      <c r="B685" s="2">
        <v>529.57520699999986</v>
      </c>
      <c r="C685" s="2"/>
      <c r="H685" s="6">
        <v>43784</v>
      </c>
      <c r="I685" s="2">
        <f t="shared" si="10"/>
        <v>111.88090212233899</v>
      </c>
      <c r="L685" s="20">
        <v>44092</v>
      </c>
      <c r="M685" s="22">
        <f>INDEX(I685:I2654,MATCH(CAPM!A685:A2021,H685:H2654,0))</f>
        <v>117.69080721209671</v>
      </c>
      <c r="N685" s="22">
        <f>(100/$A$2)*A685</f>
        <v>15.223565624259514</v>
      </c>
      <c r="O685" s="22">
        <f>($O$2/$B$2)*B685</f>
        <v>147.59840165521294</v>
      </c>
    </row>
    <row r="686" spans="1:15">
      <c r="A686" s="2">
        <v>0.59193005999999992</v>
      </c>
      <c r="B686" s="2">
        <v>508.84322400000002</v>
      </c>
      <c r="C686" s="2"/>
      <c r="H686" s="6">
        <v>43785</v>
      </c>
      <c r="I686" s="2">
        <f t="shared" si="10"/>
        <v>111.8992935035098</v>
      </c>
      <c r="L686" s="20">
        <v>44095</v>
      </c>
      <c r="M686" s="22">
        <f>INDEX(I686:I2655,MATCH(CAPM!A686:A2022,H686:H2655,0))</f>
        <v>117.74885605551349</v>
      </c>
      <c r="N686" s="22">
        <f>(100/$A$2)*A686</f>
        <v>13.956319104615206</v>
      </c>
      <c r="O686" s="22">
        <f>($O$2/$B$2)*B686</f>
        <v>141.82017126697835</v>
      </c>
    </row>
    <row r="687" spans="1:15">
      <c r="A687" s="2">
        <v>0.60216722999999994</v>
      </c>
      <c r="B687" s="2">
        <v>520.602712</v>
      </c>
      <c r="C687" s="2"/>
      <c r="H687" s="6">
        <v>43786</v>
      </c>
      <c r="I687" s="2">
        <f t="shared" si="10"/>
        <v>111.91768790792133</v>
      </c>
      <c r="L687" s="20">
        <v>44096</v>
      </c>
      <c r="M687" s="22">
        <f>INDEX(I687:I2656,MATCH(CAPM!A687:A2023,H687:H2656,0))</f>
        <v>117.76821203185138</v>
      </c>
      <c r="N687" s="22">
        <f>(100/$A$2)*A687</f>
        <v>14.197687504199768</v>
      </c>
      <c r="O687" s="22">
        <f>($O$2/$B$2)*B687</f>
        <v>145.09766917500193</v>
      </c>
    </row>
    <row r="688" spans="1:15">
      <c r="A688" s="2">
        <v>0.57353670000000001</v>
      </c>
      <c r="B688" s="2">
        <v>520.602712</v>
      </c>
      <c r="C688" s="2"/>
      <c r="H688" s="6">
        <v>43787</v>
      </c>
      <c r="I688" s="2">
        <f t="shared" si="10"/>
        <v>111.93608533607058</v>
      </c>
      <c r="L688" s="20">
        <v>44097</v>
      </c>
      <c r="M688" s="22">
        <f>INDEX(I688:I2657,MATCH(CAPM!A688:A2024,H688:H2657,0))</f>
        <v>117.7875711899936</v>
      </c>
      <c r="N688" s="22">
        <f>(100/$A$2)*A688</f>
        <v>13.522646921171669</v>
      </c>
      <c r="O688" s="22">
        <f>($O$2/$B$2)*B688</f>
        <v>145.09766917500193</v>
      </c>
    </row>
    <row r="689" spans="1:15">
      <c r="A689" s="2">
        <v>0.60287915999999997</v>
      </c>
      <c r="B689" s="2">
        <v>504.78270000000003</v>
      </c>
      <c r="C689" s="2"/>
      <c r="H689" s="6">
        <v>43788</v>
      </c>
      <c r="I689" s="2">
        <f t="shared" si="10"/>
        <v>111.95448578845459</v>
      </c>
      <c r="L689" s="20">
        <v>44098</v>
      </c>
      <c r="M689" s="22">
        <f>INDEX(I689:I2658,MATCH(CAPM!A689:A2025,H689:H2658,0))</f>
        <v>117.80693353046318</v>
      </c>
      <c r="N689" s="22">
        <f>(100/$A$2)*A689</f>
        <v>14.214473139752977</v>
      </c>
      <c r="O689" s="22">
        <f>($O$2/$B$2)*B689</f>
        <v>140.68845882205903</v>
      </c>
    </row>
    <row r="690" spans="1:15">
      <c r="A690" s="2">
        <v>0.62891430000000004</v>
      </c>
      <c r="B690" s="2">
        <v>510.22251999999997</v>
      </c>
      <c r="C690" s="2"/>
      <c r="H690" s="6">
        <v>43789</v>
      </c>
      <c r="I690" s="2">
        <f t="shared" si="10"/>
        <v>111.9728892655705</v>
      </c>
      <c r="L690" s="20">
        <v>44099</v>
      </c>
      <c r="M690" s="22">
        <f>INDEX(I690:I2659,MATCH(CAPM!A690:A2026,H690:H2659,0))</f>
        <v>117.82629905378326</v>
      </c>
      <c r="N690" s="22">
        <f>(100/$A$2)*A690</f>
        <v>14.8283205287052</v>
      </c>
      <c r="O690" s="22">
        <f>($O$2/$B$2)*B690</f>
        <v>142.20459614623715</v>
      </c>
    </row>
    <row r="691" spans="1:15">
      <c r="A691" s="2">
        <v>0.62640720000000005</v>
      </c>
      <c r="B691" s="2">
        <v>530.68051999999989</v>
      </c>
      <c r="C691" s="2"/>
      <c r="H691" s="6">
        <v>43790</v>
      </c>
      <c r="I691" s="2">
        <f t="shared" si="10"/>
        <v>111.99129576791553</v>
      </c>
      <c r="L691" s="20">
        <v>44102</v>
      </c>
      <c r="M691" s="22">
        <f>INDEX(I691:I2660,MATCH(CAPM!A691:A2027,H691:H2660,0))</f>
        <v>117.88441472607893</v>
      </c>
      <c r="N691" s="22">
        <f>(100/$A$2)*A691</f>
        <v>14.769209005247209</v>
      </c>
      <c r="O691" s="22">
        <f>($O$2/$B$2)*B691</f>
        <v>147.90646447607821</v>
      </c>
    </row>
    <row r="692" spans="1:15">
      <c r="A692" s="2">
        <v>0.63795256</v>
      </c>
      <c r="B692" s="2">
        <v>527.35035500000004</v>
      </c>
      <c r="C692" s="2"/>
      <c r="H692" s="6">
        <v>43791</v>
      </c>
      <c r="I692" s="2">
        <f t="shared" si="10"/>
        <v>112.00970529598698</v>
      </c>
      <c r="L692" s="20">
        <v>44103</v>
      </c>
      <c r="M692" s="22">
        <f>INDEX(I692:I2661,MATCH(CAPM!A692:A2028,H692:H2661,0))</f>
        <v>117.90379298603391</v>
      </c>
      <c r="N692" s="22">
        <f>(100/$A$2)*A692</f>
        <v>15.0414214492945</v>
      </c>
      <c r="O692" s="22">
        <f>($O$2/$B$2)*B692</f>
        <v>146.97831107170612</v>
      </c>
    </row>
    <row r="693" spans="1:15">
      <c r="A693" s="2">
        <v>0.63842453999999993</v>
      </c>
      <c r="B693" s="2">
        <v>535.93248600000004</v>
      </c>
      <c r="C693" s="2"/>
      <c r="H693" s="6">
        <v>43792</v>
      </c>
      <c r="I693" s="2">
        <f t="shared" si="10"/>
        <v>112.0281178502822</v>
      </c>
      <c r="L693" s="20">
        <v>44104</v>
      </c>
      <c r="M693" s="22">
        <f>INDEX(I693:I2662,MATCH(CAPM!A693:A2029,H693:H2662,0))</f>
        <v>117.92317443145627</v>
      </c>
      <c r="N693" s="22">
        <f>(100/$A$2)*A693</f>
        <v>15.052549628003645</v>
      </c>
      <c r="O693" s="22">
        <f>($O$2/$B$2)*B693</f>
        <v>149.37024483607448</v>
      </c>
    </row>
    <row r="694" spans="1:15">
      <c r="A694" s="2">
        <v>0.62520388000000005</v>
      </c>
      <c r="B694" s="2">
        <v>543.33066000000008</v>
      </c>
      <c r="C694" s="2"/>
      <c r="H694" s="6">
        <v>43793</v>
      </c>
      <c r="I694" s="2">
        <f t="shared" si="10"/>
        <v>112.04653343129868</v>
      </c>
      <c r="L694" s="20">
        <v>44105</v>
      </c>
      <c r="M694" s="22">
        <f>INDEX(I694:I2663,MATCH(CAPM!A694:A2030,H694:H2663,0))</f>
        <v>117.94255906286966</v>
      </c>
      <c r="N694" s="22">
        <f>(100/$A$2)*A694</f>
        <v>14.740837548820473</v>
      </c>
      <c r="O694" s="22">
        <f>($O$2/$B$2)*B694</f>
        <v>151.43219683672234</v>
      </c>
    </row>
    <row r="695" spans="1:15">
      <c r="A695" s="2">
        <v>0.60858440999999996</v>
      </c>
      <c r="B695" s="2">
        <v>534.93195899999989</v>
      </c>
      <c r="C695" s="2"/>
      <c r="H695" s="6">
        <v>43794</v>
      </c>
      <c r="I695" s="2">
        <f t="shared" si="10"/>
        <v>112.06495203953396</v>
      </c>
      <c r="L695" s="20">
        <v>44106</v>
      </c>
      <c r="M695" s="22">
        <f>INDEX(I695:I2664,MATCH(CAPM!A695:A2031,H695:H2664,0))</f>
        <v>117.96194688079781</v>
      </c>
      <c r="N695" s="22">
        <f>(100/$A$2)*A695</f>
        <v>14.348989520913964</v>
      </c>
      <c r="O695" s="22">
        <f>($O$2/$B$2)*B695</f>
        <v>149.09138701935476</v>
      </c>
    </row>
    <row r="696" spans="1:15">
      <c r="A696" s="2">
        <v>0.65427299999999999</v>
      </c>
      <c r="B696" s="2">
        <v>537.53621999999996</v>
      </c>
      <c r="C696" s="2"/>
      <c r="H696" s="6">
        <v>43795</v>
      </c>
      <c r="I696" s="2">
        <f t="shared" si="10"/>
        <v>112.08337367548567</v>
      </c>
      <c r="L696" s="20">
        <v>44109</v>
      </c>
      <c r="M696" s="22">
        <f>INDEX(I696:I2665,MATCH(CAPM!A696:A2032,H696:H2665,0))</f>
        <v>118.0201294589093</v>
      </c>
      <c r="N696" s="22">
        <f>(100/$A$2)*A696</f>
        <v>15.426219052862269</v>
      </c>
      <c r="O696" s="22">
        <f>($O$2/$B$2)*B696</f>
        <v>149.81722304039985</v>
      </c>
    </row>
    <row r="697" spans="1:15">
      <c r="A697" s="2">
        <v>0.64317727999999996</v>
      </c>
      <c r="B697" s="2">
        <v>536.67517799999996</v>
      </c>
      <c r="C697" s="2"/>
      <c r="H697" s="6">
        <v>43796</v>
      </c>
      <c r="I697" s="2">
        <f t="shared" si="10"/>
        <v>112.10179833965151</v>
      </c>
      <c r="L697" s="20">
        <v>44110</v>
      </c>
      <c r="M697" s="22">
        <f>INDEX(I697:I2666,MATCH(CAPM!A697:A2033,H697:H2666,0))</f>
        <v>118.03953002813542</v>
      </c>
      <c r="N697" s="22">
        <f>(100/$A$2)*A697</f>
        <v>15.164608062848581</v>
      </c>
      <c r="O697" s="22">
        <f>($O$2/$B$2)*B697</f>
        <v>149.57724121859601</v>
      </c>
    </row>
    <row r="698" spans="1:15">
      <c r="A698" s="2">
        <v>0.652478</v>
      </c>
      <c r="B698" s="2">
        <v>531.40642100000002</v>
      </c>
      <c r="C698" s="2"/>
      <c r="H698" s="6">
        <v>43797</v>
      </c>
      <c r="I698" s="2">
        <f t="shared" si="10"/>
        <v>112.12022603252926</v>
      </c>
      <c r="L698" s="20">
        <v>44111</v>
      </c>
      <c r="M698" s="22">
        <f>INDEX(I698:I2667,MATCH(CAPM!A698:A2034,H698:H2667,0))</f>
        <v>118.05893378649621</v>
      </c>
      <c r="N698" s="22">
        <f>(100/$A$2)*A698</f>
        <v>15.383897173157791</v>
      </c>
      <c r="O698" s="22">
        <f>($O$2/$B$2)*B698</f>
        <v>148.10878102327251</v>
      </c>
    </row>
    <row r="699" spans="1:15">
      <c r="A699" s="2">
        <v>0.65800754999999989</v>
      </c>
      <c r="B699" s="2">
        <v>535.16292499999997</v>
      </c>
      <c r="C699" s="2"/>
      <c r="H699" s="6">
        <v>43798</v>
      </c>
      <c r="I699" s="2">
        <f t="shared" si="10"/>
        <v>112.1386567546168</v>
      </c>
      <c r="L699" s="20">
        <v>44112</v>
      </c>
      <c r="M699" s="22">
        <f>INDEX(I699:I2668,MATCH(CAPM!A699:A2035,H699:H2668,0))</f>
        <v>118.0783407345159</v>
      </c>
      <c r="N699" s="22">
        <f>(100/$A$2)*A699</f>
        <v>15.514270961413997</v>
      </c>
      <c r="O699" s="22">
        <f>($O$2/$B$2)*B699</f>
        <v>149.15575976941199</v>
      </c>
    </row>
    <row r="700" spans="1:15">
      <c r="A700" s="2">
        <v>0.66082770000000002</v>
      </c>
      <c r="B700" s="2">
        <v>548.61447999999996</v>
      </c>
      <c r="C700" s="2"/>
      <c r="H700" s="6">
        <v>43799</v>
      </c>
      <c r="I700" s="2">
        <f t="shared" si="10"/>
        <v>112.15709050641209</v>
      </c>
      <c r="L700" s="20">
        <v>44113</v>
      </c>
      <c r="M700" s="22">
        <f>INDEX(I700:I2669,MATCH(CAPM!A700:A2036,H700:H2669,0))</f>
        <v>118.09775087271883</v>
      </c>
      <c r="N700" s="22">
        <f>(100/$A$2)*A700</f>
        <v>15.580763467847753</v>
      </c>
      <c r="O700" s="22">
        <f>($O$2/$B$2)*B700</f>
        <v>152.90485525487566</v>
      </c>
    </row>
    <row r="701" spans="1:15">
      <c r="A701" s="2">
        <v>0.659968</v>
      </c>
      <c r="B701" s="2">
        <v>566.25813999999991</v>
      </c>
      <c r="C701" s="2"/>
      <c r="H701" s="6">
        <v>43800</v>
      </c>
      <c r="I701" s="2">
        <f t="shared" si="10"/>
        <v>112.17552728841315</v>
      </c>
      <c r="L701" s="20">
        <v>44116</v>
      </c>
      <c r="M701" s="22">
        <f>INDEX(I701:I2670,MATCH(CAPM!A701:A2037,H701:H2670,0))</f>
        <v>118.15600043367162</v>
      </c>
      <c r="N701" s="22">
        <f>(100/$A$2)*A701</f>
        <v>15.560493763122437</v>
      </c>
      <c r="O701" s="22">
        <f>($O$2/$B$2)*B701</f>
        <v>157.82233624893587</v>
      </c>
    </row>
    <row r="702" spans="1:15">
      <c r="A702" s="2">
        <v>0.65894799999999998</v>
      </c>
      <c r="B702" s="2">
        <v>586.66533000000004</v>
      </c>
      <c r="C702" s="2"/>
      <c r="H702" s="6">
        <v>43801</v>
      </c>
      <c r="I702" s="2">
        <f t="shared" si="10"/>
        <v>112.19396710111809</v>
      </c>
      <c r="L702" s="20">
        <v>44117</v>
      </c>
      <c r="M702" s="22">
        <f>INDEX(I702:I2671,MATCH(CAPM!A702:A2038,H702:H2671,0))</f>
        <v>118.17542333785249</v>
      </c>
      <c r="N702" s="22">
        <f>(100/$A$2)*A702</f>
        <v>15.536444561284794</v>
      </c>
      <c r="O702" s="22">
        <f>($O$2/$B$2)*B702</f>
        <v>163.51004327611599</v>
      </c>
    </row>
    <row r="703" spans="1:15">
      <c r="A703" s="2">
        <v>0.64036136999999993</v>
      </c>
      <c r="B703" s="2">
        <v>585.38953200000003</v>
      </c>
      <c r="C703" s="2"/>
      <c r="H703" s="6">
        <v>43802</v>
      </c>
      <c r="I703" s="2">
        <f t="shared" si="10"/>
        <v>112.21240994502513</v>
      </c>
      <c r="L703" s="20">
        <v>44118</v>
      </c>
      <c r="M703" s="22">
        <f>INDEX(I703:I2672,MATCH(CAPM!A703:A2039,H703:H2672,0))</f>
        <v>118.19484943483954</v>
      </c>
      <c r="N703" s="22">
        <f>(100/$A$2)*A703</f>
        <v>15.098215525645998</v>
      </c>
      <c r="O703" s="22">
        <f>($O$2/$B$2)*B703</f>
        <v>163.15446442131713</v>
      </c>
    </row>
    <row r="704" spans="1:15">
      <c r="A704" s="2">
        <v>0.63212385999999998</v>
      </c>
      <c r="B704" s="2">
        <v>564.26136000000008</v>
      </c>
      <c r="C704" s="2"/>
      <c r="H704" s="6">
        <v>43803</v>
      </c>
      <c r="I704" s="2">
        <f t="shared" si="10"/>
        <v>112.23085582063253</v>
      </c>
      <c r="L704" s="20">
        <v>44119</v>
      </c>
      <c r="M704" s="22">
        <f>INDEX(I704:I2673,MATCH(CAPM!A704:A2040,H704:H2673,0))</f>
        <v>118.2142787251576</v>
      </c>
      <c r="N704" s="22">
        <f>(100/$A$2)*A704</f>
        <v>14.903994407381692</v>
      </c>
      <c r="O704" s="22">
        <f>($O$2/$B$2)*B704</f>
        <v>157.26581182603729</v>
      </c>
    </row>
    <row r="705" spans="1:15">
      <c r="A705" s="2">
        <v>0.61824000000000001</v>
      </c>
      <c r="B705" s="2">
        <v>563.786925</v>
      </c>
      <c r="C705" s="2"/>
      <c r="H705" s="6">
        <v>43804</v>
      </c>
      <c r="I705" s="2">
        <f t="shared" si="10"/>
        <v>112.24930472843866</v>
      </c>
      <c r="L705" s="20">
        <v>44120</v>
      </c>
      <c r="M705" s="22">
        <f>INDEX(I705:I2674,MATCH(CAPM!A705:A2041,H705:H2674,0))</f>
        <v>118.2337112093316</v>
      </c>
      <c r="N705" s="22">
        <f>(100/$A$2)*A705</f>
        <v>14.576645631474276</v>
      </c>
      <c r="O705" s="22">
        <f>($O$2/$B$2)*B705</f>
        <v>157.13358160308937</v>
      </c>
    </row>
    <row r="706" spans="1:15">
      <c r="A706" s="2">
        <v>0.63138966000000007</v>
      </c>
      <c r="B706" s="2">
        <v>560.4010649999999</v>
      </c>
      <c r="C706" s="2"/>
      <c r="H706" s="6">
        <v>43805</v>
      </c>
      <c r="I706" s="2">
        <f t="shared" si="10"/>
        <v>112.26775666894197</v>
      </c>
      <c r="L706" s="20">
        <v>44123</v>
      </c>
      <c r="M706" s="22">
        <f>INDEX(I706:I2675,MATCH(CAPM!A706:A2042,H706:H2675,0))</f>
        <v>118.29202783023986</v>
      </c>
      <c r="N706" s="22">
        <f>(100/$A$2)*A706</f>
        <v>14.886683697588364</v>
      </c>
      <c r="O706" s="22">
        <f>($O$2/$B$2)*B706</f>
        <v>156.18990539313353</v>
      </c>
    </row>
    <row r="707" spans="1:15">
      <c r="A707" s="2">
        <v>0.62496148000000007</v>
      </c>
      <c r="B707" s="2">
        <v>555.18813</v>
      </c>
      <c r="C707" s="2"/>
      <c r="H707" s="6">
        <v>43806</v>
      </c>
      <c r="I707" s="2">
        <f t="shared" si="10"/>
        <v>112.28621164264098</v>
      </c>
      <c r="L707" s="20">
        <v>44124</v>
      </c>
      <c r="M707" s="22">
        <f>INDEX(I707:I2676,MATCH(CAPM!A707:A2043,H707:H2676,0))</f>
        <v>118.31147309508867</v>
      </c>
      <c r="N707" s="22">
        <f>(100/$A$2)*A707</f>
        <v>14.735122326736704</v>
      </c>
      <c r="O707" s="22">
        <f>($O$2/$B$2)*B707</f>
        <v>154.73700339968258</v>
      </c>
    </row>
    <row r="708" spans="1:15">
      <c r="A708" s="2">
        <v>0.64251902999999988</v>
      </c>
      <c r="B708" s="2">
        <v>592.19194800000002</v>
      </c>
      <c r="C708" s="2"/>
      <c r="H708" s="6">
        <v>43807</v>
      </c>
      <c r="I708" s="2">
        <f t="shared" ref="I708:I771" si="11">I707*0.06/365+I707</f>
        <v>112.30466965003428</v>
      </c>
      <c r="L708" s="20">
        <v>44125</v>
      </c>
      <c r="M708" s="22">
        <f>INDEX(I708:I2677,MATCH(CAPM!A708:A2044,H708:H2677,0))</f>
        <v>118.33092155641937</v>
      </c>
      <c r="N708" s="22">
        <f>(100/$A$2)*A708</f>
        <v>15.149088075486199</v>
      </c>
      <c r="O708" s="22">
        <f>($O$2/$B$2)*B708</f>
        <v>165.05037215212192</v>
      </c>
    </row>
    <row r="709" spans="1:15">
      <c r="A709" s="2">
        <v>0.65243892000000003</v>
      </c>
      <c r="B709" s="2">
        <v>592.59673799999996</v>
      </c>
      <c r="C709" s="2"/>
      <c r="H709" s="6">
        <v>43808</v>
      </c>
      <c r="I709" s="2">
        <f t="shared" si="11"/>
        <v>112.32313069162059</v>
      </c>
      <c r="L709" s="20">
        <v>44126</v>
      </c>
      <c r="M709" s="22">
        <f>INDEX(I709:I2678,MATCH(CAPM!A709:A2045,H709:H2678,0))</f>
        <v>118.35037321475741</v>
      </c>
      <c r="N709" s="22">
        <f>(100/$A$2)*A709</f>
        <v>15.382975758640326</v>
      </c>
      <c r="O709" s="22">
        <f>($O$2/$B$2)*B709</f>
        <v>165.16319155192818</v>
      </c>
    </row>
    <row r="710" spans="1:15">
      <c r="A710" s="2">
        <v>0.64744780000000002</v>
      </c>
      <c r="B710" s="2">
        <v>589.77859695999996</v>
      </c>
      <c r="C710" s="2"/>
      <c r="H710" s="6">
        <v>43809</v>
      </c>
      <c r="I710" s="2">
        <f t="shared" si="11"/>
        <v>112.34159476789867</v>
      </c>
      <c r="L710" s="20">
        <v>44127</v>
      </c>
      <c r="M710" s="22">
        <f>INDEX(I710:I2679,MATCH(CAPM!A710:A2046,H710:H2679,0))</f>
        <v>118.36982807062833</v>
      </c>
      <c r="N710" s="22">
        <f>(100/$A$2)*A710</f>
        <v>15.26529688386004</v>
      </c>
      <c r="O710" s="22">
        <f>($O$2/$B$2)*B710</f>
        <v>164.37774482473091</v>
      </c>
    </row>
    <row r="711" spans="1:15">
      <c r="A711" s="2">
        <v>0.62837125999999999</v>
      </c>
      <c r="B711" s="2">
        <v>598.99666400000012</v>
      </c>
      <c r="C711" s="2"/>
      <c r="H711" s="6">
        <v>43810</v>
      </c>
      <c r="I711" s="2">
        <f t="shared" si="11"/>
        <v>112.36006187936736</v>
      </c>
      <c r="L711" s="20">
        <v>44130</v>
      </c>
      <c r="M711" s="22">
        <f>INDEX(I711:I2680,MATCH(CAPM!A711:A2047,H711:H2680,0))</f>
        <v>118.428211828695</v>
      </c>
      <c r="N711" s="22">
        <f>(100/$A$2)*A711</f>
        <v>14.81551692226803</v>
      </c>
      <c r="O711" s="22">
        <f>($O$2/$B$2)*B711</f>
        <v>166.94692091807968</v>
      </c>
    </row>
    <row r="712" spans="1:15">
      <c r="A712" s="2">
        <v>0.63987638000000002</v>
      </c>
      <c r="B712" s="2">
        <v>589.68890399999998</v>
      </c>
      <c r="C712" s="2"/>
      <c r="H712" s="6">
        <v>43811</v>
      </c>
      <c r="I712" s="2">
        <f t="shared" si="11"/>
        <v>112.37853202652562</v>
      </c>
      <c r="L712" s="20">
        <v>44131</v>
      </c>
      <c r="M712" s="22">
        <f>INDEX(I712:I2681,MATCH(CAPM!A712:A2048,H712:H2681,0))</f>
        <v>118.44767947995452</v>
      </c>
      <c r="N712" s="22">
        <f>(100/$A$2)*A712</f>
        <v>15.086780601725179</v>
      </c>
      <c r="O712" s="22">
        <f>($O$2/$B$2)*B712</f>
        <v>164.35274641589166</v>
      </c>
    </row>
    <row r="713" spans="1:15">
      <c r="A713" s="2">
        <v>0.6250723199999999</v>
      </c>
      <c r="B713" s="2">
        <v>589.89176099999997</v>
      </c>
      <c r="C713" s="2"/>
      <c r="H713" s="6">
        <v>43812</v>
      </c>
      <c r="I713" s="2">
        <f t="shared" si="11"/>
        <v>112.39700520987245</v>
      </c>
      <c r="L713" s="20">
        <v>44132</v>
      </c>
      <c r="M713" s="22">
        <f>INDEX(I713:I2682,MATCH(CAPM!A713:A2049,H713:H2682,0))</f>
        <v>118.46715033137588</v>
      </c>
      <c r="N713" s="22">
        <f>(100/$A$2)*A713</f>
        <v>14.73773567333639</v>
      </c>
      <c r="O713" s="22">
        <f>($O$2/$B$2)*B713</f>
        <v>164.40928488024724</v>
      </c>
    </row>
    <row r="714" spans="1:15">
      <c r="A714" s="2">
        <v>0.62687880000000007</v>
      </c>
      <c r="B714" s="2">
        <v>584.46077000000002</v>
      </c>
      <c r="C714" s="2"/>
      <c r="H714" s="6">
        <v>43813</v>
      </c>
      <c r="I714" s="2">
        <f t="shared" si="11"/>
        <v>112.41548142990695</v>
      </c>
      <c r="L714" s="20">
        <v>44133</v>
      </c>
      <c r="M714" s="22">
        <f>INDEX(I714:I2683,MATCH(CAPM!A714:A2050,H714:H2683,0))</f>
        <v>118.48662438348515</v>
      </c>
      <c r="N714" s="22">
        <f>(100/$A$2)*A714</f>
        <v>14.780328224449789</v>
      </c>
      <c r="O714" s="22">
        <f>($O$2/$B$2)*B714</f>
        <v>162.89560829492356</v>
      </c>
    </row>
    <row r="715" spans="1:15">
      <c r="A715" s="2">
        <v>0.6242952799999999</v>
      </c>
      <c r="B715" s="2">
        <v>580.37535000000003</v>
      </c>
      <c r="C715" s="2"/>
      <c r="H715" s="6">
        <v>43814</v>
      </c>
      <c r="I715" s="2">
        <f t="shared" si="11"/>
        <v>112.43396068712831</v>
      </c>
      <c r="L715" s="20">
        <v>44134</v>
      </c>
      <c r="M715" s="22">
        <f>INDEX(I715:I2684,MATCH(CAPM!A715:A2051,H715:H2684,0))</f>
        <v>118.50610163680847</v>
      </c>
      <c r="N715" s="22">
        <f>(100/$A$2)*A715</f>
        <v>14.719414897065878</v>
      </c>
      <c r="O715" s="22">
        <f>($O$2/$B$2)*B715</f>
        <v>161.75695706254018</v>
      </c>
    </row>
    <row r="716" spans="1:15">
      <c r="A716" s="2">
        <v>0.61400160000000004</v>
      </c>
      <c r="B716" s="2">
        <v>558.06786000000011</v>
      </c>
      <c r="C716" s="2"/>
      <c r="H716" s="6">
        <v>43815</v>
      </c>
      <c r="I716" s="2">
        <f t="shared" si="11"/>
        <v>112.45244298203578</v>
      </c>
      <c r="L716" s="20">
        <v>44137</v>
      </c>
      <c r="M716" s="22">
        <f>INDEX(I716:I2685,MATCH(CAPM!A716:A2052,H716:H2685,0))</f>
        <v>118.56455260932537</v>
      </c>
      <c r="N716" s="22">
        <f>(100/$A$2)*A716</f>
        <v>14.476714124544216</v>
      </c>
      <c r="O716" s="22">
        <f>($O$2/$B$2)*B716</f>
        <v>155.5396156435722</v>
      </c>
    </row>
    <row r="717" spans="1:15">
      <c r="A717" s="2">
        <v>0.63284599000000008</v>
      </c>
      <c r="B717" s="2">
        <v>552.84652800000003</v>
      </c>
      <c r="C717" s="2"/>
      <c r="H717" s="6">
        <v>43816</v>
      </c>
      <c r="I717" s="2">
        <f t="shared" si="11"/>
        <v>112.47092831512872</v>
      </c>
      <c r="L717" s="20">
        <v>44138</v>
      </c>
      <c r="M717" s="22">
        <f>INDEX(I717:I2686,MATCH(CAPM!A717:A2053,H717:H2686,0))</f>
        <v>118.58404267276801</v>
      </c>
      <c r="N717" s="22">
        <f>(100/$A$2)*A717</f>
        <v>14.921020534953279</v>
      </c>
      <c r="O717" s="22">
        <f>($O$2/$B$2)*B717</f>
        <v>154.08437331439114</v>
      </c>
    </row>
    <row r="718" spans="1:15">
      <c r="A718" s="2">
        <v>0.64621349999999989</v>
      </c>
      <c r="B718" s="2">
        <v>613.21616719999997</v>
      </c>
      <c r="C718" s="2"/>
      <c r="H718" s="6">
        <v>43817</v>
      </c>
      <c r="I718" s="2">
        <f t="shared" si="11"/>
        <v>112.48941668690655</v>
      </c>
      <c r="L718" s="20">
        <v>44140</v>
      </c>
      <c r="M718" s="22">
        <f>INDEX(I718:I2687,MATCH(CAPM!A718:A2054,H718:H2687,0))</f>
        <v>118.62303241171807</v>
      </c>
      <c r="N718" s="22">
        <f>(100/$A$2)*A718</f>
        <v>15.236194991871605</v>
      </c>
      <c r="O718" s="22">
        <f>($O$2/$B$2)*B718</f>
        <v>170.91005196520811</v>
      </c>
    </row>
    <row r="719" spans="1:15">
      <c r="A719" s="2">
        <v>0.67553198999999997</v>
      </c>
      <c r="B719" s="2">
        <v>617.53016000000002</v>
      </c>
      <c r="C719" s="2"/>
      <c r="H719" s="6">
        <v>43818</v>
      </c>
      <c r="I719" s="2">
        <f t="shared" si="11"/>
        <v>112.50790809786878</v>
      </c>
      <c r="L719" s="20">
        <v>44141</v>
      </c>
      <c r="M719" s="22">
        <f>INDEX(I719:I2688,MATCH(CAPM!A719:A2055,H719:H2688,0))</f>
        <v>118.6425320882789</v>
      </c>
      <c r="N719" s="22">
        <f>(100/$A$2)*A719</f>
        <v>15.927456054209731</v>
      </c>
      <c r="O719" s="22">
        <f>($O$2/$B$2)*B719</f>
        <v>172.11240893663654</v>
      </c>
    </row>
    <row r="720" spans="1:15">
      <c r="A720" s="2">
        <v>0.64475779999999994</v>
      </c>
      <c r="B720" s="2">
        <v>617.53016000000002</v>
      </c>
      <c r="C720" s="2"/>
      <c r="H720" s="6">
        <v>43819</v>
      </c>
      <c r="I720" s="2">
        <f t="shared" si="11"/>
        <v>112.52640254851501</v>
      </c>
      <c r="L720" s="20">
        <v>44144</v>
      </c>
      <c r="M720" s="22">
        <f>INDEX(I720:I2689,MATCH(CAPM!A720:A2056,H720:H2689,0))</f>
        <v>118.70105035262685</v>
      </c>
      <c r="N720" s="22">
        <f>(100/$A$2)*A720</f>
        <v>15.201873008425473</v>
      </c>
      <c r="O720" s="22">
        <f>($O$2/$B$2)*B720</f>
        <v>172.11240893663654</v>
      </c>
    </row>
    <row r="721" spans="1:15">
      <c r="A721" s="2">
        <v>0.65043479999999998</v>
      </c>
      <c r="B721" s="2">
        <v>574.90281000000004</v>
      </c>
      <c r="C721" s="2"/>
      <c r="H721" s="6">
        <v>43820</v>
      </c>
      <c r="I721" s="2">
        <f t="shared" si="11"/>
        <v>112.5449000393449</v>
      </c>
      <c r="L721" s="20">
        <v>44145</v>
      </c>
      <c r="M721" s="22">
        <f>INDEX(I721:I2690,MATCH(CAPM!A721:A2057,H721:H2690,0))</f>
        <v>118.72056285405468</v>
      </c>
      <c r="N721" s="22">
        <f>(100/$A$2)*A721</f>
        <v>15.335723321006153</v>
      </c>
      <c r="O721" s="22">
        <f>($O$2/$B$2)*B721</f>
        <v>160.23170031653427</v>
      </c>
    </row>
    <row r="722" spans="1:15">
      <c r="A722" s="2">
        <v>0.65149812000000007</v>
      </c>
      <c r="B722" s="2">
        <v>574.90281000000004</v>
      </c>
      <c r="C722" s="2"/>
      <c r="H722" s="6">
        <v>43821</v>
      </c>
      <c r="I722" s="2">
        <f t="shared" si="11"/>
        <v>112.56340057085821</v>
      </c>
      <c r="L722" s="20">
        <v>44146</v>
      </c>
      <c r="M722" s="22">
        <f>INDEX(I722:I2691,MATCH(CAPM!A722:A2058,H722:H2691,0))</f>
        <v>118.74007856301699</v>
      </c>
      <c r="N722" s="22">
        <f>(100/$A$2)*A722</f>
        <v>15.360793906592432</v>
      </c>
      <c r="O722" s="22">
        <f>($O$2/$B$2)*B722</f>
        <v>160.23170031653427</v>
      </c>
    </row>
    <row r="723" spans="1:15">
      <c r="A723" s="2">
        <v>0.64746234000000003</v>
      </c>
      <c r="B723" s="2">
        <v>583.103566</v>
      </c>
      <c r="C723" s="2"/>
      <c r="H723" s="6">
        <v>43822</v>
      </c>
      <c r="I723" s="2">
        <f t="shared" si="11"/>
        <v>112.58190414355478</v>
      </c>
      <c r="L723" s="20">
        <v>44147</v>
      </c>
      <c r="M723" s="22">
        <f>INDEX(I723:I2692,MATCH(CAPM!A723:A2059,H723:H2692,0))</f>
        <v>118.75959748004105</v>
      </c>
      <c r="N723" s="22">
        <f>(100/$A$2)*A723</f>
        <v>15.265639702874472</v>
      </c>
      <c r="O723" s="22">
        <f>($O$2/$B$2)*B723</f>
        <v>162.51734069766411</v>
      </c>
    </row>
    <row r="724" spans="1:15">
      <c r="A724" s="2">
        <v>0.67820880000000006</v>
      </c>
      <c r="B724" s="2">
        <v>584.93386399999997</v>
      </c>
      <c r="C724" s="2"/>
      <c r="H724" s="6">
        <v>43823</v>
      </c>
      <c r="I724" s="2">
        <f t="shared" si="11"/>
        <v>112.60041075793454</v>
      </c>
      <c r="L724" s="20">
        <v>44148</v>
      </c>
      <c r="M724" s="22">
        <f>INDEX(I724:I2693,MATCH(CAPM!A724:A2060,H724:H2693,0))</f>
        <v>118.7791196056542</v>
      </c>
      <c r="N724" s="22">
        <f>(100/$A$2)*A724</f>
        <v>15.99056894045583</v>
      </c>
      <c r="O724" s="22">
        <f>($O$2/$B$2)*B724</f>
        <v>163.0274647665062</v>
      </c>
    </row>
    <row r="725" spans="1:15">
      <c r="A725" s="2">
        <v>0.73487484000000003</v>
      </c>
      <c r="B725" s="2">
        <v>578.89773500000001</v>
      </c>
      <c r="C725" s="2"/>
      <c r="H725" s="6">
        <v>43824</v>
      </c>
      <c r="I725" s="2">
        <f t="shared" si="11"/>
        <v>112.6189204144975</v>
      </c>
      <c r="L725" s="20">
        <v>44151</v>
      </c>
      <c r="M725" s="22">
        <f>INDEX(I725:I2694,MATCH(CAPM!A725:A2061,H725:H2694,0))</f>
        <v>118.83770523930309</v>
      </c>
      <c r="N725" s="22">
        <f>(100/$A$2)*A725</f>
        <v>17.326620933887096</v>
      </c>
      <c r="O725" s="22">
        <f>($O$2/$B$2)*B725</f>
        <v>161.34512960275924</v>
      </c>
    </row>
    <row r="726" spans="1:15">
      <c r="A726" s="2">
        <v>0.77072525999999997</v>
      </c>
      <c r="B726" s="2">
        <v>583.04469599999993</v>
      </c>
      <c r="C726" s="2"/>
      <c r="H726" s="6">
        <v>43825</v>
      </c>
      <c r="I726" s="2">
        <f t="shared" si="11"/>
        <v>112.63743311374371</v>
      </c>
      <c r="L726" s="20">
        <v>44152</v>
      </c>
      <c r="M726" s="22">
        <f>INDEX(I726:I2695,MATCH(CAPM!A726:A2062,H726:H2695,0))</f>
        <v>118.85724020454791</v>
      </c>
      <c r="N726" s="22">
        <f>(100/$A$2)*A726</f>
        <v>18.171889548146151</v>
      </c>
      <c r="O726" s="22">
        <f>($O$2/$B$2)*B726</f>
        <v>162.50093298485845</v>
      </c>
    </row>
    <row r="727" spans="1:15">
      <c r="A727" s="2">
        <v>0.74300012999999998</v>
      </c>
      <c r="B727" s="2">
        <v>576.40964399999996</v>
      </c>
      <c r="C727" s="2"/>
      <c r="H727" s="6">
        <v>43826</v>
      </c>
      <c r="I727" s="2">
        <f t="shared" si="11"/>
        <v>112.65594885617337</v>
      </c>
      <c r="L727" s="20">
        <v>44153</v>
      </c>
      <c r="M727" s="22">
        <f>INDEX(I727:I2696,MATCH(CAPM!A727:A2063,H727:H2696,0))</f>
        <v>118.87677838101989</v>
      </c>
      <c r="N727" s="22">
        <f>(100/$A$2)*A727</f>
        <v>17.518196168396287</v>
      </c>
      <c r="O727" s="22">
        <f>($O$2/$B$2)*B727</f>
        <v>160.65167143115582</v>
      </c>
    </row>
    <row r="728" spans="1:15">
      <c r="A728" s="2">
        <v>0.77400896000000008</v>
      </c>
      <c r="B728" s="2">
        <v>569.07119249999994</v>
      </c>
      <c r="C728" s="2"/>
      <c r="H728" s="6">
        <v>43827</v>
      </c>
      <c r="I728" s="2">
        <f t="shared" si="11"/>
        <v>112.67446764228671</v>
      </c>
      <c r="L728" s="20">
        <v>44154</v>
      </c>
      <c r="M728" s="22">
        <f>INDEX(I728:I2697,MATCH(CAPM!A728:A2064,H728:H2697,0))</f>
        <v>118.8963197692469</v>
      </c>
      <c r="N728" s="22">
        <f>(100/$A$2)*A728</f>
        <v>18.249311473709156</v>
      </c>
      <c r="O728" s="22">
        <f>($O$2/$B$2)*B728</f>
        <v>158.60636474438658</v>
      </c>
    </row>
    <row r="729" spans="1:15">
      <c r="A729" s="2">
        <v>0.84258944000000002</v>
      </c>
      <c r="B729" s="2">
        <v>571.74911200000008</v>
      </c>
      <c r="C729" s="2"/>
      <c r="H729" s="6">
        <v>43828</v>
      </c>
      <c r="I729" s="2">
        <f t="shared" si="11"/>
        <v>112.69298947258407</v>
      </c>
      <c r="L729" s="20">
        <v>44155</v>
      </c>
      <c r="M729" s="22">
        <f>INDEX(I729:I2698,MATCH(CAPM!A729:A2065,H729:H2698,0))</f>
        <v>118.91586436975692</v>
      </c>
      <c r="N729" s="22">
        <f>(100/$A$2)*A729</f>
        <v>19.866277949829122</v>
      </c>
      <c r="O729" s="22">
        <f>($O$2/$B$2)*B729</f>
        <v>159.35273019491521</v>
      </c>
    </row>
    <row r="730" spans="1:15">
      <c r="A730" s="2">
        <v>1.5670508000000001</v>
      </c>
      <c r="B730" s="2">
        <v>567.83961799999997</v>
      </c>
      <c r="C730" s="2"/>
      <c r="H730" s="6">
        <v>43829</v>
      </c>
      <c r="I730" s="2">
        <f t="shared" si="11"/>
        <v>112.71151434756587</v>
      </c>
      <c r="L730" s="20">
        <v>44158</v>
      </c>
      <c r="M730" s="22">
        <f>INDEX(I730:I2699,MATCH(CAPM!A730:A2066,H730:H2699,0))</f>
        <v>118.97451745026584</v>
      </c>
      <c r="N730" s="22">
        <f>(100/$A$2)*A730</f>
        <v>36.947373508861077</v>
      </c>
      <c r="O730" s="22">
        <f>($O$2/$B$2)*B730</f>
        <v>158.26311146266843</v>
      </c>
    </row>
    <row r="731" spans="1:15">
      <c r="A731" s="2">
        <v>1.75434264</v>
      </c>
      <c r="B731" s="2">
        <v>562.80873800000006</v>
      </c>
      <c r="C731" s="2"/>
      <c r="H731" s="6">
        <v>43830</v>
      </c>
      <c r="I731" s="2">
        <f t="shared" si="11"/>
        <v>112.73004226773259</v>
      </c>
      <c r="L731" s="20">
        <v>44159</v>
      </c>
      <c r="M731" s="22">
        <f>INDEX(I731:I2700,MATCH(CAPM!A731:A2067,H731:H2700,0))</f>
        <v>118.99407490518917</v>
      </c>
      <c r="N731" s="22">
        <f>(100/$A$2)*A731</f>
        <v>41.36327474680553</v>
      </c>
      <c r="O731" s="22">
        <f>($O$2/$B$2)*B731</f>
        <v>156.86095018868122</v>
      </c>
    </row>
    <row r="732" spans="1:15">
      <c r="A732" s="2">
        <v>1.6110568800000002</v>
      </c>
      <c r="B732" s="2">
        <v>583.64897599999995</v>
      </c>
      <c r="C732" s="2"/>
      <c r="H732" s="6">
        <v>43831</v>
      </c>
      <c r="I732" s="2">
        <f t="shared" si="11"/>
        <v>112.74857323358482</v>
      </c>
      <c r="L732" s="20">
        <v>44160</v>
      </c>
      <c r="M732" s="22">
        <f>INDEX(I732:I2701,MATCH(CAPM!A732:A2068,H732:H2701,0))</f>
        <v>119.01363557503659</v>
      </c>
      <c r="N732" s="22">
        <f>(100/$A$2)*A732</f>
        <v>37.984933410825214</v>
      </c>
      <c r="O732" s="22">
        <f>($O$2/$B$2)*B732</f>
        <v>162.66935242929858</v>
      </c>
    </row>
    <row r="733" spans="1:15">
      <c r="A733" s="2">
        <v>1.3729279999999999</v>
      </c>
      <c r="B733" s="2">
        <v>583.64897599999995</v>
      </c>
      <c r="C733" s="2"/>
      <c r="H733" s="6">
        <v>43832</v>
      </c>
      <c r="I733" s="2">
        <f t="shared" si="11"/>
        <v>112.76710724562322</v>
      </c>
      <c r="L733" s="20">
        <v>44161</v>
      </c>
      <c r="M733" s="22">
        <f>INDEX(I733:I2702,MATCH(CAPM!A733:A2069,H733:H2702,0))</f>
        <v>119.03319946033659</v>
      </c>
      <c r="N733" s="22">
        <f>(100/$A$2)*A733</f>
        <v>32.370414294656953</v>
      </c>
      <c r="O733" s="22">
        <f>($O$2/$B$2)*B733</f>
        <v>162.66935242929858</v>
      </c>
    </row>
    <row r="734" spans="1:15">
      <c r="A734" s="2">
        <v>1.4429107000000001</v>
      </c>
      <c r="B734" s="2">
        <v>584.32203500000003</v>
      </c>
      <c r="C734" s="2"/>
      <c r="H734" s="6">
        <v>43833</v>
      </c>
      <c r="I734" s="2">
        <f t="shared" si="11"/>
        <v>112.78564430434854</v>
      </c>
      <c r="L734" s="20">
        <v>44162</v>
      </c>
      <c r="M734" s="22">
        <f>INDEX(I734:I2703,MATCH(CAPM!A734:A2070,H734:H2703,0))</f>
        <v>119.05276656161774</v>
      </c>
      <c r="N734" s="22">
        <f>(100/$A$2)*A734</f>
        <v>34.020441821562002</v>
      </c>
      <c r="O734" s="22">
        <f>($O$2/$B$2)*B734</f>
        <v>162.85694133320979</v>
      </c>
    </row>
    <row r="735" spans="1:15">
      <c r="A735" s="2">
        <v>1.7139906300000003</v>
      </c>
      <c r="B735" s="2">
        <v>581.45719499999996</v>
      </c>
      <c r="C735" s="2"/>
      <c r="H735" s="6">
        <v>43834</v>
      </c>
      <c r="I735" s="2">
        <f t="shared" si="11"/>
        <v>112.80418441026158</v>
      </c>
      <c r="L735" s="20">
        <v>44165</v>
      </c>
      <c r="M735" s="22">
        <f>INDEX(I735:I2704,MATCH(CAPM!A735:A2071,H735:H2704,0))</f>
        <v>119.11148716663504</v>
      </c>
      <c r="N735" s="22">
        <f>(100/$A$2)*A735</f>
        <v>40.411869224212843</v>
      </c>
      <c r="O735" s="22">
        <f>($O$2/$B$2)*B735</f>
        <v>162.05847909515805</v>
      </c>
    </row>
    <row r="736" spans="1:15">
      <c r="A736" s="2">
        <v>1.5800641099999999</v>
      </c>
      <c r="B736" s="2">
        <v>588.05054000000007</v>
      </c>
      <c r="C736" s="2"/>
      <c r="H736" s="6">
        <v>43835</v>
      </c>
      <c r="I736" s="2">
        <f t="shared" si="11"/>
        <v>112.82272756386327</v>
      </c>
      <c r="L736" s="20">
        <v>44166</v>
      </c>
      <c r="M736" s="22">
        <f>INDEX(I736:I2705,MATCH(CAPM!A736:A2072,H736:H2705,0))</f>
        <v>119.13106713712818</v>
      </c>
      <c r="N736" s="22">
        <f>(100/$A$2)*A736</f>
        <v>37.254196762553036</v>
      </c>
      <c r="O736" s="22">
        <f>($O$2/$B$2)*B736</f>
        <v>163.89611645185062</v>
      </c>
    </row>
    <row r="737" spans="1:15">
      <c r="A737" s="2">
        <v>1.6335693000000002</v>
      </c>
      <c r="B737" s="2">
        <v>600.28329600000006</v>
      </c>
      <c r="C737" s="2"/>
      <c r="H737" s="6">
        <v>43836</v>
      </c>
      <c r="I737" s="2">
        <f t="shared" si="11"/>
        <v>112.84127376565459</v>
      </c>
      <c r="L737" s="20">
        <v>44167</v>
      </c>
      <c r="M737" s="22">
        <f>INDEX(I737:I2706,MATCH(CAPM!A737:A2073,H737:H2706,0))</f>
        <v>119.15065032624662</v>
      </c>
      <c r="N737" s="22">
        <f>(100/$A$2)*A737</f>
        <v>38.515723344583812</v>
      </c>
      <c r="O737" s="22">
        <f>($O$2/$B$2)*B737</f>
        <v>167.30551932715974</v>
      </c>
    </row>
    <row r="738" spans="1:15">
      <c r="A738" s="2">
        <v>1.6312794299999998</v>
      </c>
      <c r="B738" s="2">
        <v>603.5581249999999</v>
      </c>
      <c r="C738" s="2"/>
      <c r="H738" s="6">
        <v>43837</v>
      </c>
      <c r="I738" s="2">
        <f t="shared" si="11"/>
        <v>112.85982301613662</v>
      </c>
      <c r="L738" s="20">
        <v>44168</v>
      </c>
      <c r="M738" s="22">
        <f>INDEX(I738:I2707,MATCH(CAPM!A738:A2074,H738:H2707,0))</f>
        <v>119.17023673451942</v>
      </c>
      <c r="N738" s="22">
        <f>(100/$A$2)*A738</f>
        <v>38.461733593787763</v>
      </c>
      <c r="O738" s="22">
        <f>($O$2/$B$2)*B738</f>
        <v>168.21824998317422</v>
      </c>
    </row>
    <row r="739" spans="1:15">
      <c r="A739" s="2">
        <v>1.4327548000000001</v>
      </c>
      <c r="B739" s="2">
        <v>591.01254999999992</v>
      </c>
      <c r="C739" s="2"/>
      <c r="H739" s="6">
        <v>43838</v>
      </c>
      <c r="I739" s="2">
        <f t="shared" si="11"/>
        <v>112.8783753158105</v>
      </c>
      <c r="L739" s="20">
        <v>44169</v>
      </c>
      <c r="M739" s="22">
        <f>INDEX(I739:I2708,MATCH(CAPM!A739:A2075,H739:H2708,0))</f>
        <v>119.18982636247578</v>
      </c>
      <c r="N739" s="22">
        <f>(100/$A$2)*A739</f>
        <v>33.780989577500328</v>
      </c>
      <c r="O739" s="22">
        <f>($O$2/$B$2)*B739</f>
        <v>164.72166103155891</v>
      </c>
    </row>
    <row r="740" spans="1:15">
      <c r="A740" s="2">
        <v>1.5626345699999999</v>
      </c>
      <c r="B740" s="2">
        <v>588.67211499999996</v>
      </c>
      <c r="C740" s="2"/>
      <c r="H740" s="6">
        <v>43839</v>
      </c>
      <c r="I740" s="2">
        <f t="shared" si="11"/>
        <v>112.89693066517748</v>
      </c>
      <c r="L740" s="20">
        <v>44172</v>
      </c>
      <c r="M740" s="22">
        <f>INDEX(I740:I2709,MATCH(CAPM!A740:A2076,H740:H2709,0))</f>
        <v>119.24861456973923</v>
      </c>
      <c r="N740" s="22">
        <f>(100/$A$2)*A740</f>
        <v>36.843249188634161</v>
      </c>
      <c r="O740" s="22">
        <f>($O$2/$B$2)*B740</f>
        <v>164.06935620192982</v>
      </c>
    </row>
    <row r="741" spans="1:15">
      <c r="A741" s="2">
        <v>1.4349198599999999</v>
      </c>
      <c r="B741" s="2">
        <v>603.42389800000001</v>
      </c>
      <c r="C741" s="2"/>
      <c r="H741" s="6">
        <v>43840</v>
      </c>
      <c r="I741" s="2">
        <f t="shared" si="11"/>
        <v>112.91548906473888</v>
      </c>
      <c r="L741" s="20">
        <v>44173</v>
      </c>
      <c r="M741" s="22">
        <f>INDEX(I741:I2710,MATCH(CAPM!A741:A2077,H741:H2710,0))</f>
        <v>119.26821708172329</v>
      </c>
      <c r="N741" s="22">
        <f>(100/$A$2)*A741</f>
        <v>33.832036601942093</v>
      </c>
      <c r="O741" s="22">
        <f>($O$2/$B$2)*B741</f>
        <v>168.1808394503602</v>
      </c>
    </row>
    <row r="742" spans="1:15">
      <c r="A742" s="2">
        <v>1.49059188</v>
      </c>
      <c r="B742" s="2">
        <v>598.465868</v>
      </c>
      <c r="C742" s="2"/>
      <c r="H742" s="6">
        <v>43841</v>
      </c>
      <c r="I742" s="2">
        <f t="shared" si="11"/>
        <v>112.9340505149961</v>
      </c>
      <c r="L742" s="20">
        <v>44174</v>
      </c>
      <c r="M742" s="22">
        <f>INDEX(I742:I2711,MATCH(CAPM!A742:A2078,H742:H2711,0))</f>
        <v>119.2878228160381</v>
      </c>
      <c r="N742" s="22">
        <f>(100/$A$2)*A742</f>
        <v>35.144651940853116</v>
      </c>
      <c r="O742" s="22">
        <f>($O$2/$B$2)*B742</f>
        <v>166.79898226806466</v>
      </c>
    </row>
    <row r="743" spans="1:15">
      <c r="A743" s="2">
        <v>1.4570607599999998</v>
      </c>
      <c r="B743" s="2">
        <v>581.32374300000004</v>
      </c>
      <c r="C743" s="2"/>
      <c r="H743" s="6">
        <v>43842</v>
      </c>
      <c r="I743" s="2">
        <f t="shared" si="11"/>
        <v>112.95261501645062</v>
      </c>
      <c r="L743" s="20">
        <v>44175</v>
      </c>
      <c r="M743" s="22">
        <f>INDEX(I743:I2712,MATCH(CAPM!A743:A2079,H743:H2712,0))</f>
        <v>119.30743177321334</v>
      </c>
      <c r="N743" s="22">
        <f>(100/$A$2)*A743</f>
        <v>34.354066967596061</v>
      </c>
      <c r="O743" s="22">
        <f>($O$2/$B$2)*B743</f>
        <v>162.02128456331948</v>
      </c>
    </row>
    <row r="744" spans="1:15">
      <c r="A744" s="2">
        <v>1.4164656000000002</v>
      </c>
      <c r="B744" s="2">
        <v>579.20339399999989</v>
      </c>
      <c r="C744" s="2"/>
      <c r="H744" s="6">
        <v>43843</v>
      </c>
      <c r="I744" s="2">
        <f t="shared" si="11"/>
        <v>112.97118256960401</v>
      </c>
      <c r="L744" s="20">
        <v>44176</v>
      </c>
      <c r="M744" s="22">
        <f>INDEX(I744:I2713,MATCH(CAPM!A744:A2080,H744:H2713,0))</f>
        <v>119.3270439537788</v>
      </c>
      <c r="N744" s="22">
        <f>(100/$A$2)*A744</f>
        <v>33.39692853968296</v>
      </c>
      <c r="O744" s="22">
        <f>($O$2/$B$2)*B744</f>
        <v>161.43032010876325</v>
      </c>
    </row>
    <row r="745" spans="1:15">
      <c r="A745" s="2">
        <v>1.25985982</v>
      </c>
      <c r="B745" s="2">
        <v>576.76066756</v>
      </c>
      <c r="C745" s="2"/>
      <c r="H745" s="6">
        <v>43844</v>
      </c>
      <c r="I745" s="2">
        <f t="shared" si="11"/>
        <v>112.98975317495791</v>
      </c>
      <c r="L745" s="20">
        <v>44179</v>
      </c>
      <c r="M745" s="22">
        <f>INDEX(I745:I2714,MATCH(CAPM!A745:A2081,H745:H2714,0))</f>
        <v>119.38589984111566</v>
      </c>
      <c r="N745" s="22">
        <f>(100/$A$2)*A745</f>
        <v>29.704532449328688</v>
      </c>
      <c r="O745" s="22">
        <f>($O$2/$B$2)*B745</f>
        <v>160.74950553614127</v>
      </c>
    </row>
    <row r="746" spans="1:15">
      <c r="A746" s="2">
        <v>1.1829258600000001</v>
      </c>
      <c r="B746" s="2">
        <v>580.93565399999989</v>
      </c>
      <c r="C746" s="2"/>
      <c r="H746" s="6">
        <v>43845</v>
      </c>
      <c r="I746" s="2">
        <f t="shared" si="11"/>
        <v>113.00832683301407</v>
      </c>
      <c r="L746" s="20">
        <v>44180</v>
      </c>
      <c r="M746" s="22">
        <f>INDEX(I746:I2715,MATCH(CAPM!A746:A2082,H746:H2715,0))</f>
        <v>119.40552492054159</v>
      </c>
      <c r="N746" s="22">
        <f>(100/$A$2)*A746</f>
        <v>27.89061055500607</v>
      </c>
      <c r="O746" s="22">
        <f>($O$2/$B$2)*B746</f>
        <v>161.91311991485625</v>
      </c>
    </row>
    <row r="747" spans="1:15">
      <c r="A747" s="2">
        <v>1.445136</v>
      </c>
      <c r="B747" s="2">
        <v>581.3646839999999</v>
      </c>
      <c r="C747" s="2"/>
      <c r="H747" s="6">
        <v>43846</v>
      </c>
      <c r="I747" s="2">
        <f t="shared" si="11"/>
        <v>113.02690354427429</v>
      </c>
      <c r="L747" s="20">
        <v>44181</v>
      </c>
      <c r="M747" s="22">
        <f>INDEX(I747:I2716,MATCH(CAPM!A747:A2083,H747:H2716,0))</f>
        <v>119.42515322600798</v>
      </c>
      <c r="N747" s="22">
        <f>(100/$A$2)*A747</f>
        <v>34.072909163571119</v>
      </c>
      <c r="O747" s="22">
        <f>($O$2/$B$2)*B747</f>
        <v>162.03269526775253</v>
      </c>
    </row>
    <row r="748" spans="1:15">
      <c r="A748" s="2">
        <v>1.4573722800000002</v>
      </c>
      <c r="B748" s="2">
        <v>587.19445099999996</v>
      </c>
      <c r="C748" s="2"/>
      <c r="H748" s="6">
        <v>43847</v>
      </c>
      <c r="I748" s="2">
        <f t="shared" si="11"/>
        <v>113.04548330924047</v>
      </c>
      <c r="L748" s="20">
        <v>44182</v>
      </c>
      <c r="M748" s="22">
        <f>INDEX(I748:I2717,MATCH(CAPM!A748:A2084,H748:H2717,0))</f>
        <v>119.44478475804513</v>
      </c>
      <c r="N748" s="22">
        <f>(100/$A$2)*A748</f>
        <v>34.361411876769068</v>
      </c>
      <c r="O748" s="22">
        <f>($O$2/$B$2)*B748</f>
        <v>163.65751508531304</v>
      </c>
    </row>
    <row r="749" spans="1:15">
      <c r="A749" s="2">
        <v>1.4668677800000001</v>
      </c>
      <c r="B749" s="2">
        <v>584.44995749999998</v>
      </c>
      <c r="C749" s="2"/>
      <c r="H749" s="6">
        <v>43848</v>
      </c>
      <c r="I749" s="2">
        <f t="shared" si="11"/>
        <v>113.06406612841459</v>
      </c>
      <c r="L749" s="20">
        <v>44183</v>
      </c>
      <c r="M749" s="22">
        <f>INDEX(I749:I2718,MATCH(CAPM!A749:A2085,H749:H2718,0))</f>
        <v>119.46441951718344</v>
      </c>
      <c r="N749" s="22">
        <f>(100/$A$2)*A749</f>
        <v>34.585293441523312</v>
      </c>
      <c r="O749" s="22">
        <f>($O$2/$B$2)*B749</f>
        <v>162.89259473292745</v>
      </c>
    </row>
    <row r="750" spans="1:15">
      <c r="A750" s="2">
        <v>1.2897486</v>
      </c>
      <c r="B750" s="2">
        <v>578.52227540000001</v>
      </c>
      <c r="C750" s="2"/>
      <c r="H750" s="6">
        <v>43849</v>
      </c>
      <c r="I750" s="2">
        <f t="shared" si="11"/>
        <v>113.08265200229872</v>
      </c>
      <c r="L750" s="20">
        <v>44186</v>
      </c>
      <c r="M750" s="22">
        <f>INDEX(I750:I2719,MATCH(CAPM!A750:A2086,H750:H2719,0))</f>
        <v>119.52334316251057</v>
      </c>
      <c r="N750" s="22">
        <f>(100/$A$2)*A750</f>
        <v>30.409239609035431</v>
      </c>
      <c r="O750" s="22">
        <f>($O$2/$B$2)*B750</f>
        <v>161.24048490619188</v>
      </c>
    </row>
    <row r="751" spans="1:15">
      <c r="A751" s="2">
        <v>1.1325635999999999</v>
      </c>
      <c r="B751" s="2">
        <v>573.62519999999995</v>
      </c>
      <c r="C751" s="2"/>
      <c r="H751" s="6">
        <v>43850</v>
      </c>
      <c r="I751" s="2">
        <f t="shared" si="11"/>
        <v>113.10124093139498</v>
      </c>
      <c r="L751" s="20">
        <v>44187</v>
      </c>
      <c r="M751" s="22">
        <f>INDEX(I751:I2720,MATCH(CAPM!A751:A2087,H751:H2720,0))</f>
        <v>119.54299083535921</v>
      </c>
      <c r="N751" s="22">
        <f>(100/$A$2)*A751</f>
        <v>26.703186872908219</v>
      </c>
      <c r="O751" s="22">
        <f>($O$2/$B$2)*B751</f>
        <v>159.87561643751928</v>
      </c>
    </row>
    <row r="752" spans="1:15">
      <c r="A752" s="2">
        <v>0.66736457999999999</v>
      </c>
      <c r="B752" s="2">
        <v>565.88686699999994</v>
      </c>
      <c r="C752" s="2"/>
      <c r="H752" s="6">
        <v>43851</v>
      </c>
      <c r="I752" s="2">
        <f t="shared" si="11"/>
        <v>113.11983291620562</v>
      </c>
      <c r="L752" s="20">
        <v>44188</v>
      </c>
      <c r="M752" s="22">
        <f>INDEX(I752:I2721,MATCH(CAPM!A752:A2088,H752:H2721,0))</f>
        <v>119.56264173796228</v>
      </c>
      <c r="N752" s="22">
        <f>(100/$A$2)*A752</f>
        <v>15.73488772913054</v>
      </c>
      <c r="O752" s="22">
        <f>($O$2/$B$2)*B752</f>
        <v>157.71885840357342</v>
      </c>
    </row>
    <row r="753" spans="1:15">
      <c r="A753" s="2">
        <v>0.87668334000000003</v>
      </c>
      <c r="B753" s="2">
        <v>571.30560000000003</v>
      </c>
      <c r="C753" s="2"/>
      <c r="H753" s="6">
        <v>43852</v>
      </c>
      <c r="I753" s="2">
        <f t="shared" si="11"/>
        <v>113.13842795723295</v>
      </c>
      <c r="L753" s="20">
        <v>44189</v>
      </c>
      <c r="M753" s="22">
        <f>INDEX(I753:I2722,MATCH(CAPM!A753:A2089,H753:H2722,0))</f>
        <v>119.58229587085071</v>
      </c>
      <c r="N753" s="22">
        <f>(100/$A$2)*A753</f>
        <v>20.670131952311852</v>
      </c>
      <c r="O753" s="22">
        <f>($O$2/$B$2)*B753</f>
        <v>159.22911855024296</v>
      </c>
    </row>
    <row r="754" spans="1:15">
      <c r="A754" s="2">
        <v>0.82385162000000001</v>
      </c>
      <c r="B754" s="2">
        <v>571.30560000000003</v>
      </c>
      <c r="C754" s="2"/>
      <c r="H754" s="6">
        <v>43853</v>
      </c>
      <c r="I754" s="2">
        <f t="shared" si="11"/>
        <v>113.15702605497934</v>
      </c>
      <c r="L754" s="20">
        <v>44190</v>
      </c>
      <c r="M754" s="22">
        <f>INDEX(I754:I2723,MATCH(CAPM!A754:A2090,H754:H2723,0))</f>
        <v>119.60195323455551</v>
      </c>
      <c r="N754" s="22">
        <f>(100/$A$2)*A754</f>
        <v>19.42448420945912</v>
      </c>
      <c r="O754" s="22">
        <f>($O$2/$B$2)*B754</f>
        <v>159.22911855024296</v>
      </c>
    </row>
    <row r="755" spans="1:15">
      <c r="A755" s="2">
        <v>0.64209680000000002</v>
      </c>
      <c r="B755" s="2">
        <v>570.99187800000004</v>
      </c>
      <c r="C755" s="2"/>
      <c r="H755" s="6">
        <v>43854</v>
      </c>
      <c r="I755" s="2">
        <f t="shared" si="11"/>
        <v>113.17562720994728</v>
      </c>
      <c r="L755" s="20">
        <v>44193</v>
      </c>
      <c r="M755" s="22">
        <f>INDEX(I755:I2724,MATCH(CAPM!A755:A2091,H755:H2724,0))</f>
        <v>119.66094471587947</v>
      </c>
      <c r="N755" s="22">
        <f>(100/$A$2)*A755</f>
        <v>15.139132884807863</v>
      </c>
      <c r="O755" s="22">
        <f>($O$2/$B$2)*B755</f>
        <v>159.1416807979615</v>
      </c>
    </row>
    <row r="756" spans="1:15">
      <c r="A756" s="2">
        <v>0.56953767999999994</v>
      </c>
      <c r="B756" s="2">
        <v>587.90945999999997</v>
      </c>
      <c r="C756" s="2"/>
      <c r="H756" s="6">
        <v>43855</v>
      </c>
      <c r="I756" s="2">
        <f t="shared" si="11"/>
        <v>113.19423142263932</v>
      </c>
      <c r="L756" s="20">
        <v>44194</v>
      </c>
      <c r="M756" s="22">
        <f>INDEX(I756:I2725,MATCH(CAPM!A756:A2092,H756:H2725,0))</f>
        <v>119.68061500816152</v>
      </c>
      <c r="N756" s="22">
        <f>(100/$A$2)*A756</f>
        <v>13.428359431825818</v>
      </c>
      <c r="O756" s="22">
        <f>($O$2/$B$2)*B756</f>
        <v>163.85679591299177</v>
      </c>
    </row>
    <row r="757" spans="1:15">
      <c r="A757" s="2">
        <v>0.54346712000000008</v>
      </c>
      <c r="B757" s="2">
        <v>590.03225999999995</v>
      </c>
      <c r="C757" s="2"/>
      <c r="H757" s="6">
        <v>43856</v>
      </c>
      <c r="I757" s="2">
        <f t="shared" si="11"/>
        <v>113.21283869355811</v>
      </c>
      <c r="L757" s="20">
        <v>44195</v>
      </c>
      <c r="M757" s="22">
        <f>INDEX(I757:I2726,MATCH(CAPM!A757:A2093,H757:H2726,0))</f>
        <v>119.70028853391629</v>
      </c>
      <c r="N757" s="22">
        <f>(100/$A$2)*A757</f>
        <v>12.813676922550963</v>
      </c>
      <c r="O757" s="22">
        <f>($O$2/$B$2)*B757</f>
        <v>164.44844348805222</v>
      </c>
    </row>
    <row r="758" spans="1:15">
      <c r="A758" s="2">
        <v>0.60810461999999998</v>
      </c>
      <c r="B758" s="2">
        <v>582.67098999999985</v>
      </c>
      <c r="C758" s="2"/>
      <c r="H758" s="6">
        <v>43857</v>
      </c>
      <c r="I758" s="2">
        <f t="shared" si="11"/>
        <v>113.23144902320637</v>
      </c>
      <c r="L758" s="20">
        <v>44200</v>
      </c>
      <c r="M758" s="22">
        <f>INDEX(I758:I2727,MATCH(CAPM!A758:A2094,H758:H2727,0))</f>
        <v>119.79870468338727</v>
      </c>
      <c r="N758" s="22">
        <f>(100/$A$2)*A758</f>
        <v>14.337677200767217</v>
      </c>
      <c r="O758" s="22">
        <f>($O$2/$B$2)*B758</f>
        <v>162.39677703578855</v>
      </c>
    </row>
    <row r="759" spans="1:15">
      <c r="A759" s="2">
        <v>0.5824511</v>
      </c>
      <c r="B759" s="2">
        <v>568.64065500000004</v>
      </c>
      <c r="C759" s="2"/>
      <c r="H759" s="6">
        <v>43858</v>
      </c>
      <c r="I759" s="2">
        <f t="shared" si="11"/>
        <v>113.25006241208689</v>
      </c>
      <c r="L759" s="20">
        <v>44201</v>
      </c>
      <c r="M759" s="22">
        <f>INDEX(I759:I2728,MATCH(CAPM!A759:A2095,H759:H2728,0))</f>
        <v>119.81839762114345</v>
      </c>
      <c r="N759" s="22">
        <f>(100/$A$2)*A759</f>
        <v>13.732827514173115</v>
      </c>
      <c r="O759" s="22">
        <f>($O$2/$B$2)*B759</f>
        <v>158.48636923475422</v>
      </c>
    </row>
    <row r="760" spans="1:15">
      <c r="A760" s="2">
        <v>0.64165185000000002</v>
      </c>
      <c r="B760" s="2">
        <v>554.28719999999998</v>
      </c>
      <c r="C760" s="2"/>
      <c r="H760" s="6">
        <v>43859</v>
      </c>
      <c r="I760" s="2">
        <f t="shared" si="11"/>
        <v>113.26867886070258</v>
      </c>
      <c r="L760" s="20">
        <v>44202</v>
      </c>
      <c r="M760" s="22">
        <f>INDEX(I760:I2729,MATCH(CAPM!A760:A2096,H760:H2729,0))</f>
        <v>119.83809379609487</v>
      </c>
      <c r="N760" s="22">
        <f>(100/$A$2)*A760</f>
        <v>15.128642009947413</v>
      </c>
      <c r="O760" s="22">
        <f>($O$2/$B$2)*B760</f>
        <v>154.4859043560613</v>
      </c>
    </row>
    <row r="761" spans="1:15">
      <c r="A761" s="2">
        <v>0.82326895000000011</v>
      </c>
      <c r="B761" s="2">
        <v>566.93903</v>
      </c>
      <c r="C761" s="2"/>
      <c r="H761" s="6">
        <v>43860</v>
      </c>
      <c r="I761" s="2">
        <f t="shared" si="11"/>
        <v>113.2872983695564</v>
      </c>
      <c r="L761" s="20">
        <v>44204</v>
      </c>
      <c r="M761" s="22">
        <f>INDEX(I761:I2730,MATCH(CAPM!A761:A2097,H761:H2730,0))</f>
        <v>119.8774958597121</v>
      </c>
      <c r="N761" s="22">
        <f>(100/$A$2)*A761</f>
        <v>19.410746220797613</v>
      </c>
      <c r="O761" s="22">
        <f>($O$2/$B$2)*B761</f>
        <v>158.0121077381873</v>
      </c>
    </row>
    <row r="762" spans="1:15">
      <c r="A762" s="2">
        <v>0.73758124999999997</v>
      </c>
      <c r="B762" s="2">
        <v>550.39424000000008</v>
      </c>
      <c r="C762" s="2"/>
      <c r="H762" s="6">
        <v>43861</v>
      </c>
      <c r="I762" s="2">
        <f t="shared" si="11"/>
        <v>113.30592093915139</v>
      </c>
      <c r="L762" s="20">
        <v>44207</v>
      </c>
      <c r="M762" s="22">
        <f>INDEX(I762:I2731,MATCH(CAPM!A762:A2098,H762:H2731,0))</f>
        <v>119.93662324740869</v>
      </c>
      <c r="N762" s="22">
        <f>(100/$A$2)*A762</f>
        <v>17.39043171853946</v>
      </c>
      <c r="O762" s="22">
        <f>($O$2/$B$2)*B762</f>
        <v>153.40089383043136</v>
      </c>
    </row>
    <row r="763" spans="1:15">
      <c r="A763" s="2">
        <v>0.75401187999999997</v>
      </c>
      <c r="B763" s="2">
        <v>542.25918999999999</v>
      </c>
      <c r="C763" s="2"/>
      <c r="H763" s="6">
        <v>43862</v>
      </c>
      <c r="I763" s="2">
        <f t="shared" si="11"/>
        <v>113.3245465699907</v>
      </c>
      <c r="L763" s="20">
        <v>44208</v>
      </c>
      <c r="M763" s="22">
        <f>INDEX(I763:I2732,MATCH(CAPM!A763:A2099,H763:H2732,0))</f>
        <v>119.95633885670964</v>
      </c>
      <c r="N763" s="22">
        <f>(100/$A$2)*A763</f>
        <v>17.77782734323516</v>
      </c>
      <c r="O763" s="22">
        <f>($O$2/$B$2)*B763</f>
        <v>151.133566430066</v>
      </c>
    </row>
    <row r="764" spans="1:15">
      <c r="A764" s="2">
        <v>0.78864486000000011</v>
      </c>
      <c r="B764" s="2">
        <v>533.31115499999999</v>
      </c>
      <c r="C764" s="2"/>
      <c r="H764" s="6">
        <v>43863</v>
      </c>
      <c r="I764" s="2">
        <f t="shared" si="11"/>
        <v>113.34317526257755</v>
      </c>
      <c r="L764" s="20">
        <v>44209</v>
      </c>
      <c r="M764" s="22">
        <f>INDEX(I764:I2733,MATCH(CAPM!A764:A2100,H764:H2733,0))</f>
        <v>119.97605770693265</v>
      </c>
      <c r="N764" s="22">
        <f>(100/$A$2)*A764</f>
        <v>18.594391584665573</v>
      </c>
      <c r="O764" s="22">
        <f>($O$2/$B$2)*B764</f>
        <v>148.6396512193509</v>
      </c>
    </row>
    <row r="765" spans="1:15">
      <c r="A765" s="2">
        <v>0.76214335999999994</v>
      </c>
      <c r="B765" s="2">
        <v>539.31121999999993</v>
      </c>
      <c r="C765" s="2"/>
      <c r="H765" s="6">
        <v>43864</v>
      </c>
      <c r="I765" s="2">
        <f t="shared" si="11"/>
        <v>113.36180701741523</v>
      </c>
      <c r="L765" s="20">
        <v>44210</v>
      </c>
      <c r="M765" s="22">
        <f>INDEX(I765:I2734,MATCH(CAPM!A765:A2101,H765:H2734,0))</f>
        <v>119.9957797986105</v>
      </c>
      <c r="N765" s="22">
        <f>(100/$A$2)*A765</f>
        <v>17.969548523390795</v>
      </c>
      <c r="O765" s="22">
        <f>($O$2/$B$2)*B765</f>
        <v>150.3119349518999</v>
      </c>
    </row>
    <row r="766" spans="1:15">
      <c r="A766" s="2">
        <v>0.72070241999999995</v>
      </c>
      <c r="B766" s="2">
        <v>527.60556999999994</v>
      </c>
      <c r="C766" s="2"/>
      <c r="H766" s="6">
        <v>43865</v>
      </c>
      <c r="I766" s="2">
        <f t="shared" si="11"/>
        <v>113.38044183500713</v>
      </c>
      <c r="L766" s="20">
        <v>44211</v>
      </c>
      <c r="M766" s="22">
        <f>INDEX(I766:I2735,MATCH(CAPM!A766:A2102,H766:H2735,0))</f>
        <v>120.01550513227602</v>
      </c>
      <c r="N766" s="22">
        <f>(100/$A$2)*A766</f>
        <v>16.992468591624512</v>
      </c>
      <c r="O766" s="22">
        <f>($O$2/$B$2)*B766</f>
        <v>147.04944228325172</v>
      </c>
    </row>
    <row r="767" spans="1:15">
      <c r="A767" s="2">
        <v>0.72596939999999999</v>
      </c>
      <c r="B767" s="2">
        <v>527.60556999999994</v>
      </c>
      <c r="C767" s="2"/>
      <c r="H767" s="6">
        <v>43866</v>
      </c>
      <c r="I767" s="2">
        <f t="shared" si="11"/>
        <v>113.39907971585673</v>
      </c>
      <c r="L767" s="20">
        <v>44214</v>
      </c>
      <c r="M767" s="22">
        <f>INDEX(I767:I2736,MATCH(CAPM!A767:A2103,H767:H2736,0))</f>
        <v>120.07470059052837</v>
      </c>
      <c r="N767" s="22">
        <f>(100/$A$2)*A767</f>
        <v>17.116651596619437</v>
      </c>
      <c r="O767" s="22">
        <f>($O$2/$B$2)*B767</f>
        <v>147.04944228325172</v>
      </c>
    </row>
    <row r="768" spans="1:15">
      <c r="A768" s="2">
        <v>0.75087599999999988</v>
      </c>
      <c r="B768" s="2">
        <v>527.60556999999994</v>
      </c>
      <c r="C768" s="2"/>
      <c r="H768" s="6">
        <v>43867</v>
      </c>
      <c r="I768" s="2">
        <f t="shared" si="11"/>
        <v>113.41772066046755</v>
      </c>
      <c r="L768" s="20">
        <v>44215</v>
      </c>
      <c r="M768" s="22">
        <f>INDEX(I768:I2737,MATCH(CAPM!A768:A2104,H768:H2737,0))</f>
        <v>120.09443889747476</v>
      </c>
      <c r="N768" s="22">
        <f>(100/$A$2)*A768</f>
        <v>17.703890665726703</v>
      </c>
      <c r="O768" s="22">
        <f>($O$2/$B$2)*B768</f>
        <v>147.04944228325172</v>
      </c>
    </row>
    <row r="769" spans="1:15">
      <c r="A769" s="2">
        <v>0.75277058999999991</v>
      </c>
      <c r="B769" s="2">
        <v>574.89166100000011</v>
      </c>
      <c r="C769" s="2"/>
      <c r="H769" s="6">
        <v>43868</v>
      </c>
      <c r="I769" s="2">
        <f t="shared" si="11"/>
        <v>113.43636466934325</v>
      </c>
      <c r="L769" s="20">
        <v>44216</v>
      </c>
      <c r="M769" s="22">
        <f>INDEX(I769:I2738,MATCH(CAPM!A769:A2105,H769:H2738,0))</f>
        <v>120.11418044907434</v>
      </c>
      <c r="N769" s="22">
        <f>(100/$A$2)*A769</f>
        <v>17.748560643481191</v>
      </c>
      <c r="O769" s="22">
        <f>($O$2/$B$2)*B769</f>
        <v>160.22859296830819</v>
      </c>
    </row>
    <row r="770" spans="1:15">
      <c r="A770" s="2">
        <v>0.67997097999999989</v>
      </c>
      <c r="B770" s="2">
        <v>575.67787999999996</v>
      </c>
      <c r="C770" s="2"/>
      <c r="H770" s="6">
        <v>43869</v>
      </c>
      <c r="I770" s="2">
        <f t="shared" si="11"/>
        <v>113.45501174298752</v>
      </c>
      <c r="L770" s="20">
        <v>44217</v>
      </c>
      <c r="M770" s="22">
        <f>INDEX(I770:I2739,MATCH(CAPM!A770:A2106,H770:H2739,0))</f>
        <v>120.13392524586048</v>
      </c>
      <c r="N770" s="22">
        <f>(100/$A$2)*A770</f>
        <v>16.032117001724703</v>
      </c>
      <c r="O770" s="22">
        <f>($O$2/$B$2)*B770</f>
        <v>160.44772080174346</v>
      </c>
    </row>
    <row r="771" spans="1:15">
      <c r="A771" s="2">
        <v>0.69138699999999997</v>
      </c>
      <c r="B771" s="2">
        <v>581.55737999999997</v>
      </c>
      <c r="C771" s="2"/>
      <c r="H771" s="6">
        <v>43870</v>
      </c>
      <c r="I771" s="2">
        <f t="shared" si="11"/>
        <v>113.47366188190418</v>
      </c>
      <c r="L771" s="20">
        <v>44218</v>
      </c>
      <c r="M771" s="22">
        <f>INDEX(I771:I2740,MATCH(CAPM!A771:A2107,H771:H2740,0))</f>
        <v>120.15367328836665</v>
      </c>
      <c r="N771" s="22">
        <f>(100/$A$2)*A771</f>
        <v>16.301279912668388</v>
      </c>
      <c r="O771" s="22">
        <f>($O$2/$B$2)*B771</f>
        <v>162.08640175028685</v>
      </c>
    </row>
    <row r="772" spans="1:15">
      <c r="A772" s="2">
        <v>0.68171099999999996</v>
      </c>
      <c r="B772" s="2">
        <v>594.66332</v>
      </c>
      <c r="C772" s="2"/>
      <c r="H772" s="6">
        <v>43871</v>
      </c>
      <c r="I772" s="2">
        <f t="shared" ref="I772:I835" si="12">I771*0.06/365+I771</f>
        <v>113.49231508659709</v>
      </c>
      <c r="L772" s="20">
        <v>44221</v>
      </c>
      <c r="M772" s="22">
        <f>INDEX(I772:I2741,MATCH(CAPM!A772:A2108,H772:H2741,0))</f>
        <v>120.21293689554115</v>
      </c>
      <c r="N772" s="22">
        <f>(100/$A$2)*A772</f>
        <v>16.073142582294835</v>
      </c>
      <c r="O772" s="22">
        <f>($O$2/$B$2)*B772</f>
        <v>165.73917055558542</v>
      </c>
    </row>
    <row r="773" spans="1:15">
      <c r="A773" s="2">
        <v>0.68616460000000012</v>
      </c>
      <c r="B773" s="2">
        <v>597.52773233999994</v>
      </c>
      <c r="C773" s="2"/>
      <c r="H773" s="6">
        <v>43872</v>
      </c>
      <c r="I773" s="2">
        <f t="shared" si="12"/>
        <v>113.51097135757023</v>
      </c>
      <c r="L773" s="20">
        <v>44222</v>
      </c>
      <c r="M773" s="22">
        <f>INDEX(I773:I2742,MATCH(CAPM!A773:A2109,H773:H2742,0))</f>
        <v>120.2326979262637</v>
      </c>
      <c r="N773" s="22">
        <f>(100/$A$2)*A773</f>
        <v>16.178147999259668</v>
      </c>
      <c r="O773" s="22">
        <f>($O$2/$B$2)*B773</f>
        <v>166.53751360011819</v>
      </c>
    </row>
    <row r="774" spans="1:15">
      <c r="A774" s="2">
        <v>0.64635473999999993</v>
      </c>
      <c r="B774" s="2">
        <v>597.52773233999994</v>
      </c>
      <c r="C774" s="2"/>
      <c r="H774" s="6">
        <v>43873</v>
      </c>
      <c r="I774" s="2">
        <f t="shared" si="12"/>
        <v>113.52963069532764</v>
      </c>
      <c r="L774" s="20">
        <v>44223</v>
      </c>
      <c r="M774" s="22">
        <f>INDEX(I774:I2743,MATCH(CAPM!A774:A2110,H774:H2743,0))</f>
        <v>120.25246220537487</v>
      </c>
      <c r="N774" s="22">
        <f>(100/$A$2)*A774</f>
        <v>15.239525098996653</v>
      </c>
      <c r="O774" s="22">
        <f>($O$2/$B$2)*B774</f>
        <v>166.53751360011819</v>
      </c>
    </row>
    <row r="775" spans="1:15">
      <c r="A775" s="2">
        <v>0.68211155999999995</v>
      </c>
      <c r="B775" s="2">
        <v>595.38264000000004</v>
      </c>
      <c r="C775" s="2"/>
      <c r="H775" s="6">
        <v>43874</v>
      </c>
      <c r="I775" s="2">
        <f t="shared" si="12"/>
        <v>113.54829310037344</v>
      </c>
      <c r="L775" s="20">
        <v>44224</v>
      </c>
      <c r="M775" s="22">
        <f>INDEX(I775:I2744,MATCH(CAPM!A775:A2111,H775:H2744,0))</f>
        <v>120.27222973340862</v>
      </c>
      <c r="N775" s="22">
        <f>(100/$A$2)*A775</f>
        <v>16.082586845322371</v>
      </c>
      <c r="O775" s="22">
        <f>($O$2/$B$2)*B775</f>
        <v>165.9396529061095</v>
      </c>
    </row>
    <row r="776" spans="1:15">
      <c r="A776" s="2">
        <v>0.74146555999999997</v>
      </c>
      <c r="B776" s="2">
        <v>571.45619999999997</v>
      </c>
      <c r="C776" s="2"/>
      <c r="H776" s="6">
        <v>43875</v>
      </c>
      <c r="I776" s="2">
        <f t="shared" si="12"/>
        <v>113.56695857321186</v>
      </c>
      <c r="L776" s="20">
        <v>44225</v>
      </c>
      <c r="M776" s="22">
        <f>INDEX(I776:I2745,MATCH(CAPM!A776:A2112,H776:H2745,0))</f>
        <v>120.29200051089904</v>
      </c>
      <c r="N776" s="22">
        <f>(100/$A$2)*A776</f>
        <v>17.482014615784529</v>
      </c>
      <c r="O776" s="22">
        <f>($O$2/$B$2)*B776</f>
        <v>159.27109241721303</v>
      </c>
    </row>
    <row r="777" spans="1:15">
      <c r="A777" s="2">
        <v>0.97615853999999991</v>
      </c>
      <c r="B777" s="2">
        <v>560.95248000000004</v>
      </c>
      <c r="C777" s="2"/>
      <c r="H777" s="6">
        <v>43876</v>
      </c>
      <c r="I777" s="2">
        <f t="shared" si="12"/>
        <v>113.58562711434719</v>
      </c>
      <c r="L777" s="20">
        <v>44228</v>
      </c>
      <c r="M777" s="22">
        <f>INDEX(I777:I2746,MATCH(CAPM!A777:A2113,H777:H2746,0))</f>
        <v>120.35133234545232</v>
      </c>
      <c r="N777" s="22">
        <f>(100/$A$2)*A777</f>
        <v>23.015523288233222</v>
      </c>
      <c r="O777" s="22">
        <f>($O$2/$B$2)*B777</f>
        <v>156.34359078393908</v>
      </c>
    </row>
    <row r="778" spans="1:15">
      <c r="A778" s="2">
        <v>0.97628764999999995</v>
      </c>
      <c r="B778" s="2">
        <v>574.51679999999999</v>
      </c>
      <c r="C778" s="2"/>
      <c r="H778" s="6">
        <v>43877</v>
      </c>
      <c r="I778" s="2">
        <f t="shared" si="12"/>
        <v>113.60429872428379</v>
      </c>
      <c r="L778" s="20">
        <v>44229</v>
      </c>
      <c r="M778" s="22">
        <f>INDEX(I778:I2747,MATCH(CAPM!A778:A2114,H778:H2747,0))</f>
        <v>120.37111612611184</v>
      </c>
      <c r="N778" s="22">
        <f>(100/$A$2)*A778</f>
        <v>23.018567398477593</v>
      </c>
      <c r="O778" s="22">
        <f>($O$2/$B$2)*B778</f>
        <v>160.12411510810713</v>
      </c>
    </row>
    <row r="779" spans="1:15">
      <c r="A779" s="2">
        <v>1.04462089</v>
      </c>
      <c r="B779" s="2">
        <v>578.0422440000001</v>
      </c>
      <c r="C779" s="2"/>
      <c r="H779" s="6">
        <v>43878</v>
      </c>
      <c r="I779" s="2">
        <f t="shared" si="12"/>
        <v>113.62297340352615</v>
      </c>
      <c r="L779" s="20">
        <v>44230</v>
      </c>
      <c r="M779" s="22">
        <f>INDEX(I779:I2748,MATCH(CAPM!A779:A2115,H779:H2748,0))</f>
        <v>120.3909031588997</v>
      </c>
      <c r="N779" s="22">
        <f>(100/$A$2)*A779</f>
        <v>24.629704536693307</v>
      </c>
      <c r="O779" s="22">
        <f>($O$2/$B$2)*B779</f>
        <v>161.10669490536148</v>
      </c>
    </row>
    <row r="780" spans="1:15">
      <c r="A780" s="2">
        <v>1.1731297199999999</v>
      </c>
      <c r="B780" s="2">
        <v>578.0422440000001</v>
      </c>
      <c r="C780" s="2"/>
      <c r="H780" s="6">
        <v>43879</v>
      </c>
      <c r="I780" s="2">
        <f t="shared" si="12"/>
        <v>113.64165115257877</v>
      </c>
      <c r="L780" s="20">
        <v>44231</v>
      </c>
      <c r="M780" s="22">
        <f>INDEX(I780:I2749,MATCH(CAPM!A780:A2116,H780:H2749,0))</f>
        <v>120.41069344435049</v>
      </c>
      <c r="N780" s="22">
        <f>(100/$A$2)*A780</f>
        <v>27.659640605898421</v>
      </c>
      <c r="O780" s="22">
        <f>($O$2/$B$2)*B780</f>
        <v>161.10669490536148</v>
      </c>
    </row>
    <row r="781" spans="1:15">
      <c r="A781" s="2">
        <v>1.19244372</v>
      </c>
      <c r="B781" s="2">
        <v>580.61016000000006</v>
      </c>
      <c r="C781" s="2"/>
      <c r="H781" s="6">
        <v>43880</v>
      </c>
      <c r="I781" s="2">
        <f t="shared" si="12"/>
        <v>113.66033197194632</v>
      </c>
      <c r="L781" s="20">
        <v>44232</v>
      </c>
      <c r="M781" s="22">
        <f>INDEX(I781:I2750,MATCH(CAPM!A781:A2117,H781:H2750,0))</f>
        <v>120.43048698299887</v>
      </c>
      <c r="N781" s="22">
        <f>(100/$A$2)*A781</f>
        <v>28.115019315988832</v>
      </c>
      <c r="O781" s="22">
        <f>($O$2/$B$2)*B781</f>
        <v>161.82240117743558</v>
      </c>
    </row>
    <row r="782" spans="1:15">
      <c r="A782" s="2">
        <v>1.1855810200000001</v>
      </c>
      <c r="B782" s="2">
        <v>587.13812499999995</v>
      </c>
      <c r="C782" s="2"/>
      <c r="H782" s="6">
        <v>43881</v>
      </c>
      <c r="I782" s="2">
        <f t="shared" si="12"/>
        <v>113.67901586213348</v>
      </c>
      <c r="L782" s="20">
        <v>44235</v>
      </c>
      <c r="M782" s="22">
        <f>INDEX(I782:I2751,MATCH(CAPM!A782:A2118,H782:H2751,0))</f>
        <v>120.48988712347784</v>
      </c>
      <c r="N782" s="22">
        <f>(100/$A$2)*A782</f>
        <v>27.953212985154337</v>
      </c>
      <c r="O782" s="22">
        <f>($O$2/$B$2)*B782</f>
        <v>163.64181641312874</v>
      </c>
    </row>
    <row r="783" spans="1:15">
      <c r="A783" s="2">
        <v>1.2455245000000001</v>
      </c>
      <c r="B783" s="2">
        <v>584.143056</v>
      </c>
      <c r="C783" s="2"/>
      <c r="H783" s="6">
        <v>43882</v>
      </c>
      <c r="I783" s="2">
        <f t="shared" si="12"/>
        <v>113.69770282364506</v>
      </c>
      <c r="L783" s="20">
        <v>44236</v>
      </c>
      <c r="M783" s="22">
        <f>INDEX(I783:I2752,MATCH(CAPM!A783:A2119,H783:H2752,0))</f>
        <v>120.50969368026526</v>
      </c>
      <c r="N783" s="22">
        <f>(100/$A$2)*A783</f>
        <v>29.366539308066745</v>
      </c>
      <c r="O783" s="22">
        <f>($O$2/$B$2)*B783</f>
        <v>162.80705792858535</v>
      </c>
    </row>
    <row r="784" spans="1:15">
      <c r="A784" s="2">
        <v>1.3115486499999998</v>
      </c>
      <c r="B784" s="2">
        <v>584.143056</v>
      </c>
      <c r="C784" s="2"/>
      <c r="H784" s="6">
        <v>43883</v>
      </c>
      <c r="I784" s="2">
        <f t="shared" si="12"/>
        <v>113.71639285698593</v>
      </c>
      <c r="L784" s="20">
        <v>44237</v>
      </c>
      <c r="M784" s="22">
        <f>INDEX(I784:I2753,MATCH(CAPM!A784:A2120,H784:H2753,0))</f>
        <v>120.52950349292503</v>
      </c>
      <c r="N784" s="22">
        <f>(100/$A$2)*A784</f>
        <v>30.923233533075312</v>
      </c>
      <c r="O784" s="22">
        <f>($O$2/$B$2)*B784</f>
        <v>162.80705792858535</v>
      </c>
    </row>
    <row r="785" spans="1:15">
      <c r="A785" s="2">
        <v>1.3616002300000001</v>
      </c>
      <c r="B785" s="2">
        <v>595.955691</v>
      </c>
      <c r="C785" s="2"/>
      <c r="H785" s="6">
        <v>43884</v>
      </c>
      <c r="I785" s="2">
        <f t="shared" si="12"/>
        <v>113.73508596266106</v>
      </c>
      <c r="L785" s="20">
        <v>44238</v>
      </c>
      <c r="M785" s="22">
        <f>INDEX(I785:I2754,MATCH(CAPM!A785:A2121,H785:H2754,0))</f>
        <v>120.54931656199236</v>
      </c>
      <c r="N785" s="22">
        <f>(100/$A$2)*A785</f>
        <v>32.103332111225207</v>
      </c>
      <c r="O785" s="22">
        <f>($O$2/$B$2)*B785</f>
        <v>166.09936848672751</v>
      </c>
    </row>
    <row r="786" spans="1:15">
      <c r="A786" s="2">
        <v>1.5667658000000002</v>
      </c>
      <c r="B786" s="2">
        <v>595.17105199999992</v>
      </c>
      <c r="C786" s="2"/>
      <c r="H786" s="6">
        <v>43885</v>
      </c>
      <c r="I786" s="2">
        <f t="shared" si="12"/>
        <v>113.75378214117546</v>
      </c>
      <c r="L786" s="20">
        <v>44239</v>
      </c>
      <c r="M786" s="22">
        <f>INDEX(I786:I2755,MATCH(CAPM!A786:A2122,H786:H2755,0))</f>
        <v>120.56913288800254</v>
      </c>
      <c r="N786" s="22">
        <f>(100/$A$2)*A786</f>
        <v>36.940653878935855</v>
      </c>
      <c r="O786" s="22">
        <f>($O$2/$B$2)*B786</f>
        <v>165.88068101657117</v>
      </c>
    </row>
    <row r="787" spans="1:15">
      <c r="A787" s="2">
        <v>1.4206236799999998</v>
      </c>
      <c r="B787" s="2">
        <v>595.17105199999992</v>
      </c>
      <c r="C787" s="2"/>
      <c r="H787" s="6">
        <v>43886</v>
      </c>
      <c r="I787" s="2">
        <f t="shared" si="12"/>
        <v>113.77248139303428</v>
      </c>
      <c r="L787" s="20">
        <v>44242</v>
      </c>
      <c r="M787" s="22">
        <f>INDEX(I787:I2756,MATCH(CAPM!A787:A2123,H787:H2756,0))</f>
        <v>120.62860141304459</v>
      </c>
      <c r="N787" s="22">
        <f>(100/$A$2)*A787</f>
        <v>33.494966289856542</v>
      </c>
      <c r="O787" s="22">
        <f>($O$2/$B$2)*B787</f>
        <v>165.88068101657117</v>
      </c>
    </row>
    <row r="788" spans="1:15">
      <c r="A788" s="2">
        <v>1.3408277999999998</v>
      </c>
      <c r="B788" s="2">
        <v>595.38088000000005</v>
      </c>
      <c r="C788" s="2"/>
      <c r="H788" s="6">
        <v>43887</v>
      </c>
      <c r="I788" s="2">
        <f t="shared" si="12"/>
        <v>113.79118371874273</v>
      </c>
      <c r="L788" s="20">
        <v>44243</v>
      </c>
      <c r="M788" s="22">
        <f>INDEX(I788:I2757,MATCH(CAPM!A788:A2124,H788:H2757,0))</f>
        <v>120.64843077218099</v>
      </c>
      <c r="N788" s="22">
        <f>(100/$A$2)*A788</f>
        <v>31.613567050707267</v>
      </c>
      <c r="O788" s="22">
        <f>($O$2/$B$2)*B788</f>
        <v>165.93916237486204</v>
      </c>
    </row>
    <row r="789" spans="1:15">
      <c r="A789" s="2">
        <v>1.3756026799999999</v>
      </c>
      <c r="B789" s="2">
        <v>596.34826399999997</v>
      </c>
      <c r="C789" s="2"/>
      <c r="H789" s="6">
        <v>43888</v>
      </c>
      <c r="I789" s="2">
        <f t="shared" si="12"/>
        <v>113.80988911880608</v>
      </c>
      <c r="L789" s="20">
        <v>44244</v>
      </c>
      <c r="M789" s="22">
        <f>INDEX(I789:I2758,MATCH(CAPM!A789:A2125,H789:H2758,0))</f>
        <v>120.66826339093805</v>
      </c>
      <c r="N789" s="22">
        <f>(100/$A$2)*A789</f>
        <v>32.433476960510973</v>
      </c>
      <c r="O789" s="22">
        <f>($O$2/$B$2)*B789</f>
        <v>166.20878287502796</v>
      </c>
    </row>
    <row r="790" spans="1:15">
      <c r="A790" s="2">
        <v>1.3769503199999997</v>
      </c>
      <c r="B790" s="2">
        <v>592.66560900000002</v>
      </c>
      <c r="C790" s="2"/>
      <c r="H790" s="6">
        <v>43889</v>
      </c>
      <c r="I790" s="2">
        <f t="shared" si="12"/>
        <v>113.82859759372973</v>
      </c>
      <c r="L790" s="20">
        <v>44245</v>
      </c>
      <c r="M790" s="22">
        <f>INDEX(I790:I2759,MATCH(CAPM!A790:A2126,H790:H2759,0))</f>
        <v>120.68809926985163</v>
      </c>
      <c r="N790" s="22">
        <f>(100/$A$2)*A790</f>
        <v>32.465251143221245</v>
      </c>
      <c r="O790" s="22">
        <f>($O$2/$B$2)*B790</f>
        <v>165.18238665280532</v>
      </c>
    </row>
    <row r="791" spans="1:15">
      <c r="A791" s="2">
        <v>1.4603666000000002</v>
      </c>
      <c r="B791" s="2">
        <v>592.18078400000002</v>
      </c>
      <c r="C791" s="2"/>
      <c r="H791" s="6">
        <v>43890</v>
      </c>
      <c r="I791" s="2">
        <f t="shared" si="12"/>
        <v>113.84730914401911</v>
      </c>
      <c r="L791" s="20">
        <v>44246</v>
      </c>
      <c r="M791" s="22">
        <f>INDEX(I791:I2760,MATCH(CAPM!A791:A2127,H791:H2760,0))</f>
        <v>120.70793840945764</v>
      </c>
      <c r="N791" s="22">
        <f>(100/$A$2)*A791</f>
        <v>34.432010902304839</v>
      </c>
      <c r="O791" s="22">
        <f>($O$2/$B$2)*B791</f>
        <v>165.04726062323181</v>
      </c>
    </row>
    <row r="792" spans="1:15">
      <c r="A792" s="2">
        <v>1.3269503999999999</v>
      </c>
      <c r="B792" s="2">
        <v>592.18078400000002</v>
      </c>
      <c r="C792" s="2"/>
      <c r="H792" s="6">
        <v>43891</v>
      </c>
      <c r="I792" s="2">
        <f t="shared" si="12"/>
        <v>113.86602377017977</v>
      </c>
      <c r="L792" s="20">
        <v>44247</v>
      </c>
      <c r="M792" s="22">
        <f>INDEX(I792:I2761,MATCH(CAPM!A792:A2128,H792:H2761,0))</f>
        <v>120.72778081029207</v>
      </c>
      <c r="N792" s="22">
        <f>(100/$A$2)*A792</f>
        <v>31.286370586411493</v>
      </c>
      <c r="O792" s="22">
        <f>($O$2/$B$2)*B792</f>
        <v>165.04726062323181</v>
      </c>
    </row>
    <row r="793" spans="1:15">
      <c r="A793" s="2">
        <v>1.4663838599999999</v>
      </c>
      <c r="B793" s="2">
        <v>568.26384999999993</v>
      </c>
      <c r="C793" s="2"/>
      <c r="H793" s="6">
        <v>43892</v>
      </c>
      <c r="I793" s="2">
        <f t="shared" si="12"/>
        <v>113.88474147271732</v>
      </c>
      <c r="L793" s="20">
        <v>44249</v>
      </c>
      <c r="M793" s="22">
        <f>INDEX(I793:I2762,MATCH(CAPM!A793:A2129,H793:H2762,0))</f>
        <v>120.76747539779068</v>
      </c>
      <c r="N793" s="22">
        <f>(100/$A$2)*A793</f>
        <v>34.573883745686764</v>
      </c>
      <c r="O793" s="22">
        <f>($O$2/$B$2)*B793</f>
        <v>158.38134956049348</v>
      </c>
    </row>
    <row r="794" spans="1:15">
      <c r="A794" s="2">
        <v>1.21734086</v>
      </c>
      <c r="B794" s="2">
        <v>578.16430000000003</v>
      </c>
      <c r="C794" s="2"/>
      <c r="H794" s="6">
        <v>43893</v>
      </c>
      <c r="I794" s="2">
        <f t="shared" si="12"/>
        <v>113.9034622521375</v>
      </c>
      <c r="L794" s="20">
        <v>44251</v>
      </c>
      <c r="M794" s="22">
        <f>INDEX(I794:I2763,MATCH(CAPM!A794:A2130,H794:H2763,0))</f>
        <v>120.80718303663724</v>
      </c>
      <c r="N794" s="22">
        <f>(100/$A$2)*A794</f>
        <v>28.702035340537879</v>
      </c>
      <c r="O794" s="22">
        <f>($O$2/$B$2)*B794</f>
        <v>161.14071324737273</v>
      </c>
    </row>
    <row r="795" spans="1:15">
      <c r="A795" s="2">
        <v>1.1346488800000001</v>
      </c>
      <c r="B795" s="2">
        <v>578.16430000000003</v>
      </c>
      <c r="C795" s="2"/>
      <c r="H795" s="6">
        <v>43894</v>
      </c>
      <c r="I795" s="2">
        <f t="shared" si="12"/>
        <v>113.92218610894608</v>
      </c>
      <c r="L795" s="20">
        <v>44252</v>
      </c>
      <c r="M795" s="22">
        <f>INDEX(I795:I2764,MATCH(CAPM!A795:A2131,H795:H2764,0))</f>
        <v>120.82704175165696</v>
      </c>
      <c r="N795" s="22">
        <f>(100/$A$2)*A795</f>
        <v>26.752352872523911</v>
      </c>
      <c r="O795" s="22">
        <f>($O$2/$B$2)*B795</f>
        <v>161.14071324737273</v>
      </c>
    </row>
    <row r="796" spans="1:15">
      <c r="A796" s="2">
        <v>1.113656</v>
      </c>
      <c r="B796" s="2">
        <v>565.46505600000012</v>
      </c>
      <c r="C796" s="2"/>
      <c r="H796" s="6">
        <v>43895</v>
      </c>
      <c r="I796" s="2">
        <f t="shared" si="12"/>
        <v>113.94091304364892</v>
      </c>
      <c r="L796" s="20">
        <v>44253</v>
      </c>
      <c r="M796" s="22">
        <f>INDEX(I796:I2765,MATCH(CAPM!A796:A2132,H796:H2765,0))</f>
        <v>120.84690373112299</v>
      </c>
      <c r="N796" s="22">
        <f>(100/$A$2)*A796</f>
        <v>26.257390119314696</v>
      </c>
      <c r="O796" s="22">
        <f>($O$2/$B$2)*B796</f>
        <v>157.60129506492459</v>
      </c>
    </row>
    <row r="797" spans="1:15">
      <c r="A797" s="2">
        <v>1.16057878</v>
      </c>
      <c r="B797" s="2">
        <v>576.93384000000003</v>
      </c>
      <c r="C797" s="2"/>
      <c r="H797" s="6">
        <v>43896</v>
      </c>
      <c r="I797" s="2">
        <f t="shared" si="12"/>
        <v>113.95964305675199</v>
      </c>
      <c r="L797" s="20">
        <v>44256</v>
      </c>
      <c r="M797" s="22">
        <f>INDEX(I797:I2766,MATCH(CAPM!A797:A2133,H797:H2766,0))</f>
        <v>120.90650926156555</v>
      </c>
      <c r="N797" s="22">
        <f>(100/$A$2)*A797</f>
        <v>27.363718949710059</v>
      </c>
      <c r="O797" s="22">
        <f>($O$2/$B$2)*B797</f>
        <v>160.79777058899282</v>
      </c>
    </row>
    <row r="798" spans="1:15">
      <c r="A798" s="2">
        <v>1.1341682100000001</v>
      </c>
      <c r="B798" s="2">
        <v>587.90535999999997</v>
      </c>
      <c r="C798" s="2"/>
      <c r="H798" s="6">
        <v>43897</v>
      </c>
      <c r="I798" s="2">
        <f t="shared" si="12"/>
        <v>113.97837614876131</v>
      </c>
      <c r="L798" s="20">
        <v>44257</v>
      </c>
      <c r="M798" s="22">
        <f>INDEX(I798:I2767,MATCH(CAPM!A798:A2134,H798:H2767,0))</f>
        <v>120.92638430418388</v>
      </c>
      <c r="N798" s="22">
        <f>(100/$A$2)*A798</f>
        <v>26.741019804046164</v>
      </c>
      <c r="O798" s="22">
        <f>($O$2/$B$2)*B798</f>
        <v>163.85565319815393</v>
      </c>
    </row>
    <row r="799" spans="1:15">
      <c r="A799" s="2">
        <v>1.1763325600000001</v>
      </c>
      <c r="B799" s="2">
        <v>575.76148000000012</v>
      </c>
      <c r="C799" s="2"/>
      <c r="H799" s="6">
        <v>43898</v>
      </c>
      <c r="I799" s="2">
        <f t="shared" si="12"/>
        <v>113.99711232018302</v>
      </c>
      <c r="L799" s="20">
        <v>44258</v>
      </c>
      <c r="M799" s="22">
        <f>INDEX(I799:I2768,MATCH(CAPM!A799:A2135,H799:H2768,0))</f>
        <v>120.94626261393252</v>
      </c>
      <c r="N799" s="22">
        <f>(100/$A$2)*A799</f>
        <v>27.735156042774577</v>
      </c>
      <c r="O799" s="22">
        <f>($O$2/$B$2)*B799</f>
        <v>160.47102103599781</v>
      </c>
    </row>
    <row r="800" spans="1:15">
      <c r="A800" s="2">
        <v>1.25385057</v>
      </c>
      <c r="B800" s="2">
        <v>570.54316200000005</v>
      </c>
      <c r="C800" s="2"/>
      <c r="H800" s="6">
        <v>43899</v>
      </c>
      <c r="I800" s="2">
        <f t="shared" si="12"/>
        <v>114.01585157152333</v>
      </c>
      <c r="L800" s="20">
        <v>44259</v>
      </c>
      <c r="M800" s="22">
        <f>INDEX(I800:I2769,MATCH(CAPM!A800:A2136,H800:H2769,0))</f>
        <v>120.9661441913485</v>
      </c>
      <c r="N800" s="22">
        <f>(100/$A$2)*A800</f>
        <v>29.562848462914129</v>
      </c>
      <c r="O800" s="22">
        <f>($O$2/$B$2)*B800</f>
        <v>159.01661874157801</v>
      </c>
    </row>
    <row r="801" spans="1:15">
      <c r="A801" s="2">
        <v>1.1855968000000001</v>
      </c>
      <c r="B801" s="2">
        <v>580.45995600000003</v>
      </c>
      <c r="C801" s="2"/>
      <c r="H801" s="6">
        <v>43900</v>
      </c>
      <c r="I801" s="2">
        <f t="shared" si="12"/>
        <v>114.03459390328851</v>
      </c>
      <c r="L801" s="20">
        <v>44260</v>
      </c>
      <c r="M801" s="22">
        <f>INDEX(I801:I2770,MATCH(CAPM!A801:A2137,H801:H2770,0))</f>
        <v>120.986029036969</v>
      </c>
      <c r="N801" s="22">
        <f>(100/$A$2)*A801</f>
        <v>27.953585040453358</v>
      </c>
      <c r="O801" s="22">
        <f>($O$2/$B$2)*B801</f>
        <v>161.78053767999614</v>
      </c>
    </row>
    <row r="802" spans="1:15">
      <c r="A802" s="2">
        <v>1.2658314500000001</v>
      </c>
      <c r="B802" s="2">
        <v>594.24779000000001</v>
      </c>
      <c r="C802" s="2"/>
      <c r="H802" s="6">
        <v>43901</v>
      </c>
      <c r="I802" s="2">
        <f t="shared" si="12"/>
        <v>114.05333931598494</v>
      </c>
      <c r="L802" s="20">
        <v>44264</v>
      </c>
      <c r="M802" s="22">
        <f>INDEX(I802:I2771,MATCH(CAPM!A802:A2138,H802:H2771,0))</f>
        <v>121.06560111224215</v>
      </c>
      <c r="N802" s="22">
        <f>(100/$A$2)*A802</f>
        <v>29.845329444593119</v>
      </c>
      <c r="O802" s="22">
        <f>($O$2/$B$2)*B802</f>
        <v>165.62335780032592</v>
      </c>
    </row>
    <row r="803" spans="1:15">
      <c r="A803" s="2">
        <v>1.2038227500000001</v>
      </c>
      <c r="B803" s="2">
        <v>600.14175999999998</v>
      </c>
      <c r="C803" s="2"/>
      <c r="H803" s="6">
        <v>43902</v>
      </c>
      <c r="I803" s="2">
        <f t="shared" si="12"/>
        <v>114.07208781011907</v>
      </c>
      <c r="L803" s="20">
        <v>44265</v>
      </c>
      <c r="M803" s="22">
        <f>INDEX(I803:I2772,MATCH(CAPM!A803:A2139,H803:H2772,0))</f>
        <v>121.08550230694553</v>
      </c>
      <c r="N803" s="22">
        <f>(100/$A$2)*A803</f>
        <v>28.383310089701169</v>
      </c>
      <c r="O803" s="22">
        <f>($O$2/$B$2)*B803</f>
        <v>167.26607169611404</v>
      </c>
    </row>
    <row r="804" spans="1:15">
      <c r="A804" s="2">
        <v>1.1771091200000001</v>
      </c>
      <c r="B804" s="2">
        <v>600.14175999999998</v>
      </c>
      <c r="C804" s="2"/>
      <c r="H804" s="6">
        <v>43903</v>
      </c>
      <c r="I804" s="2">
        <f t="shared" si="12"/>
        <v>114.09083938619744</v>
      </c>
      <c r="L804" s="20">
        <v>44266</v>
      </c>
      <c r="M804" s="22">
        <f>INDEX(I804:I2773,MATCH(CAPM!A804:A2140,H804:H2773,0))</f>
        <v>121.10540677307817</v>
      </c>
      <c r="N804" s="22">
        <f>(100/$A$2)*A804</f>
        <v>27.753465501773633</v>
      </c>
      <c r="O804" s="22">
        <f>($O$2/$B$2)*B804</f>
        <v>167.26607169611404</v>
      </c>
    </row>
    <row r="805" spans="1:15">
      <c r="A805" s="2">
        <v>1.1397113999999999</v>
      </c>
      <c r="B805" s="2">
        <v>602.63137399999994</v>
      </c>
      <c r="C805" s="2"/>
      <c r="H805" s="6">
        <v>43904</v>
      </c>
      <c r="I805" s="2">
        <f t="shared" si="12"/>
        <v>114.10959404472668</v>
      </c>
      <c r="L805" s="20">
        <v>44267</v>
      </c>
      <c r="M805" s="22">
        <f>INDEX(I805:I2774,MATCH(CAPM!A805:A2141,H805:H2774,0))</f>
        <v>121.12531451117786</v>
      </c>
      <c r="N805" s="22">
        <f>(100/$A$2)*A805</f>
        <v>26.871715191432827</v>
      </c>
      <c r="O805" s="22">
        <f>($O$2/$B$2)*B805</f>
        <v>167.95995434447306</v>
      </c>
    </row>
    <row r="806" spans="1:15">
      <c r="A806" s="2">
        <v>1.1299008100000001</v>
      </c>
      <c r="B806" s="2">
        <v>602.497028</v>
      </c>
      <c r="C806" s="2"/>
      <c r="H806" s="6">
        <v>43905</v>
      </c>
      <c r="I806" s="2">
        <f t="shared" si="12"/>
        <v>114.12835178621349</v>
      </c>
      <c r="L806" s="20">
        <v>44270</v>
      </c>
      <c r="M806" s="22">
        <f>INDEX(I806:I2775,MATCH(CAPM!A806:A2142,H806:H2775,0))</f>
        <v>121.18505736265814</v>
      </c>
      <c r="N806" s="22">
        <f>(100/$A$2)*A806</f>
        <v>26.640404545299152</v>
      </c>
      <c r="O806" s="22">
        <f>($O$2/$B$2)*B806</f>
        <v>167.92251064505766</v>
      </c>
    </row>
    <row r="807" spans="1:15">
      <c r="A807" s="2">
        <v>1.1942775999999999</v>
      </c>
      <c r="B807" s="2">
        <v>618.18192349999993</v>
      </c>
      <c r="C807" s="2"/>
      <c r="H807" s="6">
        <v>43906</v>
      </c>
      <c r="I807" s="2">
        <f t="shared" si="12"/>
        <v>114.14711261116464</v>
      </c>
      <c r="L807" s="20">
        <v>44271</v>
      </c>
      <c r="M807" s="22">
        <f>INDEX(I807:I2776,MATCH(CAPM!A807:A2143,H807:H2776,0))</f>
        <v>121.20497819400543</v>
      </c>
      <c r="N807" s="22">
        <f>(100/$A$2)*A807</f>
        <v>28.158257894681</v>
      </c>
      <c r="O807" s="22">
        <f>($O$2/$B$2)*B807</f>
        <v>172.29406255180888</v>
      </c>
    </row>
    <row r="808" spans="1:15">
      <c r="A808" s="2">
        <v>1.218146</v>
      </c>
      <c r="B808" s="2">
        <v>615.98011099999997</v>
      </c>
      <c r="C808" s="2"/>
      <c r="H808" s="6">
        <v>43907</v>
      </c>
      <c r="I808" s="2">
        <f t="shared" si="12"/>
        <v>114.16587652008702</v>
      </c>
      <c r="L808" s="20">
        <v>44272</v>
      </c>
      <c r="M808" s="22">
        <f>INDEX(I808:I2777,MATCH(CAPM!A808:A2144,H808:H2777,0))</f>
        <v>121.22490230000993</v>
      </c>
      <c r="N808" s="22">
        <f>(100/$A$2)*A808</f>
        <v>28.721018648741367</v>
      </c>
      <c r="O808" s="22">
        <f>($O$2/$B$2)*B808</f>
        <v>171.68039332891328</v>
      </c>
    </row>
    <row r="809" spans="1:15">
      <c r="A809" s="2">
        <v>1.2180399</v>
      </c>
      <c r="B809" s="2">
        <v>625.59341100000006</v>
      </c>
      <c r="C809" s="2"/>
      <c r="H809" s="6">
        <v>43908</v>
      </c>
      <c r="I809" s="2">
        <f t="shared" si="12"/>
        <v>114.18464351348759</v>
      </c>
      <c r="L809" s="20">
        <v>44273</v>
      </c>
      <c r="M809" s="22">
        <f>INDEX(I809:I2778,MATCH(CAPM!A809:A2145,H809:H2778,0))</f>
        <v>121.24482968120994</v>
      </c>
      <c r="N809" s="22">
        <f>(100/$A$2)*A809</f>
        <v>28.718517060197275</v>
      </c>
      <c r="O809" s="22">
        <f>($O$2/$B$2)*B809</f>
        <v>174.35972517050396</v>
      </c>
    </row>
    <row r="810" spans="1:15">
      <c r="A810" s="2">
        <v>1.21325332</v>
      </c>
      <c r="B810" s="2">
        <v>627.4299420000001</v>
      </c>
      <c r="C810" s="2"/>
      <c r="H810" s="6">
        <v>43909</v>
      </c>
      <c r="I810" s="2">
        <f t="shared" si="12"/>
        <v>114.20341359187337</v>
      </c>
      <c r="L810" s="20">
        <v>44274</v>
      </c>
      <c r="M810" s="22">
        <f>INDEX(I810:I2779,MATCH(CAPM!A810:A2146,H810:H2779,0))</f>
        <v>121.26476033814383</v>
      </c>
      <c r="N810" s="22">
        <f>(100/$A$2)*A810</f>
        <v>28.605660757714904</v>
      </c>
      <c r="O810" s="22">
        <f>($O$2/$B$2)*B810</f>
        <v>174.8715864446105</v>
      </c>
    </row>
    <row r="811" spans="1:15">
      <c r="A811" s="2">
        <v>1.4120432700000001</v>
      </c>
      <c r="B811" s="2">
        <v>649.35906499999999</v>
      </c>
      <c r="C811" s="2"/>
      <c r="H811" s="6">
        <v>43910</v>
      </c>
      <c r="I811" s="2">
        <f t="shared" si="12"/>
        <v>114.22218675575149</v>
      </c>
      <c r="L811" s="20">
        <v>44277</v>
      </c>
      <c r="M811" s="22">
        <f>INDEX(I811:I2780,MATCH(CAPM!A811:A2147,H811:H2780,0))</f>
        <v>121.32457196873411</v>
      </c>
      <c r="N811" s="22">
        <f>(100/$A$2)*A811</f>
        <v>33.292660395797995</v>
      </c>
      <c r="O811" s="22">
        <f>($O$2/$B$2)*B811</f>
        <v>180.98347284283562</v>
      </c>
    </row>
    <row r="812" spans="1:15">
      <c r="A812" s="2">
        <v>1.4308286400000001</v>
      </c>
      <c r="B812" s="2">
        <v>656.53873999999985</v>
      </c>
      <c r="C812" s="2"/>
      <c r="H812" s="6">
        <v>43911</v>
      </c>
      <c r="I812" s="2">
        <f t="shared" si="12"/>
        <v>114.24096300562915</v>
      </c>
      <c r="L812" s="20">
        <v>44278</v>
      </c>
      <c r="M812" s="22">
        <f>INDEX(I812:I2781,MATCH(CAPM!A812:A2148,H812:H2781,0))</f>
        <v>121.34451573398924</v>
      </c>
      <c r="N812" s="22">
        <f>(100/$A$2)*A812</f>
        <v>33.735575253371316</v>
      </c>
      <c r="O812" s="22">
        <f>($O$2/$B$2)*B812</f>
        <v>182.98452678266608</v>
      </c>
    </row>
    <row r="813" spans="1:15">
      <c r="A813" s="2">
        <v>1.2588401499999999</v>
      </c>
      <c r="B813" s="2">
        <v>651.72359999999992</v>
      </c>
      <c r="C813" s="2"/>
      <c r="H813" s="6">
        <v>43912</v>
      </c>
      <c r="I813" s="2">
        <f t="shared" si="12"/>
        <v>114.25974234201364</v>
      </c>
      <c r="L813" s="20">
        <v>44279</v>
      </c>
      <c r="M813" s="22">
        <f>INDEX(I813:I2782,MATCH(CAPM!A813:A2149,H813:H2782,0))</f>
        <v>121.36446277767153</v>
      </c>
      <c r="N813" s="22">
        <f>(100/$A$2)*A813</f>
        <v>29.680491028115171</v>
      </c>
      <c r="O813" s="22">
        <f>($O$2/$B$2)*B813</f>
        <v>181.64249460602363</v>
      </c>
    </row>
    <row r="814" spans="1:15">
      <c r="A814" s="2">
        <v>1.3419737600000001</v>
      </c>
      <c r="B814" s="2">
        <v>629.28280799999993</v>
      </c>
      <c r="C814" s="2"/>
      <c r="H814" s="6">
        <v>43913</v>
      </c>
      <c r="I814" s="2">
        <f t="shared" si="12"/>
        <v>114.27852476541233</v>
      </c>
      <c r="L814" s="20">
        <v>44280</v>
      </c>
      <c r="M814" s="22">
        <f>INDEX(I814:I2783,MATCH(CAPM!A814:A2150,H814:H2783,0))</f>
        <v>121.38441310031992</v>
      </c>
      <c r="N814" s="22">
        <f>(100/$A$2)*A814</f>
        <v>31.640586093195378</v>
      </c>
      <c r="O814" s="22">
        <f>($O$2/$B$2)*B814</f>
        <v>175.38800046185747</v>
      </c>
    </row>
    <row r="815" spans="1:15">
      <c r="A815" s="2">
        <v>1.4813472299999999</v>
      </c>
      <c r="B815" s="2">
        <v>654.51017323999997</v>
      </c>
      <c r="C815" s="2"/>
      <c r="H815" s="6">
        <v>43914</v>
      </c>
      <c r="I815" s="2">
        <f t="shared" si="12"/>
        <v>114.29731027633267</v>
      </c>
      <c r="L815" s="20">
        <v>44281</v>
      </c>
      <c r="M815" s="22">
        <f>INDEX(I815:I2784,MATCH(CAPM!A815:A2151,H815:H2784,0))</f>
        <v>121.4043667024734</v>
      </c>
      <c r="N815" s="22">
        <f>(100/$A$2)*A815</f>
        <v>34.926684829315505</v>
      </c>
      <c r="O815" s="22">
        <f>($O$2/$B$2)*B815</f>
        <v>182.41914304213367</v>
      </c>
    </row>
    <row r="816" spans="1:15">
      <c r="A816" s="2">
        <v>1.4859039599999999</v>
      </c>
      <c r="B816" s="2">
        <v>663.21501599999999</v>
      </c>
      <c r="C816" s="2"/>
      <c r="H816" s="6">
        <v>43915</v>
      </c>
      <c r="I816" s="2">
        <f t="shared" si="12"/>
        <v>114.31609887528219</v>
      </c>
      <c r="L816" s="20">
        <v>44284</v>
      </c>
      <c r="M816" s="22">
        <f>INDEX(I816:I2785,MATCH(CAPM!A816:A2152,H816:H2785,0))</f>
        <v>121.4642471913558</v>
      </c>
      <c r="N816" s="22">
        <f>(100/$A$2)*A816</f>
        <v>35.034121809207306</v>
      </c>
      <c r="O816" s="22">
        <f>($O$2/$B$2)*B816</f>
        <v>184.84527791599675</v>
      </c>
    </row>
    <row r="817" spans="1:15">
      <c r="A817" s="2">
        <v>1.4750627199999999</v>
      </c>
      <c r="B817" s="2">
        <v>670.69560299999989</v>
      </c>
      <c r="C817" s="2"/>
      <c r="H817" s="6">
        <v>43916</v>
      </c>
      <c r="I817" s="2">
        <f t="shared" si="12"/>
        <v>114.33489056276854</v>
      </c>
      <c r="L817" s="20">
        <v>44285</v>
      </c>
      <c r="M817" s="22">
        <f>INDEX(I817:I2786,MATCH(CAPM!A817:A2153,H817:H2786,0))</f>
        <v>121.4842139169215</v>
      </c>
      <c r="N817" s="22">
        <f>(100/$A$2)*A817</f>
        <v>34.778510859275627</v>
      </c>
      <c r="O817" s="22">
        <f>($O$2/$B$2)*B817</f>
        <v>186.9301993210178</v>
      </c>
    </row>
    <row r="818" spans="1:15">
      <c r="A818" s="2">
        <v>1.4947443200000001</v>
      </c>
      <c r="B818" s="2">
        <v>680.72252600000002</v>
      </c>
      <c r="C818" s="2"/>
      <c r="H818" s="6">
        <v>43917</v>
      </c>
      <c r="I818" s="2">
        <f t="shared" si="12"/>
        <v>114.3536853392994</v>
      </c>
      <c r="L818" s="20">
        <v>44286</v>
      </c>
      <c r="M818" s="22">
        <f>INDEX(I818:I2787,MATCH(CAPM!A818:A2154,H818:H2787,0))</f>
        <v>121.50418392468868</v>
      </c>
      <c r="N818" s="22">
        <f>(100/$A$2)*A818</f>
        <v>35.242556713087133</v>
      </c>
      <c r="O818" s="22">
        <f>($O$2/$B$2)*B818</f>
        <v>189.72481241611291</v>
      </c>
    </row>
    <row r="819" spans="1:15">
      <c r="A819" s="2">
        <v>1.4972654799999998</v>
      </c>
      <c r="B819" s="2">
        <v>698.31567999999993</v>
      </c>
      <c r="C819" s="2"/>
      <c r="H819" s="6">
        <v>43918</v>
      </c>
      <c r="I819" s="2">
        <f t="shared" si="12"/>
        <v>114.37248320538258</v>
      </c>
      <c r="L819" s="20">
        <v>44287</v>
      </c>
      <c r="M819" s="22">
        <f>INDEX(I819:I2788,MATCH(CAPM!A819:A2155,H819:H2788,0))</f>
        <v>121.52415721519684</v>
      </c>
      <c r="N819" s="22">
        <f>(100/$A$2)*A819</f>
        <v>35.301999738288096</v>
      </c>
      <c r="O819" s="22">
        <f>($O$2/$B$2)*B819</f>
        <v>194.62821683563666</v>
      </c>
    </row>
    <row r="820" spans="1:15">
      <c r="A820" s="2">
        <v>1.59549966</v>
      </c>
      <c r="B820" s="2">
        <v>698.31567999999993</v>
      </c>
      <c r="C820" s="2"/>
      <c r="H820" s="6">
        <v>43919</v>
      </c>
      <c r="I820" s="2">
        <f t="shared" si="12"/>
        <v>114.39128416152593</v>
      </c>
      <c r="L820" s="20">
        <v>44288</v>
      </c>
      <c r="M820" s="22">
        <f>INDEX(I820:I2789,MATCH(CAPM!A820:A2156,H820:H2789,0))</f>
        <v>121.54413378898563</v>
      </c>
      <c r="N820" s="22">
        <f>(100/$A$2)*A820</f>
        <v>37.618130740420703</v>
      </c>
      <c r="O820" s="22">
        <f>($O$2/$B$2)*B820</f>
        <v>194.62821683563666</v>
      </c>
    </row>
    <row r="821" spans="1:15">
      <c r="A821" s="2">
        <v>2.4131825999999998</v>
      </c>
      <c r="B821" s="2">
        <v>704.14277799999991</v>
      </c>
      <c r="C821" s="2"/>
      <c r="H821" s="6">
        <v>43920</v>
      </c>
      <c r="I821" s="2">
        <f t="shared" si="12"/>
        <v>114.41008820823741</v>
      </c>
      <c r="L821" s="20">
        <v>44291</v>
      </c>
      <c r="M821" s="22">
        <f>INDEX(I821:I2790,MATCH(CAPM!A821:A2157,H821:H2790,0))</f>
        <v>121.60408321543343</v>
      </c>
      <c r="N821" s="22">
        <f>(100/$A$2)*A821</f>
        <v>56.897171978907437</v>
      </c>
      <c r="O821" s="22">
        <f>($O$2/$B$2)*B821</f>
        <v>196.25229277370883</v>
      </c>
    </row>
    <row r="822" spans="1:15">
      <c r="A822" s="2">
        <v>2.9116923199999998</v>
      </c>
      <c r="B822" s="2">
        <v>722.73917729999994</v>
      </c>
      <c r="C822" s="2"/>
      <c r="H822" s="6">
        <v>43921</v>
      </c>
      <c r="I822" s="2">
        <f t="shared" si="12"/>
        <v>114.42889534602507</v>
      </c>
      <c r="L822" s="20">
        <v>44292</v>
      </c>
      <c r="M822" s="22">
        <f>INDEX(I822:I2791,MATCH(CAPM!A822:A2158,H822:H2791,0))</f>
        <v>121.62407292774282</v>
      </c>
      <c r="N822" s="22">
        <f>(100/$A$2)*A822</f>
        <v>68.650859110580356</v>
      </c>
      <c r="O822" s="22">
        <f>($O$2/$B$2)*B822</f>
        <v>201.43531262988975</v>
      </c>
    </row>
    <row r="823" spans="1:15">
      <c r="A823" s="2">
        <v>2.4313481399999999</v>
      </c>
      <c r="B823" s="2">
        <v>724.06522399999994</v>
      </c>
      <c r="C823" s="2"/>
      <c r="H823" s="6">
        <v>43922</v>
      </c>
      <c r="I823" s="2">
        <f t="shared" si="12"/>
        <v>114.44770557539702</v>
      </c>
      <c r="L823" s="20">
        <v>44293</v>
      </c>
      <c r="M823" s="22">
        <f>INDEX(I823:I2792,MATCH(CAPM!A823:A2159,H823:H2792,0))</f>
        <v>121.64406592603231</v>
      </c>
      <c r="N823" s="22">
        <f>(100/$A$2)*A823</f>
        <v>57.325472702387593</v>
      </c>
      <c r="O823" s="22">
        <f>($O$2/$B$2)*B823</f>
        <v>201.80489634690122</v>
      </c>
    </row>
    <row r="824" spans="1:15">
      <c r="A824" s="2">
        <v>2.8180526400000003</v>
      </c>
      <c r="B824" s="2">
        <v>745.34440500000017</v>
      </c>
      <c r="C824" s="2"/>
      <c r="H824" s="6">
        <v>43923</v>
      </c>
      <c r="I824" s="2">
        <f t="shared" si="12"/>
        <v>114.46651889686147</v>
      </c>
      <c r="L824" s="20">
        <v>44294</v>
      </c>
      <c r="M824" s="22">
        <f>INDEX(I824:I2793,MATCH(CAPM!A824:A2160,H824:H2793,0))</f>
        <v>121.66406221084208</v>
      </c>
      <c r="N824" s="22">
        <f>(100/$A$2)*A824</f>
        <v>66.44305561613703</v>
      </c>
      <c r="O824" s="22">
        <f>($O$2/$B$2)*B824</f>
        <v>207.73563680192407</v>
      </c>
    </row>
    <row r="825" spans="1:15">
      <c r="A825" s="2">
        <v>2.7116150600000002</v>
      </c>
      <c r="B825" s="2">
        <v>760.22082</v>
      </c>
      <c r="C825" s="2"/>
      <c r="H825" s="6">
        <v>43924</v>
      </c>
      <c r="I825" s="2">
        <f t="shared" si="12"/>
        <v>114.48533531092671</v>
      </c>
      <c r="L825" s="20">
        <v>44295</v>
      </c>
      <c r="M825" s="22">
        <f>INDEX(I825:I2794,MATCH(CAPM!A825:A2161,H825:H2794,0))</f>
        <v>121.68406178271235</v>
      </c>
      <c r="N825" s="22">
        <f>(100/$A$2)*A825</f>
        <v>63.93350772934275</v>
      </c>
      <c r="O825" s="22">
        <f>($O$2/$B$2)*B825</f>
        <v>211.88185635173699</v>
      </c>
    </row>
    <row r="826" spans="1:15">
      <c r="A826" s="2">
        <v>3.8865635269999999</v>
      </c>
      <c r="B826" s="2">
        <v>790.50247000000002</v>
      </c>
      <c r="C826" s="2"/>
      <c r="H826" s="6">
        <v>43925</v>
      </c>
      <c r="I826" s="2">
        <f t="shared" si="12"/>
        <v>114.50415481810111</v>
      </c>
      <c r="L826" s="20">
        <v>44298</v>
      </c>
      <c r="M826" s="22">
        <f>INDEX(I826:I2795,MATCH(CAPM!A826:A2162,H826:H2795,0))</f>
        <v>121.74408022609012</v>
      </c>
      <c r="N826" s="22">
        <f>(100/$A$2)*A826</f>
        <v>91.636030113373124</v>
      </c>
      <c r="O826" s="22">
        <f>($O$2/$B$2)*B826</f>
        <v>220.32168336856819</v>
      </c>
    </row>
    <row r="827" spans="1:15">
      <c r="A827" s="2">
        <v>4.7478005300000001</v>
      </c>
      <c r="B827" s="2">
        <v>798.97661099999993</v>
      </c>
      <c r="C827" s="2"/>
      <c r="H827" s="6">
        <v>43926</v>
      </c>
      <c r="I827" s="2">
        <f t="shared" si="12"/>
        <v>114.52297741889313</v>
      </c>
      <c r="L827" s="20">
        <v>44299</v>
      </c>
      <c r="M827" s="22">
        <f>INDEX(I827:I2796,MATCH(CAPM!A827:A2163,H827:H2796,0))</f>
        <v>121.76409295160674</v>
      </c>
      <c r="N827" s="22">
        <f>(100/$A$2)*A827</f>
        <v>111.94197375571908</v>
      </c>
      <c r="O827" s="22">
        <f>($O$2/$B$2)*B827</f>
        <v>222.68351913895179</v>
      </c>
    </row>
    <row r="828" spans="1:15">
      <c r="A828" s="2">
        <v>4.8520051960000004</v>
      </c>
      <c r="B828" s="2">
        <v>786.41143</v>
      </c>
      <c r="C828" s="2"/>
      <c r="H828" s="6">
        <v>43927</v>
      </c>
      <c r="I828" s="2">
        <f t="shared" si="12"/>
        <v>114.54180311381131</v>
      </c>
      <c r="L828" s="20">
        <v>44300</v>
      </c>
      <c r="M828" s="22">
        <f>INDEX(I828:I2797,MATCH(CAPM!A828:A2164,H828:H2797,0))</f>
        <v>121.78410896688646</v>
      </c>
      <c r="N828" s="22">
        <f>(100/$A$2)*A828</f>
        <v>114.39887478028581</v>
      </c>
      <c r="O828" s="22">
        <f>($O$2/$B$2)*B828</f>
        <v>219.18146578072415</v>
      </c>
    </row>
    <row r="829" spans="1:15">
      <c r="A829" s="2">
        <v>4.5960034050000003</v>
      </c>
      <c r="B829" s="2">
        <v>783.9546939999999</v>
      </c>
      <c r="C829" s="2"/>
      <c r="H829" s="6">
        <v>43928</v>
      </c>
      <c r="I829" s="2">
        <f t="shared" si="12"/>
        <v>114.56063190336427</v>
      </c>
      <c r="L829" s="20">
        <v>44301</v>
      </c>
      <c r="M829" s="22">
        <f>INDEX(I829:I2798,MATCH(CAPM!A829:A2165,H829:H2798,0))</f>
        <v>121.80412827247007</v>
      </c>
      <c r="N829" s="22">
        <f>(100/$A$2)*A829</f>
        <v>108.36295444444578</v>
      </c>
      <c r="O829" s="22">
        <f>($O$2/$B$2)*B829</f>
        <v>218.49674659052076</v>
      </c>
    </row>
    <row r="830" spans="1:15">
      <c r="A830" s="2">
        <v>4.042877775</v>
      </c>
      <c r="B830" s="2">
        <v>813.44553200000007</v>
      </c>
      <c r="C830" s="2"/>
      <c r="H830" s="6">
        <v>43929</v>
      </c>
      <c r="I830" s="2">
        <f t="shared" si="12"/>
        <v>114.57946378806071</v>
      </c>
      <c r="L830" s="20">
        <v>44302</v>
      </c>
      <c r="M830" s="22">
        <f>INDEX(I830:I2799,MATCH(CAPM!A830:A2166,H830:H2799,0))</f>
        <v>121.82415086889841</v>
      </c>
      <c r="N830" s="22">
        <f>(100/$A$2)*A830</f>
        <v>95.321552564599827</v>
      </c>
      <c r="O830" s="22">
        <f>($O$2/$B$2)*B830</f>
        <v>226.7161656545874</v>
      </c>
    </row>
    <row r="831" spans="1:15">
      <c r="A831" s="2">
        <v>3.3975202499999999</v>
      </c>
      <c r="B831" s="2">
        <v>793.01820000000009</v>
      </c>
      <c r="C831" s="2"/>
      <c r="H831" s="6">
        <v>43930</v>
      </c>
      <c r="I831" s="2">
        <f t="shared" si="12"/>
        <v>114.59829876840944</v>
      </c>
      <c r="L831" s="20">
        <v>44305</v>
      </c>
      <c r="M831" s="22">
        <f>INDEX(I831:I2800,MATCH(CAPM!A831:A2167,H831:H2800,0))</f>
        <v>121.88423840866204</v>
      </c>
      <c r="N831" s="22">
        <f>(100/$A$2)*A831</f>
        <v>80.105539450711518</v>
      </c>
      <c r="O831" s="22">
        <f>($O$2/$B$2)*B831</f>
        <v>221.02284483173329</v>
      </c>
    </row>
    <row r="832" spans="1:15">
      <c r="A832" s="2">
        <v>3.5956676800000005</v>
      </c>
      <c r="B832" s="2">
        <v>778.80201099999999</v>
      </c>
      <c r="C832" s="2"/>
      <c r="H832" s="6">
        <v>43931</v>
      </c>
      <c r="I832" s="2">
        <f t="shared" si="12"/>
        <v>114.61713684491932</v>
      </c>
      <c r="L832" s="20">
        <v>44306</v>
      </c>
      <c r="M832" s="22">
        <f>INDEX(I832:I2801,MATCH(CAPM!A832:A2168,H832:H2801,0))</f>
        <v>121.9042741738799</v>
      </c>
      <c r="N832" s="22">
        <f>(100/$A$2)*A832</f>
        <v>84.777389977848813</v>
      </c>
      <c r="O832" s="22">
        <f>($O$2/$B$2)*B832</f>
        <v>217.06063748838906</v>
      </c>
    </row>
    <row r="833" spans="1:15">
      <c r="A833" s="2">
        <v>3.3337402799999998</v>
      </c>
      <c r="B833" s="2">
        <v>782.0375499999999</v>
      </c>
      <c r="C833" s="2"/>
      <c r="H833" s="6">
        <v>43932</v>
      </c>
      <c r="I833" s="2">
        <f t="shared" si="12"/>
        <v>114.63597801809931</v>
      </c>
      <c r="L833" s="20">
        <v>44307</v>
      </c>
      <c r="M833" s="22">
        <f>INDEX(I833:I2802,MATCH(CAPM!A833:A2169,H833:H2802,0))</f>
        <v>121.9243132326482</v>
      </c>
      <c r="N833" s="22">
        <f>(100/$A$2)*A833</f>
        <v>78.601757713722549</v>
      </c>
      <c r="O833" s="22">
        <f>($O$2/$B$2)*B833</f>
        <v>217.96241759172591</v>
      </c>
    </row>
    <row r="834" spans="1:15">
      <c r="A834" s="2">
        <v>3.0030801600000001</v>
      </c>
      <c r="B834" s="2">
        <v>776.04528200000004</v>
      </c>
      <c r="C834" s="2"/>
      <c r="H834" s="6">
        <v>43933</v>
      </c>
      <c r="I834" s="2">
        <f t="shared" si="12"/>
        <v>114.65482228845845</v>
      </c>
      <c r="L834" s="20">
        <v>44308</v>
      </c>
      <c r="M834" s="22">
        <f>INDEX(I834:I2803,MATCH(CAPM!A834:A2170,H834:H2803,0))</f>
        <v>121.94435558550836</v>
      </c>
      <c r="N834" s="22">
        <f>(100/$A$2)*A834</f>
        <v>70.805569512213822</v>
      </c>
      <c r="O834" s="22">
        <f>($O$2/$B$2)*B834</f>
        <v>216.29230696834537</v>
      </c>
    </row>
    <row r="835" spans="1:15">
      <c r="A835" s="2">
        <v>3.0364476750000002</v>
      </c>
      <c r="B835" s="2">
        <v>769.42650400000002</v>
      </c>
      <c r="C835" s="2"/>
      <c r="H835" s="6">
        <v>43934</v>
      </c>
      <c r="I835" s="2">
        <f t="shared" si="12"/>
        <v>114.67366965650587</v>
      </c>
      <c r="L835" s="20">
        <v>44309</v>
      </c>
      <c r="M835" s="22">
        <f>INDEX(I835:I2804,MATCH(CAPM!A835:A2171,H835:H2804,0))</f>
        <v>121.96440123300187</v>
      </c>
      <c r="N835" s="22">
        <f>(100/$A$2)*A835</f>
        <v>71.592297064229072</v>
      </c>
      <c r="O835" s="22">
        <f>($O$2/$B$2)*B835</f>
        <v>214.44758115641608</v>
      </c>
    </row>
    <row r="836" spans="1:15">
      <c r="A836" s="2">
        <v>3.5101285500000006</v>
      </c>
      <c r="B836" s="2">
        <v>781.22080584000014</v>
      </c>
      <c r="C836" s="2"/>
      <c r="H836" s="6">
        <v>43935</v>
      </c>
      <c r="I836" s="2">
        <f t="shared" ref="I836:I899" si="13">I835*0.06/365+I835</f>
        <v>114.69252012275076</v>
      </c>
      <c r="L836" s="20">
        <v>44312</v>
      </c>
      <c r="M836" s="22">
        <f>INDEX(I836:I2805,MATCH(CAPM!A836:A2172,H836:H2805,0))</f>
        <v>122.02455794869876</v>
      </c>
      <c r="N836" s="22">
        <f>(100/$A$2)*A836</f>
        <v>82.760578406881862</v>
      </c>
      <c r="O836" s="22">
        <f>($O$2/$B$2)*B836</f>
        <v>217.73478206237382</v>
      </c>
    </row>
    <row r="837" spans="1:15">
      <c r="A837" s="2">
        <v>3.5937845000000004</v>
      </c>
      <c r="B837" s="2">
        <v>791.82784399999991</v>
      </c>
      <c r="C837" s="2"/>
      <c r="H837" s="6">
        <v>43936</v>
      </c>
      <c r="I837" s="2">
        <f t="shared" si="13"/>
        <v>114.71137368770245</v>
      </c>
      <c r="L837" s="20">
        <v>44313</v>
      </c>
      <c r="M837" s="22">
        <f>INDEX(I837:I2806,MATCH(CAPM!A837:A2173,H837:H2806,0))</f>
        <v>122.04461678014238</v>
      </c>
      <c r="N837" s="22">
        <f>(100/$A$2)*A837</f>
        <v>84.732989021067823</v>
      </c>
      <c r="O837" s="22">
        <f>($O$2/$B$2)*B837</f>
        <v>220.69107959673292</v>
      </c>
    </row>
    <row r="838" spans="1:15">
      <c r="A838" s="2">
        <v>3.484624604</v>
      </c>
      <c r="B838" s="2">
        <v>794.710016</v>
      </c>
      <c r="C838" s="2"/>
      <c r="H838" s="6">
        <v>43937</v>
      </c>
      <c r="I838" s="2">
        <f t="shared" si="13"/>
        <v>114.73023035187029</v>
      </c>
      <c r="L838" s="20">
        <v>44314</v>
      </c>
      <c r="M838" s="22">
        <f>INDEX(I838:I2807,MATCH(CAPM!A838:A2174,H838:H2807,0))</f>
        <v>122.06467890892816</v>
      </c>
      <c r="N838" s="22">
        <f>(100/$A$2)*A838</f>
        <v>82.159255323538403</v>
      </c>
      <c r="O838" s="22">
        <f>($O$2/$B$2)*B838</f>
        <v>221.49437245272838</v>
      </c>
    </row>
    <row r="839" spans="1:15">
      <c r="A839" s="2">
        <v>3.5832370699999996</v>
      </c>
      <c r="B839" s="2">
        <v>857.42067600000007</v>
      </c>
      <c r="C839" s="2"/>
      <c r="H839" s="6">
        <v>43938</v>
      </c>
      <c r="I839" s="2">
        <f t="shared" si="13"/>
        <v>114.74909011576375</v>
      </c>
      <c r="L839" s="20">
        <v>44315</v>
      </c>
      <c r="M839" s="22">
        <f>INDEX(I839:I2808,MATCH(CAPM!A839:A2175,H839:H2808,0))</f>
        <v>122.08474433559812</v>
      </c>
      <c r="N839" s="22">
        <f>(100/$A$2)*A839</f>
        <v>84.484305420147805</v>
      </c>
      <c r="O839" s="22">
        <f>($O$2/$B$2)*B839</f>
        <v>238.97251920204084</v>
      </c>
    </row>
    <row r="840" spans="1:15">
      <c r="A840" s="2">
        <v>4.0949225279999997</v>
      </c>
      <c r="B840" s="2">
        <v>844.48336455000015</v>
      </c>
      <c r="C840" s="2"/>
      <c r="H840" s="6">
        <v>43939</v>
      </c>
      <c r="I840" s="2">
        <f t="shared" si="13"/>
        <v>114.76795297989237</v>
      </c>
      <c r="L840" s="20">
        <v>44316</v>
      </c>
      <c r="M840" s="22">
        <f>INDEX(I840:I2809,MATCH(CAPM!A840:A2176,H840:H2809,0))</f>
        <v>122.10481306069438</v>
      </c>
      <c r="N840" s="22">
        <f>(100/$A$2)*A840</f>
        <v>96.54864547586179</v>
      </c>
      <c r="O840" s="22">
        <f>($O$2/$B$2)*B840</f>
        <v>235.36674901775862</v>
      </c>
    </row>
    <row r="841" spans="1:15">
      <c r="A841" s="2">
        <v>3.6005373839999995</v>
      </c>
      <c r="B841" s="2">
        <v>823.16830499999992</v>
      </c>
      <c r="C841" s="2"/>
      <c r="H841" s="6">
        <v>43940</v>
      </c>
      <c r="I841" s="2">
        <f t="shared" si="13"/>
        <v>114.78681894476578</v>
      </c>
      <c r="L841" s="20">
        <v>44320</v>
      </c>
      <c r="M841" s="22">
        <f>INDEX(I841:I2810,MATCH(CAPM!A841:A2177,H841:H2810,0))</f>
        <v>122.18512095618793</v>
      </c>
      <c r="N841" s="22">
        <f>(100/$A$2)*A841</f>
        <v>84.892206148815049</v>
      </c>
      <c r="O841" s="22">
        <f>($O$2/$B$2)*B841</f>
        <v>229.42600881848091</v>
      </c>
    </row>
    <row r="842" spans="1:15">
      <c r="A842" s="2">
        <v>4.1466009599999998</v>
      </c>
      <c r="B842" s="2">
        <v>818.44831799999997</v>
      </c>
      <c r="C842" s="2"/>
      <c r="H842" s="6">
        <v>43941</v>
      </c>
      <c r="I842" s="2">
        <f t="shared" si="13"/>
        <v>114.80568801089369</v>
      </c>
      <c r="L842" s="20">
        <v>44321</v>
      </c>
      <c r="M842" s="22">
        <f>INDEX(I842:I2811,MATCH(CAPM!A842:A2178,H842:H2811,0))</f>
        <v>122.20520618155059</v>
      </c>
      <c r="N842" s="22">
        <f>(100/$A$2)*A842</f>
        <v>97.767101399215576</v>
      </c>
      <c r="O842" s="22">
        <f>($O$2/$B$2)*B842</f>
        <v>228.11049682353706</v>
      </c>
    </row>
    <row r="843" spans="1:15">
      <c r="A843" s="2">
        <v>4.1060345040000001</v>
      </c>
      <c r="B843" s="2">
        <v>808.56801600000006</v>
      </c>
      <c r="C843" s="2"/>
      <c r="H843" s="6">
        <v>43942</v>
      </c>
      <c r="I843" s="2">
        <f t="shared" si="13"/>
        <v>114.82456017878589</v>
      </c>
      <c r="L843" s="20">
        <v>44322</v>
      </c>
      <c r="M843" s="22">
        <f>INDEX(I843:I2812,MATCH(CAPM!A843:A2179,H843:H2812,0))</f>
        <v>122.22529470859413</v>
      </c>
      <c r="N843" s="22">
        <f>(100/$A$2)*A843</f>
        <v>96.810639744135372</v>
      </c>
      <c r="O843" s="22">
        <f>($O$2/$B$2)*B843</f>
        <v>225.35674860459753</v>
      </c>
    </row>
    <row r="844" spans="1:15">
      <c r="A844" s="2">
        <v>4.0259724480000001</v>
      </c>
      <c r="B844" s="2">
        <v>822.71375999999998</v>
      </c>
      <c r="C844" s="2"/>
      <c r="H844" s="6">
        <v>43943</v>
      </c>
      <c r="I844" s="2">
        <f t="shared" si="13"/>
        <v>114.84343544895226</v>
      </c>
      <c r="L844" s="20">
        <v>44323</v>
      </c>
      <c r="M844" s="22">
        <f>INDEX(I844:I2813,MATCH(CAPM!A844:A2180,H844:H2813,0))</f>
        <v>122.24538653786131</v>
      </c>
      <c r="N844" s="22">
        <f>(100/$A$2)*A844</f>
        <v>94.922964700723014</v>
      </c>
      <c r="O844" s="22">
        <f>($O$2/$B$2)*B844</f>
        <v>229.2993221560512</v>
      </c>
    </row>
    <row r="845" spans="1:15">
      <c r="A845" s="2">
        <v>3.5237496280000005</v>
      </c>
      <c r="B845" s="2">
        <v>801.96972000000005</v>
      </c>
      <c r="C845" s="2"/>
      <c r="H845" s="6">
        <v>43944</v>
      </c>
      <c r="I845" s="2">
        <f t="shared" si="13"/>
        <v>114.86231382190277</v>
      </c>
      <c r="L845" s="20">
        <v>44326</v>
      </c>
      <c r="M845" s="22">
        <f>INDEX(I845:I2814,MATCH(CAPM!A845:A2181,H845:H2814,0))</f>
        <v>122.30568184443331</v>
      </c>
      <c r="N845" s="22">
        <f>(100/$A$2)*A845</f>
        <v>83.081731401066435</v>
      </c>
      <c r="O845" s="22">
        <f>($O$2/$B$2)*B845</f>
        <v>223.51773135006056</v>
      </c>
    </row>
    <row r="846" spans="1:15">
      <c r="A846" s="2">
        <v>3.7500847860000004</v>
      </c>
      <c r="B846" s="2">
        <v>756.68700000000001</v>
      </c>
      <c r="C846" s="2"/>
      <c r="H846" s="6">
        <v>43945</v>
      </c>
      <c r="I846" s="2">
        <f t="shared" si="13"/>
        <v>114.88119529814747</v>
      </c>
      <c r="L846" s="20">
        <v>44327</v>
      </c>
      <c r="M846" s="22">
        <f>INDEX(I846:I2815,MATCH(CAPM!A846:A2182,H846:H2815,0))</f>
        <v>122.32578688802417</v>
      </c>
      <c r="N846" s="22">
        <f>(100/$A$2)*A846</f>
        <v>88.418182281161123</v>
      </c>
      <c r="O846" s="22">
        <f>($O$2/$B$2)*B846</f>
        <v>210.89694207168228</v>
      </c>
    </row>
    <row r="847" spans="1:15">
      <c r="A847" s="2">
        <v>3.2083965759999997</v>
      </c>
      <c r="B847" s="2">
        <v>745.35697600000003</v>
      </c>
      <c r="C847" s="2"/>
      <c r="H847" s="6">
        <v>43946</v>
      </c>
      <c r="I847" s="2">
        <f t="shared" si="13"/>
        <v>114.90007987819648</v>
      </c>
      <c r="L847" s="20">
        <v>44328</v>
      </c>
      <c r="M847" s="22">
        <f>INDEX(I847:I2816,MATCH(CAPM!A847:A2183,H847:H2816,0))</f>
        <v>122.3458952365537</v>
      </c>
      <c r="N847" s="22">
        <f>(100/$A$2)*A847</f>
        <v>75.646447873944453</v>
      </c>
      <c r="O847" s="22">
        <f>($O$2/$B$2)*B847</f>
        <v>207.73914047710122</v>
      </c>
    </row>
    <row r="848" spans="1:15">
      <c r="A848" s="2">
        <v>3.4459722040000003</v>
      </c>
      <c r="B848" s="2">
        <v>757.61738416000003</v>
      </c>
      <c r="C848" s="2"/>
      <c r="H848" s="6">
        <v>43947</v>
      </c>
      <c r="I848" s="2">
        <f t="shared" si="13"/>
        <v>114.91896756256001</v>
      </c>
      <c r="L848" s="20">
        <v>44329</v>
      </c>
      <c r="M848" s="22">
        <f>INDEX(I848:I2817,MATCH(CAPM!A848:A2184,H848:H2817,0))</f>
        <v>122.36600689056519</v>
      </c>
      <c r="N848" s="22">
        <f>(100/$A$2)*A848</f>
        <v>81.247922608725389</v>
      </c>
      <c r="O848" s="22">
        <f>($O$2/$B$2)*B848</f>
        <v>211.1562503118079</v>
      </c>
    </row>
    <row r="849" spans="1:15">
      <c r="A849" s="2">
        <v>3.55540426</v>
      </c>
      <c r="B849" s="2">
        <v>766.17340800000011</v>
      </c>
      <c r="C849" s="2"/>
      <c r="H849" s="6">
        <v>43948</v>
      </c>
      <c r="I849" s="2">
        <f t="shared" si="13"/>
        <v>114.93785835174837</v>
      </c>
      <c r="L849" s="20">
        <v>44330</v>
      </c>
      <c r="M849" s="22">
        <f>INDEX(I849:I2818,MATCH(CAPM!A849:A2185,H849:H2818,0))</f>
        <v>122.386121850602</v>
      </c>
      <c r="N849" s="22">
        <f>(100/$A$2)*A849</f>
        <v>83.828073199168657</v>
      </c>
      <c r="O849" s="22">
        <f>($O$2/$B$2)*B849</f>
        <v>213.54090772517489</v>
      </c>
    </row>
    <row r="850" spans="1:15">
      <c r="A850" s="2">
        <v>3.7721387850000001</v>
      </c>
      <c r="B850" s="2">
        <v>771.74061500000005</v>
      </c>
      <c r="C850" s="2"/>
      <c r="H850" s="6">
        <v>43949</v>
      </c>
      <c r="I850" s="2">
        <f t="shared" si="13"/>
        <v>114.95675224627195</v>
      </c>
      <c r="L850" s="20">
        <v>44333</v>
      </c>
      <c r="M850" s="22">
        <f>INDEX(I850:I2819,MATCH(CAPM!A850:A2186,H850:H2819,0))</f>
        <v>122.44648657229932</v>
      </c>
      <c r="N850" s="22">
        <f>(100/$A$2)*A850</f>
        <v>88.938163725551462</v>
      </c>
      <c r="O850" s="22">
        <f>($O$2/$B$2)*B850</f>
        <v>215.09254919936441</v>
      </c>
    </row>
    <row r="851" spans="1:15">
      <c r="A851" s="2">
        <v>4.0043502199999992</v>
      </c>
      <c r="B851" s="2">
        <v>774.3000649999999</v>
      </c>
      <c r="C851" s="2"/>
      <c r="H851" s="6">
        <v>43950</v>
      </c>
      <c r="I851" s="2">
        <f t="shared" si="13"/>
        <v>114.9756492466412</v>
      </c>
      <c r="L851" s="20">
        <v>44334</v>
      </c>
      <c r="M851" s="22">
        <f>INDEX(I851:I2820,MATCH(CAPM!A851:A2187,H851:H2820,0))</f>
        <v>122.46661476187285</v>
      </c>
      <c r="N851" s="22">
        <f>(100/$A$2)*A851</f>
        <v>94.413163401358773</v>
      </c>
      <c r="O851" s="22">
        <f>($O$2/$B$2)*B851</f>
        <v>215.80589590465385</v>
      </c>
    </row>
    <row r="852" spans="1:15">
      <c r="A852" s="2">
        <v>2.6670659999999997</v>
      </c>
      <c r="B852" s="2">
        <v>745.43576100000007</v>
      </c>
      <c r="C852" s="2"/>
      <c r="H852" s="6">
        <v>43951</v>
      </c>
      <c r="I852" s="2">
        <f t="shared" si="13"/>
        <v>114.99454935336668</v>
      </c>
      <c r="L852" s="20">
        <v>44335</v>
      </c>
      <c r="M852" s="22">
        <f>INDEX(I852:I2821,MATCH(CAPM!A852:A2188,H852:H2821,0))</f>
        <v>122.48674626018986</v>
      </c>
      <c r="N852" s="22">
        <f>(100/$A$2)*A852</f>
        <v>62.883145635600364</v>
      </c>
      <c r="O852" s="22">
        <f>($O$2/$B$2)*B852</f>
        <v>207.76109871819841</v>
      </c>
    </row>
    <row r="853" spans="1:15">
      <c r="A853" s="2">
        <v>2.9637141899999997</v>
      </c>
      <c r="B853" s="2">
        <v>770.99914599999988</v>
      </c>
      <c r="C853" s="2"/>
      <c r="H853" s="6">
        <v>43952</v>
      </c>
      <c r="I853" s="2">
        <f t="shared" si="13"/>
        <v>115.01345256695902</v>
      </c>
      <c r="L853" s="20">
        <v>44336</v>
      </c>
      <c r="M853" s="22">
        <f>INDEX(I853:I2822,MATCH(CAPM!A853:A2189,H853:H2822,0))</f>
        <v>122.50688106779428</v>
      </c>
      <c r="N853" s="22">
        <f>(100/$A$2)*A853</f>
        <v>69.87741249450346</v>
      </c>
      <c r="O853" s="22">
        <f>($O$2/$B$2)*B853</f>
        <v>214.88589368031759</v>
      </c>
    </row>
    <row r="854" spans="1:15">
      <c r="A854" s="2">
        <v>2.5302143639999999</v>
      </c>
      <c r="B854" s="2">
        <v>780.66404999999997</v>
      </c>
      <c r="C854" s="2"/>
      <c r="H854" s="6">
        <v>43953</v>
      </c>
      <c r="I854" s="2">
        <f t="shared" si="13"/>
        <v>115.03235888792892</v>
      </c>
      <c r="L854" s="20">
        <v>44337</v>
      </c>
      <c r="M854" s="22">
        <f>INDEX(I854:I2823,MATCH(CAPM!A854:A2190,H854:H2823,0))</f>
        <v>122.52701918523009</v>
      </c>
      <c r="N854" s="22">
        <f>(100/$A$2)*A854</f>
        <v>59.656505816016534</v>
      </c>
      <c r="O854" s="22">
        <f>($O$2/$B$2)*B854</f>
        <v>217.57960812105253</v>
      </c>
    </row>
    <row r="855" spans="1:15">
      <c r="A855" s="2">
        <v>2.4809637599999999</v>
      </c>
      <c r="B855" s="2">
        <v>778.02344999999991</v>
      </c>
      <c r="C855" s="2"/>
      <c r="H855" s="6">
        <v>43954</v>
      </c>
      <c r="I855" s="2">
        <f t="shared" si="13"/>
        <v>115.05126831678722</v>
      </c>
      <c r="L855" s="20">
        <v>44340</v>
      </c>
      <c r="M855" s="22">
        <f>INDEX(I855:I2824,MATCH(CAPM!A855:A2191,H855:H2824,0))</f>
        <v>122.58745340196707</v>
      </c>
      <c r="N855" s="22">
        <f>(100/$A$2)*A855</f>
        <v>58.495292368740287</v>
      </c>
      <c r="O855" s="22">
        <f>($O$2/$B$2)*B855</f>
        <v>216.84364402330206</v>
      </c>
    </row>
    <row r="856" spans="1:15">
      <c r="A856" s="2">
        <v>2.445491412</v>
      </c>
      <c r="B856" s="2">
        <v>799.71059999999989</v>
      </c>
      <c r="C856" s="2"/>
      <c r="H856" s="6">
        <v>43955</v>
      </c>
      <c r="I856" s="2">
        <f t="shared" si="13"/>
        <v>115.07018085404476</v>
      </c>
      <c r="L856" s="20">
        <v>44341</v>
      </c>
      <c r="M856" s="22">
        <f>INDEX(I856:I2825,MATCH(CAPM!A856:A2192,H856:H2825,0))</f>
        <v>122.60760476417013</v>
      </c>
      <c r="N856" s="22">
        <f>(100/$A$2)*A856</f>
        <v>57.658937803341196</v>
      </c>
      <c r="O856" s="22">
        <f>($O$2/$B$2)*B856</f>
        <v>222.88808990019686</v>
      </c>
    </row>
    <row r="857" spans="1:15">
      <c r="A857" s="2">
        <v>2.5824974209999998</v>
      </c>
      <c r="B857" s="2">
        <v>804.65451000000007</v>
      </c>
      <c r="C857" s="2"/>
      <c r="H857" s="6">
        <v>43956</v>
      </c>
      <c r="I857" s="2">
        <f t="shared" si="13"/>
        <v>115.08909650021255</v>
      </c>
      <c r="L857" s="20">
        <v>44342</v>
      </c>
      <c r="M857" s="22">
        <f>INDEX(I857:I2826,MATCH(CAPM!A857:A2193,H857:H2826,0))</f>
        <v>122.62775943892589</v>
      </c>
      <c r="N857" s="22">
        <f>(100/$A$2)*A857</f>
        <v>60.889217375312555</v>
      </c>
      <c r="O857" s="22">
        <f>($O$2/$B$2)*B857</f>
        <v>224.26601168407532</v>
      </c>
    </row>
    <row r="858" spans="1:15">
      <c r="A858" s="2">
        <v>2.4340465020000002</v>
      </c>
      <c r="B858" s="2">
        <v>814.22720000000004</v>
      </c>
      <c r="C858" s="2"/>
      <c r="H858" s="6">
        <v>43957</v>
      </c>
      <c r="I858" s="2">
        <f t="shared" si="13"/>
        <v>115.10801525580162</v>
      </c>
      <c r="L858" s="20">
        <v>44343</v>
      </c>
      <c r="M858" s="22">
        <f>INDEX(I858:I2827,MATCH(CAPM!A858:A2194,H858:H2827,0))</f>
        <v>122.64791742677886</v>
      </c>
      <c r="N858" s="22">
        <f>(100/$A$2)*A858</f>
        <v>57.389093734121936</v>
      </c>
      <c r="O858" s="22">
        <f>($O$2/$B$2)*B858</f>
        <v>226.93402507455272</v>
      </c>
    </row>
    <row r="859" spans="1:15">
      <c r="A859" s="2">
        <v>2.2696863700000001</v>
      </c>
      <c r="B859" s="2">
        <v>825.81189999999992</v>
      </c>
      <c r="C859" s="2"/>
      <c r="H859" s="6">
        <v>43958</v>
      </c>
      <c r="I859" s="2">
        <f t="shared" si="13"/>
        <v>115.12693712132312</v>
      </c>
      <c r="L859" s="20">
        <v>44344</v>
      </c>
      <c r="M859" s="22">
        <f>INDEX(I859:I2828,MATCH(CAPM!A859:A2195,H859:H2828,0))</f>
        <v>122.66807872827367</v>
      </c>
      <c r="N859" s="22">
        <f>(100/$A$2)*A859</f>
        <v>53.513868255171467</v>
      </c>
      <c r="O859" s="22">
        <f>($O$2/$B$2)*B859</f>
        <v>230.16280765548484</v>
      </c>
    </row>
    <row r="860" spans="1:15">
      <c r="A860" s="2">
        <v>2.6390031810000001</v>
      </c>
      <c r="B860" s="2">
        <v>825.81189999999992</v>
      </c>
      <c r="C860" s="2"/>
      <c r="H860" s="6">
        <v>43959</v>
      </c>
      <c r="I860" s="2">
        <f t="shared" si="13"/>
        <v>115.14586209728827</v>
      </c>
      <c r="L860" s="20">
        <v>44347</v>
      </c>
      <c r="M860" s="22">
        <f>INDEX(I860:I2829,MATCH(CAPM!A860:A2196,H860:H2829,0))</f>
        <v>122.72858252005669</v>
      </c>
      <c r="N860" s="22">
        <f>(100/$A$2)*A860</f>
        <v>62.221490343184477</v>
      </c>
      <c r="O860" s="22">
        <f>($O$2/$B$2)*B860</f>
        <v>230.16280765548484</v>
      </c>
    </row>
    <row r="861" spans="1:15">
      <c r="A861" s="2">
        <v>2.5596730079999999</v>
      </c>
      <c r="B861" s="2">
        <v>815.04130499999997</v>
      </c>
      <c r="C861" s="2"/>
      <c r="H861" s="6">
        <v>43960</v>
      </c>
      <c r="I861" s="2">
        <f t="shared" si="13"/>
        <v>115.16479018420837</v>
      </c>
      <c r="L861" s="20">
        <v>44348</v>
      </c>
      <c r="M861" s="22">
        <f>INDEX(I861:I2830,MATCH(CAPM!A861:A2197,H861:H2830,0))</f>
        <v>122.74875708156684</v>
      </c>
      <c r="N861" s="22">
        <f>(100/$A$2)*A861</f>
        <v>60.351071380153044</v>
      </c>
      <c r="O861" s="22">
        <f>($O$2/$B$2)*B861</f>
        <v>227.16092504115085</v>
      </c>
    </row>
    <row r="862" spans="1:15">
      <c r="A862" s="2">
        <v>2.5933156479999999</v>
      </c>
      <c r="B862" s="2">
        <v>813.72594000000004</v>
      </c>
      <c r="C862" s="2"/>
      <c r="H862" s="6">
        <v>43961</v>
      </c>
      <c r="I862" s="2">
        <f t="shared" si="13"/>
        <v>115.18372138259481</v>
      </c>
      <c r="L862" s="20">
        <v>44349</v>
      </c>
      <c r="M862" s="22">
        <f>INDEX(I862:I2831,MATCH(CAPM!A862:A2198,H862:H2831,0))</f>
        <v>122.76893495944326</v>
      </c>
      <c r="N862" s="22">
        <f>(100/$A$2)*A862</f>
        <v>61.144285732811014</v>
      </c>
      <c r="O862" s="22">
        <f>($O$2/$B$2)*B862</f>
        <v>226.79431843074511</v>
      </c>
    </row>
    <row r="863" spans="1:15">
      <c r="A863" s="2">
        <v>2.6506197749999996</v>
      </c>
      <c r="B863" s="2">
        <v>802.39613999999995</v>
      </c>
      <c r="C863" s="2"/>
      <c r="H863" s="6">
        <v>43962</v>
      </c>
      <c r="I863" s="2">
        <f t="shared" si="13"/>
        <v>115.20265569295907</v>
      </c>
      <c r="L863" s="20">
        <v>44350</v>
      </c>
      <c r="M863" s="22">
        <f>INDEX(I863:I2832,MATCH(CAPM!A863:A2199,H863:H2832,0))</f>
        <v>122.78911615423111</v>
      </c>
      <c r="N863" s="22">
        <f>(100/$A$2)*A863</f>
        <v>62.495382317470678</v>
      </c>
      <c r="O863" s="22">
        <f>($O$2/$B$2)*B863</f>
        <v>223.63657926741368</v>
      </c>
    </row>
    <row r="864" spans="1:15">
      <c r="A864" s="2">
        <v>2.4598063079999997</v>
      </c>
      <c r="B864" s="2">
        <v>802.69169999999997</v>
      </c>
      <c r="C864" s="2"/>
      <c r="H864" s="6">
        <v>43963</v>
      </c>
      <c r="I864" s="2">
        <f t="shared" si="13"/>
        <v>115.22159311581271</v>
      </c>
      <c r="L864" s="20">
        <v>44351</v>
      </c>
      <c r="M864" s="22">
        <f>INDEX(I864:I2833,MATCH(CAPM!A864:A2200,H864:H2833,0))</f>
        <v>122.80930066647564</v>
      </c>
      <c r="N864" s="22">
        <f>(100/$A$2)*A864</f>
        <v>57.996449394702807</v>
      </c>
      <c r="O864" s="22">
        <f>($O$2/$B$2)*B864</f>
        <v>223.71895507167449</v>
      </c>
    </row>
    <row r="865" spans="1:15">
      <c r="A865" s="2">
        <v>2.1900958200000002</v>
      </c>
      <c r="B865" s="2">
        <v>811.50924000000009</v>
      </c>
      <c r="C865" s="2"/>
      <c r="H865" s="6">
        <v>43964</v>
      </c>
      <c r="I865" s="2">
        <f t="shared" si="13"/>
        <v>115.24053365166736</v>
      </c>
      <c r="L865" s="20">
        <v>44354</v>
      </c>
      <c r="M865" s="22">
        <f>INDEX(I865:I2834,MATCH(CAPM!A865:A2201,H865:H2834,0))</f>
        <v>122.8698741134031</v>
      </c>
      <c r="N865" s="22">
        <f>(100/$A$2)*A865</f>
        <v>51.637310214662719</v>
      </c>
      <c r="O865" s="22">
        <f>($O$2/$B$2)*B865</f>
        <v>226.17649989878896</v>
      </c>
    </row>
    <row r="866" spans="1:15">
      <c r="A866" s="2">
        <v>2.2068152159999999</v>
      </c>
      <c r="B866" s="2">
        <v>829.2921</v>
      </c>
      <c r="C866" s="2"/>
      <c r="H866" s="6">
        <v>43965</v>
      </c>
      <c r="I866" s="2">
        <f t="shared" si="13"/>
        <v>115.25947730103476</v>
      </c>
      <c r="L866" s="20">
        <v>44355</v>
      </c>
      <c r="M866" s="22">
        <f>INDEX(I866:I2835,MATCH(CAPM!A866:A2202,H866:H2835,0))</f>
        <v>122.89007190092859</v>
      </c>
      <c r="N866" s="22">
        <f>(100/$A$2)*A866</f>
        <v>52.031514262709237</v>
      </c>
      <c r="O866" s="22">
        <f>($O$2/$B$2)*B866</f>
        <v>231.13277745514822</v>
      </c>
    </row>
    <row r="867" spans="1:15">
      <c r="A867" s="2">
        <v>2.3237280820000001</v>
      </c>
      <c r="B867" s="2">
        <v>817.8962140000001</v>
      </c>
      <c r="C867" s="2"/>
      <c r="H867" s="6">
        <v>43966</v>
      </c>
      <c r="I867" s="2">
        <f t="shared" si="13"/>
        <v>115.27842406442672</v>
      </c>
      <c r="L867" s="20">
        <v>44356</v>
      </c>
      <c r="M867" s="22">
        <f>INDEX(I867:I2836,MATCH(CAPM!A867:A2203,H867:H2836,0))</f>
        <v>122.91027300863833</v>
      </c>
      <c r="N867" s="22">
        <f>(100/$A$2)*A867</f>
        <v>54.788044764524138</v>
      </c>
      <c r="O867" s="22">
        <f>($O$2/$B$2)*B867</f>
        <v>227.95661940089664</v>
      </c>
    </row>
    <row r="868" spans="1:15">
      <c r="A868" s="2">
        <v>2.1687070680000002</v>
      </c>
      <c r="B868" s="2">
        <v>798.61422549999997</v>
      </c>
      <c r="C868" s="2"/>
      <c r="H868" s="6">
        <v>43967</v>
      </c>
      <c r="I868" s="2">
        <f t="shared" si="13"/>
        <v>115.29737394235511</v>
      </c>
      <c r="L868" s="20">
        <v>44357</v>
      </c>
      <c r="M868" s="22">
        <f>INDEX(I868:I2837,MATCH(CAPM!A868:A2204,H868:H2837,0))</f>
        <v>122.93047743707811</v>
      </c>
      <c r="N868" s="22">
        <f>(100/$A$2)*A868</f>
        <v>51.133013730443828</v>
      </c>
      <c r="O868" s="22">
        <f>($O$2/$B$2)*B868</f>
        <v>222.58251833703355</v>
      </c>
    </row>
    <row r="869" spans="1:15">
      <c r="A869" s="2">
        <v>2.1175901599999998</v>
      </c>
      <c r="B869" s="2">
        <v>802.94789399999991</v>
      </c>
      <c r="C869" s="2"/>
      <c r="H869" s="6">
        <v>43968</v>
      </c>
      <c r="I869" s="2">
        <f t="shared" si="13"/>
        <v>115.31632693533193</v>
      </c>
      <c r="L869" s="20">
        <v>44358</v>
      </c>
      <c r="M869" s="22">
        <f>INDEX(I869:I2838,MATCH(CAPM!A869:A2205,H869:H2838,0))</f>
        <v>122.95068518679379</v>
      </c>
      <c r="N869" s="22">
        <f>(100/$A$2)*A869</f>
        <v>49.92779722278874</v>
      </c>
      <c r="O869" s="22">
        <f>($O$2/$B$2)*B869</f>
        <v>223.7903591412265</v>
      </c>
    </row>
    <row r="870" spans="1:15">
      <c r="A870" s="2">
        <v>2.2088591100000001</v>
      </c>
      <c r="B870" s="2">
        <v>801.30616999999995</v>
      </c>
      <c r="C870" s="2"/>
      <c r="H870" s="6">
        <v>43969</v>
      </c>
      <c r="I870" s="2">
        <f t="shared" si="13"/>
        <v>115.33528304386924</v>
      </c>
      <c r="L870" s="20">
        <v>44361</v>
      </c>
      <c r="M870" s="22">
        <f>INDEX(I870:I2839,MATCH(CAPM!A870:A2206,H870:H2839,0))</f>
        <v>123.01132836905637</v>
      </c>
      <c r="N870" s="22">
        <f>(100/$A$2)*A870</f>
        <v>52.079704477749189</v>
      </c>
      <c r="O870" s="22">
        <f>($O$2/$B$2)*B870</f>
        <v>223.33279270844031</v>
      </c>
    </row>
    <row r="871" spans="1:15">
      <c r="A871" s="2">
        <v>2.1563192839999998</v>
      </c>
      <c r="B871" s="2">
        <v>813.59495700000002</v>
      </c>
      <c r="C871" s="2"/>
      <c r="H871" s="6">
        <v>43970</v>
      </c>
      <c r="I871" s="2">
        <f t="shared" si="13"/>
        <v>115.3542422684792</v>
      </c>
      <c r="L871" s="20">
        <v>44362</v>
      </c>
      <c r="M871" s="22">
        <f>INDEX(I871:I2840,MATCH(CAPM!A871:A2207,H871:H2840,0))</f>
        <v>123.03154940933622</v>
      </c>
      <c r="N871" s="22">
        <f>(100/$A$2)*A871</f>
        <v>50.840938909132923</v>
      </c>
      <c r="O871" s="22">
        <f>($O$2/$B$2)*B871</f>
        <v>226.75781203620761</v>
      </c>
    </row>
    <row r="872" spans="1:15">
      <c r="A872" s="2">
        <v>2.0690003960000003</v>
      </c>
      <c r="B872" s="2">
        <v>826.38420800000006</v>
      </c>
      <c r="C872" s="2"/>
      <c r="H872" s="6">
        <v>43971</v>
      </c>
      <c r="I872" s="2">
        <f t="shared" si="13"/>
        <v>115.37320460967402</v>
      </c>
      <c r="L872" s="20">
        <v>44363</v>
      </c>
      <c r="M872" s="22">
        <f>INDEX(I872:I2841,MATCH(CAPM!A872:A2208,H872:H2841,0))</f>
        <v>123.05177377362268</v>
      </c>
      <c r="N872" s="22">
        <f>(100/$A$2)*A872</f>
        <v>48.782164828985429</v>
      </c>
      <c r="O872" s="22">
        <f>($O$2/$B$2)*B872</f>
        <v>230.32231615387744</v>
      </c>
    </row>
    <row r="873" spans="1:15">
      <c r="A873" s="2">
        <v>2.0986313999999999</v>
      </c>
      <c r="B873" s="2">
        <v>806.52779599999997</v>
      </c>
      <c r="C873" s="2"/>
      <c r="H873" s="6">
        <v>43972</v>
      </c>
      <c r="I873" s="2">
        <f t="shared" si="13"/>
        <v>115.39217006796602</v>
      </c>
      <c r="L873" s="20">
        <v>44364</v>
      </c>
      <c r="M873" s="22">
        <f>INDEX(I873:I2842,MATCH(CAPM!A873:A2209,H873:H2842,0))</f>
        <v>123.07200146246218</v>
      </c>
      <c r="N873" s="22">
        <f>(100/$A$2)*A873</f>
        <v>49.480794236679515</v>
      </c>
      <c r="O873" s="22">
        <f>($O$2/$B$2)*B873</f>
        <v>224.78811697863657</v>
      </c>
    </row>
    <row r="874" spans="1:15">
      <c r="A874" s="2">
        <v>2.0073594450000001</v>
      </c>
      <c r="B874" s="2">
        <v>820.50173099999995</v>
      </c>
      <c r="C874" s="2"/>
      <c r="H874" s="6">
        <v>43973</v>
      </c>
      <c r="I874" s="2">
        <f t="shared" si="13"/>
        <v>115.4111386438676</v>
      </c>
      <c r="L874" s="20">
        <v>44365</v>
      </c>
      <c r="M874" s="22">
        <f>INDEX(I874:I2843,MATCH(CAPM!A874:A2210,H874:H2843,0))</f>
        <v>123.09223247640122</v>
      </c>
      <c r="N874" s="22">
        <f>(100/$A$2)*A874</f>
        <v>47.328816130884249</v>
      </c>
      <c r="O874" s="22">
        <f>($O$2/$B$2)*B874</f>
        <v>228.68280548287737</v>
      </c>
    </row>
    <row r="875" spans="1:15">
      <c r="A875" s="2">
        <v>1.5267871</v>
      </c>
      <c r="B875" s="2">
        <v>812.2630969999999</v>
      </c>
      <c r="C875" s="2"/>
      <c r="H875" s="6">
        <v>43974</v>
      </c>
      <c r="I875" s="2">
        <f t="shared" si="13"/>
        <v>115.43011033789125</v>
      </c>
      <c r="L875" s="20">
        <v>44368</v>
      </c>
      <c r="M875" s="22">
        <f>INDEX(I875:I2844,MATCH(CAPM!A875:A2211,H875:H2844,0))</f>
        <v>123.15294547428191</v>
      </c>
      <c r="N875" s="22">
        <f>(100/$A$2)*A875</f>
        <v>35.998050128439246</v>
      </c>
      <c r="O875" s="22">
        <f>($O$2/$B$2)*B875</f>
        <v>226.38660808891157</v>
      </c>
    </row>
    <row r="876" spans="1:15">
      <c r="A876" s="2">
        <v>1.3824213600000002</v>
      </c>
      <c r="B876" s="2">
        <v>812.2504275</v>
      </c>
      <c r="C876" s="2"/>
      <c r="H876" s="6">
        <v>43975</v>
      </c>
      <c r="I876" s="2">
        <f t="shared" si="13"/>
        <v>115.44908515054954</v>
      </c>
      <c r="L876" s="20">
        <v>44369</v>
      </c>
      <c r="M876" s="22">
        <f>INDEX(I876:I2845,MATCH(CAPM!A876:A2212,H876:H2845,0))</f>
        <v>123.1731897940859</v>
      </c>
      <c r="N876" s="22">
        <f>(100/$A$2)*A876</f>
        <v>32.594245403242638</v>
      </c>
      <c r="O876" s="22">
        <f>($O$2/$B$2)*B876</f>
        <v>226.38307696070723</v>
      </c>
    </row>
    <row r="877" spans="1:15">
      <c r="A877" s="2">
        <v>1.6184784000000001</v>
      </c>
      <c r="B877" s="2">
        <v>828.52302500000008</v>
      </c>
      <c r="C877" s="2"/>
      <c r="H877" s="6">
        <v>43976</v>
      </c>
      <c r="I877" s="2">
        <f t="shared" si="13"/>
        <v>115.4680630823551</v>
      </c>
      <c r="L877" s="20">
        <v>44370</v>
      </c>
      <c r="M877" s="22">
        <f>INDEX(I877:I2846,MATCH(CAPM!A877:A2213,H877:H2846,0))</f>
        <v>123.19343744172329</v>
      </c>
      <c r="N877" s="22">
        <f>(100/$A$2)*A877</f>
        <v>38.159915403395892</v>
      </c>
      <c r="O877" s="22">
        <f>($O$2/$B$2)*B877</f>
        <v>230.91842784200071</v>
      </c>
    </row>
    <row r="878" spans="1:15">
      <c r="A878" s="2">
        <v>1.705645224</v>
      </c>
      <c r="B878" s="2">
        <v>834.62677500000007</v>
      </c>
      <c r="C878" s="2"/>
      <c r="H878" s="6">
        <v>43977</v>
      </c>
      <c r="I878" s="2">
        <f t="shared" si="13"/>
        <v>115.48704413382069</v>
      </c>
      <c r="L878" s="20">
        <v>44371</v>
      </c>
      <c r="M878" s="22">
        <f>INDEX(I878:I2847,MATCH(CAPM!A878:A2214,H878:H2847,0))</f>
        <v>123.21368841774111</v>
      </c>
      <c r="N878" s="22">
        <f>(100/$A$2)*A878</f>
        <v>40.215104171947083</v>
      </c>
      <c r="O878" s="22">
        <f>($O$2/$B$2)*B878</f>
        <v>232.61960971795472</v>
      </c>
    </row>
    <row r="879" spans="1:15">
      <c r="A879" s="2">
        <v>1.5491845800000001</v>
      </c>
      <c r="B879" s="2">
        <v>834.27516799999989</v>
      </c>
      <c r="C879" s="2"/>
      <c r="H879" s="6">
        <v>43978</v>
      </c>
      <c r="I879" s="2">
        <f t="shared" si="13"/>
        <v>115.50602830545913</v>
      </c>
      <c r="L879" s="20">
        <v>44372</v>
      </c>
      <c r="M879" s="22">
        <f>INDEX(I879:I2848,MATCH(CAPM!A879:A2215,H879:H2848,0))</f>
        <v>123.23394272268649</v>
      </c>
      <c r="N879" s="22">
        <f>(100/$A$2)*A879</f>
        <v>36.526130047237828</v>
      </c>
      <c r="O879" s="22">
        <f>($O$2/$B$2)*B879</f>
        <v>232.52161300186071</v>
      </c>
    </row>
    <row r="880" spans="1:15">
      <c r="A880" s="2">
        <v>1.6294027199999999</v>
      </c>
      <c r="B880" s="2">
        <v>835.32843199999991</v>
      </c>
      <c r="C880" s="2"/>
      <c r="H880" s="6">
        <v>43979</v>
      </c>
      <c r="I880" s="2">
        <f t="shared" si="13"/>
        <v>115.52501559778331</v>
      </c>
      <c r="L880" s="20">
        <v>44375</v>
      </c>
      <c r="M880" s="22">
        <f>INDEX(I880:I2849,MATCH(CAPM!A880:A2216,H880:H2849,0))</f>
        <v>123.29472561656067</v>
      </c>
      <c r="N880" s="22">
        <f>(100/$A$2)*A880</f>
        <v>38.417485184394899</v>
      </c>
      <c r="O880" s="22">
        <f>($O$2/$B$2)*B880</f>
        <v>232.8151691972152</v>
      </c>
    </row>
    <row r="881" spans="1:15">
      <c r="A881" s="2">
        <v>1.7806531799999996</v>
      </c>
      <c r="B881" s="2">
        <v>871.54330099999993</v>
      </c>
      <c r="C881" s="2"/>
      <c r="H881" s="6">
        <v>43980</v>
      </c>
      <c r="I881" s="2">
        <f t="shared" si="13"/>
        <v>115.54400601130624</v>
      </c>
      <c r="L881" s="20">
        <v>44376</v>
      </c>
      <c r="M881" s="22">
        <f>INDEX(I881:I2850,MATCH(CAPM!A881:A2217,H881:H2850,0))</f>
        <v>123.31499324268943</v>
      </c>
      <c r="N881" s="22">
        <f>(100/$A$2)*A881</f>
        <v>41.983615420253905</v>
      </c>
      <c r="O881" s="22">
        <f>($O$2/$B$2)*B881</f>
        <v>242.90864923536381</v>
      </c>
    </row>
    <row r="882" spans="1:15">
      <c r="A882" s="2">
        <v>1.7843947520000001</v>
      </c>
      <c r="B882" s="2">
        <v>863.22684800000002</v>
      </c>
      <c r="C882" s="2"/>
      <c r="H882" s="6">
        <v>43981</v>
      </c>
      <c r="I882" s="2">
        <f t="shared" si="13"/>
        <v>115.56299954654098</v>
      </c>
      <c r="L882" s="20">
        <v>44377</v>
      </c>
      <c r="M882" s="22">
        <f>INDEX(I882:I2851,MATCH(CAPM!A882:A2218,H882:H2851,0))</f>
        <v>123.33526420048274</v>
      </c>
      <c r="N882" s="22">
        <f>(100/$A$2)*A882</f>
        <v>42.071832891055941</v>
      </c>
      <c r="O882" s="22">
        <f>($O$2/$B$2)*B882</f>
        <v>240.59076283506508</v>
      </c>
    </row>
    <row r="883" spans="1:15">
      <c r="A883" s="2">
        <v>1.6713080279999999</v>
      </c>
      <c r="B883" s="2">
        <v>848.39108400000009</v>
      </c>
      <c r="C883" s="2"/>
      <c r="H883" s="6">
        <v>43982</v>
      </c>
      <c r="I883" s="2">
        <f t="shared" si="13"/>
        <v>115.58199620400069</v>
      </c>
      <c r="L883" s="20">
        <v>44378</v>
      </c>
      <c r="M883" s="22">
        <f>INDEX(I883:I2852,MATCH(CAPM!A883:A2219,H883:H2852,0))</f>
        <v>123.3555384904883</v>
      </c>
      <c r="N883" s="22">
        <f>(100/$A$2)*A883</f>
        <v>39.405513821807205</v>
      </c>
      <c r="O883" s="22">
        <f>($O$2/$B$2)*B883</f>
        <v>236.45587316351379</v>
      </c>
    </row>
    <row r="884" spans="1:15">
      <c r="A884" s="2">
        <v>1.6623339599999998</v>
      </c>
      <c r="B884" s="2">
        <v>868.64562000000012</v>
      </c>
      <c r="C884" s="2"/>
      <c r="H884" s="6">
        <v>43983</v>
      </c>
      <c r="I884" s="2">
        <f t="shared" si="13"/>
        <v>115.6009959841986</v>
      </c>
      <c r="L884" s="20">
        <v>44379</v>
      </c>
      <c r="M884" s="22">
        <f>INDEX(I884:I2853,MATCH(CAPM!A884:A2220,H884:H2853,0))</f>
        <v>123.37581611325386</v>
      </c>
      <c r="N884" s="22">
        <f>(100/$A$2)*A884</f>
        <v>39.193926397653549</v>
      </c>
      <c r="O884" s="22">
        <f>($O$2/$B$2)*B884</f>
        <v>242.10103385146112</v>
      </c>
    </row>
    <row r="885" spans="1:15">
      <c r="A885" s="2">
        <v>1.6584108500000001</v>
      </c>
      <c r="B885" s="2">
        <v>868.64562000000012</v>
      </c>
      <c r="C885" s="2"/>
      <c r="H885" s="6">
        <v>43984</v>
      </c>
      <c r="I885" s="2">
        <f t="shared" si="13"/>
        <v>115.61999888764807</v>
      </c>
      <c r="L885" s="20">
        <v>44382</v>
      </c>
      <c r="M885" s="22">
        <f>INDEX(I885:I2854,MATCH(CAPM!A885:A2221,H885:H2854,0))</f>
        <v>123.4366689835895</v>
      </c>
      <c r="N885" s="22">
        <f>(100/$A$2)*A885</f>
        <v>39.101428687632705</v>
      </c>
      <c r="O885" s="22">
        <f>($O$2/$B$2)*B885</f>
        <v>242.10103385146112</v>
      </c>
    </row>
    <row r="886" spans="1:15">
      <c r="A886" s="2">
        <v>1.6852926799999999</v>
      </c>
      <c r="B886" s="2">
        <v>872.07030000000009</v>
      </c>
      <c r="C886" s="2"/>
      <c r="H886" s="6">
        <v>43985</v>
      </c>
      <c r="I886" s="2">
        <f t="shared" si="13"/>
        <v>115.63900491486247</v>
      </c>
      <c r="L886" s="20">
        <v>44383</v>
      </c>
      <c r="M886" s="22">
        <f>INDEX(I886:I2855,MATCH(CAPM!A886:A2222,H886:H2855,0))</f>
        <v>123.45695994287448</v>
      </c>
      <c r="N886" s="22">
        <f>(100/$A$2)*A886</f>
        <v>39.735239036098562</v>
      </c>
      <c r="O886" s="22">
        <f>($O$2/$B$2)*B886</f>
        <v>243.05552961995463</v>
      </c>
    </row>
    <row r="887" spans="1:15">
      <c r="A887" s="2">
        <v>1.6524974199999998</v>
      </c>
      <c r="B887" s="2">
        <v>865.59099000000003</v>
      </c>
      <c r="C887" s="2"/>
      <c r="H887" s="6">
        <v>43986</v>
      </c>
      <c r="I887" s="2">
        <f t="shared" si="13"/>
        <v>115.65801406635532</v>
      </c>
      <c r="L887" s="20">
        <v>44384</v>
      </c>
      <c r="M887" s="22">
        <f>INDEX(I887:I2856,MATCH(CAPM!A887:A2223,H887:H2856,0))</f>
        <v>123.47725423765961</v>
      </c>
      <c r="N887" s="22">
        <f>(100/$A$2)*A887</f>
        <v>38.962003911531944</v>
      </c>
      <c r="O887" s="22">
        <f>($O$2/$B$2)*B887</f>
        <v>241.24967506485524</v>
      </c>
    </row>
    <row r="888" spans="1:15">
      <c r="A888" s="2">
        <v>1.5925028480000001</v>
      </c>
      <c r="B888" s="2">
        <v>835.24910700000009</v>
      </c>
      <c r="C888" s="2"/>
      <c r="H888" s="6">
        <v>43987</v>
      </c>
      <c r="I888" s="2">
        <f t="shared" si="13"/>
        <v>115.6770263426402</v>
      </c>
      <c r="L888" s="20">
        <v>44385</v>
      </c>
      <c r="M888" s="22">
        <f>INDEX(I888:I2857,MATCH(CAPM!A888:A2224,H888:H2857,0))</f>
        <v>123.49755186849319</v>
      </c>
      <c r="N888" s="22">
        <f>(100/$A$2)*A888</f>
        <v>37.547472959383967</v>
      </c>
      <c r="O888" s="22">
        <f>($O$2/$B$2)*B888</f>
        <v>232.79306045221256</v>
      </c>
    </row>
    <row r="889" spans="1:15">
      <c r="A889" s="2">
        <v>1.6513491469999999</v>
      </c>
      <c r="B889" s="2">
        <v>831.77228400000001</v>
      </c>
      <c r="C889" s="2"/>
      <c r="H889" s="6">
        <v>43988</v>
      </c>
      <c r="I889" s="2">
        <f t="shared" si="13"/>
        <v>115.69604174423077</v>
      </c>
      <c r="L889" s="20">
        <v>44386</v>
      </c>
      <c r="M889" s="22">
        <f>INDEX(I889:I2858,MATCH(CAPM!A889:A2225,H889:H2858,0))</f>
        <v>123.51785283592363</v>
      </c>
      <c r="N889" s="22">
        <f>(100/$A$2)*A889</f>
        <v>38.934930333942035</v>
      </c>
      <c r="O889" s="22">
        <f>($O$2/$B$2)*B889</f>
        <v>231.82403185938026</v>
      </c>
    </row>
    <row r="890" spans="1:15">
      <c r="A890" s="2">
        <v>1.6192861860000001</v>
      </c>
      <c r="B890" s="2">
        <v>837.89428800000007</v>
      </c>
      <c r="C890" s="2"/>
      <c r="H890" s="6">
        <v>43989</v>
      </c>
      <c r="I890" s="2">
        <f t="shared" si="13"/>
        <v>115.71506027164078</v>
      </c>
      <c r="L890" s="20">
        <v>44389</v>
      </c>
      <c r="M890" s="22">
        <f>INDEX(I890:I2859,MATCH(CAPM!A890:A2226,H890:H2859,0))</f>
        <v>123.57877576328131</v>
      </c>
      <c r="N890" s="22">
        <f>(100/$A$2)*A890</f>
        <v>38.178961098058267</v>
      </c>
      <c r="O890" s="22">
        <f>($O$2/$B$2)*B890</f>
        <v>233.53030132476107</v>
      </c>
    </row>
    <row r="891" spans="1:15">
      <c r="A891" s="2">
        <v>1.5922085759999998</v>
      </c>
      <c r="B891" s="2">
        <v>843.10789999999997</v>
      </c>
      <c r="C891" s="2"/>
      <c r="H891" s="6">
        <v>43990</v>
      </c>
      <c r="I891" s="2">
        <f t="shared" si="13"/>
        <v>115.73408192538406</v>
      </c>
      <c r="L891" s="20">
        <v>44390</v>
      </c>
      <c r="M891" s="22">
        <f>INDEX(I891:I2860,MATCH(CAPM!A891:A2227,H891:H2860,0))</f>
        <v>123.59909008258487</v>
      </c>
      <c r="N891" s="22">
        <f>(100/$A$2)*A891</f>
        <v>37.540534717498502</v>
      </c>
      <c r="O891" s="22">
        <f>($O$2/$B$2)*B891</f>
        <v>234.98339200551573</v>
      </c>
    </row>
    <row r="892" spans="1:15">
      <c r="A892" s="2">
        <v>1.5904900879999999</v>
      </c>
      <c r="B892" s="2">
        <v>850.44761600000004</v>
      </c>
      <c r="C892" s="2"/>
      <c r="H892" s="6">
        <v>43991</v>
      </c>
      <c r="I892" s="2">
        <f t="shared" si="13"/>
        <v>115.75310670597453</v>
      </c>
      <c r="L892" s="20">
        <v>44391</v>
      </c>
      <c r="M892" s="22">
        <f>INDEX(I892:I2861,MATCH(CAPM!A892:A2228,H892:H2861,0))</f>
        <v>123.61940774122858</v>
      </c>
      <c r="N892" s="22">
        <f>(100/$A$2)*A892</f>
        <v>37.500016810863642</v>
      </c>
      <c r="O892" s="22">
        <f>($O$2/$B$2)*B892</f>
        <v>237.02905112226364</v>
      </c>
    </row>
    <row r="893" spans="1:15">
      <c r="A893" s="2">
        <v>1.5302742980000001</v>
      </c>
      <c r="B893" s="2">
        <v>837.67459128000007</v>
      </c>
      <c r="C893" s="2"/>
      <c r="H893" s="6">
        <v>43992</v>
      </c>
      <c r="I893" s="2">
        <f t="shared" si="13"/>
        <v>115.7721346139262</v>
      </c>
      <c r="L893" s="20">
        <v>44392</v>
      </c>
      <c r="M893" s="22">
        <f>INDEX(I893:I2862,MATCH(CAPM!A893:A2229,H893:H2862,0))</f>
        <v>123.6397287397614</v>
      </c>
      <c r="N893" s="22">
        <f>(100/$A$2)*A893</f>
        <v>36.080270058390056</v>
      </c>
      <c r="O893" s="22">
        <f>($O$2/$B$2)*B893</f>
        <v>233.46906944628137</v>
      </c>
    </row>
    <row r="894" spans="1:15">
      <c r="A894" s="2">
        <v>1.4982284959999999</v>
      </c>
      <c r="B894" s="2">
        <v>827.61154500000009</v>
      </c>
      <c r="C894" s="2"/>
      <c r="H894" s="6">
        <v>43993</v>
      </c>
      <c r="I894" s="2">
        <f t="shared" si="13"/>
        <v>115.79116564975314</v>
      </c>
      <c r="L894" s="20">
        <v>44393</v>
      </c>
      <c r="M894" s="22">
        <f>INDEX(I894:I2863,MATCH(CAPM!A894:A2230,H894:H2863,0))</f>
        <v>123.66005307873232</v>
      </c>
      <c r="N894" s="22">
        <f>(100/$A$2)*A894</f>
        <v>35.324705391383077</v>
      </c>
      <c r="O894" s="22">
        <f>($O$2/$B$2)*B894</f>
        <v>230.66438839800404</v>
      </c>
    </row>
    <row r="895" spans="1:15">
      <c r="A895" s="2">
        <v>1.4116813319999999</v>
      </c>
      <c r="B895" s="2">
        <v>810.84314000000006</v>
      </c>
      <c r="C895" s="2"/>
      <c r="H895" s="6">
        <v>43994</v>
      </c>
      <c r="I895" s="2">
        <f t="shared" si="13"/>
        <v>115.81019981396953</v>
      </c>
      <c r="L895" s="20">
        <v>44396</v>
      </c>
      <c r="M895" s="22">
        <f>INDEX(I895:I2864,MATCH(CAPM!A895:A2231,H895:H2864,0))</f>
        <v>123.72104614376535</v>
      </c>
      <c r="N895" s="22">
        <f>(100/$A$2)*A895</f>
        <v>33.284126748724745</v>
      </c>
      <c r="O895" s="22">
        <f>($O$2/$B$2)*B895</f>
        <v>225.99085054428181</v>
      </c>
    </row>
    <row r="896" spans="1:15">
      <c r="A896" s="2">
        <v>1.3407049709999999</v>
      </c>
      <c r="B896" s="2">
        <v>816.16919999999993</v>
      </c>
      <c r="C896" s="2"/>
      <c r="H896" s="6">
        <v>43995</v>
      </c>
      <c r="I896" s="2">
        <f t="shared" si="13"/>
        <v>115.82923710708964</v>
      </c>
      <c r="L896" s="20">
        <v>44397</v>
      </c>
      <c r="M896" s="22">
        <f>INDEX(I896:I2865,MATCH(CAPM!A896:A2232,H896:H2865,0))</f>
        <v>123.74138384998076</v>
      </c>
      <c r="N896" s="22">
        <f>(100/$A$2)*A896</f>
        <v>31.610671031675391</v>
      </c>
      <c r="O896" s="22">
        <f>($O$2/$B$2)*B896</f>
        <v>227.47528171237414</v>
      </c>
    </row>
    <row r="897" spans="1:15">
      <c r="A897" s="2">
        <v>1.4489170279999999</v>
      </c>
      <c r="B897" s="2">
        <v>824.27855</v>
      </c>
      <c r="C897" s="2"/>
      <c r="H897" s="6">
        <v>43996</v>
      </c>
      <c r="I897" s="2">
        <f t="shared" si="13"/>
        <v>115.84827752962779</v>
      </c>
      <c r="L897" s="20">
        <v>44398</v>
      </c>
      <c r="M897" s="22">
        <f>INDEX(I897:I2866,MATCH(CAPM!A897:A2233,H897:H2866,0))</f>
        <v>123.76172489938077</v>
      </c>
      <c r="N897" s="22">
        <f>(100/$A$2)*A897</f>
        <v>34.162056914086584</v>
      </c>
      <c r="O897" s="22">
        <f>($O$2/$B$2)*B897</f>
        <v>229.73544624168284</v>
      </c>
    </row>
    <row r="898" spans="1:15">
      <c r="A898" s="2">
        <v>1.499485035</v>
      </c>
      <c r="B898" s="2">
        <v>835.49880000000007</v>
      </c>
      <c r="C898" s="2"/>
      <c r="H898" s="6">
        <v>43997</v>
      </c>
      <c r="I898" s="2">
        <f t="shared" si="13"/>
        <v>115.86732108209841</v>
      </c>
      <c r="L898" s="20">
        <v>44399</v>
      </c>
      <c r="M898" s="22">
        <f>INDEX(I898:I2867,MATCH(CAPM!A898:A2234,H898:H2867,0))</f>
        <v>123.7820692925149</v>
      </c>
      <c r="N898" s="22">
        <f>(100/$A$2)*A898</f>
        <v>35.354331626704521</v>
      </c>
      <c r="O898" s="22">
        <f>($O$2/$B$2)*B898</f>
        <v>232.86265262196929</v>
      </c>
    </row>
    <row r="899" spans="1:15">
      <c r="A899" s="2">
        <v>1.5309599440000001</v>
      </c>
      <c r="B899" s="2">
        <v>869.79310000000009</v>
      </c>
      <c r="C899" s="2"/>
      <c r="H899" s="6">
        <v>43998</v>
      </c>
      <c r="I899" s="2">
        <f t="shared" si="13"/>
        <v>115.88636776501602</v>
      </c>
      <c r="L899" s="20">
        <v>44400</v>
      </c>
      <c r="M899" s="22">
        <f>INDEX(I899:I2868,MATCH(CAPM!A899:A2235,H899:H2868,0))</f>
        <v>123.80241702993285</v>
      </c>
      <c r="N899" s="22">
        <f>(100/$A$2)*A899</f>
        <v>36.096435979020612</v>
      </c>
      <c r="O899" s="22">
        <f>($O$2/$B$2)*B899</f>
        <v>242.42084907636706</v>
      </c>
    </row>
    <row r="900" spans="1:15">
      <c r="A900" s="2">
        <v>1.568762896</v>
      </c>
      <c r="B900" s="2">
        <v>890.68780000000004</v>
      </c>
      <c r="C900" s="2"/>
      <c r="H900" s="6">
        <v>43999</v>
      </c>
      <c r="I900" s="2">
        <f t="shared" ref="I900:I963" si="14">I899*0.06/365+I899</f>
        <v>115.9054175788952</v>
      </c>
      <c r="L900" s="20">
        <v>44403</v>
      </c>
      <c r="M900" s="22">
        <f>INDEX(I900:I2869,MATCH(CAPM!A900:A2236,H900:H2869,0))</f>
        <v>123.86348031338743</v>
      </c>
      <c r="N900" s="22">
        <f>(100/$A$2)*A900</f>
        <v>36.987740707164427</v>
      </c>
      <c r="O900" s="22">
        <f>($O$2/$B$2)*B900</f>
        <v>248.24443047198397</v>
      </c>
    </row>
    <row r="901" spans="1:15">
      <c r="A901" s="2">
        <v>1.625847488</v>
      </c>
      <c r="B901" s="2">
        <v>892.881528</v>
      </c>
      <c r="C901" s="2"/>
      <c r="H901" s="6">
        <v>44000</v>
      </c>
      <c r="I901" s="2">
        <f t="shared" si="14"/>
        <v>115.92447052425064</v>
      </c>
      <c r="L901" s="20">
        <v>44404</v>
      </c>
      <c r="M901" s="22">
        <f>INDEX(I901:I2870,MATCH(CAPM!A901:A2237,H901:H2870,0))</f>
        <v>123.88384143343895</v>
      </c>
      <c r="N901" s="22">
        <f>(100/$A$2)*A901</f>
        <v>38.333661172681524</v>
      </c>
      <c r="O901" s="22">
        <f>($O$2/$B$2)*B901</f>
        <v>248.85584645631701</v>
      </c>
    </row>
    <row r="902" spans="1:15">
      <c r="A902" s="2">
        <v>1.8506848800000002</v>
      </c>
      <c r="B902" s="2">
        <v>898.23233599999992</v>
      </c>
      <c r="C902" s="2"/>
      <c r="H902" s="6">
        <v>44001</v>
      </c>
      <c r="I902" s="2">
        <f t="shared" si="14"/>
        <v>115.94352660159709</v>
      </c>
      <c r="L902" s="20">
        <v>44405</v>
      </c>
      <c r="M902" s="22">
        <f>INDEX(I902:I2871,MATCH(CAPM!A902:A2238,H902:H2871,0))</f>
        <v>123.90420590052389</v>
      </c>
      <c r="N902" s="22">
        <f>(100/$A$2)*A902</f>
        <v>43.634798251953121</v>
      </c>
      <c r="O902" s="22">
        <f>($O$2/$B$2)*B902</f>
        <v>250.34717516265488</v>
      </c>
    </row>
    <row r="903" spans="1:15">
      <c r="A903" s="2">
        <v>1.8854759679999999</v>
      </c>
      <c r="B903" s="2">
        <v>862.24850000000004</v>
      </c>
      <c r="C903" s="2"/>
      <c r="H903" s="6">
        <v>44002</v>
      </c>
      <c r="I903" s="2">
        <f t="shared" si="14"/>
        <v>115.9625858114494</v>
      </c>
      <c r="L903" s="20">
        <v>44406</v>
      </c>
      <c r="M903" s="22">
        <f>INDEX(I903:I2872,MATCH(CAPM!A903:A2239,H903:H2872,0))</f>
        <v>123.92457371519247</v>
      </c>
      <c r="N903" s="22">
        <f>(100/$A$2)*A903</f>
        <v>44.455090308289549</v>
      </c>
      <c r="O903" s="22">
        <f>($O$2/$B$2)*B903</f>
        <v>240.31808654819622</v>
      </c>
    </row>
    <row r="904" spans="1:15">
      <c r="A904" s="2">
        <v>1.8878206850000001</v>
      </c>
      <c r="B904" s="2">
        <v>848.78579999999999</v>
      </c>
      <c r="C904" s="2"/>
      <c r="H904" s="6">
        <v>44003</v>
      </c>
      <c r="I904" s="2">
        <f t="shared" si="14"/>
        <v>115.98164815432251</v>
      </c>
      <c r="L904" s="20">
        <v>44407</v>
      </c>
      <c r="M904" s="22">
        <f>INDEX(I904:I2873,MATCH(CAPM!A904:A2240,H904:H2873,0))</f>
        <v>123.94494487799496</v>
      </c>
      <c r="N904" s="22">
        <f>(100/$A$2)*A904</f>
        <v>44.510373222392644</v>
      </c>
      <c r="O904" s="22">
        <f>($O$2/$B$2)*B904</f>
        <v>236.56588482935018</v>
      </c>
    </row>
    <row r="905" spans="1:15">
      <c r="A905" s="2">
        <v>1.8466533749999998</v>
      </c>
      <c r="B905" s="2">
        <v>848.78579999999999</v>
      </c>
      <c r="C905" s="2"/>
      <c r="H905" s="6">
        <v>44004</v>
      </c>
      <c r="I905" s="2">
        <f t="shared" si="14"/>
        <v>116.00071363073144</v>
      </c>
      <c r="L905" s="20">
        <v>44410</v>
      </c>
      <c r="M905" s="22">
        <f>INDEX(I905:I2874,MATCH(CAPM!A905:A2241,H905:H2874,0))</f>
        <v>124.00607846071019</v>
      </c>
      <c r="N905" s="22">
        <f>(100/$A$2)*A905</f>
        <v>43.53974484268403</v>
      </c>
      <c r="O905" s="22">
        <f>($O$2/$B$2)*B905</f>
        <v>236.56588482935018</v>
      </c>
    </row>
    <row r="906" spans="1:15">
      <c r="A906" s="2">
        <v>1.7812420879999999</v>
      </c>
      <c r="B906" s="2">
        <v>839.85012999999992</v>
      </c>
      <c r="C906" s="2"/>
      <c r="H906" s="6">
        <v>44005</v>
      </c>
      <c r="I906" s="2">
        <f t="shared" si="14"/>
        <v>116.01978224119128</v>
      </c>
      <c r="L906" s="20">
        <v>44411</v>
      </c>
      <c r="M906" s="22">
        <f>INDEX(I906:I2875,MATCH(CAPM!A906:A2242,H906:H2875,0))</f>
        <v>124.02646302155304</v>
      </c>
      <c r="N906" s="22">
        <f>(100/$A$2)*A906</f>
        <v>41.997500486289013</v>
      </c>
      <c r="O906" s="22">
        <f>($O$2/$B$2)*B906</f>
        <v>234.07541587935938</v>
      </c>
    </row>
    <row r="907" spans="1:15">
      <c r="A907" s="2">
        <v>1.829701926</v>
      </c>
      <c r="B907" s="2">
        <v>839.11201999999992</v>
      </c>
      <c r="C907" s="2"/>
      <c r="H907" s="6">
        <v>44006</v>
      </c>
      <c r="I907" s="2">
        <f t="shared" si="14"/>
        <v>116.03885398621723</v>
      </c>
      <c r="L907" s="20">
        <v>44412</v>
      </c>
      <c r="M907" s="22">
        <f>INDEX(I907:I2876,MATCH(CAPM!A907:A2243,H907:H2876,0))</f>
        <v>124.04685093328261</v>
      </c>
      <c r="N907" s="22">
        <f>(100/$A$2)*A907</f>
        <v>43.140069530486493</v>
      </c>
      <c r="O907" s="22">
        <f>($O$2/$B$2)*B907</f>
        <v>233.86969655034682</v>
      </c>
    </row>
    <row r="908" spans="1:15">
      <c r="A908" s="2">
        <v>1.8441568739999998</v>
      </c>
      <c r="B908" s="2">
        <v>856.30283999999983</v>
      </c>
      <c r="C908" s="2"/>
      <c r="H908" s="6">
        <v>44007</v>
      </c>
      <c r="I908" s="2">
        <f t="shared" si="14"/>
        <v>116.05792886632456</v>
      </c>
      <c r="L908" s="20">
        <v>44413</v>
      </c>
      <c r="M908" s="22">
        <f>INDEX(I908:I2877,MATCH(CAPM!A908:A2244,H908:H2877,0))</f>
        <v>124.06724219644973</v>
      </c>
      <c r="N908" s="22">
        <f>(100/$A$2)*A908</f>
        <v>43.480883218726312</v>
      </c>
      <c r="O908" s="22">
        <f>($O$2/$B$2)*B908</f>
        <v>238.66096608412326</v>
      </c>
    </row>
    <row r="909" spans="1:15">
      <c r="A909" s="2">
        <v>1.8855963839999998</v>
      </c>
      <c r="B909" s="2">
        <v>857.67448000000002</v>
      </c>
      <c r="C909" s="2"/>
      <c r="H909" s="6">
        <v>44008</v>
      </c>
      <c r="I909" s="2">
        <f t="shared" si="14"/>
        <v>116.07700688202861</v>
      </c>
      <c r="L909" s="20">
        <v>44414</v>
      </c>
      <c r="M909" s="22">
        <f>INDEX(I909:I2878,MATCH(CAPM!A909:A2245,H909:H2878,0))</f>
        <v>124.08763681160531</v>
      </c>
      <c r="N909" s="22">
        <f>(100/$A$2)*A909</f>
        <v>44.457929434454726</v>
      </c>
      <c r="O909" s="22">
        <f>($O$2/$B$2)*B909</f>
        <v>239.04325715245568</v>
      </c>
    </row>
    <row r="910" spans="1:15">
      <c r="A910" s="2">
        <v>2.0550693</v>
      </c>
      <c r="B910" s="2">
        <v>865.20863054999995</v>
      </c>
      <c r="C910" s="2"/>
      <c r="H910" s="6">
        <v>44009</v>
      </c>
      <c r="I910" s="2">
        <f t="shared" si="14"/>
        <v>116.09608803384484</v>
      </c>
      <c r="L910" s="20">
        <v>44417</v>
      </c>
      <c r="M910" s="22">
        <f>INDEX(I910:I2879,MATCH(CAPM!A910:A2246,H910:H2879,0))</f>
        <v>124.14884077451342</v>
      </c>
      <c r="N910" s="22">
        <f>(100/$A$2)*A910</f>
        <v>48.453702339256438</v>
      </c>
      <c r="O910" s="22">
        <f>($O$2/$B$2)*B910</f>
        <v>241.14310730463572</v>
      </c>
    </row>
    <row r="911" spans="1:15">
      <c r="A911" s="2">
        <v>2.142104754</v>
      </c>
      <c r="B911" s="2">
        <v>858.28508250000004</v>
      </c>
      <c r="C911" s="2"/>
      <c r="H911" s="6">
        <v>44010</v>
      </c>
      <c r="I911" s="2">
        <f t="shared" si="14"/>
        <v>116.11517232228876</v>
      </c>
      <c r="L911" s="20">
        <v>44418</v>
      </c>
      <c r="M911" s="22">
        <f>INDEX(I911:I2880,MATCH(CAPM!A911:A2247,H911:H2880,0))</f>
        <v>124.16924880313388</v>
      </c>
      <c r="N911" s="22">
        <f>(100/$A$2)*A911</f>
        <v>50.50579371207683</v>
      </c>
      <c r="O911" s="22">
        <f>($O$2/$B$2)*B911</f>
        <v>239.21343874678902</v>
      </c>
    </row>
    <row r="912" spans="1:15">
      <c r="A912" s="2">
        <v>2.5445186359999994</v>
      </c>
      <c r="B912" s="2">
        <v>859.9150800000001</v>
      </c>
      <c r="C912" s="2"/>
      <c r="H912" s="6">
        <v>44011</v>
      </c>
      <c r="I912" s="2">
        <f t="shared" si="14"/>
        <v>116.13425974787599</v>
      </c>
      <c r="L912" s="20">
        <v>44419</v>
      </c>
      <c r="M912" s="22">
        <f>INDEX(I912:I2881,MATCH(CAPM!A912:A2248,H912:H2881,0))</f>
        <v>124.18966018649878</v>
      </c>
      <c r="N912" s="22">
        <f>(100/$A$2)*A912</f>
        <v>59.993766918436656</v>
      </c>
      <c r="O912" s="22">
        <f>($O$2/$B$2)*B912</f>
        <v>239.66773687578359</v>
      </c>
    </row>
    <row r="913" spans="1:15">
      <c r="A913" s="2">
        <v>2.433248775</v>
      </c>
      <c r="B913" s="2">
        <v>852.42994499999998</v>
      </c>
      <c r="C913" s="2"/>
      <c r="H913" s="6">
        <v>44012</v>
      </c>
      <c r="I913" s="2">
        <f t="shared" si="14"/>
        <v>116.15335031112221</v>
      </c>
      <c r="L913" s="20">
        <v>44420</v>
      </c>
      <c r="M913" s="22">
        <f>INDEX(I913:I2882,MATCH(CAPM!A913:A2249,H913:H2882,0))</f>
        <v>124.21007492515957</v>
      </c>
      <c r="N913" s="22">
        <f>(100/$A$2)*A913</f>
        <v>57.370285207029447</v>
      </c>
      <c r="O913" s="22">
        <f>($O$2/$B$2)*B913</f>
        <v>237.5815478934253</v>
      </c>
    </row>
    <row r="914" spans="1:15">
      <c r="A914" s="2">
        <v>2.7379122360000001</v>
      </c>
      <c r="B914" s="2">
        <v>863.17895699999997</v>
      </c>
      <c r="C914" s="2"/>
      <c r="H914" s="6">
        <v>44013</v>
      </c>
      <c r="I914" s="2">
        <f t="shared" si="14"/>
        <v>116.17244401254321</v>
      </c>
      <c r="L914" s="20">
        <v>44421</v>
      </c>
      <c r="M914" s="22">
        <f>INDEX(I914:I2883,MATCH(CAPM!A914:A2250,H914:H2883,0))</f>
        <v>124.23049301966782</v>
      </c>
      <c r="N914" s="22">
        <f>(100/$A$2)*A914</f>
        <v>64.553533311091755</v>
      </c>
      <c r="O914" s="22">
        <f>($O$2/$B$2)*B914</f>
        <v>240.57741508962638</v>
      </c>
    </row>
    <row r="915" spans="1:15">
      <c r="A915" s="2">
        <v>2.9666136499999998</v>
      </c>
      <c r="B915" s="2">
        <v>862.10881199999994</v>
      </c>
      <c r="C915" s="2"/>
      <c r="H915" s="6">
        <v>44014</v>
      </c>
      <c r="I915" s="2">
        <f t="shared" si="14"/>
        <v>116.19154085265487</v>
      </c>
      <c r="L915" s="20">
        <v>44424</v>
      </c>
      <c r="M915" s="22">
        <f>INDEX(I915:I2884,MATCH(CAPM!A915:A2251,H915:H2884,0))</f>
        <v>124.29176744379419</v>
      </c>
      <c r="N915" s="22">
        <f>(100/$A$2)*A915</f>
        <v>69.945774944268337</v>
      </c>
      <c r="O915" s="22">
        <f>($O$2/$B$2)*B915</f>
        <v>240.27915397496034</v>
      </c>
    </row>
    <row r="916" spans="1:15">
      <c r="A916" s="2">
        <v>2.7401138620000003</v>
      </c>
      <c r="B916" s="2">
        <v>866.32436599999994</v>
      </c>
      <c r="C916" s="2"/>
      <c r="H916" s="6">
        <v>44015</v>
      </c>
      <c r="I916" s="2">
        <f t="shared" si="14"/>
        <v>116.21064083197311</v>
      </c>
      <c r="L916" s="20">
        <v>44425</v>
      </c>
      <c r="M916" s="22">
        <f>INDEX(I916:I2885,MATCH(CAPM!A916:A2252,H916:H2885,0))</f>
        <v>124.31219896720961</v>
      </c>
      <c r="N916" s="22">
        <f>(100/$A$2)*A916</f>
        <v>64.60544247584177</v>
      </c>
      <c r="O916" s="22">
        <f>($O$2/$B$2)*B916</f>
        <v>241.45407497629648</v>
      </c>
    </row>
    <row r="917" spans="1:15">
      <c r="A917" s="2">
        <v>2.8580558049999998</v>
      </c>
      <c r="B917" s="2">
        <v>846.55687499999999</v>
      </c>
      <c r="C917" s="2"/>
      <c r="H917" s="6">
        <v>44016</v>
      </c>
      <c r="I917" s="2">
        <f t="shared" si="14"/>
        <v>116.22974395101399</v>
      </c>
      <c r="L917" s="20">
        <v>44426</v>
      </c>
      <c r="M917" s="22">
        <f>INDEX(I917:I2886,MATCH(CAPM!A917:A2253,H917:H2886,0))</f>
        <v>124.33263384923161</v>
      </c>
      <c r="N917" s="22">
        <f>(100/$A$2)*A917</f>
        <v>67.386236193812991</v>
      </c>
      <c r="O917" s="22">
        <f>($O$2/$B$2)*B917</f>
        <v>235.94465905620075</v>
      </c>
    </row>
    <row r="918" spans="1:15">
      <c r="A918" s="2">
        <v>3.0928397040000006</v>
      </c>
      <c r="B918" s="2">
        <v>836.62271400000009</v>
      </c>
      <c r="C918" s="2"/>
      <c r="H918" s="6">
        <v>44017</v>
      </c>
      <c r="I918" s="2">
        <f t="shared" si="14"/>
        <v>116.24885021029361</v>
      </c>
      <c r="L918" s="20">
        <v>44427</v>
      </c>
      <c r="M918" s="22">
        <f>INDEX(I918:I2887,MATCH(CAPM!A918:A2254,H918:H2887,0))</f>
        <v>124.35307209041231</v>
      </c>
      <c r="N918" s="22">
        <f>(100/$A$2)*A918</f>
        <v>72.921888522518444</v>
      </c>
      <c r="O918" s="22">
        <f>($O$2/$B$2)*B918</f>
        <v>233.17589974495613</v>
      </c>
    </row>
    <row r="919" spans="1:15">
      <c r="A919" s="2">
        <v>3.181446963</v>
      </c>
      <c r="B919" s="2">
        <v>844.55082000000004</v>
      </c>
      <c r="C919" s="2"/>
      <c r="H919" s="6">
        <v>44018</v>
      </c>
      <c r="I919" s="2">
        <f t="shared" si="14"/>
        <v>116.26795961032818</v>
      </c>
      <c r="L919" s="20">
        <v>44428</v>
      </c>
      <c r="M919" s="22">
        <f>INDEX(I919:I2888,MATCH(CAPM!A919:A2255,H919:H2888,0))</f>
        <v>124.37351369130388</v>
      </c>
      <c r="N919" s="22">
        <f>(100/$A$2)*A919</f>
        <v>75.011039361705897</v>
      </c>
      <c r="O919" s="22">
        <f>($O$2/$B$2)*B919</f>
        <v>235.38554958937021</v>
      </c>
    </row>
    <row r="920" spans="1:15">
      <c r="A920" s="2">
        <v>3.1397331679999998</v>
      </c>
      <c r="B920" s="2">
        <v>853.92160799999999</v>
      </c>
      <c r="C920" s="2"/>
      <c r="H920" s="6">
        <v>44019</v>
      </c>
      <c r="I920" s="2">
        <f t="shared" si="14"/>
        <v>116.28707215163398</v>
      </c>
      <c r="L920" s="20">
        <v>44431</v>
      </c>
      <c r="M920" s="22">
        <f>INDEX(I920:I2889,MATCH(CAPM!A920:A2256,H920:H2889,0))</f>
        <v>124.43485865776715</v>
      </c>
      <c r="N920" s="22">
        <f>(100/$A$2)*A920</f>
        <v>74.027526150559794</v>
      </c>
      <c r="O920" s="22">
        <f>($O$2/$B$2)*B920</f>
        <v>237.99729068443594</v>
      </c>
    </row>
    <row r="921" spans="1:15">
      <c r="A921" s="2">
        <v>2.8462023940000001</v>
      </c>
      <c r="B921" s="2">
        <v>863.94706200000007</v>
      </c>
      <c r="C921" s="2"/>
      <c r="H921" s="6">
        <v>44020</v>
      </c>
      <c r="I921" s="2">
        <f t="shared" si="14"/>
        <v>116.3061878347274</v>
      </c>
      <c r="L921" s="20">
        <v>44432</v>
      </c>
      <c r="M921" s="22">
        <f>INDEX(I921:I2890,MATCH(CAPM!A921:A2257,H921:H2890,0))</f>
        <v>124.45531370302596</v>
      </c>
      <c r="N921" s="22">
        <f>(100/$A$2)*A921</f>
        <v>67.106760631456595</v>
      </c>
      <c r="O921" s="22">
        <f>($O$2/$B$2)*B921</f>
        <v>240.79149435316597</v>
      </c>
    </row>
    <row r="922" spans="1:15">
      <c r="A922" s="2">
        <v>2.943859185</v>
      </c>
      <c r="B922" s="2">
        <v>868.55592000000013</v>
      </c>
      <c r="C922" s="2"/>
      <c r="H922" s="6">
        <v>44021</v>
      </c>
      <c r="I922" s="2">
        <f t="shared" si="14"/>
        <v>116.32530666012488</v>
      </c>
      <c r="L922" s="20">
        <v>44433</v>
      </c>
      <c r="M922" s="22">
        <f>INDEX(I922:I2891,MATCH(CAPM!A922:A2258,H922:H2891,0))</f>
        <v>124.47577211075797</v>
      </c>
      <c r="N922" s="22">
        <f>(100/$A$2)*A922</f>
        <v>69.409278158491318</v>
      </c>
      <c r="O922" s="22">
        <f>($O$2/$B$2)*B922</f>
        <v>242.07603348049687</v>
      </c>
    </row>
    <row r="923" spans="1:15">
      <c r="A923" s="2">
        <v>2.6845387139999994</v>
      </c>
      <c r="B923" s="2">
        <v>874.81695000000002</v>
      </c>
      <c r="C923" s="2"/>
      <c r="H923" s="6">
        <v>44022</v>
      </c>
      <c r="I923" s="2">
        <f t="shared" si="14"/>
        <v>116.34442862834298</v>
      </c>
      <c r="L923" s="20">
        <v>44434</v>
      </c>
      <c r="M923" s="22">
        <f>INDEX(I923:I2892,MATCH(CAPM!A923:A2259,H923:H2892,0))</f>
        <v>124.49623388151591</v>
      </c>
      <c r="N923" s="22">
        <f>(100/$A$2)*A923</f>
        <v>63.295111150931135</v>
      </c>
      <c r="O923" s="22">
        <f>($O$2/$B$2)*B923</f>
        <v>243.82105101247382</v>
      </c>
    </row>
    <row r="924" spans="1:15">
      <c r="A924" s="2">
        <v>2.9948221799999999</v>
      </c>
      <c r="B924" s="2">
        <v>864.99492000000009</v>
      </c>
      <c r="C924" s="2"/>
      <c r="H924" s="6">
        <v>44023</v>
      </c>
      <c r="I924" s="2">
        <f t="shared" si="14"/>
        <v>116.36355373989832</v>
      </c>
      <c r="L924" s="20">
        <v>44435</v>
      </c>
      <c r="M924" s="22">
        <f>INDEX(I924:I2893,MATCH(CAPM!A924:A2260,H924:H2893,0))</f>
        <v>124.51669901585259</v>
      </c>
      <c r="N924" s="22">
        <f>(100/$A$2)*A924</f>
        <v>70.610865759477335</v>
      </c>
      <c r="O924" s="22">
        <f>($O$2/$B$2)*B924</f>
        <v>241.08354383720015</v>
      </c>
    </row>
    <row r="925" spans="1:15">
      <c r="A925" s="2">
        <v>2.7698290250000004</v>
      </c>
      <c r="B925" s="2">
        <v>883.93585599999994</v>
      </c>
      <c r="C925" s="2"/>
      <c r="H925" s="6">
        <v>44024</v>
      </c>
      <c r="I925" s="2">
        <f t="shared" si="14"/>
        <v>116.38268199530762</v>
      </c>
      <c r="L925" s="20">
        <v>44438</v>
      </c>
      <c r="M925" s="22">
        <f>INDEX(I925:I2894,MATCH(CAPM!A925:A2261,H925:H2894,0))</f>
        <v>124.57811460586481</v>
      </c>
      <c r="N925" s="22">
        <f>(100/$A$2)*A925</f>
        <v>65.306056154886306</v>
      </c>
      <c r="O925" s="22">
        <f>($O$2/$B$2)*B925</f>
        <v>246.3625898395438</v>
      </c>
    </row>
    <row r="926" spans="1:15">
      <c r="A926" s="2">
        <v>2.9747878159999996</v>
      </c>
      <c r="B926" s="2">
        <v>905.3068649999999</v>
      </c>
      <c r="C926" s="2"/>
      <c r="H926" s="6">
        <v>44025</v>
      </c>
      <c r="I926" s="2">
        <f t="shared" si="14"/>
        <v>116.40181339508767</v>
      </c>
      <c r="L926" s="20">
        <v>44439</v>
      </c>
      <c r="M926" s="22">
        <f>INDEX(I926:I2895,MATCH(CAPM!A926:A2262,H926:H2895,0))</f>
        <v>124.59859320004659</v>
      </c>
      <c r="N926" s="22">
        <f>(100/$A$2)*A926</f>
        <v>70.13850255994322</v>
      </c>
      <c r="O926" s="22">
        <f>($O$2/$B$2)*B926</f>
        <v>252.31892376240276</v>
      </c>
    </row>
    <row r="927" spans="1:15">
      <c r="A927" s="2">
        <v>3.0954682560000002</v>
      </c>
      <c r="B927" s="2">
        <v>904.90460099999996</v>
      </c>
      <c r="C927" s="2"/>
      <c r="H927" s="6">
        <v>44026</v>
      </c>
      <c r="I927" s="2">
        <f t="shared" si="14"/>
        <v>116.42094793975535</v>
      </c>
      <c r="L927" s="20">
        <v>44440</v>
      </c>
      <c r="M927" s="22">
        <f>INDEX(I927:I2896,MATCH(CAPM!A927:A2263,H927:H2896,0))</f>
        <v>124.61907516057263</v>
      </c>
      <c r="N927" s="22">
        <f>(100/$A$2)*A927</f>
        <v>72.983863598585828</v>
      </c>
      <c r="O927" s="22">
        <f>($O$2/$B$2)*B927</f>
        <v>252.20680838642102</v>
      </c>
    </row>
    <row r="928" spans="1:15">
      <c r="A928" s="2">
        <v>3.1461085920000005</v>
      </c>
      <c r="B928" s="2">
        <v>909.45785000000001</v>
      </c>
      <c r="C928" s="2"/>
      <c r="H928" s="6">
        <v>44027</v>
      </c>
      <c r="I928" s="2">
        <f t="shared" si="14"/>
        <v>116.44008562982764</v>
      </c>
      <c r="L928" s="20">
        <v>44441</v>
      </c>
      <c r="M928" s="22">
        <f>INDEX(I928:I2897,MATCH(CAPM!A928:A2264,H928:H2897,0))</f>
        <v>124.63956048799629</v>
      </c>
      <c r="N928" s="22">
        <f>(100/$A$2)*A928</f>
        <v>74.177843658968186</v>
      </c>
      <c r="O928" s="22">
        <f>($O$2/$B$2)*B928</f>
        <v>253.47584867730873</v>
      </c>
    </row>
    <row r="929" spans="1:15">
      <c r="A929" s="2">
        <v>3.2439914080000003</v>
      </c>
      <c r="B929" s="2">
        <v>893.36652500000002</v>
      </c>
      <c r="C929" s="2"/>
      <c r="H929" s="6">
        <v>44028</v>
      </c>
      <c r="I929" s="2">
        <f t="shared" si="14"/>
        <v>116.45922646582157</v>
      </c>
      <c r="L929" s="20">
        <v>44442</v>
      </c>
      <c r="M929" s="22">
        <f>INDEX(I929:I2898,MATCH(CAPM!A929:A2265,H929:H2898,0))</f>
        <v>124.66004918287103</v>
      </c>
      <c r="N929" s="22">
        <f>(100/$A$2)*A929</f>
        <v>76.48569032408659</v>
      </c>
      <c r="O929" s="22">
        <f>($O$2/$B$2)*B929</f>
        <v>248.99102042417155</v>
      </c>
    </row>
    <row r="930" spans="1:15">
      <c r="A930" s="2">
        <v>3.4906901120000002</v>
      </c>
      <c r="B930" s="2">
        <v>893.36652500000002</v>
      </c>
      <c r="C930" s="2"/>
      <c r="H930" s="6">
        <v>44029</v>
      </c>
      <c r="I930" s="2">
        <f t="shared" si="14"/>
        <v>116.47837044825431</v>
      </c>
      <c r="L930" s="20">
        <v>44445</v>
      </c>
      <c r="M930" s="22">
        <f>INDEX(I930:I2899,MATCH(CAPM!A930:A2266,H930:H2899,0))</f>
        <v>124.72153547773773</v>
      </c>
      <c r="N930" s="22">
        <f>(100/$A$2)*A930</f>
        <v>82.302265741322557</v>
      </c>
      <c r="O930" s="22">
        <f>($O$2/$B$2)*B930</f>
        <v>248.99102042417155</v>
      </c>
    </row>
    <row r="931" spans="1:15">
      <c r="A931" s="2">
        <v>2.825798636</v>
      </c>
      <c r="B931" s="2">
        <v>902.41270399999996</v>
      </c>
      <c r="C931" s="2"/>
      <c r="H931" s="6">
        <v>44030</v>
      </c>
      <c r="I931" s="2">
        <f t="shared" si="14"/>
        <v>116.49751757764307</v>
      </c>
      <c r="L931" s="20">
        <v>44446</v>
      </c>
      <c r="M931" s="22">
        <f>INDEX(I931:I2900,MATCH(CAPM!A931:A2267,H931:H2900,0))</f>
        <v>124.74203764795325</v>
      </c>
      <c r="N931" s="22">
        <f>(100/$A$2)*A931</f>
        <v>66.625687989899347</v>
      </c>
      <c r="O931" s="22">
        <f>($O$2/$B$2)*B931</f>
        <v>251.51228944099498</v>
      </c>
    </row>
    <row r="932" spans="1:15">
      <c r="A932" s="2">
        <v>2.764704558</v>
      </c>
      <c r="B932" s="2">
        <v>917.05996800000014</v>
      </c>
      <c r="C932" s="2"/>
      <c r="H932" s="6">
        <v>44031</v>
      </c>
      <c r="I932" s="2">
        <f t="shared" si="14"/>
        <v>116.51666785450514</v>
      </c>
      <c r="L932" s="20">
        <v>44447</v>
      </c>
      <c r="M932" s="22">
        <f>INDEX(I932:I2901,MATCH(CAPM!A932:A2268,H932:H2901,0))</f>
        <v>124.76254318838853</v>
      </c>
      <c r="N932" s="22">
        <f>(100/$A$2)*A932</f>
        <v>65.185233271363415</v>
      </c>
      <c r="O932" s="22">
        <f>($O$2/$B$2)*B932</f>
        <v>255.59464210109971</v>
      </c>
    </row>
    <row r="933" spans="1:15">
      <c r="A933" s="2">
        <v>2.7382098900000003</v>
      </c>
      <c r="B933" s="2">
        <v>915.512652</v>
      </c>
      <c r="C933" s="2"/>
      <c r="H933" s="6">
        <v>44032</v>
      </c>
      <c r="I933" s="2">
        <f t="shared" si="14"/>
        <v>116.53582127935793</v>
      </c>
      <c r="L933" s="20">
        <v>44448</v>
      </c>
      <c r="M933" s="22">
        <f>INDEX(I933:I2902,MATCH(CAPM!A933:A2269,H933:H2902,0))</f>
        <v>124.78305209959758</v>
      </c>
      <c r="N933" s="22">
        <f>(100/$A$2)*A933</f>
        <v>64.560551292585671</v>
      </c>
      <c r="O933" s="22">
        <f>($O$2/$B$2)*B933</f>
        <v>255.16338821036467</v>
      </c>
    </row>
    <row r="934" spans="1:15">
      <c r="A934" s="2">
        <v>2.6484468960000003</v>
      </c>
      <c r="B934" s="2">
        <v>923.42752540000004</v>
      </c>
      <c r="C934" s="2"/>
      <c r="H934" s="6">
        <v>44033</v>
      </c>
      <c r="I934" s="2">
        <f t="shared" si="14"/>
        <v>116.55497785271892</v>
      </c>
      <c r="L934" s="20">
        <v>44449</v>
      </c>
      <c r="M934" s="22">
        <f>INDEX(I934:I2903,MATCH(CAPM!A934:A2270,H934:H2903,0))</f>
        <v>124.8035643821345</v>
      </c>
      <c r="N934" s="22">
        <f>(100/$A$2)*A934</f>
        <v>62.444150939392486</v>
      </c>
      <c r="O934" s="22">
        <f>($O$2/$B$2)*B934</f>
        <v>257.36934998444633</v>
      </c>
    </row>
    <row r="935" spans="1:15">
      <c r="A935" s="2">
        <v>2.6609185590000002</v>
      </c>
      <c r="B935" s="2">
        <v>924.19995200000005</v>
      </c>
      <c r="C935" s="2"/>
      <c r="H935" s="6">
        <v>44034</v>
      </c>
      <c r="I935" s="2">
        <f t="shared" si="14"/>
        <v>116.57413757510567</v>
      </c>
      <c r="L935" s="20">
        <v>44452</v>
      </c>
      <c r="M935" s="22">
        <f>INDEX(I935:I2904,MATCH(CAPM!A935:A2271,H935:H2904,0))</f>
        <v>124.86512146325485</v>
      </c>
      <c r="N935" s="22">
        <f>(100/$A$2)*A935</f>
        <v>62.738203430312147</v>
      </c>
      <c r="O935" s="22">
        <f>($O$2/$B$2)*B935</f>
        <v>257.58463372516712</v>
      </c>
    </row>
    <row r="936" spans="1:15">
      <c r="A936" s="2">
        <v>2.7440992260000003</v>
      </c>
      <c r="B936" s="2">
        <v>913.83636000000001</v>
      </c>
      <c r="C936" s="2"/>
      <c r="H936" s="6">
        <v>44035</v>
      </c>
      <c r="I936" s="2">
        <f t="shared" si="14"/>
        <v>116.59330044703582</v>
      </c>
      <c r="L936" s="20">
        <v>44453</v>
      </c>
      <c r="M936" s="22">
        <f>INDEX(I936:I2905,MATCH(CAPM!A936:A2272,H936:H2905,0))</f>
        <v>124.88564723664607</v>
      </c>
      <c r="N936" s="22">
        <f>(100/$A$2)*A936</f>
        <v>64.699407988814784</v>
      </c>
      <c r="O936" s="22">
        <f>($O$2/$B$2)*B936</f>
        <v>254.6961872979409</v>
      </c>
    </row>
    <row r="937" spans="1:15">
      <c r="A937" s="2">
        <v>2.7994208219999996</v>
      </c>
      <c r="B937" s="2">
        <v>912.8678000000001</v>
      </c>
      <c r="C937" s="2"/>
      <c r="H937" s="6">
        <v>44036</v>
      </c>
      <c r="I937" s="2">
        <f t="shared" si="14"/>
        <v>116.61246646902711</v>
      </c>
      <c r="L937" s="20">
        <v>44454</v>
      </c>
      <c r="M937" s="22">
        <f>INDEX(I937:I2906,MATCH(CAPM!A937:A2273,H937:H2906,0))</f>
        <v>124.90617638413703</v>
      </c>
      <c r="N937" s="22">
        <f>(100/$A$2)*A937</f>
        <v>66.003761153701518</v>
      </c>
      <c r="O937" s="22">
        <f>($O$2/$B$2)*B937</f>
        <v>254.42623903371415</v>
      </c>
    </row>
    <row r="938" spans="1:15">
      <c r="A938" s="2">
        <v>2.7168156959999998</v>
      </c>
      <c r="B938" s="2">
        <v>907.07262800000001</v>
      </c>
      <c r="C938" s="2"/>
      <c r="H938" s="6">
        <v>44037</v>
      </c>
      <c r="I938" s="2">
        <f t="shared" si="14"/>
        <v>116.63163564159736</v>
      </c>
      <c r="L938" s="20">
        <v>44455</v>
      </c>
      <c r="M938" s="22">
        <f>INDEX(I938:I2907,MATCH(CAPM!A938:A2274,H938:H2907,0))</f>
        <v>124.92670890628236</v>
      </c>
      <c r="N938" s="22">
        <f>(100/$A$2)*A938</f>
        <v>64.056126498801675</v>
      </c>
      <c r="O938" s="22">
        <f>($O$2/$B$2)*B938</f>
        <v>252.81106122098649</v>
      </c>
    </row>
    <row r="939" spans="1:15">
      <c r="A939" s="2">
        <v>2.6485626999999998</v>
      </c>
      <c r="B939" s="2">
        <v>907.71381999999994</v>
      </c>
      <c r="C939" s="2"/>
      <c r="H939" s="6">
        <v>44038</v>
      </c>
      <c r="I939" s="2">
        <f t="shared" si="14"/>
        <v>116.65080796526446</v>
      </c>
      <c r="L939" s="20">
        <v>44456</v>
      </c>
      <c r="M939" s="22">
        <f>INDEX(I939:I2908,MATCH(CAPM!A939:A2275,H939:H2908,0))</f>
        <v>124.94724480363682</v>
      </c>
      <c r="N939" s="22">
        <f>(100/$A$2)*A939</f>
        <v>62.446881325441112</v>
      </c>
      <c r="O939" s="22">
        <f>($O$2/$B$2)*B939</f>
        <v>252.98976844349832</v>
      </c>
    </row>
    <row r="940" spans="1:15">
      <c r="A940" s="2">
        <v>2.2863504700000004</v>
      </c>
      <c r="B940" s="2">
        <v>876.65607000000011</v>
      </c>
      <c r="C940" s="2"/>
      <c r="H940" s="6">
        <v>44039</v>
      </c>
      <c r="I940" s="2">
        <f t="shared" si="14"/>
        <v>116.66998344054642</v>
      </c>
      <c r="L940" s="20">
        <v>44459</v>
      </c>
      <c r="M940" s="22">
        <f>INDEX(I940:I2909,MATCH(CAPM!A940:A2276,H940:H2909,0))</f>
        <v>125.00887275250365</v>
      </c>
      <c r="N940" s="22">
        <f>(100/$A$2)*A940</f>
        <v>53.90676855354662</v>
      </c>
      <c r="O940" s="22">
        <f>($O$2/$B$2)*B940</f>
        <v>244.33363386919382</v>
      </c>
    </row>
    <row r="941" spans="1:15">
      <c r="A941" s="2">
        <v>2.1779378789999999</v>
      </c>
      <c r="B941" s="2">
        <v>872.30219999999997</v>
      </c>
      <c r="C941" s="2"/>
      <c r="H941" s="6">
        <v>44040</v>
      </c>
      <c r="I941" s="2">
        <f t="shared" si="14"/>
        <v>116.68916206796131</v>
      </c>
      <c r="L941" s="20">
        <v>44460</v>
      </c>
      <c r="M941" s="22">
        <f>INDEX(I941:I2910,MATCH(CAPM!A941:A2277,H941:H2910,0))</f>
        <v>125.02942215624378</v>
      </c>
      <c r="N941" s="22">
        <f>(100/$A$2)*A941</f>
        <v>51.350654550898845</v>
      </c>
      <c r="O941" s="22">
        <f>($O$2/$B$2)*B941</f>
        <v>243.12016268602605</v>
      </c>
    </row>
    <row r="942" spans="1:15">
      <c r="A942" s="2">
        <v>2.5130120000000002</v>
      </c>
      <c r="B942" s="2">
        <v>843.76890000000014</v>
      </c>
      <c r="C942" s="2"/>
      <c r="H942" s="6">
        <v>44041</v>
      </c>
      <c r="I942" s="2">
        <f t="shared" si="14"/>
        <v>116.70834384802727</v>
      </c>
      <c r="L942" s="20">
        <v>44461</v>
      </c>
      <c r="M942" s="22">
        <f>INDEX(I942:I2911,MATCH(CAPM!A942:A2278,H942:H2911,0))</f>
        <v>125.0499749379681</v>
      </c>
      <c r="N942" s="22">
        <f>(100/$A$2)*A942</f>
        <v>59.25091451805519</v>
      </c>
      <c r="O942" s="22">
        <f>($O$2/$B$2)*B942</f>
        <v>235.16761993424905</v>
      </c>
    </row>
    <row r="943" spans="1:15">
      <c r="A943" s="2">
        <v>2.508131321</v>
      </c>
      <c r="B943" s="2">
        <v>839.21265000000005</v>
      </c>
      <c r="C943" s="2"/>
      <c r="H943" s="6">
        <v>44042</v>
      </c>
      <c r="I943" s="2">
        <f t="shared" si="14"/>
        <v>116.72752878126256</v>
      </c>
      <c r="L943" s="20">
        <v>44462</v>
      </c>
      <c r="M943" s="22">
        <f>INDEX(I943:I2912,MATCH(CAPM!A943:A2279,H943:H2912,0))</f>
        <v>125.07053109823188</v>
      </c>
      <c r="N943" s="22">
        <f>(100/$A$2)*A943</f>
        <v>59.135839582392691</v>
      </c>
      <c r="O943" s="22">
        <f>($O$2/$B$2)*B943</f>
        <v>233.89774323184221</v>
      </c>
    </row>
    <row r="944" spans="1:15">
      <c r="A944" s="2">
        <v>2.3630572700000001</v>
      </c>
      <c r="B944" s="2">
        <v>834.07004100000006</v>
      </c>
      <c r="C944" s="2"/>
      <c r="H944" s="6">
        <v>44043</v>
      </c>
      <c r="I944" s="2">
        <f t="shared" si="14"/>
        <v>116.74671686818552</v>
      </c>
      <c r="L944" s="20">
        <v>44463</v>
      </c>
      <c r="M944" s="22">
        <f>INDEX(I944:I2913,MATCH(CAPM!A944:A2280,H944:H2913,0))</f>
        <v>125.0910906375905</v>
      </c>
      <c r="N944" s="22">
        <f>(100/$A$2)*A944</f>
        <v>55.7153345491541</v>
      </c>
      <c r="O944" s="22">
        <f>($O$2/$B$2)*B944</f>
        <v>232.46444186368032</v>
      </c>
    </row>
    <row r="945" spans="1:15">
      <c r="A945" s="2">
        <v>2.304584352</v>
      </c>
      <c r="B945" s="2">
        <v>846.00339250000002</v>
      </c>
      <c r="C945" s="2"/>
      <c r="H945" s="6">
        <v>44044</v>
      </c>
      <c r="I945" s="2">
        <f t="shared" si="14"/>
        <v>116.76590810931454</v>
      </c>
      <c r="L945" s="20">
        <v>44466</v>
      </c>
      <c r="M945" s="22">
        <f>INDEX(I945:I2914,MATCH(CAPM!A945:A2281,H945:H2914,0))</f>
        <v>125.1527895357905</v>
      </c>
      <c r="N945" s="22">
        <f>(100/$A$2)*A945</f>
        <v>54.336680620705188</v>
      </c>
      <c r="O945" s="22">
        <f>($O$2/$B$2)*B945</f>
        <v>235.79039743053494</v>
      </c>
    </row>
    <row r="946" spans="1:15">
      <c r="A946" s="2">
        <v>2.2275410400000002</v>
      </c>
      <c r="B946" s="2">
        <v>841.87861800000007</v>
      </c>
      <c r="C946" s="2"/>
      <c r="H946" s="6">
        <v>44045</v>
      </c>
      <c r="I946" s="2">
        <f t="shared" si="14"/>
        <v>116.78510250516813</v>
      </c>
      <c r="L946" s="20">
        <v>44467</v>
      </c>
      <c r="M946" s="22">
        <f>INDEX(I946:I2915,MATCH(CAPM!A946:A2282,H946:H2915,0))</f>
        <v>125.17336259708406</v>
      </c>
      <c r="N946" s="22">
        <f>(100/$A$2)*A946</f>
        <v>52.520180463324387</v>
      </c>
      <c r="O946" s="22">
        <f>($O$2/$B$2)*B946</f>
        <v>234.64077766861854</v>
      </c>
    </row>
    <row r="947" spans="1:15">
      <c r="A947" s="2">
        <v>2.31725</v>
      </c>
      <c r="B947" s="2">
        <v>824.10904000000005</v>
      </c>
      <c r="C947" s="2"/>
      <c r="H947" s="6">
        <v>44046</v>
      </c>
      <c r="I947" s="2">
        <f t="shared" si="14"/>
        <v>116.80430005626486</v>
      </c>
      <c r="L947" s="20">
        <v>44468</v>
      </c>
      <c r="M947" s="22">
        <f>INDEX(I947:I2916,MATCH(CAPM!A947:A2283,H947:H2916,0))</f>
        <v>125.19393904025071</v>
      </c>
      <c r="N947" s="22">
        <f>(100/$A$2)*A947</f>
        <v>54.635306821839038</v>
      </c>
      <c r="O947" s="22">
        <f>($O$2/$B$2)*B947</f>
        <v>229.68820195091195</v>
      </c>
    </row>
    <row r="948" spans="1:15">
      <c r="A948" s="2">
        <v>2.391262722</v>
      </c>
      <c r="B948" s="2">
        <v>816.89777750000007</v>
      </c>
      <c r="C948" s="2"/>
      <c r="H948" s="6">
        <v>44047</v>
      </c>
      <c r="I948" s="2">
        <f t="shared" si="14"/>
        <v>116.82350076312343</v>
      </c>
      <c r="L948" s="20">
        <v>44469</v>
      </c>
      <c r="M948" s="22">
        <f>INDEX(I948:I2917,MATCH(CAPM!A948:A2284,H948:H2917,0))</f>
        <v>125.21451886584637</v>
      </c>
      <c r="N948" s="22">
        <f>(100/$A$2)*A948</f>
        <v>56.380352792359908</v>
      </c>
      <c r="O948" s="22">
        <f>($O$2/$B$2)*B948</f>
        <v>227.67834422938878</v>
      </c>
    </row>
    <row r="949" spans="1:15">
      <c r="A949" s="2">
        <v>2.6177133119999998</v>
      </c>
      <c r="B949" s="2">
        <v>819.65903400000002</v>
      </c>
      <c r="C949" s="2"/>
      <c r="H949" s="6">
        <v>44048</v>
      </c>
      <c r="I949" s="2">
        <f t="shared" si="14"/>
        <v>116.84270462626257</v>
      </c>
      <c r="L949" s="20">
        <v>44470</v>
      </c>
      <c r="M949" s="22">
        <f>INDEX(I949:I2918,MATCH(CAPM!A949:A2285,H949:H2918,0))</f>
        <v>125.23510207442706</v>
      </c>
      <c r="N949" s="22">
        <f>(100/$A$2)*A949</f>
        <v>61.719525287617849</v>
      </c>
      <c r="O949" s="22">
        <f>($O$2/$B$2)*B949</f>
        <v>228.44793661319548</v>
      </c>
    </row>
    <row r="950" spans="1:15">
      <c r="A950" s="2">
        <v>2.6204288</v>
      </c>
      <c r="B950" s="2">
        <v>805.07068199999992</v>
      </c>
      <c r="C950" s="2"/>
      <c r="H950" s="6">
        <v>44049</v>
      </c>
      <c r="I950" s="2">
        <f t="shared" si="14"/>
        <v>116.86191164620114</v>
      </c>
      <c r="L950" s="20">
        <v>44473</v>
      </c>
      <c r="M950" s="22">
        <f>INDEX(I950:I2919,MATCH(CAPM!A950:A2286,H950:H2919,0))</f>
        <v>125.29687200364083</v>
      </c>
      <c r="N950" s="22">
        <f>(100/$A$2)*A950</f>
        <v>61.783550110166573</v>
      </c>
      <c r="O950" s="22">
        <f>($O$2/$B$2)*B950</f>
        <v>224.38200337175573</v>
      </c>
    </row>
    <row r="951" spans="1:15">
      <c r="A951" s="2">
        <v>2.725248042</v>
      </c>
      <c r="B951" s="2">
        <v>788.3948519999999</v>
      </c>
      <c r="C951" s="2"/>
      <c r="H951" s="6">
        <v>44050</v>
      </c>
      <c r="I951" s="2">
        <f t="shared" si="14"/>
        <v>116.88112182345805</v>
      </c>
      <c r="L951" s="20">
        <v>44474</v>
      </c>
      <c r="M951" s="22">
        <f>INDEX(I951:I2920,MATCH(CAPM!A951:A2287,H951:H2920,0))</f>
        <v>125.31746874972362</v>
      </c>
      <c r="N951" s="22">
        <f>(100/$A$2)*A951</f>
        <v>64.254941391859347</v>
      </c>
      <c r="O951" s="22">
        <f>($O$2/$B$2)*B951</f>
        <v>219.73426718293891</v>
      </c>
    </row>
    <row r="952" spans="1:15">
      <c r="A952" s="2">
        <v>2.6949198719999998</v>
      </c>
      <c r="B952" s="2">
        <v>791.04626000000007</v>
      </c>
      <c r="C952" s="2"/>
      <c r="H952" s="6">
        <v>44051</v>
      </c>
      <c r="I952" s="2">
        <f t="shared" si="14"/>
        <v>116.90033515855231</v>
      </c>
      <c r="L952" s="20">
        <v>44475</v>
      </c>
      <c r="M952" s="22">
        <f>INDEX(I952:I2921,MATCH(CAPM!A952:A2288,H952:H2921,0))</f>
        <v>125.33806888157288</v>
      </c>
      <c r="N952" s="22">
        <f>(100/$A$2)*A952</f>
        <v>63.53987444901982</v>
      </c>
      <c r="O952" s="22">
        <f>($O$2/$B$2)*B952</f>
        <v>220.4732435884863</v>
      </c>
    </row>
    <row r="953" spans="1:15">
      <c r="A953" s="2">
        <v>2.6663220539999997</v>
      </c>
      <c r="B953" s="2">
        <v>804.72230000000002</v>
      </c>
      <c r="C953" s="2"/>
      <c r="H953" s="6">
        <v>44052</v>
      </c>
      <c r="I953" s="2">
        <f t="shared" si="14"/>
        <v>116.91955165200304</v>
      </c>
      <c r="L953" s="20">
        <v>44476</v>
      </c>
      <c r="M953" s="22">
        <f>INDEX(I953:I2922,MATCH(CAPM!A953:A2289,H953:H2922,0))</f>
        <v>125.35867239974519</v>
      </c>
      <c r="N953" s="22">
        <f>(100/$A$2)*A953</f>
        <v>62.865605138041239</v>
      </c>
      <c r="O953" s="22">
        <f>($O$2/$B$2)*B953</f>
        <v>224.28490549843056</v>
      </c>
    </row>
    <row r="954" spans="1:15">
      <c r="A954" s="2">
        <v>2.6427667559999999</v>
      </c>
      <c r="B954" s="2">
        <v>790.78395399999999</v>
      </c>
      <c r="C954" s="2"/>
      <c r="H954" s="6">
        <v>44053</v>
      </c>
      <c r="I954" s="2">
        <f t="shared" si="14"/>
        <v>116.93877130432939</v>
      </c>
      <c r="L954" s="20">
        <v>44477</v>
      </c>
      <c r="M954" s="22">
        <f>INDEX(I954:I2923,MATCH(CAPM!A954:A2290,H954:H2923,0))</f>
        <v>125.37927930479721</v>
      </c>
      <c r="N954" s="22">
        <f>(100/$A$2)*A954</f>
        <v>62.310226592994375</v>
      </c>
      <c r="O954" s="22">
        <f>($O$2/$B$2)*B954</f>
        <v>220.40013603769307</v>
      </c>
    </row>
    <row r="955" spans="1:15">
      <c r="A955" s="2">
        <v>2.817090925</v>
      </c>
      <c r="B955" s="2">
        <v>781.61496249999993</v>
      </c>
      <c r="C955" s="2"/>
      <c r="H955" s="6">
        <v>44054</v>
      </c>
      <c r="I955" s="2">
        <f t="shared" si="14"/>
        <v>116.95799411605066</v>
      </c>
      <c r="L955" s="20">
        <v>44480</v>
      </c>
      <c r="M955" s="22">
        <f>INDEX(I955:I2924,MATCH(CAPM!A955:A2291,H955:H2924,0))</f>
        <v>125.44112034679937</v>
      </c>
      <c r="N955" s="22">
        <f>(100/$A$2)*A955</f>
        <v>66.420380637563213</v>
      </c>
      <c r="O955" s="22">
        <f>($O$2/$B$2)*B955</f>
        <v>217.84463783403521</v>
      </c>
    </row>
    <row r="956" spans="1:15">
      <c r="A956" s="2">
        <v>2.7229079999999999</v>
      </c>
      <c r="B956" s="2">
        <v>771.97709399999997</v>
      </c>
      <c r="C956" s="2"/>
      <c r="H956" s="6">
        <v>44055</v>
      </c>
      <c r="I956" s="2">
        <f t="shared" si="14"/>
        <v>116.97722008768618</v>
      </c>
      <c r="L956" s="20">
        <v>44481</v>
      </c>
      <c r="M956" s="22">
        <f>INDEX(I956:I2925,MATCH(CAPM!A956:A2292,H956:H2925,0))</f>
        <v>125.46174080493857</v>
      </c>
      <c r="N956" s="22">
        <f>(100/$A$2)*A956</f>
        <v>64.199768703264681</v>
      </c>
      <c r="O956" s="22">
        <f>($O$2/$B$2)*B956</f>
        <v>215.15845848281208</v>
      </c>
    </row>
    <row r="957" spans="1:15">
      <c r="A957" s="2">
        <v>2.7908455500000002</v>
      </c>
      <c r="B957" s="2">
        <v>781.39290600000015</v>
      </c>
      <c r="C957" s="2"/>
      <c r="H957" s="6">
        <v>44056</v>
      </c>
      <c r="I957" s="2">
        <f t="shared" si="14"/>
        <v>116.99644921975539</v>
      </c>
      <c r="L957" s="20">
        <v>44482</v>
      </c>
      <c r="M957" s="22">
        <f>INDEX(I957:I2926,MATCH(CAPM!A957:A2293,H957:H2926,0))</f>
        <v>125.48236465274212</v>
      </c>
      <c r="N957" s="22">
        <f>(100/$A$2)*A957</f>
        <v>65.801576401602816</v>
      </c>
      <c r="O957" s="22">
        <f>($O$2/$B$2)*B957</f>
        <v>217.78274825906286</v>
      </c>
    </row>
    <row r="958" spans="1:15">
      <c r="A958" s="2">
        <v>2.8063307719999999</v>
      </c>
      <c r="B958" s="2">
        <v>784.70277900000008</v>
      </c>
      <c r="C958" s="2"/>
      <c r="H958" s="6">
        <v>44057</v>
      </c>
      <c r="I958" s="2">
        <f t="shared" si="14"/>
        <v>117.01568151277782</v>
      </c>
      <c r="L958" s="20">
        <v>44483</v>
      </c>
      <c r="M958" s="22">
        <f>INDEX(I958:I2927,MATCH(CAPM!A958:A2294,H958:H2927,0))</f>
        <v>125.50299189076723</v>
      </c>
      <c r="N958" s="22">
        <f>(100/$A$2)*A958</f>
        <v>66.16668152844467</v>
      </c>
      <c r="O958" s="22">
        <f>($O$2/$B$2)*B958</f>
        <v>218.70524606112053</v>
      </c>
    </row>
    <row r="959" spans="1:15">
      <c r="A959" s="2">
        <v>2.8193046750000001</v>
      </c>
      <c r="B959" s="2">
        <v>785.18365200000005</v>
      </c>
      <c r="C959" s="2"/>
      <c r="H959" s="6">
        <v>44058</v>
      </c>
      <c r="I959" s="2">
        <f t="shared" si="14"/>
        <v>117.03491696727306</v>
      </c>
      <c r="L959" s="20">
        <v>44484</v>
      </c>
      <c r="M959" s="22">
        <f>INDEX(I959:I2928,MATCH(CAPM!A959:A2295,H959:H2928,0))</f>
        <v>125.52362251957119</v>
      </c>
      <c r="N959" s="22">
        <f>(100/$A$2)*A959</f>
        <v>66.472575657728001</v>
      </c>
      <c r="O959" s="22">
        <f>($O$2/$B$2)*B959</f>
        <v>218.83927062507476</v>
      </c>
    </row>
    <row r="960" spans="1:15">
      <c r="A960" s="2">
        <v>2.6557771520000002</v>
      </c>
      <c r="B960" s="2">
        <v>792.86818499999993</v>
      </c>
      <c r="C960" s="2"/>
      <c r="H960" s="6">
        <v>44059</v>
      </c>
      <c r="I960" s="2">
        <f t="shared" si="14"/>
        <v>117.05415558376083</v>
      </c>
      <c r="L960" s="20">
        <v>44487</v>
      </c>
      <c r="M960" s="22">
        <f>INDEX(I960:I2929,MATCH(CAPM!A960:A2296,H960:H2929,0))</f>
        <v>125.58553475623054</v>
      </c>
      <c r="N960" s="22">
        <f>(100/$A$2)*A960</f>
        <v>62.616981141417568</v>
      </c>
      <c r="O960" s="22">
        <f>($O$2/$B$2)*B960</f>
        <v>220.98103401066075</v>
      </c>
    </row>
    <row r="961" spans="1:15">
      <c r="A961" s="2">
        <v>2.6695057100000001</v>
      </c>
      <c r="B961" s="2">
        <v>821.26161000000002</v>
      </c>
      <c r="C961" s="2"/>
      <c r="H961" s="6">
        <v>44060</v>
      </c>
      <c r="I961" s="2">
        <f t="shared" si="14"/>
        <v>117.0733973627609</v>
      </c>
      <c r="L961" s="20">
        <v>44488</v>
      </c>
      <c r="M961" s="22">
        <f>INDEX(I961:I2930,MATCH(CAPM!A961:A2297,H961:H2930,0))</f>
        <v>125.60617895372472</v>
      </c>
      <c r="N961" s="22">
        <f>(100/$A$2)*A961</f>
        <v>62.94066826130166</v>
      </c>
      <c r="O961" s="22">
        <f>($O$2/$B$2)*B961</f>
        <v>228.89459207025695</v>
      </c>
    </row>
    <row r="962" spans="1:15">
      <c r="A962" s="2">
        <v>2.7879243589999998</v>
      </c>
      <c r="B962" s="2">
        <v>837.52497700000004</v>
      </c>
      <c r="C962" s="2"/>
      <c r="H962" s="6">
        <v>44061</v>
      </c>
      <c r="I962" s="2">
        <f t="shared" si="14"/>
        <v>117.09264230479313</v>
      </c>
      <c r="L962" s="20">
        <v>44489</v>
      </c>
      <c r="M962" s="22">
        <f>INDEX(I962:I2931,MATCH(CAPM!A962:A2298,H962:H2931,0))</f>
        <v>125.62682654478562</v>
      </c>
      <c r="N962" s="22">
        <f>(100/$A$2)*A962</f>
        <v>65.732701585950551</v>
      </c>
      <c r="O962" s="22">
        <f>($O$2/$B$2)*B962</f>
        <v>233.42737031025516</v>
      </c>
    </row>
    <row r="963" spans="1:15">
      <c r="A963" s="2">
        <v>2.653896231</v>
      </c>
      <c r="B963" s="2">
        <v>829.42031249999991</v>
      </c>
      <c r="C963" s="2"/>
      <c r="H963" s="6">
        <v>44062</v>
      </c>
      <c r="I963" s="2">
        <f t="shared" si="14"/>
        <v>117.11189041037748</v>
      </c>
      <c r="L963" s="20">
        <v>44490</v>
      </c>
      <c r="M963" s="22">
        <f>INDEX(I963:I2932,MATCH(CAPM!A963:A2299,H963:H2932,0))</f>
        <v>125.64747752997106</v>
      </c>
      <c r="N963" s="22">
        <f>(100/$A$2)*A963</f>
        <v>62.572633446545353</v>
      </c>
      <c r="O963" s="22">
        <f>($O$2/$B$2)*B963</f>
        <v>231.16851168103733</v>
      </c>
    </row>
    <row r="964" spans="1:15">
      <c r="A964" s="2">
        <v>2.6535334019999999</v>
      </c>
      <c r="B964" s="2">
        <v>795.46593750000011</v>
      </c>
      <c r="C964" s="2"/>
      <c r="H964" s="6">
        <v>44063</v>
      </c>
      <c r="I964" s="2">
        <f t="shared" ref="I964:I1027" si="15">I963*0.06/365+I963</f>
        <v>117.13114168003399</v>
      </c>
      <c r="L964" s="20">
        <v>44491</v>
      </c>
      <c r="M964" s="22">
        <f>INDEX(I964:I2933,MATCH(CAPM!A964:A2300,H964:H2933,0))</f>
        <v>125.66813190983899</v>
      </c>
      <c r="N964" s="22">
        <f>(100/$A$2)*A964</f>
        <v>62.564078791786969</v>
      </c>
      <c r="O964" s="22">
        <f>($O$2/$B$2)*B964</f>
        <v>221.70505604157856</v>
      </c>
    </row>
    <row r="965" spans="1:15">
      <c r="A965" s="2">
        <v>2.661250779</v>
      </c>
      <c r="B965" s="2">
        <v>780.73125000000005</v>
      </c>
      <c r="C965" s="2"/>
      <c r="H965" s="6">
        <v>44064</v>
      </c>
      <c r="I965" s="2">
        <f t="shared" si="15"/>
        <v>117.15039611428277</v>
      </c>
      <c r="L965" s="20">
        <v>44494</v>
      </c>
      <c r="M965" s="22">
        <f>INDEX(I965:I2934,MATCH(CAPM!A965:A2301,H965:H2934,0))</f>
        <v>125.73011542311855</v>
      </c>
      <c r="N965" s="22">
        <f>(100/$A$2)*A965</f>
        <v>62.74603639681655</v>
      </c>
      <c r="O965" s="22">
        <f>($O$2/$B$2)*B965</f>
        <v>217.59833749595552</v>
      </c>
    </row>
    <row r="966" spans="1:15">
      <c r="A966" s="2">
        <v>2.6787050400000001</v>
      </c>
      <c r="B966" s="2">
        <v>803.41634999999985</v>
      </c>
      <c r="C966" s="2"/>
      <c r="H966" s="6">
        <v>44065</v>
      </c>
      <c r="I966" s="2">
        <f t="shared" si="15"/>
        <v>117.16965371364402</v>
      </c>
      <c r="L966" s="20">
        <v>44495</v>
      </c>
      <c r="M966" s="22">
        <f>INDEX(I966:I2935,MATCH(CAPM!A966:A2302,H966:H2935,0))</f>
        <v>125.75078338729769</v>
      </c>
      <c r="N966" s="22">
        <f>(100/$A$2)*A966</f>
        <v>63.157566833792913</v>
      </c>
      <c r="O966" s="22">
        <f>($O$2/$B$2)*B966</f>
        <v>223.92092295148771</v>
      </c>
    </row>
    <row r="967" spans="1:15">
      <c r="A967" s="2">
        <v>2.4012699099999999</v>
      </c>
      <c r="B967" s="2">
        <v>766.43508599999996</v>
      </c>
      <c r="C967" s="2"/>
      <c r="H967" s="6">
        <v>44066</v>
      </c>
      <c r="I967" s="2">
        <f t="shared" si="15"/>
        <v>117.18891447863805</v>
      </c>
      <c r="L967" s="20">
        <v>44496</v>
      </c>
      <c r="M967" s="22">
        <f>INDEX(I967:I2936,MATCH(CAPM!A967:A2303,H967:H2936,0))</f>
        <v>125.77145474895039</v>
      </c>
      <c r="N967" s="22">
        <f>(100/$A$2)*A967</f>
        <v>56.616298757104246</v>
      </c>
      <c r="O967" s="22">
        <f>($O$2/$B$2)*B967</f>
        <v>213.6138402455002</v>
      </c>
    </row>
    <row r="968" spans="1:15">
      <c r="A968" s="2">
        <v>2.5595192519999999</v>
      </c>
      <c r="B968" s="2">
        <v>762.69403199999999</v>
      </c>
      <c r="C968" s="2"/>
      <c r="H968" s="6">
        <v>44067</v>
      </c>
      <c r="I968" s="2">
        <f t="shared" si="15"/>
        <v>117.20817840978523</v>
      </c>
      <c r="L968" s="20">
        <v>44497</v>
      </c>
      <c r="M968" s="22">
        <f>INDEX(I968:I2937,MATCH(CAPM!A968:A2304,H968:H2937,0))</f>
        <v>125.79212950863514</v>
      </c>
      <c r="N968" s="22">
        <f>(100/$A$2)*A968</f>
        <v>60.347446175174859</v>
      </c>
      <c r="O968" s="22">
        <f>($O$2/$B$2)*B968</f>
        <v>212.57116758332282</v>
      </c>
    </row>
    <row r="969" spans="1:15">
      <c r="A969" s="2">
        <v>2.6282538839999998</v>
      </c>
      <c r="B969" s="2">
        <v>780.4951440000001</v>
      </c>
      <c r="C969" s="2"/>
      <c r="H969" s="6">
        <v>44068</v>
      </c>
      <c r="I969" s="2">
        <f t="shared" si="15"/>
        <v>117.22744550760602</v>
      </c>
      <c r="L969" s="20">
        <v>44498</v>
      </c>
      <c r="M969" s="22">
        <f>INDEX(I969:I2938,MATCH(CAPM!A969:A2305,H969:H2938,0))</f>
        <v>125.81280766691053</v>
      </c>
      <c r="N969" s="22">
        <f>(100/$A$2)*A969</f>
        <v>61.96804719302196</v>
      </c>
      <c r="O969" s="22">
        <f>($O$2/$B$2)*B969</f>
        <v>217.53253217168702</v>
      </c>
    </row>
    <row r="970" spans="1:15">
      <c r="A970" s="2">
        <v>2.6461333020000004</v>
      </c>
      <c r="B970" s="2">
        <v>798.21112800000003</v>
      </c>
      <c r="C970" s="2"/>
      <c r="H970" s="6">
        <v>44069</v>
      </c>
      <c r="I970" s="2">
        <f t="shared" si="15"/>
        <v>117.24671577262097</v>
      </c>
      <c r="L970" s="20">
        <v>44501</v>
      </c>
      <c r="M970" s="22">
        <f>INDEX(I970:I2939,MATCH(CAPM!A970:A2306,H970:H2939,0))</f>
        <v>125.87486253886769</v>
      </c>
      <c r="N970" s="22">
        <f>(100/$A$2)*A970</f>
        <v>62.389601832454886</v>
      </c>
      <c r="O970" s="22">
        <f>($O$2/$B$2)*B970</f>
        <v>222.47017065548658</v>
      </c>
    </row>
    <row r="971" spans="1:15">
      <c r="A971" s="2">
        <v>2.7681706560000006</v>
      </c>
      <c r="B971" s="2">
        <v>811.28451599999994</v>
      </c>
      <c r="C971" s="2"/>
      <c r="H971" s="6">
        <v>44070</v>
      </c>
      <c r="I971" s="2">
        <f t="shared" si="15"/>
        <v>117.26598920535072</v>
      </c>
      <c r="L971" s="20">
        <v>44502</v>
      </c>
      <c r="M971" s="22">
        <f>INDEX(I971:I2940,MATCH(CAPM!A971:A2307,H971:H2940,0))</f>
        <v>125.89555429709326</v>
      </c>
      <c r="N971" s="22">
        <f>(100/$A$2)*A971</f>
        <v>65.266955712923277</v>
      </c>
      <c r="O971" s="22">
        <f>($O$2/$B$2)*B971</f>
        <v>226.11386686239459</v>
      </c>
    </row>
    <row r="972" spans="1:15">
      <c r="A972" s="2">
        <v>2.9596136640000004</v>
      </c>
      <c r="B972" s="2">
        <v>801.76101800000004</v>
      </c>
      <c r="C972" s="2"/>
      <c r="H972" s="6">
        <v>44071</v>
      </c>
      <c r="I972" s="2">
        <f t="shared" si="15"/>
        <v>117.28526580631599</v>
      </c>
      <c r="L972" s="20">
        <v>44503</v>
      </c>
      <c r="M972" s="22">
        <f>INDEX(I972:I2941,MATCH(CAPM!A972:A2308,H972:H2941,0))</f>
        <v>125.91624945670374</v>
      </c>
      <c r="N972" s="22">
        <f>(100/$A$2)*A972</f>
        <v>69.780731732332399</v>
      </c>
      <c r="O972" s="22">
        <f>($O$2/$B$2)*B972</f>
        <v>223.45956382028371</v>
      </c>
    </row>
    <row r="973" spans="1:15">
      <c r="A973" s="2">
        <v>2.8487230200000004</v>
      </c>
      <c r="B973" s="2">
        <v>822.62460884999996</v>
      </c>
      <c r="C973" s="2"/>
      <c r="H973" s="6">
        <v>44072</v>
      </c>
      <c r="I973" s="2">
        <f t="shared" si="15"/>
        <v>117.30454557603758</v>
      </c>
      <c r="L973" s="20">
        <v>44505</v>
      </c>
      <c r="M973" s="22">
        <f>INDEX(I973:I2942,MATCH(CAPM!A973:A2309,H973:H2942,0))</f>
        <v>125.95764998231606</v>
      </c>
      <c r="N973" s="22">
        <f>(100/$A$2)*A973</f>
        <v>67.166191066193093</v>
      </c>
      <c r="O973" s="22">
        <f>($O$2/$B$2)*B973</f>
        <v>229.27447475558418</v>
      </c>
    </row>
    <row r="974" spans="1:15">
      <c r="A974" s="2">
        <v>3.1423667440000003</v>
      </c>
      <c r="B974" s="2">
        <v>846.69</v>
      </c>
      <c r="C974" s="2"/>
      <c r="H974" s="6">
        <v>44073</v>
      </c>
      <c r="I974" s="2">
        <f t="shared" si="15"/>
        <v>117.32382851503638</v>
      </c>
      <c r="L974" s="20">
        <v>44508</v>
      </c>
      <c r="M974" s="22">
        <f>INDEX(I974:I2943,MATCH(CAPM!A974:A2310,H974:H2943,0))</f>
        <v>126.01977629510267</v>
      </c>
      <c r="N974" s="22">
        <f>(100/$A$2)*A974</f>
        <v>74.089619680735069</v>
      </c>
      <c r="O974" s="22">
        <f>($O$2/$B$2)*B974</f>
        <v>235.98176244956326</v>
      </c>
    </row>
    <row r="975" spans="1:15">
      <c r="A975" s="2">
        <v>3.075469252</v>
      </c>
      <c r="B975" s="2">
        <v>836.71</v>
      </c>
      <c r="C975" s="2"/>
      <c r="H975" s="6">
        <v>44074</v>
      </c>
      <c r="I975" s="2">
        <f t="shared" si="15"/>
        <v>117.34311462383337</v>
      </c>
      <c r="L975" s="20">
        <v>44509</v>
      </c>
      <c r="M975" s="22">
        <f>INDEX(I975:I2944,MATCH(CAPM!A975:A2311,H975:H2944,0))</f>
        <v>126.04049187476762</v>
      </c>
      <c r="N975" s="22">
        <f>(100/$A$2)*A975</f>
        <v>72.512334104715421</v>
      </c>
      <c r="O975" s="22">
        <f>($O$2/$B$2)*B975</f>
        <v>233.20022730772075</v>
      </c>
    </row>
    <row r="976" spans="1:15">
      <c r="A976" s="2">
        <v>2.9124868989999997</v>
      </c>
      <c r="B976" s="2">
        <v>816.73</v>
      </c>
      <c r="C976" s="2"/>
      <c r="H976" s="6">
        <v>44075</v>
      </c>
      <c r="I976" s="2">
        <f t="shared" si="15"/>
        <v>117.36240390294962</v>
      </c>
      <c r="L976" s="20">
        <v>44510</v>
      </c>
      <c r="M976" s="22">
        <f>INDEX(I976:I2945,MATCH(CAPM!A976:A2312,H976:H2945,0))</f>
        <v>126.06121085973334</v>
      </c>
      <c r="N976" s="22">
        <f>(100/$A$2)*A976</f>
        <v>68.669593415234232</v>
      </c>
      <c r="O976" s="22">
        <f>($O$2/$B$2)*B976</f>
        <v>227.63158280531457</v>
      </c>
    </row>
    <row r="977" spans="1:15">
      <c r="A977" s="2">
        <v>2.9578918999999999</v>
      </c>
      <c r="B977" s="2">
        <v>810.17</v>
      </c>
      <c r="C977" s="2"/>
      <c r="H977" s="6">
        <v>44076</v>
      </c>
      <c r="I977" s="2">
        <f t="shared" si="15"/>
        <v>117.38169635290627</v>
      </c>
      <c r="L977" s="20">
        <v>44511</v>
      </c>
      <c r="M977" s="22">
        <f>INDEX(I977:I2946,MATCH(CAPM!A977:A2313,H977:H2946,0))</f>
        <v>126.08193325055959</v>
      </c>
      <c r="N977" s="22">
        <f>(100/$A$2)*A977</f>
        <v>69.74013658531986</v>
      </c>
      <c r="O977" s="22">
        <f>($O$2/$B$2)*B977</f>
        <v>225.8032390647848</v>
      </c>
    </row>
    <row r="978" spans="1:15">
      <c r="A978" s="2">
        <v>2.9026571000000003</v>
      </c>
      <c r="B978" s="2">
        <v>811.05</v>
      </c>
      <c r="C978" s="2"/>
      <c r="H978" s="6">
        <v>44077</v>
      </c>
      <c r="I978" s="2">
        <f t="shared" si="15"/>
        <v>117.40099197422457</v>
      </c>
      <c r="L978" s="20">
        <v>44512</v>
      </c>
      <c r="M978" s="22">
        <f>INDEX(I978:I2947,MATCH(CAPM!A978:A2314,H978:H2947,0))</f>
        <v>126.10265904780626</v>
      </c>
      <c r="N978" s="22">
        <f>(100/$A$2)*A978</f>
        <v>68.4378298660436</v>
      </c>
      <c r="O978" s="22">
        <f>($O$2/$B$2)*B978</f>
        <v>226.04850468851441</v>
      </c>
    </row>
    <row r="979" spans="1:15">
      <c r="A979" s="2">
        <v>2.8722480020000001</v>
      </c>
      <c r="B979" s="2">
        <v>846.49</v>
      </c>
      <c r="C979" s="2"/>
      <c r="H979" s="6">
        <v>44078</v>
      </c>
      <c r="I979" s="2">
        <f t="shared" si="15"/>
        <v>117.42029076742581</v>
      </c>
      <c r="L979" s="20">
        <v>44515</v>
      </c>
      <c r="M979" s="22">
        <f>INDEX(I979:I2948,MATCH(CAPM!A979:A2315,H979:H2948,0))</f>
        <v>126.16485688366878</v>
      </c>
      <c r="N979" s="22">
        <f>(100/$A$2)*A979</f>
        <v>67.720854831237091</v>
      </c>
      <c r="O979" s="22">
        <f>($O$2/$B$2)*B979</f>
        <v>235.92602026235198</v>
      </c>
    </row>
    <row r="980" spans="1:15">
      <c r="A980" s="2">
        <v>2.6781495499999997</v>
      </c>
      <c r="B980" s="2">
        <v>848.47</v>
      </c>
      <c r="C980" s="2"/>
      <c r="H980" s="6">
        <v>44079</v>
      </c>
      <c r="I980" s="2">
        <f t="shared" si="15"/>
        <v>117.43959273303142</v>
      </c>
      <c r="L980" s="20">
        <v>44516</v>
      </c>
      <c r="M980" s="22">
        <f>INDEX(I980:I2949,MATCH(CAPM!A980:A2316,H980:H2949,0))</f>
        <v>126.1855963121976</v>
      </c>
      <c r="N980" s="22">
        <f>(100/$A$2)*A980</f>
        <v>63.144469685627421</v>
      </c>
      <c r="O980" s="22">
        <f>($O$2/$B$2)*B980</f>
        <v>236.47786791574359</v>
      </c>
    </row>
    <row r="981" spans="1:15">
      <c r="A981" s="2">
        <v>2.7041273880000003</v>
      </c>
      <c r="B981" s="2">
        <v>848.46929099999988</v>
      </c>
      <c r="C981" s="2"/>
      <c r="H981" s="6">
        <v>44080</v>
      </c>
      <c r="I981" s="2">
        <f t="shared" si="15"/>
        <v>117.45889787156287</v>
      </c>
      <c r="L981" s="20">
        <v>44517</v>
      </c>
      <c r="M981" s="22">
        <f>INDEX(I981:I2950,MATCH(CAPM!A981:A2317,H981:H2950,0))</f>
        <v>126.20633914994755</v>
      </c>
      <c r="N981" s="22">
        <f>(100/$A$2)*A981</f>
        <v>63.756966028144653</v>
      </c>
      <c r="O981" s="22">
        <f>($O$2/$B$2)*B981</f>
        <v>236.47767030968987</v>
      </c>
    </row>
    <row r="982" spans="1:15">
      <c r="A982" s="2">
        <v>2.5856580319999996</v>
      </c>
      <c r="B982" s="2">
        <v>838.94</v>
      </c>
      <c r="C982" s="2"/>
      <c r="H982" s="6">
        <v>44081</v>
      </c>
      <c r="I982" s="2">
        <f t="shared" si="15"/>
        <v>117.47820618354176</v>
      </c>
      <c r="L982" s="20">
        <v>44518</v>
      </c>
      <c r="M982" s="22">
        <f>INDEX(I982:I2951,MATCH(CAPM!A982:A2318,H982:H2951,0))</f>
        <v>126.22708539747904</v>
      </c>
      <c r="N982" s="22">
        <f>(100/$A$2)*A982</f>
        <v>60.963737151654968</v>
      </c>
      <c r="O982" s="22">
        <f>($O$2/$B$2)*B982</f>
        <v>233.82175269512643</v>
      </c>
    </row>
    <row r="983" spans="1:15">
      <c r="A983" s="2">
        <v>2.7085715800000005</v>
      </c>
      <c r="B983" s="2">
        <v>850.57</v>
      </c>
      <c r="C983" s="2"/>
      <c r="H983" s="6">
        <v>44082</v>
      </c>
      <c r="I983" s="2">
        <f t="shared" si="15"/>
        <v>117.49751766948974</v>
      </c>
      <c r="L983" s="20">
        <v>44519</v>
      </c>
      <c r="M983" s="22">
        <f>INDEX(I983:I2952,MATCH(CAPM!A983:A2319,H983:H2952,0))</f>
        <v>126.2478350553526</v>
      </c>
      <c r="N983" s="22">
        <f>(100/$A$2)*A983</f>
        <v>63.861749626589003</v>
      </c>
      <c r="O983" s="22">
        <f>($O$2/$B$2)*B983</f>
        <v>237.06316088146195</v>
      </c>
    </row>
    <row r="984" spans="1:15">
      <c r="A984" s="2">
        <v>2.5754873159999998</v>
      </c>
      <c r="B984" s="2">
        <v>880.16</v>
      </c>
      <c r="C984" s="2"/>
      <c r="H984" s="6">
        <v>44083</v>
      </c>
      <c r="I984" s="2">
        <f t="shared" si="15"/>
        <v>117.51683232992856</v>
      </c>
      <c r="L984" s="20">
        <v>44522</v>
      </c>
      <c r="M984" s="22">
        <f>INDEX(I984:I2953,MATCH(CAPM!A984:A2320,H984:H2953,0))</f>
        <v>126.31010449663212</v>
      </c>
      <c r="N984" s="22">
        <f>(100/$A$2)*A984</f>
        <v>60.723935581147785</v>
      </c>
      <c r="O984" s="22">
        <f>($O$2/$B$2)*B984</f>
        <v>245.31021747936975</v>
      </c>
    </row>
    <row r="985" spans="1:15">
      <c r="A985" s="2">
        <v>2.65394934</v>
      </c>
      <c r="B985" s="2">
        <v>854.65</v>
      </c>
      <c r="C985" s="2"/>
      <c r="H985" s="6">
        <v>44084</v>
      </c>
      <c r="I985" s="2">
        <f t="shared" si="15"/>
        <v>117.53615016538005</v>
      </c>
      <c r="L985" s="20">
        <v>44523</v>
      </c>
      <c r="M985" s="22">
        <f>INDEX(I985:I2954,MATCH(CAPM!A985:A2321,H985:H2954,0))</f>
        <v>126.33086780148088</v>
      </c>
      <c r="N985" s="22">
        <f>(100/$A$2)*A985</f>
        <v>62.573885631898683</v>
      </c>
      <c r="O985" s="22">
        <f>($O$2/$B$2)*B985</f>
        <v>238.2003015005719</v>
      </c>
    </row>
    <row r="986" spans="1:15">
      <c r="A986" s="2">
        <v>2.5965432719999999</v>
      </c>
      <c r="B986" s="2">
        <v>847.26</v>
      </c>
      <c r="C986" s="2"/>
      <c r="H986" s="6">
        <v>44085</v>
      </c>
      <c r="I986" s="2">
        <f t="shared" si="15"/>
        <v>117.55547117636614</v>
      </c>
      <c r="L986" s="20">
        <v>44524</v>
      </c>
      <c r="M986" s="22">
        <f>INDEX(I986:I2955,MATCH(CAPM!A986:A2322,H986:H2955,0))</f>
        <v>126.35163451947564</v>
      </c>
      <c r="N986" s="22">
        <f>(100/$A$2)*A986</f>
        <v>61.220385518136524</v>
      </c>
      <c r="O986" s="22">
        <f>($O$2/$B$2)*B986</f>
        <v>236.14062768311538</v>
      </c>
    </row>
    <row r="987" spans="1:15">
      <c r="A987" s="2">
        <v>2.635123916</v>
      </c>
      <c r="B987" s="2">
        <v>847.25759999999991</v>
      </c>
      <c r="C987" s="2"/>
      <c r="H987" s="6">
        <v>44086</v>
      </c>
      <c r="I987" s="2">
        <f t="shared" si="15"/>
        <v>117.57479536340882</v>
      </c>
      <c r="L987" s="20">
        <v>44525</v>
      </c>
      <c r="M987" s="22">
        <f>INDEX(I987:I2956,MATCH(CAPM!A987:A2323,H987:H2956,0))</f>
        <v>126.37240465117748</v>
      </c>
      <c r="N987" s="22">
        <f>(100/$A$2)*A987</f>
        <v>62.130026395177907</v>
      </c>
      <c r="O987" s="22">
        <f>($O$2/$B$2)*B987</f>
        <v>236.13995877686881</v>
      </c>
    </row>
    <row r="988" spans="1:15">
      <c r="A988" s="2">
        <v>2.3847251460000001</v>
      </c>
      <c r="B988" s="2">
        <v>847.25760000000002</v>
      </c>
      <c r="C988" s="2"/>
      <c r="H988" s="6">
        <v>44087</v>
      </c>
      <c r="I988" s="2">
        <f t="shared" si="15"/>
        <v>117.59412272703021</v>
      </c>
      <c r="L988" s="20">
        <v>44526</v>
      </c>
      <c r="M988" s="22">
        <f>INDEX(I988:I2957,MATCH(CAPM!A988:A2324,H988:H2957,0))</f>
        <v>126.39317819714753</v>
      </c>
      <c r="N988" s="22">
        <f>(100/$A$2)*A988</f>
        <v>56.226212121033512</v>
      </c>
      <c r="O988" s="22">
        <f>($O$2/$B$2)*B988</f>
        <v>236.13995877686884</v>
      </c>
    </row>
    <row r="989" spans="1:15">
      <c r="A989" s="2">
        <v>2.5325041289999999</v>
      </c>
      <c r="B989" s="2">
        <v>860.88870599999996</v>
      </c>
      <c r="C989" s="2"/>
      <c r="H989" s="6">
        <v>44088</v>
      </c>
      <c r="I989" s="2">
        <f t="shared" si="15"/>
        <v>117.61345326775246</v>
      </c>
      <c r="L989" s="20">
        <v>44529</v>
      </c>
      <c r="M989" s="22">
        <f>INDEX(I989:I2958,MATCH(CAPM!A989:A2325,H989:H2958,0))</f>
        <v>126.45551932628001</v>
      </c>
      <c r="N989" s="22">
        <f>(100/$A$2)*A989</f>
        <v>59.710493091159449</v>
      </c>
      <c r="O989" s="22">
        <f>($O$2/$B$2)*B989</f>
        <v>239.93909708961235</v>
      </c>
    </row>
    <row r="990" spans="1:15">
      <c r="A990" s="2">
        <v>2.5470539500000005</v>
      </c>
      <c r="B990" s="2">
        <v>871.93799999999987</v>
      </c>
      <c r="C990" s="2"/>
      <c r="H990" s="6">
        <v>44089</v>
      </c>
      <c r="I990" s="2">
        <f t="shared" si="15"/>
        <v>117.63278698609784</v>
      </c>
      <c r="L990" s="20">
        <v>44530</v>
      </c>
      <c r="M990" s="22">
        <f>INDEX(I990:I2959,MATCH(CAPM!A990:A2326,H990:H2959,0))</f>
        <v>126.47630653493638</v>
      </c>
      <c r="N990" s="22">
        <f>(100/$A$2)*A990</f>
        <v>60.053543661679619</v>
      </c>
      <c r="O990" s="22">
        <f>($O$2/$B$2)*B990</f>
        <v>243.01865616311431</v>
      </c>
    </row>
    <row r="991" spans="1:15">
      <c r="A991" s="2">
        <v>2.5202910839999997</v>
      </c>
      <c r="B991" s="2">
        <v>874.70700699999998</v>
      </c>
      <c r="C991" s="2"/>
      <c r="H991" s="6">
        <v>44090</v>
      </c>
      <c r="I991" s="2">
        <f t="shared" si="15"/>
        <v>117.65212388258871</v>
      </c>
      <c r="L991" s="20">
        <v>44531</v>
      </c>
      <c r="M991" s="22">
        <f>INDEX(I991:I2960,MATCH(CAPM!A991:A2327,H991:H2960,0))</f>
        <v>126.49709716066816</v>
      </c>
      <c r="N991" s="22">
        <f>(100/$A$2)*A991</f>
        <v>59.422538204632772</v>
      </c>
      <c r="O991" s="22">
        <f>($O$2/$B$2)*B991</f>
        <v>243.79040869603097</v>
      </c>
    </row>
    <row r="992" spans="1:15">
      <c r="A992" s="2">
        <v>2.4686899879999999</v>
      </c>
      <c r="B992" s="2">
        <v>828.69767999999999</v>
      </c>
      <c r="C992" s="2"/>
      <c r="H992" s="6">
        <v>44091</v>
      </c>
      <c r="I992" s="2">
        <f t="shared" si="15"/>
        <v>117.67146395774749</v>
      </c>
      <c r="L992" s="20">
        <v>44532</v>
      </c>
      <c r="M992" s="22">
        <f>INDEX(I992:I2961,MATCH(CAPM!A992:A2328,H992:H2961,0))</f>
        <v>126.51789120403704</v>
      </c>
      <c r="N992" s="22">
        <f>(100/$A$2)*A992</f>
        <v>58.20590568233127</v>
      </c>
      <c r="O992" s="22">
        <f>($O$2/$B$2)*B992</f>
        <v>230.96710610053759</v>
      </c>
    </row>
    <row r="993" spans="1:15">
      <c r="A993" s="2">
        <v>2.346197616</v>
      </c>
      <c r="B993" s="2">
        <v>835.49436300000002</v>
      </c>
      <c r="C993" s="2"/>
      <c r="H993" s="6">
        <v>44092</v>
      </c>
      <c r="I993" s="2">
        <f t="shared" si="15"/>
        <v>117.69080721209671</v>
      </c>
      <c r="L993" s="20">
        <v>44533</v>
      </c>
      <c r="M993" s="22">
        <f>INDEX(I993:I2962,MATCH(CAPM!A993:A2329,H993:H2962,0))</f>
        <v>126.53868866560482</v>
      </c>
      <c r="N993" s="22">
        <f>(100/$A$2)*A993</f>
        <v>55.317823547233701</v>
      </c>
      <c r="O993" s="22">
        <f>($O$2/$B$2)*B993</f>
        <v>232.86141598154597</v>
      </c>
    </row>
    <row r="994" spans="1:15">
      <c r="A994" s="2">
        <v>2.1045495999999999</v>
      </c>
      <c r="B994" s="2">
        <v>820.58100300000001</v>
      </c>
      <c r="C994" s="2"/>
      <c r="H994" s="6">
        <v>44093</v>
      </c>
      <c r="I994" s="2">
        <f t="shared" si="15"/>
        <v>117.71015364615897</v>
      </c>
      <c r="L994" s="20">
        <v>44536</v>
      </c>
      <c r="M994" s="22">
        <f>INDEX(I994:I2963,MATCH(CAPM!A994:A2330,H994:H2963,0))</f>
        <v>126.60110156512107</v>
      </c>
      <c r="N994" s="22">
        <f>(100/$A$2)*A994</f>
        <v>49.620331478165333</v>
      </c>
      <c r="O994" s="22">
        <f>($O$2/$B$2)*B994</f>
        <v>228.70489945620045</v>
      </c>
    </row>
    <row r="995" spans="1:15">
      <c r="A995" s="2">
        <v>2.0743768599999997</v>
      </c>
      <c r="B995" s="2">
        <v>856.37306699999999</v>
      </c>
      <c r="C995" s="2"/>
      <c r="H995" s="6">
        <v>44094</v>
      </c>
      <c r="I995" s="2">
        <f t="shared" si="15"/>
        <v>117.72950326045697</v>
      </c>
      <c r="L995" s="20">
        <v>44537</v>
      </c>
      <c r="M995" s="22">
        <f>INDEX(I995:I2964,MATCH(CAPM!A995:A2331,H995:H2964,0))</f>
        <v>126.62191270510438</v>
      </c>
      <c r="N995" s="22">
        <f>(100/$A$2)*A995</f>
        <v>48.908929209288175</v>
      </c>
      <c r="O995" s="22">
        <f>($O$2/$B$2)*B995</f>
        <v>238.68053911702975</v>
      </c>
    </row>
    <row r="996" spans="1:15">
      <c r="A996" s="2">
        <v>2.19587376</v>
      </c>
      <c r="B996" s="2">
        <v>862.81</v>
      </c>
      <c r="C996" s="2"/>
      <c r="H996" s="6">
        <v>44095</v>
      </c>
      <c r="I996" s="2">
        <f t="shared" si="15"/>
        <v>117.74885605551349</v>
      </c>
      <c r="L996" s="20">
        <v>44538</v>
      </c>
      <c r="M996" s="22">
        <f>INDEX(I996:I2965,MATCH(CAPM!A996:A2332,H996:H2965,0))</f>
        <v>126.642727266097</v>
      </c>
      <c r="N996" s="22">
        <f>(100/$A$2)*A996</f>
        <v>51.77354045511936</v>
      </c>
      <c r="O996" s="22">
        <f>($O$2/$B$2)*B996</f>
        <v>240.47458273879184</v>
      </c>
    </row>
    <row r="997" spans="1:15">
      <c r="A997" s="2">
        <v>2.187052032</v>
      </c>
      <c r="B997" s="2">
        <v>862.81</v>
      </c>
      <c r="C997" s="2"/>
      <c r="H997" s="6">
        <v>44096</v>
      </c>
      <c r="I997" s="2">
        <f t="shared" si="15"/>
        <v>117.76821203185138</v>
      </c>
      <c r="L997" s="20">
        <v>44539</v>
      </c>
      <c r="M997" s="22">
        <f>INDEX(I997:I2966,MATCH(CAPM!A997:A2333,H997:H2966,0))</f>
        <v>126.66354524866129</v>
      </c>
      <c r="N997" s="22">
        <f>(100/$A$2)*A997</f>
        <v>51.56554484999311</v>
      </c>
      <c r="O997" s="22">
        <f>($O$2/$B$2)*B997</f>
        <v>240.47458273879184</v>
      </c>
    </row>
    <row r="998" spans="1:15">
      <c r="A998" s="2">
        <v>2.0237881130000002</v>
      </c>
      <c r="B998" s="2">
        <v>877.71241150000003</v>
      </c>
      <c r="C998" s="2"/>
      <c r="H998" s="6">
        <v>44097</v>
      </c>
      <c r="I998" s="2">
        <f t="shared" si="15"/>
        <v>117.7875711899936</v>
      </c>
      <c r="L998" s="20">
        <v>44540</v>
      </c>
      <c r="M998" s="22">
        <f>INDEX(I998:I2967,MATCH(CAPM!A998:A2334,H998:H2967,0))</f>
        <v>126.6843666533597</v>
      </c>
      <c r="N998" s="22">
        <f>(100/$A$2)*A998</f>
        <v>47.71616549623289</v>
      </c>
      <c r="O998" s="22">
        <f>($O$2/$B$2)*B998</f>
        <v>244.62804779745397</v>
      </c>
    </row>
    <row r="999" spans="1:15">
      <c r="A999" s="2">
        <v>1.9711976680000001</v>
      </c>
      <c r="B999" s="2">
        <v>875.66060500000003</v>
      </c>
      <c r="C999" s="2"/>
      <c r="H999" s="6">
        <v>44098</v>
      </c>
      <c r="I999" s="2">
        <f t="shared" si="15"/>
        <v>117.80693353046318</v>
      </c>
      <c r="L999" s="20">
        <v>44543</v>
      </c>
      <c r="M999" s="22">
        <f>INDEX(I999:I2968,MATCH(CAPM!A999:A2335,H999:H2968,0))</f>
        <v>126.74685140588555</v>
      </c>
      <c r="N999" s="22">
        <f>(100/$A$2)*A999</f>
        <v>46.476206450608956</v>
      </c>
      <c r="O999" s="22">
        <f>($O$2/$B$2)*B999</f>
        <v>244.05618688723246</v>
      </c>
    </row>
    <row r="1000" spans="1:15">
      <c r="A1000" s="2">
        <v>2.0396731699999999</v>
      </c>
      <c r="B1000" s="2">
        <v>867.725055</v>
      </c>
      <c r="C1000" s="2"/>
      <c r="H1000" s="6">
        <v>44099</v>
      </c>
      <c r="I1000" s="2">
        <f t="shared" si="15"/>
        <v>117.82629905378326</v>
      </c>
      <c r="L1000" s="20">
        <v>44544</v>
      </c>
      <c r="M1000" s="22">
        <f>INDEX(I1000:I2969,MATCH(CAPM!A1000:A2336,H1000:H2969,0))</f>
        <v>126.76768650474679</v>
      </c>
      <c r="N1000" s="22">
        <f>(100/$A$2)*A1000</f>
        <v>48.090697792306855</v>
      </c>
      <c r="O1000" s="22">
        <f>($O$2/$B$2)*B1000</f>
        <v>241.84446231861037</v>
      </c>
    </row>
    <row r="1001" spans="1:15">
      <c r="A1001" s="2">
        <v>2.0784709079999999</v>
      </c>
      <c r="B1001" s="2">
        <v>875.85437769999987</v>
      </c>
      <c r="C1001" s="2"/>
      <c r="H1001" s="6">
        <v>44100</v>
      </c>
      <c r="I1001" s="2">
        <f t="shared" si="15"/>
        <v>117.84566776047703</v>
      </c>
      <c r="L1001" s="20">
        <v>44545</v>
      </c>
      <c r="M1001" s="22">
        <f>INDEX(I1001:I2970,MATCH(CAPM!A1001:A2337,H1001:H2970,0))</f>
        <v>126.7885250285558</v>
      </c>
      <c r="N1001" s="22">
        <f>(100/$A$2)*A1001</f>
        <v>49.005457235449938</v>
      </c>
      <c r="O1001" s="22">
        <f>($O$2/$B$2)*B1001</f>
        <v>244.11019345783157</v>
      </c>
    </row>
    <row r="1002" spans="1:15">
      <c r="A1002" s="2">
        <v>2.0329927650000004</v>
      </c>
      <c r="B1002" s="2">
        <v>892.94111599999997</v>
      </c>
      <c r="C1002" s="2"/>
      <c r="H1002" s="6">
        <v>44101</v>
      </c>
      <c r="I1002" s="2">
        <f t="shared" si="15"/>
        <v>117.86503965106779</v>
      </c>
      <c r="L1002" s="20">
        <v>44546</v>
      </c>
      <c r="M1002" s="22">
        <f>INDEX(I1002:I2971,MATCH(CAPM!A1002:A2338,H1002:H2971,0))</f>
        <v>126.80936697787556</v>
      </c>
      <c r="N1002" s="22">
        <f>(100/$A$2)*A1002</f>
        <v>47.933189548971377</v>
      </c>
      <c r="O1002" s="22">
        <f>($O$2/$B$2)*B1002</f>
        <v>248.87245428357474</v>
      </c>
    </row>
    <row r="1003" spans="1:15">
      <c r="A1003" s="2">
        <v>2.0208143199999999</v>
      </c>
      <c r="B1003" s="2">
        <v>876.64858900000002</v>
      </c>
      <c r="C1003" s="2"/>
      <c r="H1003" s="6">
        <v>44102</v>
      </c>
      <c r="I1003" s="2">
        <f t="shared" si="15"/>
        <v>117.88441472607893</v>
      </c>
      <c r="L1003" s="20">
        <v>44547</v>
      </c>
      <c r="M1003" s="22">
        <f>INDEX(I1003:I2972,MATCH(CAPM!A1003:A2339,H1003:H2972,0))</f>
        <v>126.83021235326918</v>
      </c>
      <c r="N1003" s="22">
        <f>(100/$A$2)*A1003</f>
        <v>47.64605044909527</v>
      </c>
      <c r="O1003" s="22">
        <f>($O$2/$B$2)*B1003</f>
        <v>244.33154883268116</v>
      </c>
    </row>
    <row r="1004" spans="1:15">
      <c r="A1004" s="2">
        <v>2.2234876519999998</v>
      </c>
      <c r="B1004" s="2">
        <v>869.45178749999991</v>
      </c>
      <c r="C1004" s="2"/>
      <c r="H1004" s="6">
        <v>44103</v>
      </c>
      <c r="I1004" s="2">
        <f t="shared" si="15"/>
        <v>117.90379298603391</v>
      </c>
      <c r="L1004" s="20">
        <v>44550</v>
      </c>
      <c r="M1004" s="22">
        <f>INDEX(I1004:I2973,MATCH(CAPM!A1004:A2340,H1004:H2973,0))</f>
        <v>126.89276904152557</v>
      </c>
      <c r="N1004" s="22">
        <f>(100/$A$2)*A1004</f>
        <v>52.424611104365283</v>
      </c>
      <c r="O1004" s="22">
        <f>($O$2/$B$2)*B1004</f>
        <v>242.32572155000429</v>
      </c>
    </row>
    <row r="1005" spans="1:15">
      <c r="A1005" s="2">
        <v>2.40241032</v>
      </c>
      <c r="B1005" s="2">
        <v>860.28619600000013</v>
      </c>
      <c r="C1005" s="2"/>
      <c r="H1005" s="6">
        <v>44104</v>
      </c>
      <c r="I1005" s="2">
        <f t="shared" si="15"/>
        <v>117.92317443145627</v>
      </c>
      <c r="L1005" s="20">
        <v>44551</v>
      </c>
      <c r="M1005" s="22">
        <f>INDEX(I1005:I2974,MATCH(CAPM!A1005:A2341,H1005:H2974,0))</f>
        <v>126.91362812684746</v>
      </c>
      <c r="N1005" s="22">
        <f>(100/$A$2)*A1005</f>
        <v>56.643186943641176</v>
      </c>
      <c r="O1005" s="22">
        <f>($O$2/$B$2)*B1005</f>
        <v>239.77117096352907</v>
      </c>
    </row>
    <row r="1006" spans="1:15">
      <c r="A1006" s="2">
        <v>2.4108672889999996</v>
      </c>
      <c r="B1006" s="2">
        <v>860.28619600000013</v>
      </c>
      <c r="C1006" s="2"/>
      <c r="H1006" s="6">
        <v>44105</v>
      </c>
      <c r="I1006" s="2">
        <f t="shared" si="15"/>
        <v>117.94255906286966</v>
      </c>
      <c r="L1006" s="20">
        <v>44552</v>
      </c>
      <c r="M1006" s="22">
        <f>INDEX(I1006:I2975,MATCH(CAPM!A1006:A2342,H1006:H2975,0))</f>
        <v>126.93449064106009</v>
      </c>
      <c r="N1006" s="22">
        <f>(100/$A$2)*A1006</f>
        <v>56.842582389146735</v>
      </c>
      <c r="O1006" s="22">
        <f>($O$2/$B$2)*B1006</f>
        <v>239.77117096352907</v>
      </c>
    </row>
    <row r="1007" spans="1:15">
      <c r="A1007" s="2">
        <v>2.5153347999999998</v>
      </c>
      <c r="B1007" s="2">
        <v>869.12028999999995</v>
      </c>
      <c r="C1007" s="2"/>
      <c r="H1007" s="6">
        <v>44106</v>
      </c>
      <c r="I1007" s="2">
        <f t="shared" si="15"/>
        <v>117.96194688079781</v>
      </c>
      <c r="L1007" s="20">
        <v>44553</v>
      </c>
      <c r="M1007" s="22">
        <f>INDEX(I1007:I2976,MATCH(CAPM!A1007:A2343,H1007:H2976,0))</f>
        <v>126.95535658472711</v>
      </c>
      <c r="N1007" s="22">
        <f>(100/$A$2)*A1007</f>
        <v>59.305680680828189</v>
      </c>
      <c r="O1007" s="22">
        <f>($O$2/$B$2)*B1007</f>
        <v>242.23332957147895</v>
      </c>
    </row>
    <row r="1008" spans="1:15">
      <c r="A1008" s="2">
        <v>2.2931361179999996</v>
      </c>
      <c r="B1008" s="2">
        <v>869.12028999999995</v>
      </c>
      <c r="C1008" s="2"/>
      <c r="H1008" s="6">
        <v>44107</v>
      </c>
      <c r="I1008" s="2">
        <f t="shared" si="15"/>
        <v>117.98133788576452</v>
      </c>
      <c r="L1008" s="20">
        <v>44554</v>
      </c>
      <c r="M1008" s="22">
        <f>INDEX(I1008:I2977,MATCH(CAPM!A1008:A2344,H1008:H2977,0))</f>
        <v>126.97622595841227</v>
      </c>
      <c r="N1008" s="22">
        <f>(100/$A$2)*A1008</f>
        <v>54.066758179381104</v>
      </c>
      <c r="O1008" s="22">
        <f>($O$2/$B$2)*B1008</f>
        <v>242.23332957147895</v>
      </c>
    </row>
    <row r="1009" spans="1:15">
      <c r="A1009" s="2">
        <v>2.3311469499999999</v>
      </c>
      <c r="B1009" s="2">
        <v>886.35075100000006</v>
      </c>
      <c r="C1009" s="2"/>
      <c r="H1009" s="6">
        <v>44108</v>
      </c>
      <c r="I1009" s="2">
        <f t="shared" si="15"/>
        <v>118.00073207829368</v>
      </c>
      <c r="L1009" s="20">
        <v>44557</v>
      </c>
      <c r="M1009" s="22">
        <f>INDEX(I1009:I2978,MATCH(CAPM!A1009:A2345,H1009:H2978,0))</f>
        <v>127.03885466521542</v>
      </c>
      <c r="N1009" s="22">
        <f>(100/$A$2)*A1009</f>
        <v>54.962964229170034</v>
      </c>
      <c r="O1009" s="22">
        <f>($O$2/$B$2)*B1009</f>
        <v>247.03564748547166</v>
      </c>
    </row>
    <row r="1010" spans="1:15">
      <c r="A1010" s="2">
        <v>2.1443947140000001</v>
      </c>
      <c r="B1010" s="2">
        <v>900.9606960000001</v>
      </c>
      <c r="C1010" s="2"/>
      <c r="H1010" s="6">
        <v>44109</v>
      </c>
      <c r="I1010" s="2">
        <f t="shared" si="15"/>
        <v>118.0201294589093</v>
      </c>
      <c r="L1010" s="20">
        <v>44558</v>
      </c>
      <c r="M1010" s="22">
        <f>INDEX(I1010:I2979,MATCH(CAPM!A1010:A2346,H1010:H2979,0))</f>
        <v>127.05973776461245</v>
      </c>
      <c r="N1010" s="22">
        <f>(100/$A$2)*A1010</f>
        <v>50.559785584861274</v>
      </c>
      <c r="O1010" s="22">
        <f>($O$2/$B$2)*B1010</f>
        <v>251.10759893215368</v>
      </c>
    </row>
    <row r="1011" spans="1:15">
      <c r="A1011" s="2">
        <v>2.0580806750000002</v>
      </c>
      <c r="B1011" s="2">
        <v>901.68847200000016</v>
      </c>
      <c r="C1011" s="2"/>
      <c r="H1011" s="6">
        <v>44110</v>
      </c>
      <c r="I1011" s="2">
        <f t="shared" si="15"/>
        <v>118.03953002813542</v>
      </c>
      <c r="L1011" s="20">
        <v>44559</v>
      </c>
      <c r="M1011" s="22">
        <f>INDEX(I1011:I2980,MATCH(CAPM!A1011:A2347,H1011:H2980,0))</f>
        <v>127.08062429684773</v>
      </c>
      <c r="N1011" s="22">
        <f>(100/$A$2)*A1011</f>
        <v>48.524703481593527</v>
      </c>
      <c r="O1011" s="22">
        <f>($O$2/$B$2)*B1011</f>
        <v>251.31043806235306</v>
      </c>
    </row>
    <row r="1012" spans="1:15">
      <c r="A1012" s="2">
        <v>2.1177093770000002</v>
      </c>
      <c r="B1012" s="2">
        <v>891.56458800000007</v>
      </c>
      <c r="C1012" s="2"/>
      <c r="H1012" s="6">
        <v>44111</v>
      </c>
      <c r="I1012" s="2">
        <f t="shared" si="15"/>
        <v>118.05893378649621</v>
      </c>
      <c r="L1012" s="20">
        <v>44560</v>
      </c>
      <c r="M1012" s="22">
        <f>INDEX(I1012:I2981,MATCH(CAPM!A1012:A2348,H1012:H2981,0))</f>
        <v>127.10151426248557</v>
      </c>
      <c r="N1012" s="22">
        <f>(100/$A$2)*A1012</f>
        <v>49.930608079352943</v>
      </c>
      <c r="O1012" s="22">
        <f>($O$2/$B$2)*B1012</f>
        <v>248.48880087618696</v>
      </c>
    </row>
    <row r="1013" spans="1:15">
      <c r="A1013" s="2">
        <v>2.12103844</v>
      </c>
      <c r="B1013" s="2">
        <v>877.53723000000002</v>
      </c>
      <c r="C1013" s="2"/>
      <c r="H1013" s="6">
        <v>44112</v>
      </c>
      <c r="I1013" s="2">
        <f t="shared" si="15"/>
        <v>118.0783407345159</v>
      </c>
      <c r="L1013" s="20">
        <v>44564</v>
      </c>
      <c r="M1013" s="22">
        <f>INDEX(I1013:I2982,MATCH(CAPM!A1013:A2349,H1013:H2982,0))</f>
        <v>127.18510847035181</v>
      </c>
      <c r="N1013" s="22">
        <f>(100/$A$2)*A1013</f>
        <v>50.0090995578012</v>
      </c>
      <c r="O1013" s="22">
        <f>($O$2/$B$2)*B1013</f>
        <v>244.57922279760922</v>
      </c>
    </row>
    <row r="1014" spans="1:15">
      <c r="A1014" s="2">
        <v>2.1058266900000002</v>
      </c>
      <c r="B1014" s="2">
        <v>877.53723000000002</v>
      </c>
      <c r="C1014" s="2"/>
      <c r="H1014" s="6">
        <v>44113</v>
      </c>
      <c r="I1014" s="2">
        <f t="shared" si="15"/>
        <v>118.09775087271883</v>
      </c>
      <c r="L1014" s="20">
        <v>44565</v>
      </c>
      <c r="M1014" s="22">
        <f>INDEX(I1014:I2983,MATCH(CAPM!A1014:A2350,H1014:H2983,0))</f>
        <v>127.20601561147022</v>
      </c>
      <c r="N1014" s="22">
        <f>(100/$A$2)*A1014</f>
        <v>49.650442257748509</v>
      </c>
      <c r="O1014" s="22">
        <f>($O$2/$B$2)*B1014</f>
        <v>244.57922279760922</v>
      </c>
    </row>
    <row r="1015" spans="1:15">
      <c r="A1015" s="2">
        <v>1.9866131569999999</v>
      </c>
      <c r="B1015" s="2">
        <v>862.52179999999987</v>
      </c>
      <c r="C1015" s="2"/>
      <c r="H1015" s="6">
        <v>44114</v>
      </c>
      <c r="I1015" s="2">
        <f t="shared" si="15"/>
        <v>118.11716420162942</v>
      </c>
      <c r="L1015" s="20">
        <v>44566</v>
      </c>
      <c r="M1015" s="22">
        <f>INDEX(I1015:I2984,MATCH(CAPM!A1015:A2351,H1015:H2984,0))</f>
        <v>127.22692618937896</v>
      </c>
      <c r="N1015" s="22">
        <f>(100/$A$2)*A1015</f>
        <v>46.839667437262825</v>
      </c>
      <c r="O1015" s="22">
        <f>($O$2/$B$2)*B1015</f>
        <v>240.39425824702036</v>
      </c>
    </row>
    <row r="1016" spans="1:15">
      <c r="A1016" s="2">
        <v>2.0186938240000001</v>
      </c>
      <c r="B1016" s="2">
        <v>857.836994</v>
      </c>
      <c r="C1016" s="2"/>
      <c r="H1016" s="6">
        <v>44115</v>
      </c>
      <c r="I1016" s="2">
        <f t="shared" si="15"/>
        <v>118.13658072177215</v>
      </c>
      <c r="L1016" s="20">
        <v>44567</v>
      </c>
      <c r="M1016" s="22">
        <f>INDEX(I1016:I2985,MATCH(CAPM!A1016:A2352,H1016:H2985,0))</f>
        <v>127.24784020464297</v>
      </c>
      <c r="N1016" s="22">
        <f>(100/$A$2)*A1016</f>
        <v>47.596054138997317</v>
      </c>
      <c r="O1016" s="22">
        <f>($O$2/$B$2)*B1016</f>
        <v>239.08855158151792</v>
      </c>
    </row>
    <row r="1017" spans="1:15">
      <c r="A1017" s="2">
        <v>1.92487005</v>
      </c>
      <c r="B1017" s="2">
        <v>837.83590500000003</v>
      </c>
      <c r="C1017" s="2"/>
      <c r="H1017" s="6">
        <v>44116</v>
      </c>
      <c r="I1017" s="2">
        <f t="shared" si="15"/>
        <v>118.15600043367162</v>
      </c>
      <c r="L1017" s="20">
        <v>44571</v>
      </c>
      <c r="M1017" s="22">
        <f>INDEX(I1017:I2986,MATCH(CAPM!A1017:A2353,H1017:H2986,0))</f>
        <v>127.331530650554</v>
      </c>
      <c r="N1017" s="22">
        <f>(100/$A$2)*A1017</f>
        <v>45.383910140864671</v>
      </c>
      <c r="O1017" s="22">
        <f>($O$2/$B$2)*B1017</f>
        <v>233.51402934418127</v>
      </c>
    </row>
    <row r="1018" spans="1:15">
      <c r="A1018" s="2">
        <v>1.9896078699999999</v>
      </c>
      <c r="B1018" s="2">
        <v>837.83590500000003</v>
      </c>
      <c r="C1018" s="2"/>
      <c r="H1018" s="6">
        <v>44117</v>
      </c>
      <c r="I1018" s="2">
        <f t="shared" si="15"/>
        <v>118.17542333785249</v>
      </c>
      <c r="L1018" s="20">
        <v>44572</v>
      </c>
      <c r="M1018" s="22">
        <f>INDEX(I1018:I2987,MATCH(CAPM!A1018:A2354,H1018:H2987,0))</f>
        <v>127.3524618610719</v>
      </c>
      <c r="N1018" s="22">
        <f>(100/$A$2)*A1018</f>
        <v>46.910275728814604</v>
      </c>
      <c r="O1018" s="22">
        <f>($O$2/$B$2)*B1018</f>
        <v>233.51402934418127</v>
      </c>
    </row>
    <row r="1019" spans="1:15">
      <c r="A1019" s="2">
        <v>2.0573064539999999</v>
      </c>
      <c r="B1019" s="2">
        <v>860.00484399999993</v>
      </c>
      <c r="C1019" s="2"/>
      <c r="H1019" s="6">
        <v>44118</v>
      </c>
      <c r="I1019" s="2">
        <f t="shared" si="15"/>
        <v>118.19484943483954</v>
      </c>
      <c r="L1019" s="20">
        <v>44573</v>
      </c>
      <c r="M1019" s="22">
        <f>INDEX(I1019:I2988,MATCH(CAPM!A1019:A2355,H1019:H2988,0))</f>
        <v>127.37339651233674</v>
      </c>
      <c r="N1019" s="22">
        <f>(100/$A$2)*A1019</f>
        <v>48.50644917071515</v>
      </c>
      <c r="O1019" s="22">
        <f>($O$2/$B$2)*B1019</f>
        <v>239.69275508424769</v>
      </c>
    </row>
    <row r="1020" spans="1:15">
      <c r="A1020" s="2">
        <v>1.9706288789999999</v>
      </c>
      <c r="B1020" s="2">
        <v>859.49168399999996</v>
      </c>
      <c r="C1020" s="2"/>
      <c r="H1020" s="6">
        <v>44119</v>
      </c>
      <c r="I1020" s="2">
        <f t="shared" si="15"/>
        <v>118.2142787251576</v>
      </c>
      <c r="L1020" s="20">
        <v>44574</v>
      </c>
      <c r="M1020" s="22">
        <f>INDEX(I1020:I2989,MATCH(CAPM!A1020:A2356,H1020:H2989,0))</f>
        <v>127.39433460491411</v>
      </c>
      <c r="N1020" s="22">
        <f>(100/$A$2)*A1020</f>
        <v>46.462795743291281</v>
      </c>
      <c r="O1020" s="22">
        <f>($O$2/$B$2)*B1020</f>
        <v>239.54973178030102</v>
      </c>
    </row>
    <row r="1021" spans="1:15">
      <c r="A1021" s="2">
        <v>1.9757848249999999</v>
      </c>
      <c r="B1021" s="2">
        <v>825.64878199999998</v>
      </c>
      <c r="C1021" s="2"/>
      <c r="H1021" s="6">
        <v>44120</v>
      </c>
      <c r="I1021" s="2">
        <f t="shared" si="15"/>
        <v>118.2337112093316</v>
      </c>
      <c r="L1021" s="20">
        <v>44575</v>
      </c>
      <c r="M1021" s="22">
        <f>INDEX(I1021:I2990,MATCH(CAPM!A1021:A2357,H1021:H2990,0))</f>
        <v>127.41527613936971</v>
      </c>
      <c r="N1021" s="22">
        <f>(100/$A$2)*A1021</f>
        <v>46.584360827622632</v>
      </c>
      <c r="O1021" s="22">
        <f>($O$2/$B$2)*B1021</f>
        <v>230.11734488501722</v>
      </c>
    </row>
    <row r="1022" spans="1:15">
      <c r="A1022" s="2">
        <v>1.9561243619999999</v>
      </c>
      <c r="B1022" s="2">
        <v>825.64878199999998</v>
      </c>
      <c r="C1022" s="2"/>
      <c r="H1022" s="6">
        <v>44121</v>
      </c>
      <c r="I1022" s="2">
        <f t="shared" si="15"/>
        <v>118.25314688788656</v>
      </c>
      <c r="L1022" s="20">
        <v>44578</v>
      </c>
      <c r="M1022" s="22">
        <f>INDEX(I1022:I2991,MATCH(CAPM!A1022:A2358,H1022:H2991,0))</f>
        <v>127.47812139966426</v>
      </c>
      <c r="N1022" s="22">
        <f>(100/$A$2)*A1022</f>
        <v>46.120813334575097</v>
      </c>
      <c r="O1022" s="22">
        <f>($O$2/$B$2)*B1022</f>
        <v>230.11734488501722</v>
      </c>
    </row>
    <row r="1023" spans="1:15">
      <c r="A1023" s="2">
        <v>1.9400443920000003</v>
      </c>
      <c r="B1023" s="2">
        <v>835.15505700000006</v>
      </c>
      <c r="C1023" s="2"/>
      <c r="H1023" s="6">
        <v>44122</v>
      </c>
      <c r="I1023" s="2">
        <f t="shared" si="15"/>
        <v>118.27258576134759</v>
      </c>
      <c r="L1023" s="20">
        <v>44579</v>
      </c>
      <c r="M1023" s="22">
        <f>INDEX(I1023:I2992,MATCH(CAPM!A1023:A2359,H1023:H2992,0))</f>
        <v>127.49907670729161</v>
      </c>
      <c r="N1023" s="22">
        <f>(100/$A$2)*A1023</f>
        <v>45.7416854482288</v>
      </c>
      <c r="O1023" s="22">
        <f>($O$2/$B$2)*B1023</f>
        <v>232.76684768867645</v>
      </c>
    </row>
    <row r="1024" spans="1:15">
      <c r="A1024" s="2">
        <v>1.9086137600000002</v>
      </c>
      <c r="B1024" s="2">
        <v>827.8776891</v>
      </c>
      <c r="C1024" s="2"/>
      <c r="H1024" s="6">
        <v>44123</v>
      </c>
      <c r="I1024" s="2">
        <f t="shared" si="15"/>
        <v>118.29202783023986</v>
      </c>
      <c r="L1024" s="20">
        <v>44580</v>
      </c>
      <c r="M1024" s="22">
        <f>INDEX(I1024:I2993,MATCH(CAPM!A1024:A2360,H1024:H2993,0))</f>
        <v>127.52003545962705</v>
      </c>
      <c r="N1024" s="22">
        <f>(100/$A$2)*A1024</f>
        <v>45.000625043471295</v>
      </c>
      <c r="O1024" s="22">
        <f>($O$2/$B$2)*B1024</f>
        <v>230.7385656692409</v>
      </c>
    </row>
    <row r="1025" spans="1:15">
      <c r="A1025" s="2">
        <v>1.8682994499999999</v>
      </c>
      <c r="B1025" s="2">
        <v>839.16012000000001</v>
      </c>
      <c r="C1025" s="2"/>
      <c r="H1025" s="6">
        <v>44124</v>
      </c>
      <c r="I1025" s="2">
        <f t="shared" si="15"/>
        <v>118.31147309508867</v>
      </c>
      <c r="L1025" s="20">
        <v>44581</v>
      </c>
      <c r="M1025" s="22">
        <f>INDEX(I1025:I2994,MATCH(CAPM!A1025:A2361,H1025:H2994,0))</f>
        <v>127.54099765723686</v>
      </c>
      <c r="N1025" s="22">
        <f>(100/$A$2)*A1025</f>
        <v>44.050108398240639</v>
      </c>
      <c r="O1025" s="22">
        <f>($O$2/$B$2)*B1025</f>
        <v>233.88310254637116</v>
      </c>
    </row>
    <row r="1026" spans="1:15">
      <c r="A1026" s="2">
        <v>1.6384323119999999</v>
      </c>
      <c r="B1026" s="2">
        <v>819.82820200000003</v>
      </c>
      <c r="C1026" s="2"/>
      <c r="H1026" s="6">
        <v>44125</v>
      </c>
      <c r="I1026" s="2">
        <f t="shared" si="15"/>
        <v>118.33092155641937</v>
      </c>
      <c r="L1026" s="20">
        <v>44582</v>
      </c>
      <c r="M1026" s="22">
        <f>INDEX(I1026:I2995,MATCH(CAPM!A1026:A2362,H1026:H2995,0))</f>
        <v>127.56196330068737</v>
      </c>
      <c r="N1026" s="22">
        <f>(100/$A$2)*A1026</f>
        <v>38.630381733923876</v>
      </c>
      <c r="O1026" s="22">
        <f>($O$2/$B$2)*B1026</f>
        <v>228.49508558482628</v>
      </c>
    </row>
    <row r="1027" spans="1:15">
      <c r="A1027" s="2">
        <v>1.5758936400000001</v>
      </c>
      <c r="B1027" s="2">
        <v>774.14572799999996</v>
      </c>
      <c r="C1027" s="2"/>
      <c r="H1027" s="6">
        <v>44126</v>
      </c>
      <c r="I1027" s="2">
        <f t="shared" si="15"/>
        <v>118.35037321475741</v>
      </c>
      <c r="L1027" s="20">
        <v>44585</v>
      </c>
      <c r="M1027" s="22">
        <f>INDEX(I1027:I2996,MATCH(CAPM!A1027:A2363,H1027:H2996,0))</f>
        <v>127.62488091174795</v>
      </c>
      <c r="N1027" s="22">
        <f>(100/$A$2)*A1027</f>
        <v>37.155866885310068</v>
      </c>
      <c r="O1027" s="22">
        <f>($O$2/$B$2)*B1027</f>
        <v>215.76288049491572</v>
      </c>
    </row>
    <row r="1028" spans="1:15">
      <c r="A1028" s="2">
        <v>1.5995675640000002</v>
      </c>
      <c r="B1028" s="2">
        <v>779.63004000000001</v>
      </c>
      <c r="C1028" s="2"/>
      <c r="H1028" s="6">
        <v>44127</v>
      </c>
      <c r="I1028" s="2">
        <f t="shared" ref="I1028:I1091" si="16">I1027*0.06/365+I1027</f>
        <v>118.36982807062833</v>
      </c>
      <c r="L1028" s="20">
        <v>44586</v>
      </c>
      <c r="M1028" s="22">
        <f>INDEX(I1028:I2997,MATCH(CAPM!A1028:A2364,H1028:H2997,0))</f>
        <v>127.64586034422659</v>
      </c>
      <c r="N1028" s="22">
        <f>(100/$A$2)*A1028</f>
        <v>37.714042352530655</v>
      </c>
      <c r="O1028" s="22">
        <f>($O$2/$B$2)*B1028</f>
        <v>217.2914182260609</v>
      </c>
    </row>
    <row r="1029" spans="1:15">
      <c r="A1029" s="2">
        <v>1.6205563079999998</v>
      </c>
      <c r="B1029" s="2">
        <v>797.98039200000005</v>
      </c>
      <c r="C1029" s="2"/>
      <c r="H1029" s="6">
        <v>44128</v>
      </c>
      <c r="I1029" s="2">
        <f t="shared" si="16"/>
        <v>118.38928612455774</v>
      </c>
      <c r="L1029" s="20">
        <v>44587</v>
      </c>
      <c r="M1029" s="22">
        <f>INDEX(I1029:I2998,MATCH(CAPM!A1029:A2365,H1029:H2998,0))</f>
        <v>127.66684322537907</v>
      </c>
      <c r="N1029" s="22">
        <f>(100/$A$2)*A1029</f>
        <v>38.208907588584175</v>
      </c>
      <c r="O1029" s="22">
        <f>($O$2/$B$2)*B1029</f>
        <v>222.40586200894469</v>
      </c>
    </row>
    <row r="1030" spans="1:15">
      <c r="A1030" s="2">
        <v>1.5977283519999999</v>
      </c>
      <c r="B1030" s="2">
        <v>782.01585279999995</v>
      </c>
      <c r="C1030" s="2"/>
      <c r="H1030" s="6">
        <v>44129</v>
      </c>
      <c r="I1030" s="2">
        <f t="shared" si="16"/>
        <v>118.40874737707136</v>
      </c>
      <c r="L1030" s="20">
        <v>44588</v>
      </c>
      <c r="M1030" s="22">
        <f>INDEX(I1030:I2999,MATCH(CAPM!A1030:A2366,H1030:H2999,0))</f>
        <v>127.68782955577228</v>
      </c>
      <c r="N1030" s="22">
        <f>(100/$A$2)*A1030</f>
        <v>37.670678057814754</v>
      </c>
      <c r="O1030" s="22">
        <f>($O$2/$B$2)*B1030</f>
        <v>217.95637034480413</v>
      </c>
    </row>
    <row r="1031" spans="1:15">
      <c r="A1031" s="2">
        <v>1.6076854850000002</v>
      </c>
      <c r="B1031" s="2">
        <v>780.52654212000004</v>
      </c>
      <c r="C1031" s="2"/>
      <c r="H1031" s="6">
        <v>44130</v>
      </c>
      <c r="I1031" s="2">
        <f t="shared" si="16"/>
        <v>118.428211828695</v>
      </c>
      <c r="L1031" s="20">
        <v>44589</v>
      </c>
      <c r="M1031" s="22">
        <f>INDEX(I1031:I3000,MATCH(CAPM!A1031:A2367,H1031:H3000,0))</f>
        <v>127.70881933597323</v>
      </c>
      <c r="N1031" s="22">
        <f>(100/$A$2)*A1031</f>
        <v>37.905443843345395</v>
      </c>
      <c r="O1031" s="22">
        <f>($O$2/$B$2)*B1031</f>
        <v>217.54128317110261</v>
      </c>
    </row>
    <row r="1032" spans="1:15">
      <c r="A1032" s="2">
        <v>1.6146746009999999</v>
      </c>
      <c r="B1032" s="2">
        <v>788.86404800000003</v>
      </c>
      <c r="C1032" s="2"/>
      <c r="H1032" s="6">
        <v>44131</v>
      </c>
      <c r="I1032" s="2">
        <f t="shared" si="16"/>
        <v>118.44767947995452</v>
      </c>
      <c r="L1032" s="20">
        <v>44592</v>
      </c>
      <c r="M1032" s="22">
        <f>INDEX(I1032:I3001,MATCH(CAPM!A1032:A2368,H1032:H3001,0))</f>
        <v>127.77180938109387</v>
      </c>
      <c r="N1032" s="22">
        <f>(100/$A$2)*A1032</f>
        <v>38.070230766238225</v>
      </c>
      <c r="O1032" s="22">
        <f>($O$2/$B$2)*B1032</f>
        <v>219.86503723929286</v>
      </c>
    </row>
    <row r="1033" spans="1:15">
      <c r="A1033" s="2">
        <v>1.6325184779999997</v>
      </c>
      <c r="B1033" s="2">
        <v>818.44065450000005</v>
      </c>
      <c r="C1033" s="2"/>
      <c r="H1033" s="6">
        <v>44132</v>
      </c>
      <c r="I1033" s="2">
        <f t="shared" si="16"/>
        <v>118.46715033137588</v>
      </c>
      <c r="L1033" s="20">
        <v>44593</v>
      </c>
      <c r="M1033" s="22">
        <f>INDEX(I1033:I3002,MATCH(CAPM!A1033:A2369,H1033:H3002,0))</f>
        <v>127.79281296619762</v>
      </c>
      <c r="N1033" s="22">
        <f>(100/$A$2)*A1033</f>
        <v>38.490947432452984</v>
      </c>
      <c r="O1033" s="22">
        <f>($O$2/$B$2)*B1033</f>
        <v>228.10836092227862</v>
      </c>
    </row>
    <row r="1034" spans="1:15">
      <c r="A1034" s="2">
        <v>1.5573006959999998</v>
      </c>
      <c r="B1034" s="2">
        <v>857.24930000000006</v>
      </c>
      <c r="C1034" s="2"/>
      <c r="H1034" s="6">
        <v>44133</v>
      </c>
      <c r="I1034" s="2">
        <f t="shared" si="16"/>
        <v>118.48662438348515</v>
      </c>
      <c r="L1034" s="20">
        <v>44594</v>
      </c>
      <c r="M1034" s="22">
        <f>INDEX(I1034:I3003,MATCH(CAPM!A1034:A2370,H1034:H3003,0))</f>
        <v>127.81382000394548</v>
      </c>
      <c r="N1034" s="22">
        <f>(100/$A$2)*A1034</f>
        <v>36.717488980396361</v>
      </c>
      <c r="O1034" s="22">
        <f>($O$2/$B$2)*B1034</f>
        <v>238.92475483666323</v>
      </c>
    </row>
    <row r="1035" spans="1:15">
      <c r="A1035" s="2">
        <v>1.579125468</v>
      </c>
      <c r="B1035" s="2">
        <v>639.7466750000001</v>
      </c>
      <c r="C1035" s="2"/>
      <c r="H1035" s="6">
        <v>44134</v>
      </c>
      <c r="I1035" s="2">
        <f t="shared" si="16"/>
        <v>118.50610163680847</v>
      </c>
      <c r="L1035" s="20">
        <v>44595</v>
      </c>
      <c r="M1035" s="22">
        <f>INDEX(I1035:I3004,MATCH(CAPM!A1035:A2371,H1035:H3004,0))</f>
        <v>127.83483049490503</v>
      </c>
      <c r="N1035" s="22">
        <f>(100/$A$2)*A1035</f>
        <v>37.232065791071385</v>
      </c>
      <c r="O1035" s="22">
        <f>($O$2/$B$2)*B1035</f>
        <v>178.30439462819683</v>
      </c>
    </row>
    <row r="1036" spans="1:15">
      <c r="A1036" s="2">
        <v>1.702165728</v>
      </c>
      <c r="B1036" s="2">
        <v>614.44655</v>
      </c>
      <c r="C1036" s="2"/>
      <c r="H1036" s="6">
        <v>44135</v>
      </c>
      <c r="I1036" s="2">
        <f t="shared" si="16"/>
        <v>118.52558209187205</v>
      </c>
      <c r="L1036" s="20">
        <v>44596</v>
      </c>
      <c r="M1036" s="22">
        <f>INDEX(I1036:I3005,MATCH(CAPM!A1036:A2372,H1036:H3005,0))</f>
        <v>127.85584443964392</v>
      </c>
      <c r="N1036" s="22">
        <f>(100/$A$2)*A1036</f>
        <v>40.133065837047802</v>
      </c>
      <c r="O1036" s="22">
        <f>($O$2/$B$2)*B1036</f>
        <v>171.25297310710377</v>
      </c>
    </row>
    <row r="1037" spans="1:15">
      <c r="A1037" s="2">
        <v>2.1449575000000003</v>
      </c>
      <c r="B1037" s="2">
        <v>622.48875999999996</v>
      </c>
      <c r="C1037" s="2"/>
      <c r="H1037" s="6">
        <v>44136</v>
      </c>
      <c r="I1037" s="2">
        <f t="shared" si="16"/>
        <v>118.54506574920222</v>
      </c>
      <c r="L1037" s="20">
        <v>44599</v>
      </c>
      <c r="M1037" s="22">
        <f>INDEX(I1037:I3006,MATCH(CAPM!A1037:A2373,H1037:H3006,0))</f>
        <v>127.9189070022145</v>
      </c>
      <c r="N1037" s="22">
        <f>(100/$A$2)*A1037</f>
        <v>50.573054755552846</v>
      </c>
      <c r="O1037" s="22">
        <f>($O$2/$B$2)*B1037</f>
        <v>173.49442498416562</v>
      </c>
    </row>
    <row r="1038" spans="1:15">
      <c r="A1038" s="2">
        <v>2.2496661540000003</v>
      </c>
      <c r="B1038" s="2">
        <v>579.179125</v>
      </c>
      <c r="C1038" s="2"/>
      <c r="H1038" s="6">
        <v>44137</v>
      </c>
      <c r="I1038" s="2">
        <f t="shared" si="16"/>
        <v>118.56455260932537</v>
      </c>
      <c r="L1038" s="20">
        <v>44600</v>
      </c>
      <c r="M1038" s="22">
        <f>INDEX(I1038:I3007,MATCH(CAPM!A1038:A2374,H1038:H3007,0))</f>
        <v>127.93993476774911</v>
      </c>
      <c r="N1038" s="22">
        <f>(100/$A$2)*A1038</f>
        <v>53.041838632213448</v>
      </c>
      <c r="O1038" s="22">
        <f>($O$2/$B$2)*B1038</f>
        <v>161.42355607305615</v>
      </c>
    </row>
    <row r="1039" spans="1:15">
      <c r="A1039" s="2">
        <v>2.2377667840000002</v>
      </c>
      <c r="B1039" s="2">
        <v>587.51609999999994</v>
      </c>
      <c r="C1039" s="2"/>
      <c r="H1039" s="6">
        <v>44138</v>
      </c>
      <c r="I1039" s="2">
        <f t="shared" si="16"/>
        <v>118.58404267276801</v>
      </c>
      <c r="L1039" s="20">
        <v>44601</v>
      </c>
      <c r="M1039" s="22">
        <f>INDEX(I1039:I3008,MATCH(CAPM!A1039:A2375,H1039:H3008,0))</f>
        <v>127.9609659899027</v>
      </c>
      <c r="N1039" s="22">
        <f>(100/$A$2)*A1039</f>
        <v>52.761279464693068</v>
      </c>
      <c r="O1039" s="22">
        <f>($O$2/$B$2)*B1039</f>
        <v>163.74716217918461</v>
      </c>
    </row>
    <row r="1040" spans="1:15">
      <c r="A1040" s="2">
        <v>2.1122816000000002</v>
      </c>
      <c r="B1040" s="2">
        <v>596.46951000000001</v>
      </c>
      <c r="C1040" s="2"/>
      <c r="H1040" s="6">
        <v>44139</v>
      </c>
      <c r="I1040" s="2">
        <f t="shared" si="16"/>
        <v>118.60353594005669</v>
      </c>
      <c r="L1040" s="20">
        <v>44602</v>
      </c>
      <c r="M1040" s="22">
        <f>INDEX(I1040:I3009,MATCH(CAPM!A1040:A2376,H1040:H3009,0))</f>
        <v>127.9820006692435</v>
      </c>
      <c r="N1040" s="22">
        <f>(100/$A$2)*A1040</f>
        <v>49.802633859154206</v>
      </c>
      <c r="O1040" s="22">
        <f>($O$2/$B$2)*B1040</f>
        <v>166.24257546118108</v>
      </c>
    </row>
    <row r="1041" spans="1:15">
      <c r="A1041" s="2">
        <v>1.9429800599999998</v>
      </c>
      <c r="B1041" s="2">
        <v>588.96987999999999</v>
      </c>
      <c r="C1041" s="2"/>
      <c r="H1041" s="6">
        <v>44140</v>
      </c>
      <c r="I1041" s="2">
        <f t="shared" si="16"/>
        <v>118.62303241171807</v>
      </c>
      <c r="L1041" s="20">
        <v>44603</v>
      </c>
      <c r="M1041" s="22">
        <f>INDEX(I1041:I3010,MATCH(CAPM!A1041:A2377,H1041:H3010,0))</f>
        <v>128.00303880633982</v>
      </c>
      <c r="N1041" s="22">
        <f>(100/$A$2)*A1041</f>
        <v>45.810901597503602</v>
      </c>
      <c r="O1041" s="22">
        <f>($O$2/$B$2)*B1041</f>
        <v>164.15234656380466</v>
      </c>
    </row>
    <row r="1042" spans="1:15">
      <c r="A1042" s="2">
        <v>2.0501057519999999</v>
      </c>
      <c r="B1042" s="2">
        <v>565.38117999999997</v>
      </c>
      <c r="C1042" s="2"/>
      <c r="H1042" s="6">
        <v>44141</v>
      </c>
      <c r="I1042" s="2">
        <f t="shared" si="16"/>
        <v>118.6425320882789</v>
      </c>
      <c r="L1042" s="20">
        <v>44606</v>
      </c>
      <c r="M1042" s="22">
        <f>INDEX(I1042:I3011,MATCH(CAPM!A1042:A2378,H1042:H3011,0))</f>
        <v>128.06617396984626</v>
      </c>
      <c r="N1042" s="22">
        <f>(100/$A$2)*A1042</f>
        <v>48.336673547410527</v>
      </c>
      <c r="O1042" s="22">
        <f>($O$2/$B$2)*B1042</f>
        <v>157.57791790645189</v>
      </c>
    </row>
    <row r="1043" spans="1:15">
      <c r="A1043" s="2">
        <v>2.2140161250000001</v>
      </c>
      <c r="B1043" s="2">
        <v>568.37166000000002</v>
      </c>
      <c r="C1043" s="2"/>
      <c r="H1043" s="6">
        <v>44142</v>
      </c>
      <c r="I1043" s="2">
        <f t="shared" si="16"/>
        <v>118.66203497026601</v>
      </c>
      <c r="L1043" s="20">
        <v>44607</v>
      </c>
      <c r="M1043" s="22">
        <f>INDEX(I1043:I3012,MATCH(CAPM!A1043:A2379,H1043:H3012,0))</f>
        <v>128.08722594364951</v>
      </c>
      <c r="N1043" s="22">
        <f>(100/$A$2)*A1043</f>
        <v>52.201294766587182</v>
      </c>
      <c r="O1043" s="22">
        <f>($O$2/$B$2)*B1043</f>
        <v>158.41139738650975</v>
      </c>
    </row>
    <row r="1044" spans="1:15">
      <c r="A1044" s="2">
        <v>2.164292348</v>
      </c>
      <c r="B1044" s="2">
        <v>545.89369999999997</v>
      </c>
      <c r="C1044" s="2"/>
      <c r="H1044" s="6">
        <v>44143</v>
      </c>
      <c r="I1044" s="2">
        <f t="shared" si="16"/>
        <v>118.68154105820632</v>
      </c>
      <c r="L1044" s="20">
        <v>44608</v>
      </c>
      <c r="M1044" s="22">
        <f>INDEX(I1044:I3013,MATCH(CAPM!A1044:A2380,H1044:H3013,0))</f>
        <v>128.1082813780512</v>
      </c>
      <c r="N1044" s="22">
        <f>(100/$A$2)*A1044</f>
        <v>51.028925012466686</v>
      </c>
      <c r="O1044" s="22">
        <f>($O$2/$B$2)*B1044</f>
        <v>152.14654411427222</v>
      </c>
    </row>
    <row r="1045" spans="1:15">
      <c r="A1045" s="2">
        <v>1.962725828</v>
      </c>
      <c r="B1045" s="2">
        <v>550.18121400000007</v>
      </c>
      <c r="C1045" s="2"/>
      <c r="H1045" s="6">
        <v>44144</v>
      </c>
      <c r="I1045" s="2">
        <f t="shared" si="16"/>
        <v>118.70105035262685</v>
      </c>
      <c r="L1045" s="20">
        <v>44609</v>
      </c>
      <c r="M1045" s="22">
        <f>INDEX(I1045:I3014,MATCH(CAPM!A1045:A2381,H1045:H3014,0))</f>
        <v>128.12934027362019</v>
      </c>
      <c r="N1045" s="22">
        <f>(100/$A$2)*A1045</f>
        <v>46.276460381887183</v>
      </c>
      <c r="O1045" s="22">
        <f>($O$2/$B$2)*B1045</f>
        <v>153.341521154567</v>
      </c>
    </row>
    <row r="1046" spans="1:15">
      <c r="A1046" s="2">
        <v>2.0186852399999999</v>
      </c>
      <c r="B1046" s="2">
        <v>538.48826299999996</v>
      </c>
      <c r="C1046" s="2"/>
      <c r="H1046" s="6">
        <v>44145</v>
      </c>
      <c r="I1046" s="2">
        <f t="shared" si="16"/>
        <v>118.72056285405468</v>
      </c>
      <c r="L1046" s="20">
        <v>44610</v>
      </c>
      <c r="M1046" s="22">
        <f>INDEX(I1046:I3015,MATCH(CAPM!A1046:A2382,H1046:H3015,0))</f>
        <v>128.15040263092544</v>
      </c>
      <c r="N1046" s="22">
        <f>(100/$A$2)*A1046</f>
        <v>47.595851748459502</v>
      </c>
      <c r="O1046" s="22">
        <f>($O$2/$B$2)*B1046</f>
        <v>150.08256783609576</v>
      </c>
    </row>
    <row r="1047" spans="1:15">
      <c r="A1047" s="2">
        <v>1.8015051879999999</v>
      </c>
      <c r="B1047" s="2">
        <v>538.48826299999996</v>
      </c>
      <c r="C1047" s="2"/>
      <c r="H1047" s="6">
        <v>44146</v>
      </c>
      <c r="I1047" s="2">
        <f t="shared" si="16"/>
        <v>118.74007856301699</v>
      </c>
      <c r="L1047" s="20">
        <v>44613</v>
      </c>
      <c r="M1047" s="22">
        <f>INDEX(I1047:I3016,MATCH(CAPM!A1047:A2383,H1047:H3016,0))</f>
        <v>128.21361047894973</v>
      </c>
      <c r="N1047" s="22">
        <f>(100/$A$2)*A1047</f>
        <v>42.475256742912855</v>
      </c>
      <c r="O1047" s="22">
        <f>($O$2/$B$2)*B1047</f>
        <v>150.08256783609576</v>
      </c>
    </row>
    <row r="1048" spans="1:15">
      <c r="A1048" s="2">
        <v>1.865227</v>
      </c>
      <c r="B1048" s="2">
        <v>521.22784000000001</v>
      </c>
      <c r="C1048" s="2"/>
      <c r="H1048" s="6">
        <v>44147</v>
      </c>
      <c r="I1048" s="2">
        <f t="shared" si="16"/>
        <v>118.75959748004105</v>
      </c>
      <c r="L1048" s="20">
        <v>44614</v>
      </c>
      <c r="M1048" s="22">
        <f>INDEX(I1048:I3017,MATCH(CAPM!A1048:A2384,H1048:H3017,0))</f>
        <v>128.23468668889149</v>
      </c>
      <c r="N1048" s="22">
        <f>(100/$A$2)*A1048</f>
        <v>43.977667250999403</v>
      </c>
      <c r="O1048" s="22">
        <f>($O$2/$B$2)*B1048</f>
        <v>145.27189918503697</v>
      </c>
    </row>
    <row r="1049" spans="1:15">
      <c r="A1049" s="2">
        <v>1.8392643610000001</v>
      </c>
      <c r="B1049" s="2">
        <v>491.57827400000002</v>
      </c>
      <c r="C1049" s="2"/>
      <c r="H1049" s="6">
        <v>44148</v>
      </c>
      <c r="I1049" s="2">
        <f t="shared" si="16"/>
        <v>118.7791196056542</v>
      </c>
      <c r="L1049" s="20">
        <v>44616</v>
      </c>
      <c r="M1049" s="22">
        <f>INDEX(I1049:I3018,MATCH(CAPM!A1049:A2385,H1049:H3018,0))</f>
        <v>128.27684950309185</v>
      </c>
      <c r="N1049" s="22">
        <f>(100/$A$2)*A1049</f>
        <v>43.365529265167211</v>
      </c>
      <c r="O1049" s="22">
        <f>($O$2/$B$2)*B1049</f>
        <v>137.00824089151203</v>
      </c>
    </row>
    <row r="1050" spans="1:15">
      <c r="A1050" s="2">
        <v>1.9670628699999997</v>
      </c>
      <c r="B1050" s="2">
        <v>527.29012599999999</v>
      </c>
      <c r="C1050" s="2"/>
      <c r="H1050" s="6">
        <v>44149</v>
      </c>
      <c r="I1050" s="2">
        <f t="shared" si="16"/>
        <v>118.79864494038389</v>
      </c>
      <c r="L1050" s="20">
        <v>44617</v>
      </c>
      <c r="M1050" s="22">
        <f>INDEX(I1050:I3019,MATCH(CAPM!A1050:A2386,H1050:H3019,0))</f>
        <v>128.29793610848961</v>
      </c>
      <c r="N1050" s="22">
        <f>(100/$A$2)*A1050</f>
        <v>46.37871763525613</v>
      </c>
      <c r="O1050" s="22">
        <f>($O$2/$B$2)*B1050</f>
        <v>146.96152459073838</v>
      </c>
    </row>
    <row r="1051" spans="1:15">
      <c r="A1051" s="2">
        <v>2.7219694589999999</v>
      </c>
      <c r="B1051" s="2">
        <v>582.80845999999997</v>
      </c>
      <c r="C1051" s="2"/>
      <c r="H1051" s="6">
        <v>44150</v>
      </c>
      <c r="I1051" s="2">
        <f t="shared" si="16"/>
        <v>118.81817348475765</v>
      </c>
      <c r="L1051" s="20">
        <v>44649</v>
      </c>
      <c r="M1051" s="22">
        <f>INDEX(I1051:I3020,MATCH(CAPM!A1051:A2387,H1051:H3020,0))</f>
        <v>128.97454079569607</v>
      </c>
      <c r="N1051" s="22">
        <f>(100/$A$2)*A1051</f>
        <v>64.177640113125562</v>
      </c>
      <c r="O1051" s="22">
        <f>($O$2/$B$2)*B1051</f>
        <v>162.43509142816825</v>
      </c>
    </row>
    <row r="1052" spans="1:15">
      <c r="A1052" s="2">
        <v>2.4901802640000001</v>
      </c>
      <c r="B1052" s="2">
        <v>589.90107</v>
      </c>
      <c r="C1052" s="2"/>
      <c r="H1052" s="6">
        <v>44151</v>
      </c>
      <c r="I1052" s="2">
        <f t="shared" si="16"/>
        <v>118.83770523930309</v>
      </c>
      <c r="L1052" s="20">
        <v>44650</v>
      </c>
      <c r="M1052" s="22">
        <f>INDEX(I1052:I3021,MATCH(CAPM!A1052:A2388,H1052:H3021,0))</f>
        <v>128.99574209007343</v>
      </c>
      <c r="N1052" s="22">
        <f>(100/$A$2)*A1052</f>
        <v>58.712595863773068</v>
      </c>
      <c r="O1052" s="22">
        <f>($O$2/$B$2)*B1052</f>
        <v>164.41187940035098</v>
      </c>
    </row>
    <row r="1053" spans="1:15">
      <c r="A1053" s="2">
        <v>2.4596986279999999</v>
      </c>
      <c r="B1053" s="2">
        <v>584.12380500000006</v>
      </c>
      <c r="C1053" s="2"/>
      <c r="H1053" s="6">
        <v>44152</v>
      </c>
      <c r="I1053" s="2">
        <f t="shared" si="16"/>
        <v>118.85724020454791</v>
      </c>
      <c r="L1053" s="20">
        <v>44651</v>
      </c>
      <c r="M1053" s="22">
        <f>INDEX(I1053:I3022,MATCH(CAPM!A1053:A2389,H1053:H3022,0))</f>
        <v>129.0169468695951</v>
      </c>
      <c r="N1053" s="22">
        <f>(100/$A$2)*A1053</f>
        <v>57.993910553473526</v>
      </c>
      <c r="O1053" s="22">
        <f>($O$2/$B$2)*B1053</f>
        <v>162.80169246435534</v>
      </c>
    </row>
    <row r="1054" spans="1:15">
      <c r="A1054" s="2">
        <v>2.4252556639999998</v>
      </c>
      <c r="B1054" s="2">
        <v>573.747705</v>
      </c>
      <c r="C1054" s="2"/>
      <c r="H1054" s="6">
        <v>44153</v>
      </c>
      <c r="I1054" s="2">
        <f t="shared" si="16"/>
        <v>118.87677838101989</v>
      </c>
      <c r="L1054" s="20">
        <v>44652</v>
      </c>
      <c r="M1054" s="22">
        <f>INDEX(I1054:I3023,MATCH(CAPM!A1054:A2390,H1054:H3023,0))</f>
        <v>129.03815513483394</v>
      </c>
      <c r="N1054" s="22">
        <f>(100/$A$2)*A1054</f>
        <v>57.181826442568976</v>
      </c>
      <c r="O1054" s="22">
        <f>($O$2/$B$2)*B1054</f>
        <v>159.90975992074087</v>
      </c>
    </row>
    <row r="1055" spans="1:15">
      <c r="A1055" s="2">
        <v>2.4034788359999997</v>
      </c>
      <c r="B1055" s="2">
        <v>580.31664000000001</v>
      </c>
      <c r="C1055" s="2"/>
      <c r="H1055" s="6">
        <v>44154</v>
      </c>
      <c r="I1055" s="2">
        <f t="shared" si="16"/>
        <v>118.8963197692469</v>
      </c>
      <c r="L1055" s="20">
        <v>44655</v>
      </c>
      <c r="M1055" s="22">
        <f>INDEX(I1055:I3024,MATCH(CAPM!A1055:A2391,H1055:H3024,0))</f>
        <v>129.10180085058397</v>
      </c>
      <c r="N1055" s="22">
        <f>(100/$A$2)*A1055</f>
        <v>56.66838003869092</v>
      </c>
      <c r="O1055" s="22">
        <f>($O$2/$B$2)*B1055</f>
        <v>161.7405939434843</v>
      </c>
    </row>
    <row r="1056" spans="1:15">
      <c r="A1056" s="2">
        <v>2.2383314999999997</v>
      </c>
      <c r="B1056" s="2">
        <v>600.83654400000012</v>
      </c>
      <c r="C1056" s="2"/>
      <c r="H1056" s="6">
        <v>44155</v>
      </c>
      <c r="I1056" s="2">
        <f t="shared" si="16"/>
        <v>118.91586436975692</v>
      </c>
      <c r="L1056" s="20">
        <v>44656</v>
      </c>
      <c r="M1056" s="22">
        <f>INDEX(I1056:I3025,MATCH(CAPM!A1056:A2392,H1056:H3025,0))</f>
        <v>129.12302306442243</v>
      </c>
      <c r="N1056" s="22">
        <f>(100/$A$2)*A1056</f>
        <v>52.774594140246926</v>
      </c>
      <c r="O1056" s="22">
        <f>($O$2/$B$2)*B1056</f>
        <v>167.45971559511105</v>
      </c>
    </row>
    <row r="1057" spans="1:15">
      <c r="A1057" s="2">
        <v>2.317592608</v>
      </c>
      <c r="B1057" s="2">
        <v>582.43258800000001</v>
      </c>
      <c r="C1057" s="2"/>
      <c r="H1057" s="6">
        <v>44156</v>
      </c>
      <c r="I1057" s="2">
        <f t="shared" si="16"/>
        <v>118.93541218307797</v>
      </c>
      <c r="L1057" s="20">
        <v>44657</v>
      </c>
      <c r="M1057" s="22">
        <f>INDEX(I1057:I3026,MATCH(CAPM!A1057:A2393,H1057:H3026,0))</f>
        <v>129.14424876684399</v>
      </c>
      <c r="N1057" s="22">
        <f>(100/$A$2)*A1057</f>
        <v>54.643384712959815</v>
      </c>
      <c r="O1057" s="22">
        <f>($O$2/$B$2)*B1057</f>
        <v>162.33033179121088</v>
      </c>
    </row>
    <row r="1058" spans="1:15">
      <c r="A1058" s="2">
        <v>2.2253017860000002</v>
      </c>
      <c r="B1058" s="2">
        <v>574.78352400000006</v>
      </c>
      <c r="C1058" s="2"/>
      <c r="H1058" s="6">
        <v>44157</v>
      </c>
      <c r="I1058" s="2">
        <f t="shared" si="16"/>
        <v>118.95496320973821</v>
      </c>
      <c r="L1058" s="20">
        <v>44658</v>
      </c>
      <c r="M1058" s="22">
        <f>INDEX(I1058:I3027,MATCH(CAPM!A1058:A2394,H1058:H3027,0))</f>
        <v>129.16547795842209</v>
      </c>
      <c r="N1058" s="22">
        <f>(100/$A$2)*A1058</f>
        <v>52.467384118803068</v>
      </c>
      <c r="O1058" s="22">
        <f>($O$2/$B$2)*B1058</f>
        <v>160.19845400381587</v>
      </c>
    </row>
    <row r="1059" spans="1:15">
      <c r="A1059" s="2">
        <v>2.1427128600000001</v>
      </c>
      <c r="B1059" s="2">
        <v>569.60413199999994</v>
      </c>
      <c r="C1059" s="2"/>
      <c r="H1059" s="6">
        <v>44158</v>
      </c>
      <c r="I1059" s="2">
        <f t="shared" si="16"/>
        <v>118.97451745026584</v>
      </c>
      <c r="L1059" s="20">
        <v>44659</v>
      </c>
      <c r="M1059" s="22">
        <f>INDEX(I1059:I3028,MATCH(CAPM!A1059:A2395,H1059:H3028,0))</f>
        <v>129.18671063973031</v>
      </c>
      <c r="N1059" s="22">
        <f>(100/$A$2)*A1059</f>
        <v>50.520131421814753</v>
      </c>
      <c r="O1059" s="22">
        <f>($O$2/$B$2)*B1059</f>
        <v>158.75490081129297</v>
      </c>
    </row>
    <row r="1060" spans="1:15">
      <c r="A1060" s="2">
        <v>1.9807232579999998</v>
      </c>
      <c r="B1060" s="2">
        <v>558.25967799999989</v>
      </c>
      <c r="C1060" s="2"/>
      <c r="H1060" s="6">
        <v>44159</v>
      </c>
      <c r="I1060" s="2">
        <f t="shared" si="16"/>
        <v>118.99407490518917</v>
      </c>
      <c r="L1060" s="20">
        <v>44662</v>
      </c>
      <c r="M1060" s="22">
        <f>INDEX(I1060:I3029,MATCH(CAPM!A1060:A2396,H1060:H3029,0))</f>
        <v>129.25042962777275</v>
      </c>
      <c r="N1060" s="22">
        <f>(100/$A$2)*A1060</f>
        <v>46.700797466817406</v>
      </c>
      <c r="O1060" s="22">
        <f>($O$2/$B$2)*B1060</f>
        <v>155.5930774179046</v>
      </c>
    </row>
    <row r="1061" spans="1:15">
      <c r="A1061" s="2">
        <v>2.0407669199999998</v>
      </c>
      <c r="B1061" s="2">
        <v>562.50947999999994</v>
      </c>
      <c r="C1061" s="2"/>
      <c r="H1061" s="6">
        <v>44160</v>
      </c>
      <c r="I1061" s="2">
        <f t="shared" si="16"/>
        <v>119.01363557503659</v>
      </c>
      <c r="L1061" s="20">
        <v>44663</v>
      </c>
      <c r="M1061" s="22">
        <f>INDEX(I1061:I3030,MATCH(CAPM!A1061:A2397,H1061:H3030,0))</f>
        <v>129.27167627373896</v>
      </c>
      <c r="N1061" s="22">
        <f>(100/$A$2)*A1061</f>
        <v>48.116485845747945</v>
      </c>
      <c r="O1061" s="22">
        <f>($O$2/$B$2)*B1061</f>
        <v>156.77754371137883</v>
      </c>
    </row>
    <row r="1062" spans="1:15">
      <c r="A1062" s="2">
        <v>2.0552309000000002</v>
      </c>
      <c r="B1062" s="2">
        <v>541.49664799999994</v>
      </c>
      <c r="C1062" s="2"/>
      <c r="H1062" s="6">
        <v>44161</v>
      </c>
      <c r="I1062" s="2">
        <f t="shared" si="16"/>
        <v>119.03319946033659</v>
      </c>
      <c r="L1062" s="20">
        <v>44664</v>
      </c>
      <c r="M1062" s="22">
        <f>INDEX(I1062:I3031,MATCH(CAPM!A1062:A2398,H1062:H3031,0))</f>
        <v>129.2929264123045</v>
      </c>
      <c r="N1062" s="22">
        <f>(100/$A$2)*A1062</f>
        <v>48.457512487312286</v>
      </c>
      <c r="O1062" s="22">
        <f>($O$2/$B$2)*B1062</f>
        <v>150.9210376354637</v>
      </c>
    </row>
    <row r="1063" spans="1:15">
      <c r="A1063" s="2">
        <v>2.2239584959999998</v>
      </c>
      <c r="B1063" s="2">
        <v>548.44225799999992</v>
      </c>
      <c r="C1063" s="2"/>
      <c r="H1063" s="6">
        <v>44162</v>
      </c>
      <c r="I1063" s="2">
        <f t="shared" si="16"/>
        <v>119.05276656161774</v>
      </c>
      <c r="L1063" s="20">
        <v>44665</v>
      </c>
      <c r="M1063" s="22">
        <f>INDEX(I1063:I3032,MATCH(CAPM!A1063:A2399,H1063:H3032,0))</f>
        <v>129.3141800440435</v>
      </c>
      <c r="N1063" s="22">
        <f>(100/$A$2)*A1063</f>
        <v>52.435712498865328</v>
      </c>
      <c r="O1063" s="22">
        <f>($O$2/$B$2)*B1063</f>
        <v>152.85685510004615</v>
      </c>
    </row>
    <row r="1064" spans="1:15">
      <c r="A1064" s="2">
        <v>2.2248362879999997</v>
      </c>
      <c r="B1064" s="2">
        <v>548.44225799999992</v>
      </c>
      <c r="C1064" s="2"/>
      <c r="H1064" s="6">
        <v>44163</v>
      </c>
      <c r="I1064" s="2">
        <f t="shared" si="16"/>
        <v>119.0723368794087</v>
      </c>
      <c r="L1064" s="20">
        <v>44666</v>
      </c>
      <c r="M1064" s="22">
        <f>INDEX(I1064:I3033,MATCH(CAPM!A1064:A2400,H1064:H3033,0))</f>
        <v>129.33543716953019</v>
      </c>
      <c r="N1064" s="22">
        <f>(100/$A$2)*A1064</f>
        <v>52.456408770413823</v>
      </c>
      <c r="O1064" s="22">
        <f>($O$2/$B$2)*B1064</f>
        <v>152.85685510004615</v>
      </c>
    </row>
    <row r="1065" spans="1:15">
      <c r="A1065" s="2">
        <v>2.1913753319999998</v>
      </c>
      <c r="B1065" s="2">
        <v>535.96199999999999</v>
      </c>
      <c r="C1065" s="2"/>
      <c r="H1065" s="6">
        <v>44164</v>
      </c>
      <c r="I1065" s="2">
        <f t="shared" si="16"/>
        <v>119.09191041423819</v>
      </c>
      <c r="L1065" s="20">
        <v>44669</v>
      </c>
      <c r="M1065" s="22">
        <f>INDEX(I1065:I3034,MATCH(CAPM!A1065:A2401,H1065:H3034,0))</f>
        <v>129.39922951422</v>
      </c>
      <c r="N1065" s="22">
        <f>(100/$A$2)*A1065</f>
        <v>51.667478099311417</v>
      </c>
      <c r="O1065" s="22">
        <f>($O$2/$B$2)*B1065</f>
        <v>149.37847071064121</v>
      </c>
    </row>
    <row r="1066" spans="1:15">
      <c r="A1066" s="2">
        <v>2.111273229</v>
      </c>
      <c r="B1066" s="2">
        <v>537.28914400000008</v>
      </c>
      <c r="C1066" s="2"/>
      <c r="H1066" s="6">
        <v>44165</v>
      </c>
      <c r="I1066" s="2">
        <f t="shared" si="16"/>
        <v>119.11148716663504</v>
      </c>
      <c r="L1066" s="20">
        <v>44670</v>
      </c>
      <c r="M1066" s="22">
        <f>INDEX(I1066:I3035,MATCH(CAPM!A1066:A2402,H1066:H3035,0))</f>
        <v>129.42050062044152</v>
      </c>
      <c r="N1066" s="22">
        <f>(100/$A$2)*A1066</f>
        <v>49.778858841795163</v>
      </c>
      <c r="O1066" s="22">
        <f>($O$2/$B$2)*B1066</f>
        <v>149.74836025716283</v>
      </c>
    </row>
    <row r="1067" spans="1:15">
      <c r="A1067" s="2">
        <v>2.0491141229999998</v>
      </c>
      <c r="B1067" s="2">
        <v>544.99179700000002</v>
      </c>
      <c r="C1067" s="2"/>
      <c r="H1067" s="6">
        <v>44166</v>
      </c>
      <c r="I1067" s="2">
        <f t="shared" si="16"/>
        <v>119.13106713712818</v>
      </c>
      <c r="L1067" s="20">
        <v>44671</v>
      </c>
      <c r="M1067" s="22">
        <f>INDEX(I1067:I3036,MATCH(CAPM!A1067:A2403,H1067:H3036,0))</f>
        <v>129.44177522328323</v>
      </c>
      <c r="N1067" s="22">
        <f>(100/$A$2)*A1067</f>
        <v>48.313293267048707</v>
      </c>
      <c r="O1067" s="22">
        <f>($O$2/$B$2)*B1067</f>
        <v>151.89517388491018</v>
      </c>
    </row>
    <row r="1068" spans="1:15">
      <c r="A1068" s="2">
        <v>1.9846617</v>
      </c>
      <c r="B1068" s="2">
        <v>515.04768000000001</v>
      </c>
      <c r="C1068" s="2"/>
      <c r="H1068" s="6">
        <v>44167</v>
      </c>
      <c r="I1068" s="2">
        <f t="shared" si="16"/>
        <v>119.15065032624662</v>
      </c>
      <c r="L1068" s="20">
        <v>44672</v>
      </c>
      <c r="M1068" s="22">
        <f>INDEX(I1068:I3037,MATCH(CAPM!A1068:A2404,H1068:H3037,0))</f>
        <v>129.46305332331994</v>
      </c>
      <c r="N1068" s="22">
        <f>(100/$A$2)*A1068</f>
        <v>46.793656669350597</v>
      </c>
      <c r="O1068" s="22">
        <f>($O$2/$B$2)*B1068</f>
        <v>143.54942100645889</v>
      </c>
    </row>
    <row r="1069" spans="1:15">
      <c r="A1069" s="2">
        <v>1.9153726200000001</v>
      </c>
      <c r="B1069" s="2">
        <v>487.34720000000004</v>
      </c>
      <c r="C1069" s="2"/>
      <c r="H1069" s="6">
        <v>44168</v>
      </c>
      <c r="I1069" s="2">
        <f t="shared" si="16"/>
        <v>119.17023673451942</v>
      </c>
      <c r="L1069" s="20">
        <v>44673</v>
      </c>
      <c r="M1069" s="22">
        <f>INDEX(I1069:I3038,MATCH(CAPM!A1069:A2405,H1069:H3038,0))</f>
        <v>129.4843349211265</v>
      </c>
      <c r="N1069" s="22">
        <f>(100/$A$2)*A1069</f>
        <v>45.159983071248128</v>
      </c>
      <c r="O1069" s="22">
        <f>($O$2/$B$2)*B1069</f>
        <v>135.82899429644829</v>
      </c>
    </row>
    <row r="1070" spans="1:15">
      <c r="A1070" s="2">
        <v>1.7140309199999999</v>
      </c>
      <c r="B1070" s="2">
        <v>469.06790999999998</v>
      </c>
      <c r="C1070" s="2"/>
      <c r="H1070" s="6">
        <v>44169</v>
      </c>
      <c r="I1070" s="2">
        <f t="shared" si="16"/>
        <v>119.18982636247578</v>
      </c>
      <c r="L1070" s="20">
        <v>44676</v>
      </c>
      <c r="M1070" s="22">
        <f>INDEX(I1070:I3039,MATCH(CAPM!A1070:A2406,H1070:H3039,0))</f>
        <v>129.54820070691565</v>
      </c>
      <c r="N1070" s="22">
        <f>(100/$A$2)*A1070</f>
        <v>40.41281916768542</v>
      </c>
      <c r="O1070" s="22">
        <f>($O$2/$B$2)*B1070</f>
        <v>130.73435627010252</v>
      </c>
    </row>
    <row r="1071" spans="1:15">
      <c r="A1071" s="2">
        <v>1.7386556819999999</v>
      </c>
      <c r="B1071" s="2">
        <v>481.82267100000001</v>
      </c>
      <c r="C1071" s="2"/>
      <c r="H1071" s="6">
        <v>44170</v>
      </c>
      <c r="I1071" s="2">
        <f t="shared" si="16"/>
        <v>119.20941921064495</v>
      </c>
      <c r="L1071" s="20">
        <v>44677</v>
      </c>
      <c r="M1071" s="22">
        <f>INDEX(I1071:I3040,MATCH(CAPM!A1071:A2407,H1071:H3040,0))</f>
        <v>129.56949630155239</v>
      </c>
      <c r="N1071" s="22">
        <f>(100/$A$2)*A1071</f>
        <v>40.993413159393157</v>
      </c>
      <c r="O1071" s="22">
        <f>($O$2/$B$2)*B1071</f>
        <v>134.28924764758776</v>
      </c>
    </row>
    <row r="1072" spans="1:15">
      <c r="A1072" s="2">
        <v>1.7097039229999997</v>
      </c>
      <c r="B1072" s="2">
        <v>450.32593100000003</v>
      </c>
      <c r="C1072" s="2"/>
      <c r="H1072" s="6">
        <v>44171</v>
      </c>
      <c r="I1072" s="2">
        <f t="shared" si="16"/>
        <v>119.22901527955629</v>
      </c>
      <c r="L1072" s="20">
        <v>44678</v>
      </c>
      <c r="M1072" s="22">
        <f>INDEX(I1072:I3041,MATCH(CAPM!A1072:A2408,H1072:H3041,0))</f>
        <v>129.59079539683484</v>
      </c>
      <c r="N1072" s="22">
        <f>(100/$A$2)*A1072</f>
        <v>40.310798751799268</v>
      </c>
      <c r="O1072" s="22">
        <f>($O$2/$B$2)*B1072</f>
        <v>125.51076175946382</v>
      </c>
    </row>
    <row r="1073" spans="1:15">
      <c r="A1073" s="2">
        <v>1.628810155</v>
      </c>
      <c r="B1073" s="2">
        <v>523.87856399999998</v>
      </c>
      <c r="C1073" s="2"/>
      <c r="H1073" s="6">
        <v>44172</v>
      </c>
      <c r="I1073" s="2">
        <f t="shared" si="16"/>
        <v>119.24861456973923</v>
      </c>
      <c r="L1073" s="20">
        <v>44679</v>
      </c>
      <c r="M1073" s="22">
        <f>INDEX(I1073:I3042,MATCH(CAPM!A1073:A2409,H1073:H3042,0))</f>
        <v>129.61209799333844</v>
      </c>
      <c r="N1073" s="22">
        <f>(100/$A$2)*A1073</f>
        <v>38.40351389489792</v>
      </c>
      <c r="O1073" s="22">
        <f>($O$2/$B$2)*B1073</f>
        <v>146.01068495230405</v>
      </c>
    </row>
    <row r="1074" spans="1:15">
      <c r="A1074" s="2">
        <v>1.5511511060000001</v>
      </c>
      <c r="B1074" s="2">
        <v>528.99935800000003</v>
      </c>
      <c r="C1074" s="2"/>
      <c r="H1074" s="6">
        <v>44173</v>
      </c>
      <c r="I1074" s="2">
        <f t="shared" si="16"/>
        <v>119.26821708172329</v>
      </c>
      <c r="L1074" s="20">
        <v>44680</v>
      </c>
      <c r="M1074" s="22">
        <f>INDEX(I1074:I3043,MATCH(CAPM!A1074:A2410,H1074:H3043,0))</f>
        <v>129.63340409163871</v>
      </c>
      <c r="N1074" s="22">
        <f>(100/$A$2)*A1074</f>
        <v>36.572496106740736</v>
      </c>
      <c r="O1074" s="22">
        <f>($O$2/$B$2)*B1074</f>
        <v>147.43790624139586</v>
      </c>
    </row>
    <row r="1075" spans="1:15">
      <c r="A1075" s="2">
        <v>1.5738690360000001</v>
      </c>
      <c r="B1075" s="2">
        <v>544.78302999999994</v>
      </c>
      <c r="C1075" s="2"/>
      <c r="H1075" s="6">
        <v>44174</v>
      </c>
      <c r="I1075" s="2">
        <f t="shared" si="16"/>
        <v>119.2878228160381</v>
      </c>
      <c r="L1075" s="20">
        <v>44685</v>
      </c>
      <c r="M1075" s="22">
        <f>INDEX(I1075:I3044,MATCH(CAPM!A1075:A2411,H1075:H3044,0))</f>
        <v>129.73998713024099</v>
      </c>
      <c r="N1075" s="22">
        <f>(100/$A$2)*A1075</f>
        <v>37.108131483116644</v>
      </c>
      <c r="O1075" s="22">
        <f>($O$2/$B$2)*B1075</f>
        <v>151.83698823892249</v>
      </c>
    </row>
    <row r="1076" spans="1:15">
      <c r="A1076" s="2">
        <v>1.569243325</v>
      </c>
      <c r="B1076" s="2">
        <v>562.09617800000001</v>
      </c>
      <c r="C1076" s="2"/>
      <c r="H1076" s="6">
        <v>44175</v>
      </c>
      <c r="I1076" s="2">
        <f t="shared" si="16"/>
        <v>119.30743177321334</v>
      </c>
      <c r="L1076" s="20">
        <v>44686</v>
      </c>
      <c r="M1076" s="22">
        <f>INDEX(I1076:I3045,MATCH(CAPM!A1076:A2412,H1076:H3045,0))</f>
        <v>129.7613142514131</v>
      </c>
      <c r="N1076" s="22">
        <f>(100/$A$2)*A1076</f>
        <v>36.999068093428797</v>
      </c>
      <c r="O1076" s="22">
        <f>($O$2/$B$2)*B1076</f>
        <v>156.66235192408487</v>
      </c>
    </row>
    <row r="1077" spans="1:15">
      <c r="A1077" s="2">
        <v>1.4795482589999998</v>
      </c>
      <c r="B1077" s="2">
        <v>532.80159800000001</v>
      </c>
      <c r="C1077" s="2"/>
      <c r="H1077" s="6">
        <v>44176</v>
      </c>
      <c r="I1077" s="2">
        <f t="shared" si="16"/>
        <v>119.3270439537788</v>
      </c>
      <c r="L1077" s="20">
        <v>44687</v>
      </c>
      <c r="M1077" s="22">
        <f>INDEX(I1077:I3046,MATCH(CAPM!A1077:A2413,H1077:H3046,0))</f>
        <v>129.78264487841332</v>
      </c>
      <c r="N1077" s="22">
        <f>(100/$A$2)*A1077</f>
        <v>34.884269322767402</v>
      </c>
      <c r="O1077" s="22">
        <f>($O$2/$B$2)*B1077</f>
        <v>148.49763211090684</v>
      </c>
    </row>
    <row r="1078" spans="1:15">
      <c r="A1078" s="2">
        <v>1.0020352080000001</v>
      </c>
      <c r="B1078" s="2">
        <v>502.04228999999998</v>
      </c>
      <c r="C1078" s="2"/>
      <c r="H1078" s="6">
        <v>44177</v>
      </c>
      <c r="I1078" s="2">
        <f t="shared" si="16"/>
        <v>119.34665935826435</v>
      </c>
      <c r="L1078" s="20">
        <v>44692</v>
      </c>
      <c r="M1078" s="22">
        <f>INDEX(I1078:I3047,MATCH(CAPM!A1078:A2414,H1078:H3047,0))</f>
        <v>129.88935062101038</v>
      </c>
      <c r="N1078" s="22">
        <f>(100/$A$2)*A1078</f>
        <v>23.625634280015237</v>
      </c>
      <c r="O1078" s="22">
        <f>($O$2/$B$2)*B1078</f>
        <v>139.92467658578079</v>
      </c>
    </row>
    <row r="1079" spans="1:15">
      <c r="A1079" s="2">
        <v>1.0967470399999999</v>
      </c>
      <c r="B1079" s="2">
        <v>476.65355099999999</v>
      </c>
      <c r="C1079" s="2"/>
      <c r="H1079" s="6">
        <v>44178</v>
      </c>
      <c r="I1079" s="2">
        <f t="shared" si="16"/>
        <v>119.36627798719995</v>
      </c>
      <c r="L1079" s="20">
        <v>44693</v>
      </c>
      <c r="M1079" s="22">
        <f>INDEX(I1079:I3048,MATCH(CAPM!A1079:A2415,H1079:H3048,0))</f>
        <v>129.91070229508506</v>
      </c>
      <c r="N1079" s="22">
        <f>(100/$A$2)*A1079</f>
        <v>25.858716597839582</v>
      </c>
      <c r="O1079" s="22">
        <f>($O$2/$B$2)*B1079</f>
        <v>132.84855737380008</v>
      </c>
    </row>
    <row r="1080" spans="1:15">
      <c r="A1080" s="2">
        <v>1.0836980000000001</v>
      </c>
      <c r="B1080" s="2">
        <v>490.61680800000005</v>
      </c>
      <c r="C1080" s="2"/>
      <c r="H1080" s="6">
        <v>44179</v>
      </c>
      <c r="I1080" s="2">
        <f t="shared" si="16"/>
        <v>119.38589984111566</v>
      </c>
      <c r="L1080" s="20">
        <v>44694</v>
      </c>
      <c r="M1080" s="22">
        <f>INDEX(I1080:I3049,MATCH(CAPM!A1080:A2416,H1080:H3049,0))</f>
        <v>129.93205747902397</v>
      </c>
      <c r="N1080" s="22">
        <f>(100/$A$2)*A1080</f>
        <v>25.551050914753837</v>
      </c>
      <c r="O1080" s="22">
        <f>($O$2/$B$2)*B1080</f>
        <v>136.74026980266567</v>
      </c>
    </row>
    <row r="1081" spans="1:15">
      <c r="A1081" s="2">
        <v>1.094825232</v>
      </c>
      <c r="B1081" s="2">
        <v>499.20647000000002</v>
      </c>
      <c r="C1081" s="2"/>
      <c r="H1081" s="6">
        <v>44180</v>
      </c>
      <c r="I1081" s="2">
        <f t="shared" si="16"/>
        <v>119.40552492054159</v>
      </c>
      <c r="L1081" s="20">
        <v>44697</v>
      </c>
      <c r="M1081" s="22">
        <f>INDEX(I1081:I3050,MATCH(CAPM!A1081:A2417,H1081:H3050,0))</f>
        <v>129.99614409579624</v>
      </c>
      <c r="N1081" s="22">
        <f>(100/$A$2)*A1081</f>
        <v>25.813404883638412</v>
      </c>
      <c r="O1081" s="22">
        <f>($O$2/$B$2)*B1081</f>
        <v>139.13430253909345</v>
      </c>
    </row>
    <row r="1082" spans="1:15">
      <c r="A1082" s="2">
        <v>1.0178551999999998</v>
      </c>
      <c r="B1082" s="2">
        <v>512.038141</v>
      </c>
      <c r="C1082" s="2"/>
      <c r="H1082" s="6">
        <v>44181</v>
      </c>
      <c r="I1082" s="2">
        <f t="shared" si="16"/>
        <v>119.42515322600798</v>
      </c>
      <c r="L1082" s="20">
        <v>44698</v>
      </c>
      <c r="M1082" s="22">
        <f>INDEX(I1082:I3051,MATCH(CAPM!A1082:A2418,H1082:H3051,0))</f>
        <v>130.01751332496266</v>
      </c>
      <c r="N1082" s="22">
        <f>(100/$A$2)*A1082</f>
        <v>23.998632496366096</v>
      </c>
      <c r="O1082" s="22">
        <f>($O$2/$B$2)*B1082</f>
        <v>142.71062957467075</v>
      </c>
    </row>
    <row r="1083" spans="1:15">
      <c r="A1083" s="2">
        <v>1.0568784500000001</v>
      </c>
      <c r="B1083" s="2">
        <v>506.67999999999995</v>
      </c>
      <c r="C1083" s="2"/>
      <c r="H1083" s="6">
        <v>44182</v>
      </c>
      <c r="I1083" s="2">
        <f t="shared" si="16"/>
        <v>119.44478475804513</v>
      </c>
      <c r="L1083" s="20">
        <v>44699</v>
      </c>
      <c r="M1083" s="22">
        <f>INDEX(I1083:I3052,MATCH(CAPM!A1083:A2419,H1083:H3052,0))</f>
        <v>130.03888606687909</v>
      </c>
      <c r="N1083" s="22">
        <f>(100/$A$2)*A1083</f>
        <v>24.918708982259005</v>
      </c>
      <c r="O1083" s="22">
        <f>($O$2/$B$2)*B1083</f>
        <v>141.21725708103875</v>
      </c>
    </row>
    <row r="1084" spans="1:15">
      <c r="A1084" s="2">
        <v>1.0337256549999998</v>
      </c>
      <c r="B1084" s="2">
        <v>483.48743999999999</v>
      </c>
      <c r="C1084" s="2"/>
      <c r="H1084" s="6">
        <v>44183</v>
      </c>
      <c r="I1084" s="2">
        <f t="shared" si="16"/>
        <v>119.46441951718344</v>
      </c>
      <c r="L1084" s="20">
        <v>44700</v>
      </c>
      <c r="M1084" s="22">
        <f>INDEX(I1084:I3053,MATCH(CAPM!A1084:A2420,H1084:H3053,0))</f>
        <v>130.06026232212295</v>
      </c>
      <c r="N1084" s="22">
        <f>(100/$A$2)*A1084</f>
        <v>24.372820511611401</v>
      </c>
      <c r="O1084" s="22">
        <f>($O$2/$B$2)*B1084</f>
        <v>134.75323697389535</v>
      </c>
    </row>
    <row r="1085" spans="1:15">
      <c r="A1085" s="2">
        <v>1.0378320060000001</v>
      </c>
      <c r="B1085" s="2">
        <v>493.27409999999998</v>
      </c>
      <c r="C1085" s="2"/>
      <c r="H1085" s="6">
        <v>44184</v>
      </c>
      <c r="I1085" s="2">
        <f t="shared" si="16"/>
        <v>119.48405750395339</v>
      </c>
      <c r="L1085" s="20">
        <v>44701</v>
      </c>
      <c r="M1085" s="22">
        <f>INDEX(I1085:I3054,MATCH(CAPM!A1085:A2421,H1085:H3054,0))</f>
        <v>130.08164209127179</v>
      </c>
      <c r="N1085" s="22">
        <f>(100/$A$2)*A1085</f>
        <v>24.469638613587097</v>
      </c>
      <c r="O1085" s="22">
        <f>($O$2/$B$2)*B1085</f>
        <v>137.48088614336075</v>
      </c>
    </row>
    <row r="1086" spans="1:15">
      <c r="A1086" s="2">
        <v>1.0138386959999999</v>
      </c>
      <c r="B1086" s="2">
        <v>492.83523100000002</v>
      </c>
      <c r="C1086" s="2"/>
      <c r="H1086" s="6">
        <v>44185</v>
      </c>
      <c r="I1086" s="2">
        <f t="shared" si="16"/>
        <v>119.50369871888554</v>
      </c>
      <c r="L1086" s="20">
        <v>44704</v>
      </c>
      <c r="M1086" s="22">
        <f>INDEX(I1086:I3055,MATCH(CAPM!A1086:A2422,H1086:H3055,0))</f>
        <v>130.1458024879249</v>
      </c>
      <c r="N1086" s="22">
        <f>(100/$A$2)*A1086</f>
        <v>23.903932775407569</v>
      </c>
      <c r="O1086" s="22">
        <f>($O$2/$B$2)*B1086</f>
        <v>137.35856855356462</v>
      </c>
    </row>
    <row r="1087" spans="1:15">
      <c r="A1087" s="2">
        <v>1.0008580950000001</v>
      </c>
      <c r="B1087" s="2">
        <v>453.34299500000003</v>
      </c>
      <c r="C1087" s="2"/>
      <c r="H1087" s="6">
        <v>44186</v>
      </c>
      <c r="I1087" s="2">
        <f t="shared" si="16"/>
        <v>119.52334316251057</v>
      </c>
      <c r="L1087" s="20">
        <v>44705</v>
      </c>
      <c r="M1087" s="22">
        <f>INDEX(I1087:I3056,MATCH(CAPM!A1087:A2423,H1087:H3056,0))</f>
        <v>130.16719631847084</v>
      </c>
      <c r="N1087" s="22">
        <f>(100/$A$2)*A1087</f>
        <v>23.597880723032183</v>
      </c>
      <c r="O1087" s="22">
        <f>($O$2/$B$2)*B1087</f>
        <v>126.35165049104577</v>
      </c>
    </row>
    <row r="1088" spans="1:15">
      <c r="A1088" s="2">
        <v>0.96807484799999999</v>
      </c>
      <c r="B1088" s="2">
        <v>452.22672000000006</v>
      </c>
      <c r="C1088" s="2"/>
      <c r="H1088" s="6">
        <v>44187</v>
      </c>
      <c r="I1088" s="2">
        <f t="shared" si="16"/>
        <v>119.54299083535921</v>
      </c>
      <c r="L1088" s="20">
        <v>44706</v>
      </c>
      <c r="M1088" s="22">
        <f>INDEX(I1088:I3057,MATCH(CAPM!A1088:A2424,H1088:H3057,0))</f>
        <v>130.18859366581086</v>
      </c>
      <c r="N1088" s="22">
        <f>(100/$A$2)*A1088</f>
        <v>22.82492883676133</v>
      </c>
      <c r="O1088" s="22">
        <f>($O$2/$B$2)*B1088</f>
        <v>126.04053244089947</v>
      </c>
    </row>
    <row r="1089" spans="1:15">
      <c r="A1089" s="2">
        <v>0.93875624699999993</v>
      </c>
      <c r="B1089" s="2">
        <v>458.4385704</v>
      </c>
      <c r="C1089" s="2"/>
      <c r="H1089" s="6">
        <v>44188</v>
      </c>
      <c r="I1089" s="2">
        <f t="shared" si="16"/>
        <v>119.56264173796228</v>
      </c>
      <c r="L1089" s="20">
        <v>44707</v>
      </c>
      <c r="M1089" s="22">
        <f>INDEX(I1089:I3058,MATCH(CAPM!A1089:A2425,H1089:H3058,0))</f>
        <v>130.20999453052303</v>
      </c>
      <c r="N1089" s="22">
        <f>(100/$A$2)*A1089</f>
        <v>22.133665157304179</v>
      </c>
      <c r="O1089" s="22">
        <f>($O$2/$B$2)*B1089</f>
        <v>127.77184308052556</v>
      </c>
    </row>
    <row r="1090" spans="1:15">
      <c r="A1090" s="2">
        <v>0.98251445600000009</v>
      </c>
      <c r="B1090" s="2">
        <v>479.70124800000008</v>
      </c>
      <c r="C1090" s="2"/>
      <c r="H1090" s="6">
        <v>44189</v>
      </c>
      <c r="I1090" s="2">
        <f t="shared" si="16"/>
        <v>119.58229587085071</v>
      </c>
      <c r="L1090" s="20">
        <v>44708</v>
      </c>
      <c r="M1090" s="22">
        <f>INDEX(I1090:I3059,MATCH(CAPM!A1090:A2426,H1090:H3059,0))</f>
        <v>130.23139891318559</v>
      </c>
      <c r="N1090" s="22">
        <f>(100/$A$2)*A1090</f>
        <v>23.165380843867634</v>
      </c>
      <c r="O1090" s="22">
        <f>($O$2/$B$2)*B1090</f>
        <v>133.69798385748626</v>
      </c>
    </row>
    <row r="1091" spans="1:15">
      <c r="A1091" s="2">
        <v>1.0964937050000001</v>
      </c>
      <c r="B1091" s="2">
        <v>479.70124800000008</v>
      </c>
      <c r="C1091" s="2"/>
      <c r="H1091" s="6">
        <v>44190</v>
      </c>
      <c r="I1091" s="2">
        <f t="shared" si="16"/>
        <v>119.60195323455551</v>
      </c>
      <c r="L1091" s="20">
        <v>44711</v>
      </c>
      <c r="M1091" s="22">
        <f>INDEX(I1091:I3060,MATCH(CAPM!A1091:A2427,H1091:H3060,0))</f>
        <v>130.2956331746588</v>
      </c>
      <c r="N1091" s="22">
        <f>(100/$A$2)*A1091</f>
        <v>25.852743554165528</v>
      </c>
      <c r="O1091" s="22">
        <f>($O$2/$B$2)*B1091</f>
        <v>133.69798385748626</v>
      </c>
    </row>
    <row r="1092" spans="1:15">
      <c r="A1092" s="2">
        <v>1.030364388</v>
      </c>
      <c r="B1092" s="2">
        <v>493.44881999999996</v>
      </c>
      <c r="C1092" s="2"/>
      <c r="H1092" s="6">
        <v>44191</v>
      </c>
      <c r="I1092" s="2">
        <f t="shared" ref="I1092:I1155" si="17">I1091*0.06/365+I1091</f>
        <v>119.62161382960777</v>
      </c>
      <c r="L1092" s="20">
        <v>44712</v>
      </c>
      <c r="M1092" s="22">
        <f>INDEX(I1092:I3061,MATCH(CAPM!A1092:A2428,H1092:H3061,0))</f>
        <v>130.3170516349067</v>
      </c>
      <c r="N1092" s="22">
        <f>(100/$A$2)*A1092</f>
        <v>24.293569738559242</v>
      </c>
      <c r="O1092" s="22">
        <f>($O$2/$B$2)*B1092</f>
        <v>137.5295825181085</v>
      </c>
    </row>
    <row r="1093" spans="1:15">
      <c r="A1093" s="2">
        <v>1.0443585099999999</v>
      </c>
      <c r="B1093" s="2">
        <v>504.20535799999993</v>
      </c>
      <c r="C1093" s="2"/>
      <c r="H1093" s="6">
        <v>44192</v>
      </c>
      <c r="I1093" s="2">
        <f t="shared" si="17"/>
        <v>119.64127765653866</v>
      </c>
      <c r="L1093" s="20">
        <v>44713</v>
      </c>
      <c r="M1093" s="22">
        <f>INDEX(I1093:I3062,MATCH(CAPM!A1093:A2429,H1093:H3062,0))</f>
        <v>130.33847361599737</v>
      </c>
      <c r="N1093" s="22">
        <f>(100/$A$2)*A1093</f>
        <v>24.623518233185305</v>
      </c>
      <c r="O1093" s="22">
        <f>($O$2/$B$2)*B1093</f>
        <v>140.52754729281435</v>
      </c>
    </row>
    <row r="1094" spans="1:15">
      <c r="A1094" s="2">
        <v>1.0071062</v>
      </c>
      <c r="B1094" s="2">
        <v>486.91710999999998</v>
      </c>
      <c r="C1094" s="2"/>
      <c r="H1094" s="6">
        <v>44193</v>
      </c>
      <c r="I1094" s="2">
        <f t="shared" si="17"/>
        <v>119.66094471587947</v>
      </c>
      <c r="L1094" s="20">
        <v>44714</v>
      </c>
      <c r="M1094" s="22">
        <f>INDEX(I1094:I3063,MATCH(CAPM!A1094:A2430,H1094:H3063,0))</f>
        <v>130.35989911850959</v>
      </c>
      <c r="N1094" s="22">
        <f>(100/$A$2)*A1094</f>
        <v>23.745196348765298</v>
      </c>
      <c r="O1094" s="22">
        <f>($O$2/$B$2)*B1094</f>
        <v>135.7091235099598</v>
      </c>
    </row>
    <row r="1095" spans="1:15">
      <c r="A1095" s="2">
        <v>1.0189034159999999</v>
      </c>
      <c r="B1095" s="2">
        <v>507.41181799999998</v>
      </c>
      <c r="C1095" s="2"/>
      <c r="H1095" s="6">
        <v>44194</v>
      </c>
      <c r="I1095" s="2">
        <f t="shared" si="17"/>
        <v>119.68061500816152</v>
      </c>
      <c r="L1095" s="20">
        <v>44715</v>
      </c>
      <c r="M1095" s="22">
        <f>INDEX(I1095:I3064,MATCH(CAPM!A1095:A2431,H1095:H3064,0))</f>
        <v>130.38132814302222</v>
      </c>
      <c r="N1095" s="22">
        <f>(100/$A$2)*A1095</f>
        <v>24.023346965143983</v>
      </c>
      <c r="O1095" s="22">
        <f>($O$2/$B$2)*B1095</f>
        <v>141.42122276084166</v>
      </c>
    </row>
    <row r="1096" spans="1:15">
      <c r="A1096" s="2">
        <v>1.0642289489999999</v>
      </c>
      <c r="B1096" s="2">
        <v>502.25950900000004</v>
      </c>
      <c r="C1096" s="2"/>
      <c r="H1096" s="6">
        <v>44195</v>
      </c>
      <c r="I1096" s="2">
        <f t="shared" si="17"/>
        <v>119.70028853391629</v>
      </c>
      <c r="L1096" s="20">
        <v>44718</v>
      </c>
      <c r="M1096" s="22">
        <f>INDEX(I1096:I3065,MATCH(CAPM!A1096:A2432,H1096:H3065,0))</f>
        <v>130.44563635435262</v>
      </c>
      <c r="N1096" s="22">
        <f>(100/$A$2)*A1096</f>
        <v>25.092016466629964</v>
      </c>
      <c r="O1096" s="22">
        <f>($O$2/$B$2)*B1096</f>
        <v>139.98521789660003</v>
      </c>
    </row>
    <row r="1097" spans="1:15">
      <c r="A1097" s="2">
        <v>1.043092275</v>
      </c>
      <c r="B1097" s="2">
        <v>496.92596300000002</v>
      </c>
      <c r="C1097" s="2"/>
      <c r="H1097" s="7">
        <v>44196</v>
      </c>
      <c r="I1097" s="2">
        <f t="shared" si="17"/>
        <v>119.71996529367529</v>
      </c>
      <c r="L1097" s="20">
        <v>44719</v>
      </c>
      <c r="M1097" s="22">
        <f>INDEX(I1097:I3066,MATCH(CAPM!A1097:A2433,H1097:H3066,0))</f>
        <v>130.46707947265745</v>
      </c>
      <c r="N1097" s="22">
        <f>(100/$A$2)*A1097</f>
        <v>24.593663388980517</v>
      </c>
      <c r="O1097" s="22">
        <f>($O$2/$B$2)*B1097</f>
        <v>138.49870029844035</v>
      </c>
    </row>
    <row r="1098" spans="1:15">
      <c r="A1098" s="2">
        <v>1.0419124799999999</v>
      </c>
      <c r="B1098" s="2">
        <v>504.02009700000002</v>
      </c>
      <c r="C1098" s="2"/>
      <c r="H1098" s="6">
        <v>44197</v>
      </c>
      <c r="I1098" s="2">
        <f t="shared" si="17"/>
        <v>119.73964528797013</v>
      </c>
      <c r="L1098" s="20">
        <v>44720</v>
      </c>
      <c r="M1098" s="22">
        <f>INDEX(I1098:I3067,MATCH(CAPM!A1098:A2434,H1098:H3067,0))</f>
        <v>130.48852611585843</v>
      </c>
      <c r="N1098" s="22">
        <f>(100/$A$2)*A1098</f>
        <v>24.565846596743221</v>
      </c>
      <c r="O1098" s="22">
        <f>($O$2/$B$2)*B1098</f>
        <v>140.47591302608964</v>
      </c>
    </row>
    <row r="1099" spans="1:15">
      <c r="A1099" s="2">
        <v>0.98885275400000006</v>
      </c>
      <c r="B1099" s="2">
        <v>499.999008</v>
      </c>
      <c r="C1099" s="2"/>
      <c r="H1099" s="6">
        <v>44198</v>
      </c>
      <c r="I1099" s="2">
        <f t="shared" si="17"/>
        <v>119.75932851733253</v>
      </c>
      <c r="L1099" s="20">
        <v>44721</v>
      </c>
      <c r="M1099" s="22">
        <f>INDEX(I1099:I3068,MATCH(CAPM!A1099:A2435,H1099:H3068,0))</f>
        <v>130.50997628453501</v>
      </c>
      <c r="N1099" s="22">
        <f>(100/$A$2)*A1099</f>
        <v>23.314823008484421</v>
      </c>
      <c r="O1099" s="22">
        <f>($O$2/$B$2)*B1099</f>
        <v>139.35519154693367</v>
      </c>
    </row>
    <row r="1100" spans="1:15">
      <c r="A1100" s="2">
        <v>0.92071051100000012</v>
      </c>
      <c r="B1100" s="2">
        <v>470.55923200000001</v>
      </c>
      <c r="C1100" s="2"/>
      <c r="H1100" s="6">
        <v>44199</v>
      </c>
      <c r="I1100" s="2">
        <f t="shared" si="17"/>
        <v>119.77901498229429</v>
      </c>
      <c r="L1100" s="20">
        <v>44722</v>
      </c>
      <c r="M1100" s="22">
        <f>INDEX(I1100:I3069,MATCH(CAPM!A1100:A2436,H1100:H3069,0))</f>
        <v>130.53142997926673</v>
      </c>
      <c r="N1100" s="22">
        <f>(100/$A$2)*A1100</f>
        <v>21.708189130468103</v>
      </c>
      <c r="O1100" s="22">
        <f>($O$2/$B$2)*B1100</f>
        <v>131.15000402068398</v>
      </c>
    </row>
    <row r="1101" spans="1:15">
      <c r="A1101" s="2">
        <v>0.87702599599999997</v>
      </c>
      <c r="B1101" s="2">
        <v>428.17476699999997</v>
      </c>
      <c r="C1101" s="2"/>
      <c r="H1101" s="6">
        <v>44200</v>
      </c>
      <c r="I1101" s="2">
        <f t="shared" si="17"/>
        <v>119.79870468338727</v>
      </c>
      <c r="L1101" s="20">
        <v>44726</v>
      </c>
      <c r="M1101" s="22">
        <f>INDEX(I1101:I3070,MATCH(CAPM!A1101:A2437,H1101:H3070,0))</f>
        <v>130.61728003033875</v>
      </c>
      <c r="N1101" s="22">
        <f>(100/$A$2)*A1101</f>
        <v>20.678210975159768</v>
      </c>
      <c r="O1101" s="22">
        <f>($O$2/$B$2)*B1101</f>
        <v>119.33699010628575</v>
      </c>
    </row>
    <row r="1102" spans="1:15">
      <c r="A1102" s="2">
        <v>0.80094986099999987</v>
      </c>
      <c r="B1102" s="2">
        <v>431.19207999999998</v>
      </c>
      <c r="C1102" s="2"/>
      <c r="H1102" s="6">
        <v>44201</v>
      </c>
      <c r="I1102" s="2">
        <f t="shared" si="17"/>
        <v>119.81839762114345</v>
      </c>
      <c r="L1102" s="20">
        <v>44727</v>
      </c>
      <c r="M1102" s="22">
        <f>INDEX(I1102:I3071,MATCH(CAPM!A1102:A2438,H1102:H3071,0))</f>
        <v>130.63875136404238</v>
      </c>
      <c r="N1102" s="22">
        <f>(100/$A$2)*A1102</f>
        <v>18.884514577470849</v>
      </c>
      <c r="O1102" s="22">
        <f>($O$2/$B$2)*B1102</f>
        <v>120.1779482368908</v>
      </c>
    </row>
    <row r="1103" spans="1:15">
      <c r="A1103" s="2">
        <v>0.819968264</v>
      </c>
      <c r="B1103" s="2">
        <v>422.21750800000001</v>
      </c>
      <c r="C1103" s="2"/>
      <c r="H1103" s="6">
        <v>44202</v>
      </c>
      <c r="I1103" s="2">
        <f t="shared" si="17"/>
        <v>119.83809379609487</v>
      </c>
      <c r="L1103" s="20">
        <v>44728</v>
      </c>
      <c r="M1103" s="22">
        <f>INDEX(I1103:I3072,MATCH(CAPM!A1103:A2439,H1103:H3072,0))</f>
        <v>130.6602262272803</v>
      </c>
      <c r="N1103" s="22">
        <f>(100/$A$2)*A1103</f>
        <v>19.332923805291063</v>
      </c>
      <c r="O1103" s="22">
        <f>($O$2/$B$2)*B1103</f>
        <v>117.67663687406557</v>
      </c>
    </row>
    <row r="1104" spans="1:15">
      <c r="A1104" s="2">
        <v>0.78847096399999983</v>
      </c>
      <c r="B1104" s="2">
        <v>416.95655199999999</v>
      </c>
      <c r="C1104" s="2"/>
      <c r="H1104" s="6">
        <v>44203</v>
      </c>
      <c r="I1104" s="2">
        <f t="shared" si="17"/>
        <v>119.85779320877367</v>
      </c>
      <c r="L1104" s="20">
        <v>44729</v>
      </c>
      <c r="M1104" s="22">
        <f>INDEX(I1104:I3073,MATCH(CAPM!A1104:A2440,H1104:H3073,0))</f>
        <v>130.68170462063273</v>
      </c>
      <c r="N1104" s="22">
        <f>(100/$A$2)*A1104</f>
        <v>18.590291525839334</v>
      </c>
      <c r="O1104" s="22">
        <f>($O$2/$B$2)*B1104</f>
        <v>116.21035090275421</v>
      </c>
    </row>
    <row r="1105" spans="1:15">
      <c r="A1105" s="2">
        <v>0.84185932500000005</v>
      </c>
      <c r="B1105" s="2">
        <v>416.95655199999999</v>
      </c>
      <c r="C1105" s="2"/>
      <c r="H1105" s="6">
        <v>44204</v>
      </c>
      <c r="I1105" s="2">
        <f t="shared" si="17"/>
        <v>119.8774958597121</v>
      </c>
      <c r="L1105" s="20">
        <v>44732</v>
      </c>
      <c r="M1105" s="22">
        <f>INDEX(I1105:I3074,MATCH(CAPM!A1105:A2441,H1105:H3074,0))</f>
        <v>130.74616098718047</v>
      </c>
      <c r="N1105" s="22">
        <f>(100/$A$2)*A1105</f>
        <v>19.849063554731391</v>
      </c>
      <c r="O1105" s="22">
        <f>($O$2/$B$2)*B1105</f>
        <v>116.21035090275421</v>
      </c>
    </row>
    <row r="1106" spans="1:15">
      <c r="A1106" s="2">
        <v>0.82284135999999997</v>
      </c>
      <c r="B1106" s="2">
        <v>428.016435</v>
      </c>
      <c r="C1106" s="2"/>
      <c r="H1106" s="6">
        <v>44205</v>
      </c>
      <c r="I1106" s="2">
        <f t="shared" si="17"/>
        <v>119.89720174944246</v>
      </c>
      <c r="L1106" s="20">
        <v>44733</v>
      </c>
      <c r="M1106" s="22">
        <f>INDEX(I1106:I3075,MATCH(CAPM!A1106:A2442,H1106:H3075,0))</f>
        <v>130.7676535067948</v>
      </c>
      <c r="N1106" s="22">
        <f>(100/$A$2)*A1106</f>
        <v>19.400664653921378</v>
      </c>
      <c r="O1106" s="22">
        <f>($O$2/$B$2)*B1106</f>
        <v>119.29286124635809</v>
      </c>
    </row>
    <row r="1107" spans="1:15">
      <c r="A1107" s="2">
        <v>0.85333212799999991</v>
      </c>
      <c r="B1107" s="2">
        <v>408.95299799999998</v>
      </c>
      <c r="C1107" s="2"/>
      <c r="H1107" s="6">
        <v>44206</v>
      </c>
      <c r="I1107" s="2">
        <f t="shared" si="17"/>
        <v>119.91691087849716</v>
      </c>
      <c r="L1107" s="20">
        <v>44734</v>
      </c>
      <c r="M1107" s="22">
        <f>INDEX(I1107:I3076,MATCH(CAPM!A1107:A2443,H1107:H3076,0))</f>
        <v>130.78914955942605</v>
      </c>
      <c r="N1107" s="22">
        <f>(100/$A$2)*A1107</f>
        <v>20.119565275310311</v>
      </c>
      <c r="O1107" s="22">
        <f>($O$2/$B$2)*B1107</f>
        <v>113.97967287563655</v>
      </c>
    </row>
    <row r="1108" spans="1:15">
      <c r="A1108" s="2">
        <v>0.929852919</v>
      </c>
      <c r="B1108" s="2">
        <v>400.91068500000006</v>
      </c>
      <c r="C1108" s="2"/>
      <c r="H1108" s="6">
        <v>44207</v>
      </c>
      <c r="I1108" s="2">
        <f t="shared" si="17"/>
        <v>119.93662324740869</v>
      </c>
      <c r="L1108" s="20">
        <v>44735</v>
      </c>
      <c r="M1108" s="22">
        <f>INDEX(I1108:I3077,MATCH(CAPM!A1108:A2444,H1108:H3077,0))</f>
        <v>130.81064914565499</v>
      </c>
      <c r="N1108" s="22">
        <f>(100/$A$2)*A1108</f>
        <v>21.923745616030917</v>
      </c>
      <c r="O1108" s="22">
        <f>($O$2/$B$2)*B1108</f>
        <v>111.7381922913483</v>
      </c>
    </row>
    <row r="1109" spans="1:15">
      <c r="A1109" s="2">
        <v>0.93080723499999996</v>
      </c>
      <c r="B1109" s="2">
        <v>414.90548749999999</v>
      </c>
      <c r="C1109" s="2"/>
      <c r="H1109" s="6">
        <v>44208</v>
      </c>
      <c r="I1109" s="2">
        <f t="shared" si="17"/>
        <v>119.95633885670964</v>
      </c>
      <c r="L1109" s="20">
        <v>44736</v>
      </c>
      <c r="M1109" s="22">
        <f>INDEX(I1109:I3078,MATCH(CAPM!A1109:A2445,H1109:H3078,0))</f>
        <v>130.83215226606251</v>
      </c>
      <c r="N1109" s="22">
        <f>(100/$A$2)*A1109</f>
        <v>21.946246143580808</v>
      </c>
      <c r="O1109" s="22">
        <f>($O$2/$B$2)*B1109</f>
        <v>115.63869679604723</v>
      </c>
    </row>
    <row r="1110" spans="1:15">
      <c r="A1110" s="2">
        <v>0.85425467500000007</v>
      </c>
      <c r="B1110" s="2">
        <v>439.52145999999999</v>
      </c>
      <c r="C1110" s="2"/>
      <c r="H1110" s="6">
        <v>44209</v>
      </c>
      <c r="I1110" s="2">
        <f t="shared" si="17"/>
        <v>119.97605770693265</v>
      </c>
      <c r="L1110" s="20">
        <v>44739</v>
      </c>
      <c r="M1110" s="22">
        <f>INDEX(I1110:I3079,MATCH(CAPM!A1110:A2446,H1110:H3079,0))</f>
        <v>130.89668283816647</v>
      </c>
      <c r="N1110" s="22">
        <f>(100/$A$2)*A1110</f>
        <v>20.14131676453356</v>
      </c>
      <c r="O1110" s="22">
        <f>($O$2/$B$2)*B1110</f>
        <v>122.49943753345995</v>
      </c>
    </row>
    <row r="1111" spans="1:15">
      <c r="A1111" s="2">
        <v>0.83272320000000011</v>
      </c>
      <c r="B1111" s="2">
        <v>435.87845000000004</v>
      </c>
      <c r="C1111" s="2"/>
      <c r="H1111" s="6">
        <v>44210</v>
      </c>
      <c r="I1111" s="2">
        <f t="shared" si="17"/>
        <v>119.9957797986105</v>
      </c>
      <c r="L1111" s="20">
        <v>44740</v>
      </c>
      <c r="M1111" s="22">
        <f>INDEX(I1111:I3080,MATCH(CAPM!A1111:A2447,H1111:H3080,0))</f>
        <v>130.91820010109876</v>
      </c>
      <c r="N1111" s="22">
        <f>(100/$A$2)*A1111</f>
        <v>19.633655207536364</v>
      </c>
      <c r="O1111" s="22">
        <f>($O$2/$B$2)*B1111</f>
        <v>121.48409080629727</v>
      </c>
    </row>
    <row r="1112" spans="1:15">
      <c r="A1112" s="2">
        <v>0.83781639899999993</v>
      </c>
      <c r="B1112" s="2">
        <v>419.63883500000003</v>
      </c>
      <c r="C1112" s="2"/>
      <c r="H1112" s="6">
        <v>44211</v>
      </c>
      <c r="I1112" s="2">
        <f t="shared" si="17"/>
        <v>120.01550513227602</v>
      </c>
      <c r="L1112" s="20">
        <v>44741</v>
      </c>
      <c r="M1112" s="22">
        <f>INDEX(I1112:I3081,MATCH(CAPM!A1112:A2448,H1112:H3081,0))</f>
        <v>130.93972090111538</v>
      </c>
      <c r="N1112" s="22">
        <f>(100/$A$2)*A1112</f>
        <v>19.75374086513467</v>
      </c>
      <c r="O1112" s="22">
        <f>($O$2/$B$2)*B1112</f>
        <v>116.9579325084523</v>
      </c>
    </row>
    <row r="1113" spans="1:15">
      <c r="A1113" s="2">
        <v>0.7919500049999999</v>
      </c>
      <c r="B1113" s="2">
        <v>418.13620500000002</v>
      </c>
      <c r="C1113" s="2"/>
      <c r="H1113" s="6">
        <v>44212</v>
      </c>
      <c r="I1113" s="2">
        <f t="shared" si="17"/>
        <v>120.03523370846214</v>
      </c>
      <c r="L1113" s="20">
        <v>44742</v>
      </c>
      <c r="M1113" s="22">
        <f>INDEX(I1113:I3082,MATCH(CAPM!A1113:A2449,H1113:H3082,0))</f>
        <v>130.96124523879774</v>
      </c>
      <c r="N1113" s="22">
        <f>(100/$A$2)*A1113</f>
        <v>18.672319132908385</v>
      </c>
      <c r="O1113" s="22">
        <f>($O$2/$B$2)*B1113</f>
        <v>116.53913309460592</v>
      </c>
    </row>
    <row r="1114" spans="1:15">
      <c r="A1114" s="2">
        <v>0.81023223600000005</v>
      </c>
      <c r="B1114" s="2">
        <v>413.56773800000002</v>
      </c>
      <c r="C1114" s="2"/>
      <c r="H1114" s="6">
        <v>44213</v>
      </c>
      <c r="I1114" s="2">
        <f t="shared" si="17"/>
        <v>120.0549655277019</v>
      </c>
      <c r="L1114" s="20">
        <v>44743</v>
      </c>
      <c r="M1114" s="22">
        <f>INDEX(I1114:I3083,MATCH(CAPM!A1114:A2450,H1114:H3083,0))</f>
        <v>130.98277311472742</v>
      </c>
      <c r="N1114" s="22">
        <f>(100/$A$2)*A1114</f>
        <v>19.103371155811718</v>
      </c>
      <c r="O1114" s="22">
        <f>($O$2/$B$2)*B1114</f>
        <v>115.26585138069331</v>
      </c>
    </row>
    <row r="1115" spans="1:15">
      <c r="A1115" s="2">
        <v>0.84491501700000005</v>
      </c>
      <c r="B1115" s="2">
        <v>413.56773800000002</v>
      </c>
      <c r="C1115" s="2"/>
      <c r="H1115" s="6">
        <v>44214</v>
      </c>
      <c r="I1115" s="2">
        <f t="shared" si="17"/>
        <v>120.07470059052837</v>
      </c>
      <c r="L1115" s="20">
        <v>44746</v>
      </c>
      <c r="M1115" s="22">
        <f>INDEX(I1115:I3084,MATCH(CAPM!A1115:A2451,H1115:H3084,0))</f>
        <v>131.04737797781692</v>
      </c>
      <c r="N1115" s="22">
        <f>(100/$A$2)*A1115</f>
        <v>19.921109587733024</v>
      </c>
      <c r="O1115" s="22">
        <f>($O$2/$B$2)*B1115</f>
        <v>115.26585138069331</v>
      </c>
    </row>
    <row r="1116" spans="1:15">
      <c r="A1116" s="2">
        <v>0.87165434499999994</v>
      </c>
      <c r="B1116" s="2">
        <v>406.35654399999993</v>
      </c>
      <c r="C1116" s="2"/>
      <c r="H1116" s="6">
        <v>44215</v>
      </c>
      <c r="I1116" s="2">
        <f t="shared" si="17"/>
        <v>120.09443889747476</v>
      </c>
      <c r="L1116" s="20">
        <v>44747</v>
      </c>
      <c r="M1116" s="22">
        <f>INDEX(I1116:I3085,MATCH(CAPM!A1116:A2452,H1116:H3085,0))</f>
        <v>131.06892001255301</v>
      </c>
      <c r="N1116" s="22">
        <f>(100/$A$2)*A1116</f>
        <v>20.551560074080975</v>
      </c>
      <c r="O1116" s="22">
        <f>($O$2/$B$2)*B1116</f>
        <v>113.25601275086925</v>
      </c>
    </row>
    <row r="1117" spans="1:15">
      <c r="A1117" s="2">
        <v>0.91311273199999998</v>
      </c>
      <c r="B1117" s="2">
        <v>432.62721999999997</v>
      </c>
      <c r="C1117" s="2"/>
      <c r="H1117" s="6">
        <v>44216</v>
      </c>
      <c r="I1117" s="2">
        <f t="shared" si="17"/>
        <v>120.11418044907434</v>
      </c>
      <c r="L1117" s="20">
        <v>44748</v>
      </c>
      <c r="M1117" s="22">
        <f>INDEX(I1117:I3086,MATCH(CAPM!A1117:A2453,H1117:H3086,0))</f>
        <v>131.09046558844548</v>
      </c>
      <c r="N1117" s="22">
        <f>(100/$A$2)*A1117</f>
        <v>21.529051365086925</v>
      </c>
      <c r="O1117" s="22">
        <f>($O$2/$B$2)*B1117</f>
        <v>120.57793744966273</v>
      </c>
    </row>
    <row r="1118" spans="1:15">
      <c r="A1118" s="2">
        <v>0.92063277600000004</v>
      </c>
      <c r="B1118" s="2">
        <v>433.11419999999998</v>
      </c>
      <c r="C1118" s="2"/>
      <c r="H1118" s="6">
        <v>44217</v>
      </c>
      <c r="I1118" s="2">
        <f t="shared" si="17"/>
        <v>120.13392524586048</v>
      </c>
      <c r="L1118" s="20">
        <v>44749</v>
      </c>
      <c r="M1118" s="22">
        <f>INDEX(I1118:I3087,MATCH(CAPM!A1118:A2454,H1118:H3087,0))</f>
        <v>131.11201470607645</v>
      </c>
      <c r="N1118" s="22">
        <f>(100/$A$2)*A1118</f>
        <v>21.706356321933935</v>
      </c>
      <c r="O1118" s="22">
        <f>($O$2/$B$2)*B1118</f>
        <v>120.71366410130345</v>
      </c>
    </row>
    <row r="1119" spans="1:15">
      <c r="A1119" s="2">
        <v>0.93333427199999996</v>
      </c>
      <c r="B1119" s="2">
        <v>432.225144</v>
      </c>
      <c r="C1119" s="2"/>
      <c r="H1119" s="6">
        <v>44218</v>
      </c>
      <c r="I1119" s="2">
        <f t="shared" si="17"/>
        <v>120.15367328836665</v>
      </c>
      <c r="L1119" s="20">
        <v>44750</v>
      </c>
      <c r="M1119" s="22">
        <f>INDEX(I1119:I3088,MATCH(CAPM!A1119:A2455,H1119:H3088,0))</f>
        <v>131.13356736602813</v>
      </c>
      <c r="N1119" s="22">
        <f>(100/$A$2)*A1119</f>
        <v>22.005827734624134</v>
      </c>
      <c r="O1119" s="22">
        <f>($O$2/$B$2)*B1119</f>
        <v>120.46587447133693</v>
      </c>
    </row>
    <row r="1120" spans="1:15">
      <c r="A1120" s="2">
        <v>0.831646475</v>
      </c>
      <c r="B1120" s="2">
        <v>424.812882</v>
      </c>
      <c r="C1120" s="2"/>
      <c r="H1120" s="6">
        <v>44219</v>
      </c>
      <c r="I1120" s="2">
        <f t="shared" si="17"/>
        <v>120.17342457712638</v>
      </c>
      <c r="L1120" s="20">
        <v>44753</v>
      </c>
      <c r="M1120" s="22">
        <f>INDEX(I1120:I3089,MATCH(CAPM!A1120:A2456,H1120:H3089,0))</f>
        <v>131.19824660563091</v>
      </c>
      <c r="N1120" s="22">
        <f>(100/$A$2)*A1120</f>
        <v>19.608268563567112</v>
      </c>
      <c r="O1120" s="22">
        <f>($O$2/$B$2)*B1120</f>
        <v>118.39999599102191</v>
      </c>
    </row>
    <row r="1121" spans="1:15">
      <c r="A1121" s="2">
        <v>0.86148366399999998</v>
      </c>
      <c r="B1121" s="2">
        <v>420.89920000000001</v>
      </c>
      <c r="C1121" s="2"/>
      <c r="H1121" s="6">
        <v>44220</v>
      </c>
      <c r="I1121" s="2">
        <f t="shared" si="17"/>
        <v>120.19317911267331</v>
      </c>
      <c r="L1121" s="20">
        <v>44754</v>
      </c>
      <c r="M1121" s="22">
        <f>INDEX(I1121:I3090,MATCH(CAPM!A1121:A2457,H1121:H3090,0))</f>
        <v>131.21981344068936</v>
      </c>
      <c r="N1121" s="22">
        <f>(100/$A$2)*A1121</f>
        <v>20.311759328791496</v>
      </c>
      <c r="O1121" s="22">
        <f>($O$2/$B$2)*B1121</f>
        <v>117.30921001737497</v>
      </c>
    </row>
    <row r="1122" spans="1:15">
      <c r="A1122" s="2">
        <v>0.87587438500000003</v>
      </c>
      <c r="B1122" s="2">
        <v>408.552144</v>
      </c>
      <c r="C1122" s="2"/>
      <c r="H1122" s="6">
        <v>44221</v>
      </c>
      <c r="I1122" s="2">
        <f t="shared" si="17"/>
        <v>120.21293689554115</v>
      </c>
      <c r="L1122" s="20">
        <v>44755</v>
      </c>
      <c r="M1122" s="22">
        <f>INDEX(I1122:I3091,MATCH(CAPM!A1122:A2458,H1122:H3091,0))</f>
        <v>131.24138382098099</v>
      </c>
      <c r="N1122" s="22">
        <f>(100/$A$2)*A1122</f>
        <v>20.651058695377959</v>
      </c>
      <c r="O1122" s="22">
        <f>($O$2/$B$2)*B1122</f>
        <v>113.86795048207462</v>
      </c>
    </row>
    <row r="1123" spans="1:15">
      <c r="A1123" s="2">
        <v>0.86925398700000012</v>
      </c>
      <c r="B1123" s="2">
        <v>409.353702</v>
      </c>
      <c r="C1123" s="2"/>
      <c r="H1123" s="6">
        <v>44222</v>
      </c>
      <c r="I1123" s="2">
        <f t="shared" si="17"/>
        <v>120.2326979262637</v>
      </c>
      <c r="L1123" s="20">
        <v>44756</v>
      </c>
      <c r="M1123" s="22">
        <f>INDEX(I1123:I3092,MATCH(CAPM!A1123:A2459,H1123:H3092,0))</f>
        <v>131.26295774708854</v>
      </c>
      <c r="N1123" s="22">
        <f>(100/$A$2)*A1123</f>
        <v>20.494965276017645</v>
      </c>
      <c r="O1123" s="22">
        <f>($O$2/$B$2)*B1123</f>
        <v>114.09135346255809</v>
      </c>
    </row>
    <row r="1124" spans="1:15">
      <c r="A1124" s="2">
        <v>0.90558319799999998</v>
      </c>
      <c r="B1124" s="2">
        <v>407.32208799999995</v>
      </c>
      <c r="C1124" s="2"/>
      <c r="H1124" s="6">
        <v>44223</v>
      </c>
      <c r="I1124" s="2">
        <f t="shared" si="17"/>
        <v>120.25246220537487</v>
      </c>
      <c r="L1124" s="20">
        <v>44757</v>
      </c>
      <c r="M1124" s="22">
        <f>INDEX(I1124:I3093,MATCH(CAPM!A1124:A2460,H1124:H3093,0))</f>
        <v>131.28453521959491</v>
      </c>
      <c r="N1124" s="22">
        <f>(100/$A$2)*A1124</f>
        <v>21.351522656352234</v>
      </c>
      <c r="O1124" s="22">
        <f>($O$2/$B$2)*B1124</f>
        <v>113.52512042291285</v>
      </c>
    </row>
    <row r="1125" spans="1:15">
      <c r="A1125" s="2">
        <v>0.96178050000000004</v>
      </c>
      <c r="B1125" s="2">
        <v>424.79562499999997</v>
      </c>
      <c r="C1125" s="2"/>
      <c r="H1125" s="6">
        <v>44224</v>
      </c>
      <c r="I1125" s="2">
        <f t="shared" si="17"/>
        <v>120.27222973340862</v>
      </c>
      <c r="L1125" s="20">
        <v>44760</v>
      </c>
      <c r="M1125" s="22">
        <f>INDEX(I1125:I3094,MATCH(CAPM!A1125:A2461,H1125:H3094,0))</f>
        <v>131.34928892133706</v>
      </c>
      <c r="N1125" s="22">
        <f>(100/$A$2)*A1125</f>
        <v>22.676522909811961</v>
      </c>
      <c r="O1125" s="22">
        <f>($O$2/$B$2)*B1125</f>
        <v>118.39518627639838</v>
      </c>
    </row>
    <row r="1126" spans="1:15">
      <c r="A1126" s="2">
        <v>0.92420978699999989</v>
      </c>
      <c r="B1126" s="2">
        <v>434.01757499999997</v>
      </c>
      <c r="C1126" s="2"/>
      <c r="H1126" s="6">
        <v>44225</v>
      </c>
      <c r="I1126" s="2">
        <f t="shared" si="17"/>
        <v>120.29200051089904</v>
      </c>
      <c r="L1126" s="20">
        <v>44761</v>
      </c>
      <c r="M1126" s="22">
        <f>INDEX(I1126:I3095,MATCH(CAPM!A1126:A2462,H1126:H3095,0))</f>
        <v>131.37088058526933</v>
      </c>
      <c r="N1126" s="22">
        <f>(100/$A$2)*A1126</f>
        <v>21.790693831261841</v>
      </c>
      <c r="O1126" s="22">
        <f>($O$2/$B$2)*B1126</f>
        <v>120.96544459316337</v>
      </c>
    </row>
    <row r="1127" spans="1:15">
      <c r="A1127" s="2">
        <v>0.92533326900000001</v>
      </c>
      <c r="B1127" s="2">
        <v>452.14303749999999</v>
      </c>
      <c r="C1127" s="2"/>
      <c r="H1127" s="6">
        <v>44226</v>
      </c>
      <c r="I1127" s="2">
        <f t="shared" si="17"/>
        <v>120.31177453838029</v>
      </c>
      <c r="L1127" s="20">
        <v>44762</v>
      </c>
      <c r="M1127" s="22">
        <f>INDEX(I1127:I3096,MATCH(CAPM!A1127:A2463,H1127:H3096,0))</f>
        <v>131.39247579851622</v>
      </c>
      <c r="N1127" s="22">
        <f>(100/$A$2)*A1127</f>
        <v>21.817182895358862</v>
      </c>
      <c r="O1127" s="22">
        <f>($O$2/$B$2)*B1127</f>
        <v>126.01720921299291</v>
      </c>
    </row>
    <row r="1128" spans="1:15">
      <c r="A1128" s="2">
        <v>0.89676485600000011</v>
      </c>
      <c r="B1128" s="2">
        <v>461.78059500000001</v>
      </c>
      <c r="C1128" s="2"/>
      <c r="H1128" s="6">
        <v>44227</v>
      </c>
      <c r="I1128" s="2">
        <f t="shared" si="17"/>
        <v>120.33155181638661</v>
      </c>
      <c r="L1128" s="20">
        <v>44763</v>
      </c>
      <c r="M1128" s="22">
        <f>INDEX(I1128:I3097,MATCH(CAPM!A1128:A2464,H1128:H3097,0))</f>
        <v>131.41407456166118</v>
      </c>
      <c r="N1128" s="22">
        <f>(100/$A$2)*A1128</f>
        <v>21.143606885145026</v>
      </c>
      <c r="O1128" s="22">
        <f>($O$2/$B$2)*B1128</f>
        <v>128.70330188511494</v>
      </c>
    </row>
    <row r="1129" spans="1:15">
      <c r="A1129" s="2">
        <v>0.90535664800000004</v>
      </c>
      <c r="B1129" s="2">
        <v>446.20907399999993</v>
      </c>
      <c r="C1129" s="2"/>
      <c r="H1129" s="6">
        <v>44228</v>
      </c>
      <c r="I1129" s="2">
        <f t="shared" si="17"/>
        <v>120.35133234545232</v>
      </c>
      <c r="L1129" s="20">
        <v>44764</v>
      </c>
      <c r="M1129" s="22">
        <f>INDEX(I1129:I3098,MATCH(CAPM!A1129:A2465,H1129:H3098,0))</f>
        <v>131.43567687528775</v>
      </c>
      <c r="N1129" s="22">
        <f>(100/$A$2)*A1129</f>
        <v>21.346181140002905</v>
      </c>
      <c r="O1129" s="22">
        <f>($O$2/$B$2)*B1129</f>
        <v>124.36334869138359</v>
      </c>
    </row>
    <row r="1130" spans="1:15">
      <c r="A1130" s="2">
        <v>0.86419074600000001</v>
      </c>
      <c r="B1130" s="2">
        <v>436.32419999999996</v>
      </c>
      <c r="C1130" s="2"/>
      <c r="H1130" s="6">
        <v>44229</v>
      </c>
      <c r="I1130" s="2">
        <f t="shared" si="17"/>
        <v>120.37111612611184</v>
      </c>
      <c r="L1130" s="20">
        <v>44767</v>
      </c>
      <c r="M1130" s="22">
        <f>INDEX(I1130:I3099,MATCH(CAPM!A1130:A2466,H1130:H3099,0))</f>
        <v>131.50050512489403</v>
      </c>
      <c r="N1130" s="22">
        <f>(100/$A$2)*A1130</f>
        <v>20.375585957623894</v>
      </c>
      <c r="O1130" s="22">
        <f>($O$2/$B$2)*B1130</f>
        <v>121.60832620604438</v>
      </c>
    </row>
    <row r="1131" spans="1:15">
      <c r="A1131" s="2">
        <v>0.92263108499999991</v>
      </c>
      <c r="B1131" s="2">
        <v>435.22743199999996</v>
      </c>
      <c r="C1131" s="2"/>
      <c r="H1131" s="6">
        <v>44230</v>
      </c>
      <c r="I1131" s="2">
        <f t="shared" si="17"/>
        <v>120.3909031588997</v>
      </c>
      <c r="L1131" s="20">
        <v>44768</v>
      </c>
      <c r="M1131" s="22">
        <f>INDEX(I1131:I3100,MATCH(CAPM!A1131:A2467,H1131:H3100,0))</f>
        <v>131.52212164628443</v>
      </c>
      <c r="N1131" s="22">
        <f>(100/$A$2)*A1131</f>
        <v>21.753471749850576</v>
      </c>
      <c r="O1131" s="22">
        <f>($O$2/$B$2)*B1131</f>
        <v>121.30264497012772</v>
      </c>
    </row>
    <row r="1132" spans="1:15">
      <c r="A1132" s="2">
        <v>0.966267396</v>
      </c>
      <c r="B1132" s="2">
        <v>426.99385799999999</v>
      </c>
      <c r="C1132" s="2"/>
      <c r="H1132" s="6">
        <v>44231</v>
      </c>
      <c r="I1132" s="2">
        <f t="shared" si="17"/>
        <v>120.41069344435049</v>
      </c>
      <c r="L1132" s="20">
        <v>44769</v>
      </c>
      <c r="M1132" s="22">
        <f>INDEX(I1132:I3101,MATCH(CAPM!A1132:A2468,H1132:H3101,0))</f>
        <v>131.54374172107561</v>
      </c>
      <c r="N1132" s="22">
        <f>(100/$A$2)*A1132</f>
        <v>22.782313368173241</v>
      </c>
      <c r="O1132" s="22">
        <f>($O$2/$B$2)*B1132</f>
        <v>119.00785785349838</v>
      </c>
    </row>
    <row r="1133" spans="1:15">
      <c r="A1133" s="2">
        <v>0.96684596999999994</v>
      </c>
      <c r="B1133" s="2">
        <v>422.97577200000001</v>
      </c>
      <c r="C1133" s="2"/>
      <c r="H1133" s="6">
        <v>44232</v>
      </c>
      <c r="I1133" s="2">
        <f t="shared" si="17"/>
        <v>120.43048698299887</v>
      </c>
      <c r="L1133" s="20">
        <v>44770</v>
      </c>
      <c r="M1133" s="22">
        <f>INDEX(I1133:I3102,MATCH(CAPM!A1133:A2469,H1133:H3102,0))</f>
        <v>131.56536534985167</v>
      </c>
      <c r="N1133" s="22">
        <f>(100/$A$2)*A1133</f>
        <v>22.795954782785017</v>
      </c>
      <c r="O1133" s="22">
        <f>($O$2/$B$2)*B1133</f>
        <v>117.88797334328341</v>
      </c>
    </row>
    <row r="1134" spans="1:15">
      <c r="A1134" s="2">
        <v>1.01510813</v>
      </c>
      <c r="B1134" s="2">
        <v>414.12547799999999</v>
      </c>
      <c r="C1134" s="2"/>
      <c r="H1134" s="6">
        <v>44233</v>
      </c>
      <c r="I1134" s="2">
        <f t="shared" si="17"/>
        <v>120.45028377537965</v>
      </c>
      <c r="L1134" s="20">
        <v>44771</v>
      </c>
      <c r="M1134" s="22">
        <f>INDEX(I1134:I3103,MATCH(CAPM!A1134:A2470,H1134:H3103,0))</f>
        <v>131.58699253319685</v>
      </c>
      <c r="N1134" s="22">
        <f>(100/$A$2)*A1134</f>
        <v>23.933863044511067</v>
      </c>
      <c r="O1134" s="22">
        <f>($O$2/$B$2)*B1134</f>
        <v>115.42129961816937</v>
      </c>
    </row>
    <row r="1135" spans="1:15">
      <c r="A1135" s="2">
        <v>0.97928353600000007</v>
      </c>
      <c r="B1135" s="2">
        <v>411.91637500000002</v>
      </c>
      <c r="C1135" s="2"/>
      <c r="H1135" s="6">
        <v>44234</v>
      </c>
      <c r="I1135" s="2">
        <f t="shared" si="17"/>
        <v>120.47008382202765</v>
      </c>
      <c r="L1135" s="20">
        <v>44774</v>
      </c>
      <c r="M1135" s="22">
        <f>INDEX(I1135:I3104,MATCH(CAPM!A1135:A2471,H1135:H3104,0))</f>
        <v>131.65189541649067</v>
      </c>
      <c r="N1135" s="22">
        <f>(100/$A$2)*A1135</f>
        <v>23.089203346611484</v>
      </c>
      <c r="O1135" s="22">
        <f>($O$2/$B$2)*B1135</f>
        <v>114.80559845319446</v>
      </c>
    </row>
    <row r="1136" spans="1:15">
      <c r="A1136" s="2">
        <v>0.98175691799999987</v>
      </c>
      <c r="B1136" s="2">
        <v>416.24448300000006</v>
      </c>
      <c r="C1136" s="2"/>
      <c r="H1136" s="6">
        <v>44235</v>
      </c>
      <c r="I1136" s="2">
        <f t="shared" si="17"/>
        <v>120.48988712347784</v>
      </c>
      <c r="L1136" s="20">
        <v>44775</v>
      </c>
      <c r="M1136" s="22">
        <f>INDEX(I1136:I3105,MATCH(CAPM!A1136:A2472,H1136:H3105,0))</f>
        <v>131.6735368239564</v>
      </c>
      <c r="N1136" s="22">
        <f>(100/$A$2)*A1136</f>
        <v>23.147519878905197</v>
      </c>
      <c r="O1136" s="22">
        <f>($O$2/$B$2)*B1136</f>
        <v>116.01188948522751</v>
      </c>
    </row>
    <row r="1137" spans="1:15">
      <c r="A1137" s="2">
        <v>0.96425472700000003</v>
      </c>
      <c r="B1137" s="2">
        <v>429.56667600000003</v>
      </c>
      <c r="C1137" s="2"/>
      <c r="H1137" s="6">
        <v>44236</v>
      </c>
      <c r="I1137" s="2">
        <f t="shared" si="17"/>
        <v>120.50969368026526</v>
      </c>
      <c r="L1137" s="20">
        <v>44776</v>
      </c>
      <c r="M1137" s="22">
        <f>INDEX(I1137:I3106,MATCH(CAPM!A1137:A2473,H1137:H3106,0))</f>
        <v>131.69518178891377</v>
      </c>
      <c r="N1137" s="22">
        <f>(100/$A$2)*A1137</f>
        <v>22.734859365218963</v>
      </c>
      <c r="O1137" s="22">
        <f>($O$2/$B$2)*B1137</f>
        <v>119.72493036658105</v>
      </c>
    </row>
    <row r="1138" spans="1:15">
      <c r="A1138" s="2">
        <v>0.97837381499999998</v>
      </c>
      <c r="B1138" s="2">
        <v>443.69293799999997</v>
      </c>
      <c r="C1138" s="2"/>
      <c r="H1138" s="6">
        <v>44237</v>
      </c>
      <c r="I1138" s="2">
        <f t="shared" si="17"/>
        <v>120.52950349292503</v>
      </c>
      <c r="L1138" s="20">
        <v>44777</v>
      </c>
      <c r="M1138" s="22">
        <f>INDEX(I1138:I3107,MATCH(CAPM!A1138:A2474,H1138:H3107,0))</f>
        <v>131.71683031194758</v>
      </c>
      <c r="N1138" s="22">
        <f>(100/$A$2)*A1138</f>
        <v>23.067754264312519</v>
      </c>
      <c r="O1138" s="22">
        <f>($O$2/$B$2)*B1138</f>
        <v>123.66207407157849</v>
      </c>
    </row>
    <row r="1139" spans="1:15">
      <c r="A1139" s="2">
        <v>0.96375347200000017</v>
      </c>
      <c r="B1139" s="2">
        <v>438.88311800000002</v>
      </c>
      <c r="C1139" s="2"/>
      <c r="H1139" s="6">
        <v>44238</v>
      </c>
      <c r="I1139" s="2">
        <f t="shared" si="17"/>
        <v>120.54931656199236</v>
      </c>
      <c r="L1139" s="20">
        <v>44778</v>
      </c>
      <c r="M1139" s="22">
        <f>INDEX(I1139:I3108,MATCH(CAPM!A1139:A2475,H1139:H3108,0))</f>
        <v>131.7384823936427</v>
      </c>
      <c r="N1139" s="22">
        <f>(100/$A$2)*A1139</f>
        <v>22.72304095083943</v>
      </c>
      <c r="O1139" s="22">
        <f>($O$2/$B$2)*B1139</f>
        <v>122.32152463711587</v>
      </c>
    </row>
    <row r="1140" spans="1:15">
      <c r="A1140" s="2">
        <v>0.9529750079999999</v>
      </c>
      <c r="B1140" s="2">
        <v>441.5376</v>
      </c>
      <c r="C1140" s="2"/>
      <c r="H1140" s="6">
        <v>44239</v>
      </c>
      <c r="I1140" s="2">
        <f t="shared" si="17"/>
        <v>120.56913288800254</v>
      </c>
      <c r="L1140" s="20">
        <v>44781</v>
      </c>
      <c r="M1140" s="22">
        <f>INDEX(I1140:I3109,MATCH(CAPM!A1140:A2476,H1140:H3109,0))</f>
        <v>131.80345999654628</v>
      </c>
      <c r="N1140" s="22">
        <f>(100/$A$2)*A1140</f>
        <v>22.468910111392603</v>
      </c>
      <c r="O1140" s="22">
        <f>($O$2/$B$2)*B1140</f>
        <v>123.06135780008064</v>
      </c>
    </row>
    <row r="1141" spans="1:15">
      <c r="A1141" s="2">
        <v>0.98560033399999991</v>
      </c>
      <c r="B1141" s="2">
        <v>441.5376</v>
      </c>
      <c r="C1141" s="2"/>
      <c r="H1141" s="6">
        <v>44240</v>
      </c>
      <c r="I1141" s="2">
        <f t="shared" si="17"/>
        <v>120.58895247149098</v>
      </c>
      <c r="L1141" s="20">
        <v>44782</v>
      </c>
      <c r="M1141" s="22">
        <f>INDEX(I1141:I3110,MATCH(CAPM!A1141:A2477,H1141:H3110,0))</f>
        <v>131.82512631873749</v>
      </c>
      <c r="N1141" s="22">
        <f>(100/$A$2)*A1141</f>
        <v>23.238138591777766</v>
      </c>
      <c r="O1141" s="22">
        <f>($O$2/$B$2)*B1141</f>
        <v>123.06135780008064</v>
      </c>
    </row>
    <row r="1142" spans="1:15">
      <c r="A1142" s="2">
        <v>0.98207023800000004</v>
      </c>
      <c r="B1142" s="2">
        <v>462.53691800000001</v>
      </c>
      <c r="C1142" s="2"/>
      <c r="H1142" s="6">
        <v>44241</v>
      </c>
      <c r="I1142" s="2">
        <f t="shared" si="17"/>
        <v>120.60877531299315</v>
      </c>
      <c r="L1142" s="20">
        <v>44783</v>
      </c>
      <c r="M1142" s="22">
        <f>INDEX(I1142:I3111,MATCH(CAPM!A1142:A2478,H1142:H3111,0))</f>
        <v>131.84679620251592</v>
      </c>
      <c r="N1142" s="22">
        <f>(100/$A$2)*A1142</f>
        <v>23.154907227846149</v>
      </c>
      <c r="O1142" s="22">
        <f>($O$2/$B$2)*B1142</f>
        <v>128.91409737640592</v>
      </c>
    </row>
    <row r="1143" spans="1:15">
      <c r="A1143" s="2">
        <v>0.97900979200000016</v>
      </c>
      <c r="B1143" s="2">
        <v>469.94165000000004</v>
      </c>
      <c r="C1143" s="2"/>
      <c r="H1143" s="6">
        <v>44242</v>
      </c>
      <c r="I1143" s="2">
        <f t="shared" si="17"/>
        <v>120.62860141304459</v>
      </c>
      <c r="L1143" s="20">
        <v>44784</v>
      </c>
      <c r="M1143" s="22">
        <f>INDEX(I1143:I3112,MATCH(CAPM!A1143:A2479,H1143:H3112,0))</f>
        <v>131.86846964846703</v>
      </c>
      <c r="N1143" s="22">
        <f>(100/$A$2)*A1143</f>
        <v>23.082749106701836</v>
      </c>
      <c r="O1143" s="22">
        <f>($O$2/$B$2)*B1143</f>
        <v>130.97787716337243</v>
      </c>
    </row>
    <row r="1144" spans="1:15">
      <c r="A1144" s="2">
        <v>0.97392732800000004</v>
      </c>
      <c r="B1144" s="2">
        <v>470.05175700000001</v>
      </c>
      <c r="C1144" s="2"/>
      <c r="H1144" s="6">
        <v>44243</v>
      </c>
      <c r="I1144" s="2">
        <f t="shared" si="17"/>
        <v>120.64843077218099</v>
      </c>
      <c r="L1144" s="20">
        <v>44785</v>
      </c>
      <c r="M1144" s="22">
        <f>INDEX(I1144:I3113,MATCH(CAPM!A1144:A2480,H1144:H3113,0))</f>
        <v>131.89014665717636</v>
      </c>
      <c r="N1144" s="22">
        <f>(100/$A$2)*A1144</f>
        <v>22.962916555164039</v>
      </c>
      <c r="O1144" s="22">
        <f>($O$2/$B$2)*B1144</f>
        <v>131.0085651884088</v>
      </c>
    </row>
    <row r="1145" spans="1:15">
      <c r="A1145" s="2">
        <v>0.97231472699999999</v>
      </c>
      <c r="B1145" s="2">
        <v>461.41256800000002</v>
      </c>
      <c r="C1145" s="2"/>
      <c r="H1145" s="6">
        <v>44244</v>
      </c>
      <c r="I1145" s="2">
        <f t="shared" si="17"/>
        <v>120.66826339093805</v>
      </c>
      <c r="L1145" s="20">
        <v>44788</v>
      </c>
      <c r="M1145" s="22">
        <f>INDEX(I1145:I3114,MATCH(CAPM!A1145:A2481,H1145:H3114,0))</f>
        <v>131.9551990657109</v>
      </c>
      <c r="N1145" s="22">
        <f>(100/$A$2)*A1145</f>
        <v>22.924895215034056</v>
      </c>
      <c r="O1145" s="22">
        <f>($O$2/$B$2)*B1145</f>
        <v>128.60072873545093</v>
      </c>
    </row>
    <row r="1146" spans="1:15">
      <c r="A1146" s="2">
        <v>0.98202690299999995</v>
      </c>
      <c r="B1146" s="2">
        <v>462.02211200000005</v>
      </c>
      <c r="C1146" s="2"/>
      <c r="H1146" s="6">
        <v>44245</v>
      </c>
      <c r="I1146" s="2">
        <f t="shared" si="17"/>
        <v>120.68809926985163</v>
      </c>
      <c r="L1146" s="20">
        <v>44789</v>
      </c>
      <c r="M1146" s="22">
        <f>INDEX(I1146:I3115,MATCH(CAPM!A1146:A2482,H1146:H3115,0))</f>
        <v>131.97689033131076</v>
      </c>
      <c r="N1146" s="22">
        <f>(100/$A$2)*A1146</f>
        <v>23.153885490432781</v>
      </c>
      <c r="O1146" s="22">
        <f>($O$2/$B$2)*B1146</f>
        <v>128.77061531425849</v>
      </c>
    </row>
    <row r="1147" spans="1:15">
      <c r="A1147" s="2">
        <v>0.96060254399999989</v>
      </c>
      <c r="B1147" s="2">
        <v>457.56093599999997</v>
      </c>
      <c r="C1147" s="2"/>
      <c r="H1147" s="6">
        <v>44246</v>
      </c>
      <c r="I1147" s="2">
        <f t="shared" si="17"/>
        <v>120.70793840945764</v>
      </c>
      <c r="L1147" s="20">
        <v>44790</v>
      </c>
      <c r="M1147" s="22">
        <f>INDEX(I1147:I3116,MATCH(CAPM!A1147:A2483,H1147:H3116,0))</f>
        <v>131.99858516259809</v>
      </c>
      <c r="N1147" s="22">
        <f>(100/$A$2)*A1147</f>
        <v>22.648749476870915</v>
      </c>
      <c r="O1147" s="22">
        <f>($O$2/$B$2)*B1147</f>
        <v>127.52723677538627</v>
      </c>
    </row>
    <row r="1148" spans="1:15">
      <c r="A1148" s="2">
        <v>0.86263638999999992</v>
      </c>
      <c r="B1148" s="2">
        <v>457.56093599999997</v>
      </c>
      <c r="C1148" s="2"/>
      <c r="H1148" s="6">
        <v>44247</v>
      </c>
      <c r="I1148" s="2">
        <f t="shared" si="17"/>
        <v>120.72778081029207</v>
      </c>
      <c r="L1148" s="20">
        <v>44791</v>
      </c>
      <c r="M1148" s="22">
        <f>INDEX(I1148:I3117,MATCH(CAPM!A1148:A2484,H1148:H3117,0))</f>
        <v>132.02028356015907</v>
      </c>
      <c r="N1148" s="22">
        <f>(100/$A$2)*A1148</f>
        <v>20.338937897651785</v>
      </c>
      <c r="O1148" s="22">
        <f>($O$2/$B$2)*B1148</f>
        <v>127.52723677538627</v>
      </c>
    </row>
    <row r="1149" spans="1:15">
      <c r="A1149" s="2">
        <v>0.86577010499999996</v>
      </c>
      <c r="B1149" s="2">
        <v>440.57971999999995</v>
      </c>
      <c r="C1149" s="2"/>
      <c r="H1149" s="6">
        <v>44248</v>
      </c>
      <c r="I1149" s="2">
        <f t="shared" si="17"/>
        <v>120.74762647289103</v>
      </c>
      <c r="L1149" s="20">
        <v>44792</v>
      </c>
      <c r="M1149" s="22">
        <f>INDEX(I1149:I3118,MATCH(CAPM!A1149:A2485,H1149:H3118,0))</f>
        <v>132.04198552457993</v>
      </c>
      <c r="N1149" s="22">
        <f>(100/$A$2)*A1149</f>
        <v>20.412823529550458</v>
      </c>
      <c r="O1149" s="22">
        <f>($O$2/$B$2)*B1149</f>
        <v>122.79438616865096</v>
      </c>
    </row>
    <row r="1150" spans="1:15">
      <c r="A1150" s="2">
        <v>0.88408923400000006</v>
      </c>
      <c r="B1150" s="2">
        <v>428.38741400000004</v>
      </c>
      <c r="C1150" s="2"/>
      <c r="H1150" s="6">
        <v>44249</v>
      </c>
      <c r="I1150" s="2">
        <f t="shared" si="17"/>
        <v>120.76747539779068</v>
      </c>
      <c r="L1150" s="20">
        <v>44795</v>
      </c>
      <c r="M1150" s="22">
        <f>INDEX(I1150:I3119,MATCH(CAPM!A1150:A2486,H1150:H3119,0))</f>
        <v>132.10711282486551</v>
      </c>
      <c r="N1150" s="22">
        <f>(100/$A$2)*A1150</f>
        <v>20.844745520541441</v>
      </c>
      <c r="O1150" s="22">
        <f>($O$2/$B$2)*B1150</f>
        <v>119.39625715070535</v>
      </c>
    </row>
    <row r="1151" spans="1:15">
      <c r="A1151" s="2">
        <v>0.88273747899999999</v>
      </c>
      <c r="B1151" s="2">
        <v>419.27963999999992</v>
      </c>
      <c r="C1151" s="2"/>
      <c r="H1151" s="6">
        <v>44250</v>
      </c>
      <c r="I1151" s="2">
        <f t="shared" si="17"/>
        <v>120.78732758552729</v>
      </c>
      <c r="L1151" s="20">
        <v>44796</v>
      </c>
      <c r="M1151" s="22">
        <f>INDEX(I1151:I3120,MATCH(CAPM!A1151:A2487,H1151:H3120,0))</f>
        <v>132.12882906259014</v>
      </c>
      <c r="N1151" s="22">
        <f>(100/$A$2)*A1151</f>
        <v>20.812874315806106</v>
      </c>
      <c r="O1151" s="22">
        <f>($O$2/$B$2)*B1151</f>
        <v>116.8578209337755</v>
      </c>
    </row>
    <row r="1152" spans="1:15">
      <c r="A1152" s="2">
        <v>0.89318619600000004</v>
      </c>
      <c r="B1152" s="2">
        <v>414.33193999999997</v>
      </c>
      <c r="C1152" s="2"/>
      <c r="H1152" s="6">
        <v>44251</v>
      </c>
      <c r="I1152" s="2">
        <f t="shared" si="17"/>
        <v>120.80718303663724</v>
      </c>
      <c r="L1152" s="20">
        <v>44797</v>
      </c>
      <c r="M1152" s="22">
        <f>INDEX(I1152:I3121,MATCH(CAPM!A1152:A2488,H1152:H3121,0))</f>
        <v>132.15054887010729</v>
      </c>
      <c r="N1152" s="22">
        <f>(100/$A$2)*A1152</f>
        <v>21.059230496274147</v>
      </c>
      <c r="O1152" s="22">
        <f>($O$2/$B$2)*B1152</f>
        <v>115.47884283544944</v>
      </c>
    </row>
    <row r="1153" spans="1:15">
      <c r="A1153" s="2">
        <v>0.86795329099999996</v>
      </c>
      <c r="B1153" s="2">
        <v>427.84923600000002</v>
      </c>
      <c r="C1153" s="2"/>
      <c r="H1153" s="6">
        <v>44252</v>
      </c>
      <c r="I1153" s="2">
        <f t="shared" si="17"/>
        <v>120.82704175165696</v>
      </c>
      <c r="L1153" s="20">
        <v>44798</v>
      </c>
      <c r="M1153" s="22">
        <f>INDEX(I1153:I3122,MATCH(CAPM!A1153:A2489,H1153:H3122,0))</f>
        <v>132.17227224800374</v>
      </c>
      <c r="N1153" s="22">
        <f>(100/$A$2)*A1153</f>
        <v>20.464297922455472</v>
      </c>
      <c r="O1153" s="22">
        <f>($O$2/$B$2)*B1153</f>
        <v>119.2462610565604</v>
      </c>
    </row>
    <row r="1154" spans="1:15">
      <c r="A1154" s="2">
        <v>0.85257182500000006</v>
      </c>
      <c r="B1154" s="2">
        <v>436.632768</v>
      </c>
      <c r="C1154" s="2"/>
      <c r="H1154" s="6">
        <v>44253</v>
      </c>
      <c r="I1154" s="2">
        <f t="shared" si="17"/>
        <v>120.84690373112299</v>
      </c>
      <c r="L1154" s="20">
        <v>44799</v>
      </c>
      <c r="M1154" s="22">
        <f>INDEX(I1154:I3123,MATCH(CAPM!A1154:A2490,H1154:H3123,0))</f>
        <v>132.19399919686643</v>
      </c>
      <c r="N1154" s="22">
        <f>(100/$A$2)*A1154</f>
        <v>20.101639118148782</v>
      </c>
      <c r="O1154" s="22">
        <f>($O$2/$B$2)*B1154</f>
        <v>121.69432748216143</v>
      </c>
    </row>
    <row r="1155" spans="1:15">
      <c r="A1155" s="2">
        <v>0.83364754200000002</v>
      </c>
      <c r="B1155" s="2">
        <v>416.36956349999997</v>
      </c>
      <c r="C1155" s="2"/>
      <c r="H1155" s="6">
        <v>44254</v>
      </c>
      <c r="I1155" s="2">
        <f t="shared" si="17"/>
        <v>120.86676897557194</v>
      </c>
      <c r="L1155" s="20">
        <v>44802</v>
      </c>
      <c r="M1155" s="22">
        <f>INDEX(I1155:I3124,MATCH(CAPM!A1155:A2491,H1155:H3124,0))</f>
        <v>132.25920147512244</v>
      </c>
      <c r="N1155" s="22">
        <f>(100/$A$2)*A1155</f>
        <v>19.655449018639313</v>
      </c>
      <c r="O1155" s="22">
        <f>($O$2/$B$2)*B1155</f>
        <v>116.04675078846489</v>
      </c>
    </row>
    <row r="1156" spans="1:15">
      <c r="A1156" s="2">
        <v>0.83858115</v>
      </c>
      <c r="B1156" s="2">
        <v>415.59205349999996</v>
      </c>
      <c r="C1156" s="2"/>
      <c r="H1156" s="6">
        <v>44255</v>
      </c>
      <c r="I1156" s="2">
        <f t="shared" ref="I1156:I1219" si="18">I1155*0.06/365+I1155</f>
        <v>120.88663748554053</v>
      </c>
      <c r="L1156" s="20">
        <v>44803</v>
      </c>
      <c r="M1156" s="22">
        <f>INDEX(I1156:I3125,MATCH(CAPM!A1156:A2492,H1156:H3125,0))</f>
        <v>132.28094271372109</v>
      </c>
      <c r="N1156" s="22">
        <f>(100/$A$2)*A1156</f>
        <v>19.771771895678338</v>
      </c>
      <c r="O1156" s="22">
        <f>($O$2/$B$2)*B1156</f>
        <v>115.83005024857169</v>
      </c>
    </row>
    <row r="1157" spans="1:15">
      <c r="A1157" s="2">
        <v>0.85189244000000008</v>
      </c>
      <c r="B1157" s="2">
        <v>432.99531899999994</v>
      </c>
      <c r="C1157" s="2"/>
      <c r="H1157" s="6">
        <v>44256</v>
      </c>
      <c r="I1157" s="2">
        <f t="shared" si="18"/>
        <v>120.90650926156555</v>
      </c>
      <c r="L1157" s="20">
        <v>44804</v>
      </c>
      <c r="M1157" s="22">
        <f>INDEX(I1157:I3126,MATCH(CAPM!A1157:A2493,H1157:H3126,0))</f>
        <v>132.30268752622197</v>
      </c>
      <c r="N1157" s="22">
        <f>(100/$A$2)*A1157</f>
        <v>20.085620817177738</v>
      </c>
      <c r="O1157" s="22">
        <f>($O$2/$B$2)*B1157</f>
        <v>120.68053066651413</v>
      </c>
    </row>
    <row r="1158" spans="1:15">
      <c r="A1158" s="2">
        <v>0.84661998599999999</v>
      </c>
      <c r="B1158" s="2">
        <v>424.70275400000003</v>
      </c>
      <c r="C1158" s="2"/>
      <c r="H1158" s="6">
        <v>44257</v>
      </c>
      <c r="I1158" s="2">
        <f t="shared" si="18"/>
        <v>120.92638430418388</v>
      </c>
      <c r="L1158" s="20">
        <v>44805</v>
      </c>
      <c r="M1158" s="22">
        <f>INDEX(I1158:I3127,MATCH(CAPM!A1158:A2494,H1158:H3127,0))</f>
        <v>132.3244359132126</v>
      </c>
      <c r="N1158" s="22">
        <f>(100/$A$2)*A1158</f>
        <v>19.961308748132947</v>
      </c>
      <c r="O1158" s="22">
        <f>($O$2/$B$2)*B1158</f>
        <v>118.36930211305591</v>
      </c>
    </row>
    <row r="1159" spans="1:15">
      <c r="A1159" s="2">
        <v>0.84124445599999986</v>
      </c>
      <c r="B1159" s="2">
        <v>435.47046999999998</v>
      </c>
      <c r="C1159" s="2"/>
      <c r="H1159" s="6">
        <v>44258</v>
      </c>
      <c r="I1159" s="2">
        <f t="shared" si="18"/>
        <v>120.94626261393252</v>
      </c>
      <c r="L1159" s="20">
        <v>44806</v>
      </c>
      <c r="M1159" s="22">
        <f>INDEX(I1159:I3128,MATCH(CAPM!A1159:A2495,H1159:H3128,0))</f>
        <v>132.34618787528052</v>
      </c>
      <c r="N1159" s="22">
        <f>(100/$A$2)*A1159</f>
        <v>19.834566389354219</v>
      </c>
      <c r="O1159" s="22">
        <f>($O$2/$B$2)*B1159</f>
        <v>121.37038231860498</v>
      </c>
    </row>
    <row r="1160" spans="1:15">
      <c r="A1160" s="2">
        <v>0.8209353880000001</v>
      </c>
      <c r="B1160" s="2">
        <v>435.47046999999998</v>
      </c>
      <c r="C1160" s="2"/>
      <c r="H1160" s="6">
        <v>44259</v>
      </c>
      <c r="I1160" s="2">
        <f t="shared" si="18"/>
        <v>120.9661441913485</v>
      </c>
      <c r="L1160" s="20">
        <v>44809</v>
      </c>
      <c r="M1160" s="22">
        <f>INDEX(I1160:I3129,MATCH(CAPM!A1160:A2496,H1160:H3129,0))</f>
        <v>132.41146521782551</v>
      </c>
      <c r="N1160" s="22">
        <f>(100/$A$2)*A1160</f>
        <v>19.355726315367562</v>
      </c>
      <c r="O1160" s="22">
        <f>($O$2/$B$2)*B1160</f>
        <v>121.37038231860498</v>
      </c>
    </row>
    <row r="1161" spans="1:15">
      <c r="A1161" s="2">
        <v>0.86718854900000009</v>
      </c>
      <c r="B1161" s="2">
        <v>416.83636000000001</v>
      </c>
      <c r="C1161" s="2"/>
      <c r="H1161" s="6">
        <v>44260</v>
      </c>
      <c r="I1161" s="2">
        <f t="shared" si="18"/>
        <v>120.986029036969</v>
      </c>
      <c r="L1161" s="20">
        <v>44810</v>
      </c>
      <c r="M1161" s="22">
        <f>INDEX(I1161:I3130,MATCH(CAPM!A1161:A2497,H1161:H3130,0))</f>
        <v>132.4332314860805</v>
      </c>
      <c r="N1161" s="22">
        <f>(100/$A$2)*A1161</f>
        <v>20.44626710411065</v>
      </c>
      <c r="O1161" s="22">
        <f>($O$2/$B$2)*B1161</f>
        <v>116.17685207792773</v>
      </c>
    </row>
    <row r="1162" spans="1:15">
      <c r="A1162" s="2">
        <v>0.87368787999999986</v>
      </c>
      <c r="B1162" s="2">
        <v>410.49151999999998</v>
      </c>
      <c r="C1162" s="2"/>
      <c r="H1162" s="6">
        <v>44261</v>
      </c>
      <c r="I1162" s="2">
        <f t="shared" si="18"/>
        <v>121.00591715133125</v>
      </c>
      <c r="L1162" s="20">
        <v>44811</v>
      </c>
      <c r="M1162" s="22">
        <f>INDEX(I1162:I3131,MATCH(CAPM!A1162:A2498,H1162:H3131,0))</f>
        <v>132.4550013323522</v>
      </c>
      <c r="N1162" s="22">
        <f>(100/$A$2)*A1162</f>
        <v>20.599506048256373</v>
      </c>
      <c r="O1162" s="22">
        <f>($O$2/$B$2)*B1162</f>
        <v>114.40847578239986</v>
      </c>
    </row>
    <row r="1163" spans="1:15">
      <c r="A1163" s="2">
        <v>0.92132519599999996</v>
      </c>
      <c r="B1163" s="2">
        <v>413.55064700000003</v>
      </c>
      <c r="C1163" s="2"/>
      <c r="H1163" s="6">
        <v>44262</v>
      </c>
      <c r="I1163" s="2">
        <f t="shared" si="18"/>
        <v>121.02580853497255</v>
      </c>
      <c r="L1163" s="20">
        <v>44812</v>
      </c>
      <c r="M1163" s="22">
        <f>INDEX(I1163:I3132,MATCH(CAPM!A1163:A2499,H1163:H3132,0))</f>
        <v>132.47677475722875</v>
      </c>
      <c r="N1163" s="22">
        <f>(100/$A$2)*A1163</f>
        <v>21.722681957557874</v>
      </c>
      <c r="O1163" s="22">
        <f>($O$2/$B$2)*B1163</f>
        <v>115.26108793208518</v>
      </c>
    </row>
    <row r="1164" spans="1:15">
      <c r="A1164" s="2">
        <v>0.919450086</v>
      </c>
      <c r="B1164" s="2">
        <v>425.37531359999997</v>
      </c>
      <c r="C1164" s="2"/>
      <c r="H1164" s="6">
        <v>44263</v>
      </c>
      <c r="I1164" s="2">
        <f t="shared" si="18"/>
        <v>121.04570318843035</v>
      </c>
      <c r="L1164" s="20">
        <v>44813</v>
      </c>
      <c r="M1164" s="22">
        <f>INDEX(I1164:I3133,MATCH(CAPM!A1164:A2500,H1164:H3133,0))</f>
        <v>132.49855176129844</v>
      </c>
      <c r="N1164" s="22">
        <f>(100/$A$2)*A1164</f>
        <v>21.67847127240319</v>
      </c>
      <c r="O1164" s="22">
        <f>($O$2/$B$2)*B1164</f>
        <v>118.55675182872558</v>
      </c>
    </row>
    <row r="1165" spans="1:15">
      <c r="A1165" s="2">
        <v>0.8515045739999999</v>
      </c>
      <c r="B1165" s="2">
        <v>436.16812299999998</v>
      </c>
      <c r="C1165" s="2"/>
      <c r="H1165" s="6">
        <v>44264</v>
      </c>
      <c r="I1165" s="2">
        <f t="shared" si="18"/>
        <v>121.06560111224215</v>
      </c>
      <c r="L1165" s="20">
        <v>44816</v>
      </c>
      <c r="M1165" s="22">
        <f>INDEX(I1165:I3134,MATCH(CAPM!A1165:A2501,H1165:H3134,0))</f>
        <v>132.56390425455035</v>
      </c>
      <c r="N1165" s="22">
        <f>(100/$A$2)*A1165</f>
        <v>20.076475848824831</v>
      </c>
      <c r="O1165" s="22">
        <f>($O$2/$B$2)*B1165</f>
        <v>121.56482583927752</v>
      </c>
    </row>
    <row r="1166" spans="1:15">
      <c r="A1166" s="2">
        <v>0.87270274199999998</v>
      </c>
      <c r="B1166" s="2">
        <v>420.31092599999999</v>
      </c>
      <c r="C1166" s="2"/>
      <c r="H1166" s="6">
        <v>44265</v>
      </c>
      <c r="I1166" s="2">
        <f t="shared" si="18"/>
        <v>121.08550230694553</v>
      </c>
      <c r="L1166" s="20">
        <v>44817</v>
      </c>
      <c r="M1166" s="22">
        <f>INDEX(I1166:I3135,MATCH(CAPM!A1166:A2502,H1166:H3135,0))</f>
        <v>132.58569558127712</v>
      </c>
      <c r="N1166" s="22">
        <f>(100/$A$2)*A1166</f>
        <v>20.576278810413307</v>
      </c>
      <c r="O1166" s="22">
        <f>($O$2/$B$2)*B1166</f>
        <v>117.14525162017735</v>
      </c>
    </row>
    <row r="1167" spans="1:15">
      <c r="A1167" s="2">
        <v>0.83093328</v>
      </c>
      <c r="B1167" s="2">
        <v>402.24592200000006</v>
      </c>
      <c r="C1167" s="2"/>
      <c r="H1167" s="6">
        <v>44266</v>
      </c>
      <c r="I1167" s="2">
        <f t="shared" si="18"/>
        <v>121.10540677307817</v>
      </c>
      <c r="L1167" s="20">
        <v>44818</v>
      </c>
      <c r="M1167" s="22">
        <f>INDEX(I1167:I3136,MATCH(CAPM!A1167:A2503,H1167:H3136,0))</f>
        <v>132.60749049013981</v>
      </c>
      <c r="N1167" s="22">
        <f>(100/$A$2)*A1167</f>
        <v>19.591453102288096</v>
      </c>
      <c r="O1167" s="22">
        <f>($O$2/$B$2)*B1167</f>
        <v>112.11033744547539</v>
      </c>
    </row>
    <row r="1168" spans="1:15">
      <c r="A1168" s="2">
        <v>0.90098980500000003</v>
      </c>
      <c r="B1168" s="2">
        <v>390.57354000000004</v>
      </c>
      <c r="C1168" s="2"/>
      <c r="H1168" s="6">
        <v>44267</v>
      </c>
      <c r="I1168" s="2">
        <f t="shared" si="18"/>
        <v>121.12531451117786</v>
      </c>
      <c r="L1168" s="20">
        <v>44819</v>
      </c>
      <c r="M1168" s="22">
        <f>INDEX(I1168:I3137,MATCH(CAPM!A1168:A2504,H1168:H3137,0))</f>
        <v>132.62928898172723</v>
      </c>
      <c r="N1168" s="22">
        <f>(100/$A$2)*A1168</f>
        <v>21.243221249120261</v>
      </c>
      <c r="O1168" s="22">
        <f>($O$2/$B$2)*B1168</f>
        <v>108.85711693224793</v>
      </c>
    </row>
    <row r="1169" spans="1:15">
      <c r="A1169" s="2">
        <v>0.9519429949999999</v>
      </c>
      <c r="B1169" s="2">
        <v>386.11440000000005</v>
      </c>
      <c r="C1169" s="2"/>
      <c r="H1169" s="6">
        <v>44268</v>
      </c>
      <c r="I1169" s="2">
        <f t="shared" si="18"/>
        <v>121.14522552178244</v>
      </c>
      <c r="L1169" s="20">
        <v>44820</v>
      </c>
      <c r="M1169" s="22">
        <f>INDEX(I1169:I3138,MATCH(CAPM!A1169:A2505,H1169:H3138,0))</f>
        <v>132.65109105662833</v>
      </c>
      <c r="N1169" s="22">
        <f>(100/$A$2)*A1169</f>
        <v>22.4445776712592</v>
      </c>
      <c r="O1169" s="22">
        <f>($O$2/$B$2)*B1169</f>
        <v>107.61430584884155</v>
      </c>
    </row>
    <row r="1170" spans="1:15">
      <c r="A1170" s="2">
        <v>1.049164545</v>
      </c>
      <c r="B1170" s="2">
        <v>379.13596750000005</v>
      </c>
      <c r="C1170" s="2"/>
      <c r="H1170" s="6">
        <v>44269</v>
      </c>
      <c r="I1170" s="2">
        <f t="shared" si="18"/>
        <v>121.16513980542985</v>
      </c>
      <c r="L1170" s="20">
        <v>44823</v>
      </c>
      <c r="M1170" s="22">
        <f>INDEX(I1170:I3139,MATCH(CAPM!A1170:A2506,H1170:H3139,0))</f>
        <v>132.7165187871046</v>
      </c>
      <c r="N1170" s="22">
        <f>(100/$A$2)*A1170</f>
        <v>24.736833238826261</v>
      </c>
      <c r="O1170" s="22">
        <f>($O$2/$B$2)*B1170</f>
        <v>105.66934039456039</v>
      </c>
    </row>
    <row r="1171" spans="1:15">
      <c r="A1171" s="2">
        <v>0.99874235</v>
      </c>
      <c r="B1171" s="2">
        <v>380.5456375</v>
      </c>
      <c r="C1171" s="2"/>
      <c r="H1171" s="6">
        <v>44270</v>
      </c>
      <c r="I1171" s="2">
        <f t="shared" si="18"/>
        <v>121.18505736265814</v>
      </c>
      <c r="L1171" s="20">
        <v>44824</v>
      </c>
      <c r="M1171" s="22">
        <f>INDEX(I1171:I3140,MATCH(CAPM!A1171:A2507,H1171:H3140,0))</f>
        <v>132.73833520115181</v>
      </c>
      <c r="N1171" s="22">
        <f>(100/$A$2)*A1171</f>
        <v>23.547996430343964</v>
      </c>
      <c r="O1171" s="22">
        <f>($O$2/$B$2)*B1171</f>
        <v>106.06223083979096</v>
      </c>
    </row>
    <row r="1172" spans="1:15">
      <c r="A1172" s="2">
        <v>1.2292965990000002</v>
      </c>
      <c r="B1172" s="2">
        <v>382.151095</v>
      </c>
      <c r="C1172" s="2"/>
      <c r="H1172" s="6">
        <v>44271</v>
      </c>
      <c r="I1172" s="2">
        <f t="shared" si="18"/>
        <v>121.20497819400543</v>
      </c>
      <c r="L1172" s="20">
        <v>44825</v>
      </c>
      <c r="M1172" s="22">
        <f>INDEX(I1172:I3141,MATCH(CAPM!A1172:A2508,H1172:H3141,0))</f>
        <v>132.76015520145884</v>
      </c>
      <c r="N1172" s="22">
        <f>(100/$A$2)*A1172</f>
        <v>28.983923556546873</v>
      </c>
      <c r="O1172" s="22">
        <f>($O$2/$B$2)*B1172</f>
        <v>106.50968940241466</v>
      </c>
    </row>
    <row r="1173" spans="1:15">
      <c r="A1173" s="2">
        <v>1.2946185000000001</v>
      </c>
      <c r="B1173" s="2">
        <v>369.51627500000001</v>
      </c>
      <c r="C1173" s="2"/>
      <c r="H1173" s="6">
        <v>44272</v>
      </c>
      <c r="I1173" s="2">
        <f t="shared" si="18"/>
        <v>121.22490230000993</v>
      </c>
      <c r="L1173" s="20">
        <v>44826</v>
      </c>
      <c r="M1173" s="22">
        <f>INDEX(I1173:I3142,MATCH(CAPM!A1173:A2509,H1173:H3142,0))</f>
        <v>132.78197878861525</v>
      </c>
      <c r="N1173" s="22">
        <f>(100/$A$2)*A1173</f>
        <v>30.524060401220858</v>
      </c>
      <c r="O1173" s="22">
        <f>($O$2/$B$2)*B1173</f>
        <v>102.98822689331099</v>
      </c>
    </row>
    <row r="1174" spans="1:15">
      <c r="A1174" s="2">
        <v>1.2414976559999999</v>
      </c>
      <c r="B1174" s="2">
        <v>368.89406999999994</v>
      </c>
      <c r="C1174" s="2"/>
      <c r="H1174" s="6">
        <v>44273</v>
      </c>
      <c r="I1174" s="2">
        <f t="shared" si="18"/>
        <v>121.24482968120994</v>
      </c>
      <c r="L1174" s="20">
        <v>44827</v>
      </c>
      <c r="M1174" s="22">
        <f>INDEX(I1174:I3143,MATCH(CAPM!A1174:A2510,H1174:H3143,0))</f>
        <v>132.80380596321064</v>
      </c>
      <c r="N1174" s="22">
        <f>(100/$A$2)*A1174</f>
        <v>29.271595794218999</v>
      </c>
      <c r="O1174" s="22">
        <f>($O$2/$B$2)*B1174</f>
        <v>102.81481155534203</v>
      </c>
    </row>
    <row r="1175" spans="1:15">
      <c r="A1175" s="2">
        <v>1.1200672979999999</v>
      </c>
      <c r="B1175" s="2">
        <v>364.984576</v>
      </c>
      <c r="C1175" s="2"/>
      <c r="H1175" s="6">
        <v>44274</v>
      </c>
      <c r="I1175" s="2">
        <f t="shared" si="18"/>
        <v>121.26476033814383</v>
      </c>
      <c r="L1175" s="20">
        <v>44830</v>
      </c>
      <c r="M1175" s="22">
        <f>INDEX(I1175:I3144,MATCH(CAPM!A1175:A2511,H1175:H3144,0))</f>
        <v>132.86930901752837</v>
      </c>
      <c r="N1175" s="22">
        <f>(100/$A$2)*A1175</f>
        <v>26.408553452298293</v>
      </c>
      <c r="O1175" s="22">
        <f>($O$2/$B$2)*B1175</f>
        <v>101.72519282309531</v>
      </c>
    </row>
    <row r="1176" spans="1:15">
      <c r="A1176" s="2">
        <v>1.1198109920000001</v>
      </c>
      <c r="B1176" s="2">
        <v>357.65414399999997</v>
      </c>
      <c r="C1176" s="2"/>
      <c r="H1176" s="6">
        <v>44275</v>
      </c>
      <c r="I1176" s="2">
        <f t="shared" si="18"/>
        <v>121.28469427135011</v>
      </c>
      <c r="L1176" s="20">
        <v>44831</v>
      </c>
      <c r="M1176" s="22">
        <f>INDEX(I1176:I3145,MATCH(CAPM!A1176:A2512,H1176:H3145,0))</f>
        <v>132.89115054777781</v>
      </c>
      <c r="N1176" s="22">
        <f>(100/$A$2)*A1176</f>
        <v>26.402510359429474</v>
      </c>
      <c r="O1176" s="22">
        <f>($O$2/$B$2)*B1176</f>
        <v>99.682121258677768</v>
      </c>
    </row>
    <row r="1177" spans="1:15">
      <c r="A1177" s="2">
        <v>1.21293312</v>
      </c>
      <c r="B1177" s="2">
        <v>349.11004600000001</v>
      </c>
      <c r="C1177" s="2"/>
      <c r="H1177" s="6">
        <v>44276</v>
      </c>
      <c r="I1177" s="2">
        <f t="shared" si="18"/>
        <v>121.30463148136731</v>
      </c>
      <c r="L1177" s="20">
        <v>44832</v>
      </c>
      <c r="M1177" s="22">
        <f>INDEX(I1177:I3146,MATCH(CAPM!A1177:A2513,H1177:H3146,0))</f>
        <v>132.91299566841579</v>
      </c>
      <c r="N1177" s="22">
        <f>(100/$A$2)*A1177</f>
        <v>28.598111194549794</v>
      </c>
      <c r="O1177" s="22">
        <f>($O$2/$B$2)*B1177</f>
        <v>97.300787707340461</v>
      </c>
    </row>
    <row r="1178" spans="1:15">
      <c r="A1178" s="2">
        <v>1.1998419440000001</v>
      </c>
      <c r="B1178" s="2">
        <v>361.40228800000006</v>
      </c>
      <c r="C1178" s="2"/>
      <c r="H1178" s="6">
        <v>44277</v>
      </c>
      <c r="I1178" s="2">
        <f t="shared" si="18"/>
        <v>121.32457196873411</v>
      </c>
      <c r="L1178" s="20">
        <v>44833</v>
      </c>
      <c r="M1178" s="22">
        <f>INDEX(I1178:I3147,MATCH(CAPM!A1178:A2514,H1178:H3147,0))</f>
        <v>132.9348443800325</v>
      </c>
      <c r="N1178" s="22">
        <f>(100/$A$2)*A1178</f>
        <v>28.289452043651664</v>
      </c>
      <c r="O1178" s="22">
        <f>($O$2/$B$2)*B1178</f>
        <v>100.72676998139184</v>
      </c>
    </row>
    <row r="1179" spans="1:15">
      <c r="A1179" s="2">
        <v>1.1793330440000001</v>
      </c>
      <c r="B1179" s="2">
        <v>352.81846500000006</v>
      </c>
      <c r="C1179" s="2"/>
      <c r="H1179" s="6">
        <v>44278</v>
      </c>
      <c r="I1179" s="2">
        <f t="shared" si="18"/>
        <v>121.34451573398924</v>
      </c>
      <c r="L1179" s="20">
        <v>44834</v>
      </c>
      <c r="M1179" s="22">
        <f>INDEX(I1179:I3148,MATCH(CAPM!A1179:A2515,H1179:H3148,0))</f>
        <v>132.95669668321827</v>
      </c>
      <c r="N1179" s="22">
        <f>(100/$A$2)*A1179</f>
        <v>27.805900400937922</v>
      </c>
      <c r="O1179" s="22">
        <f>($O$2/$B$2)*B1179</f>
        <v>98.334364638119695</v>
      </c>
    </row>
    <row r="1180" spans="1:15">
      <c r="A1180" s="2">
        <v>1.1653781080000001</v>
      </c>
      <c r="B1180" s="2">
        <v>355.74115999999992</v>
      </c>
      <c r="C1180" s="2"/>
      <c r="H1180" s="6">
        <v>44279</v>
      </c>
      <c r="I1180" s="2">
        <f t="shared" si="18"/>
        <v>121.36446277767153</v>
      </c>
      <c r="L1180" s="20">
        <v>44837</v>
      </c>
      <c r="M1180" s="22">
        <f>INDEX(I1180:I3149,MATCH(CAPM!A1180:A2516,H1180:H3149,0))</f>
        <v>133.0222751480942</v>
      </c>
      <c r="N1180" s="22">
        <f>(100/$A$2)*A1180</f>
        <v>27.476875820060105</v>
      </c>
      <c r="O1180" s="22">
        <f>($O$2/$B$2)*B1180</f>
        <v>99.148951697376901</v>
      </c>
    </row>
    <row r="1181" spans="1:15">
      <c r="A1181" s="2">
        <v>1.1971923630000001</v>
      </c>
      <c r="B1181" s="2">
        <v>364.12198200000006</v>
      </c>
      <c r="C1181" s="2"/>
      <c r="H1181" s="6">
        <v>44280</v>
      </c>
      <c r="I1181" s="2">
        <f t="shared" si="18"/>
        <v>121.38441310031992</v>
      </c>
      <c r="L1181" s="20">
        <v>44838</v>
      </c>
      <c r="M1181" s="22">
        <f>INDEX(I1181:I3150,MATCH(CAPM!A1181:A2517,H1181:H3150,0))</f>
        <v>133.04414182346102</v>
      </c>
      <c r="N1181" s="22">
        <f>(100/$A$2)*A1181</f>
        <v>28.226981153206388</v>
      </c>
      <c r="O1181" s="22">
        <f>($O$2/$B$2)*B1181</f>
        <v>101.48477844191872</v>
      </c>
    </row>
    <row r="1182" spans="1:15">
      <c r="A1182" s="2">
        <v>1.2268161400000002</v>
      </c>
      <c r="B1182" s="2">
        <v>359.02310400000005</v>
      </c>
      <c r="C1182" s="2"/>
      <c r="H1182" s="6">
        <v>44281</v>
      </c>
      <c r="I1182" s="2">
        <f t="shared" si="18"/>
        <v>121.4043667024734</v>
      </c>
      <c r="L1182" s="20">
        <v>44839</v>
      </c>
      <c r="M1182" s="22">
        <f>INDEX(I1182:I3151,MATCH(CAPM!A1182:A2518,H1182:H3151,0))</f>
        <v>133.0660120933498</v>
      </c>
      <c r="N1182" s="22">
        <f>(100/$A$2)*A1182</f>
        <v>28.925440165232171</v>
      </c>
      <c r="O1182" s="22">
        <f>($O$2/$B$2)*B1182</f>
        <v>100.06366538170151</v>
      </c>
    </row>
    <row r="1183" spans="1:15">
      <c r="A1183" s="2">
        <v>1.2863848579999999</v>
      </c>
      <c r="B1183" s="2">
        <v>358.08654300000001</v>
      </c>
      <c r="C1183" s="2"/>
      <c r="H1183" s="6">
        <v>44282</v>
      </c>
      <c r="I1183" s="2">
        <f t="shared" si="18"/>
        <v>121.42432358467106</v>
      </c>
      <c r="L1183" s="20">
        <v>44840</v>
      </c>
      <c r="M1183" s="22">
        <f>INDEX(I1183:I3152,MATCH(CAPM!A1183:A2519,H1183:H3152,0))</f>
        <v>133.08788595835145</v>
      </c>
      <c r="N1183" s="22">
        <f>(100/$A$2)*A1183</f>
        <v>30.329930481302338</v>
      </c>
      <c r="O1183" s="22">
        <f>($O$2/$B$2)*B1183</f>
        <v>99.802635588717621</v>
      </c>
    </row>
    <row r="1184" spans="1:15">
      <c r="A1184" s="2">
        <v>1.2965734080000002</v>
      </c>
      <c r="B1184" s="2">
        <v>355.179396</v>
      </c>
      <c r="C1184" s="2"/>
      <c r="H1184" s="6">
        <v>44283</v>
      </c>
      <c r="I1184" s="2">
        <f t="shared" si="18"/>
        <v>121.4442837474521</v>
      </c>
      <c r="L1184" s="20">
        <v>44841</v>
      </c>
      <c r="M1184" s="22">
        <f>INDEX(I1184:I3153,MATCH(CAPM!A1184:A2520,H1184:H3153,0))</f>
        <v>133.10976341905692</v>
      </c>
      <c r="N1184" s="22">
        <f>(100/$A$2)*A1184</f>
        <v>30.570152535599309</v>
      </c>
      <c r="O1184" s="22">
        <f>($O$2/$B$2)*B1184</f>
        <v>98.992381927094158</v>
      </c>
    </row>
    <row r="1185" spans="1:15">
      <c r="A1185" s="2">
        <v>1.2330391360000001</v>
      </c>
      <c r="B1185" s="2">
        <v>346.84270500000008</v>
      </c>
      <c r="C1185" s="2"/>
      <c r="H1185" s="6">
        <v>44284</v>
      </c>
      <c r="I1185" s="2">
        <f t="shared" si="18"/>
        <v>121.4642471913558</v>
      </c>
      <c r="L1185" s="20">
        <v>44844</v>
      </c>
      <c r="M1185" s="22">
        <f>INDEX(I1185:I3154,MATCH(CAPM!A1185:A2521,H1185:H3154,0))</f>
        <v>133.17541738130762</v>
      </c>
      <c r="N1185" s="22">
        <f>(100/$A$2)*A1185</f>
        <v>29.072163779780052</v>
      </c>
      <c r="O1185" s="22">
        <f>($O$2/$B$2)*B1185</f>
        <v>96.668854974871508</v>
      </c>
    </row>
    <row r="1186" spans="1:15">
      <c r="A1186" s="2">
        <v>1.24491</v>
      </c>
      <c r="B1186" s="2">
        <v>341.83030200000002</v>
      </c>
      <c r="C1186" s="2"/>
      <c r="H1186" s="6">
        <v>44285</v>
      </c>
      <c r="I1186" s="2">
        <f t="shared" si="18"/>
        <v>121.4842139169215</v>
      </c>
      <c r="L1186" s="20">
        <v>44845</v>
      </c>
      <c r="M1186" s="22">
        <f>INDEX(I1186:I3155,MATCH(CAPM!A1186:A2522,H1186:H3155,0))</f>
        <v>133.19730923074016</v>
      </c>
      <c r="N1186" s="22">
        <f>(100/$A$2)*A1186</f>
        <v>29.352050842842004</v>
      </c>
      <c r="O1186" s="22">
        <f>($O$2/$B$2)*B1186</f>
        <v>95.271843442849772</v>
      </c>
    </row>
    <row r="1187" spans="1:15">
      <c r="A1187" s="2">
        <v>1.2381715149999999</v>
      </c>
      <c r="B1187" s="2">
        <v>334.068288</v>
      </c>
      <c r="C1187" s="2"/>
      <c r="H1187" s="6">
        <v>44286</v>
      </c>
      <c r="I1187" s="2">
        <f t="shared" si="18"/>
        <v>121.50418392468868</v>
      </c>
      <c r="L1187" s="20">
        <v>44846</v>
      </c>
      <c r="M1187" s="22">
        <f>INDEX(I1187:I3156,MATCH(CAPM!A1187:A2523,H1187:H3156,0))</f>
        <v>133.21920467883288</v>
      </c>
      <c r="N1187" s="22">
        <f>(100/$A$2)*A1187</f>
        <v>29.193173209660706</v>
      </c>
      <c r="O1187" s="22">
        <f>($O$2/$B$2)*B1187</f>
        <v>93.108485255227151</v>
      </c>
    </row>
    <row r="1188" spans="1:15">
      <c r="A1188" s="2">
        <v>1.26151137</v>
      </c>
      <c r="B1188" s="2">
        <v>323.092715</v>
      </c>
      <c r="C1188" s="2"/>
      <c r="H1188" s="6">
        <v>44287</v>
      </c>
      <c r="I1188" s="2">
        <f t="shared" si="18"/>
        <v>121.52415721519684</v>
      </c>
      <c r="L1188" s="20">
        <v>44847</v>
      </c>
      <c r="M1188" s="22">
        <f>INDEX(I1188:I3157,MATCH(CAPM!A1188:A2524,H1188:H3157,0))</f>
        <v>133.24110372617736</v>
      </c>
      <c r="N1188" s="22">
        <f>(100/$A$2)*A1188</f>
        <v>29.743472115304137</v>
      </c>
      <c r="O1188" s="22">
        <f>($O$2/$B$2)*B1188</f>
        <v>90.04947303064219</v>
      </c>
    </row>
    <row r="1189" spans="1:15">
      <c r="A1189" s="2">
        <v>1.2385215359999999</v>
      </c>
      <c r="B1189" s="2">
        <v>344.16320000000002</v>
      </c>
      <c r="C1189" s="2"/>
      <c r="H1189" s="6">
        <v>44288</v>
      </c>
      <c r="I1189" s="2">
        <f t="shared" si="18"/>
        <v>121.54413378898563</v>
      </c>
      <c r="L1189" s="20">
        <v>44848</v>
      </c>
      <c r="M1189" s="22">
        <f>INDEX(I1189:I3158,MATCH(CAPM!A1189:A2525,H1189:H3158,0))</f>
        <v>133.26300637336522</v>
      </c>
      <c r="N1189" s="22">
        <f>(100/$A$2)*A1189</f>
        <v>29.201425881892487</v>
      </c>
      <c r="O1189" s="22">
        <f>($O$2/$B$2)*B1189</f>
        <v>95.922047628153791</v>
      </c>
    </row>
    <row r="1190" spans="1:15">
      <c r="A1190" s="2">
        <v>1.1887847709999999</v>
      </c>
      <c r="B1190" s="2">
        <v>342.41537</v>
      </c>
      <c r="C1190" s="2"/>
      <c r="H1190" s="6">
        <v>44289</v>
      </c>
      <c r="I1190" s="2">
        <f t="shared" si="18"/>
        <v>121.56411364659478</v>
      </c>
      <c r="L1190" s="20">
        <v>44851</v>
      </c>
      <c r="M1190" s="22">
        <f>INDEX(I1190:I3159,MATCH(CAPM!A1190:A2526,H1190:H3159,0))</f>
        <v>133.32873591990722</v>
      </c>
      <c r="N1190" s="22">
        <f>(100/$A$2)*A1190</f>
        <v>28.028749901268597</v>
      </c>
      <c r="O1190" s="22">
        <f>($O$2/$B$2)*B1190</f>
        <v>95.434908292786389</v>
      </c>
    </row>
    <row r="1191" spans="1:15">
      <c r="A1191" s="2">
        <v>1.1357051280000001</v>
      </c>
      <c r="B1191" s="2">
        <v>360.01262700000001</v>
      </c>
      <c r="C1191" s="2"/>
      <c r="H1191" s="6">
        <v>44290</v>
      </c>
      <c r="I1191" s="2">
        <f t="shared" si="18"/>
        <v>121.58409678856408</v>
      </c>
      <c r="L1191" s="20">
        <v>44852</v>
      </c>
      <c r="M1191" s="22">
        <f>INDEX(I1191:I3160,MATCH(CAPM!A1191:A2527,H1191:H3160,0))</f>
        <v>133.35065297238719</v>
      </c>
      <c r="N1191" s="22">
        <f>(100/$A$2)*A1191</f>
        <v>26.777256716977444</v>
      </c>
      <c r="O1191" s="22">
        <f>($O$2/$B$2)*B1191</f>
        <v>100.33945626328081</v>
      </c>
    </row>
    <row r="1192" spans="1:15">
      <c r="A1192" s="2">
        <v>1.1220349790000002</v>
      </c>
      <c r="B1192" s="2">
        <v>348.99571799999995</v>
      </c>
      <c r="C1192" s="2"/>
      <c r="H1192" s="6">
        <v>44291</v>
      </c>
      <c r="I1192" s="2">
        <f t="shared" si="18"/>
        <v>121.60408321543343</v>
      </c>
      <c r="L1192" s="20">
        <v>44853</v>
      </c>
      <c r="M1192" s="22">
        <f>INDEX(I1192:I3161,MATCH(CAPM!A1192:A2528,H1192:H3161,0))</f>
        <v>133.37257362767033</v>
      </c>
      <c r="N1192" s="22">
        <f>(100/$A$2)*A1192</f>
        <v>26.454946743985644</v>
      </c>
      <c r="O1192" s="22">
        <f>($O$2/$B$2)*B1192</f>
        <v>97.268923243442998</v>
      </c>
    </row>
    <row r="1193" spans="1:15">
      <c r="A1193" s="2">
        <v>1.1567548700000001</v>
      </c>
      <c r="B1193" s="2">
        <v>349.10076600000002</v>
      </c>
      <c r="C1193" s="2"/>
      <c r="H1193" s="6">
        <v>44292</v>
      </c>
      <c r="I1193" s="2">
        <f t="shared" si="18"/>
        <v>121.62407292774282</v>
      </c>
      <c r="L1193" s="20">
        <v>44854</v>
      </c>
      <c r="M1193" s="22">
        <f>INDEX(I1193:I3162,MATCH(CAPM!A1193:A2529,H1193:H3162,0))</f>
        <v>133.39449788634886</v>
      </c>
      <c r="N1193" s="22">
        <f>(100/$A$2)*A1193</f>
        <v>27.273560142456159</v>
      </c>
      <c r="O1193" s="22">
        <f>($O$2/$B$2)*B1193</f>
        <v>97.298201269853863</v>
      </c>
    </row>
    <row r="1194" spans="1:15">
      <c r="A1194" s="2">
        <v>1.163277632</v>
      </c>
      <c r="B1194" s="2">
        <v>331.28586799999999</v>
      </c>
      <c r="C1194" s="2"/>
      <c r="H1194" s="6">
        <v>44293</v>
      </c>
      <c r="I1194" s="2">
        <f t="shared" si="18"/>
        <v>121.64406592603231</v>
      </c>
      <c r="L1194" s="20">
        <v>44855</v>
      </c>
      <c r="M1194" s="22">
        <f>INDEX(I1194:I3163,MATCH(CAPM!A1194:A2530,H1194:H3163,0))</f>
        <v>133.4164257490151</v>
      </c>
      <c r="N1194" s="22">
        <f>(100/$A$2)*A1194</f>
        <v>27.427351534492335</v>
      </c>
      <c r="O1194" s="22">
        <f>($O$2/$B$2)*B1194</f>
        <v>92.332994372525206</v>
      </c>
    </row>
    <row r="1195" spans="1:15">
      <c r="A1195" s="2">
        <v>1.146785564</v>
      </c>
      <c r="B1195" s="2">
        <v>333.92945000000003</v>
      </c>
      <c r="C1195" s="2"/>
      <c r="H1195" s="6">
        <v>44294</v>
      </c>
      <c r="I1195" s="2">
        <f t="shared" si="18"/>
        <v>121.66406221084208</v>
      </c>
      <c r="L1195" s="20">
        <v>44858</v>
      </c>
      <c r="M1195" s="22">
        <f>INDEX(I1195:I3164,MATCH(CAPM!A1195:A2531,H1195:H3164,0))</f>
        <v>133.48223096686507</v>
      </c>
      <c r="N1195" s="22">
        <f>(100/$A$2)*A1195</f>
        <v>27.038507346205947</v>
      </c>
      <c r="O1195" s="22">
        <f>($O$2/$B$2)*B1195</f>
        <v>93.069789586286973</v>
      </c>
    </row>
    <row r="1196" spans="1:15">
      <c r="A1196" s="2">
        <v>1.164058</v>
      </c>
      <c r="B1196" s="2">
        <v>343.29821249999998</v>
      </c>
      <c r="C1196" s="2"/>
      <c r="H1196" s="6">
        <v>44295</v>
      </c>
      <c r="I1196" s="2">
        <f t="shared" si="18"/>
        <v>121.68406178271235</v>
      </c>
      <c r="L1196" s="20">
        <v>44859</v>
      </c>
      <c r="M1196" s="22">
        <f>INDEX(I1196:I3165,MATCH(CAPM!A1196:A2532,H1196:H3165,0))</f>
        <v>133.50417325140756</v>
      </c>
      <c r="N1196" s="22">
        <f>(100/$A$2)*A1196</f>
        <v>27.445750777178255</v>
      </c>
      <c r="O1196" s="22">
        <f>($O$2/$B$2)*B1196</f>
        <v>95.680966152351715</v>
      </c>
    </row>
    <row r="1197" spans="1:15">
      <c r="A1197" s="2">
        <v>1.1430431999999999</v>
      </c>
      <c r="B1197" s="2">
        <v>346.29206399999998</v>
      </c>
      <c r="C1197" s="2"/>
      <c r="H1197" s="6">
        <v>44296</v>
      </c>
      <c r="I1197" s="2">
        <f t="shared" si="18"/>
        <v>121.70406464218348</v>
      </c>
      <c r="L1197" s="20">
        <v>44860</v>
      </c>
      <c r="M1197" s="22">
        <f>INDEX(I1197:I3166,MATCH(CAPM!A1197:A2533,H1197:H3166,0))</f>
        <v>133.52611914290094</v>
      </c>
      <c r="N1197" s="22">
        <f>(100/$A$2)*A1197</f>
        <v>26.95027120190602</v>
      </c>
      <c r="O1197" s="22">
        <f>($O$2/$B$2)*B1197</f>
        <v>96.515385306330472</v>
      </c>
    </row>
    <row r="1198" spans="1:15">
      <c r="A1198" s="2">
        <v>1.17500019</v>
      </c>
      <c r="B1198" s="2">
        <v>258.53642999999994</v>
      </c>
      <c r="C1198" s="2"/>
      <c r="H1198" s="6">
        <v>44297</v>
      </c>
      <c r="I1198" s="2">
        <f t="shared" si="18"/>
        <v>121.7240707897959</v>
      </c>
      <c r="L1198" s="20">
        <v>44861</v>
      </c>
      <c r="M1198" s="22">
        <f>INDEX(I1198:I3167,MATCH(CAPM!A1198:A2534,H1198:H3167,0))</f>
        <v>133.54806864193813</v>
      </c>
      <c r="N1198" s="22">
        <f>(100/$A$2)*A1198</f>
        <v>27.703741890762398</v>
      </c>
      <c r="O1198" s="22">
        <f>($O$2/$B$2)*B1198</f>
        <v>72.056930409970732</v>
      </c>
    </row>
    <row r="1199" spans="1:15">
      <c r="A1199" s="2">
        <v>1.163259968</v>
      </c>
      <c r="B1199" s="2">
        <v>262.771704</v>
      </c>
      <c r="C1199" s="2"/>
      <c r="H1199" s="6">
        <v>44298</v>
      </c>
      <c r="I1199" s="2">
        <f t="shared" si="18"/>
        <v>121.74408022609012</v>
      </c>
      <c r="L1199" s="20">
        <v>44862</v>
      </c>
      <c r="M1199" s="22">
        <f>INDEX(I1199:I3168,MATCH(CAPM!A1199:A2535,H1199:H3168,0))</f>
        <v>133.57002174911216</v>
      </c>
      <c r="N1199" s="22">
        <f>(100/$A$2)*A1199</f>
        <v>27.426935058902863</v>
      </c>
      <c r="O1199" s="22">
        <f>($O$2/$B$2)*B1199</f>
        <v>73.237347590965939</v>
      </c>
    </row>
    <row r="1200" spans="1:15">
      <c r="A1200" s="2">
        <v>1.1467239119999999</v>
      </c>
      <c r="B1200" s="2">
        <v>259.18293599999998</v>
      </c>
      <c r="C1200" s="2"/>
      <c r="H1200" s="6">
        <v>44299</v>
      </c>
      <c r="I1200" s="2">
        <f t="shared" si="18"/>
        <v>121.76409295160674</v>
      </c>
      <c r="L1200" s="20">
        <v>44865</v>
      </c>
      <c r="M1200" s="22">
        <f>INDEX(I1200:I3169,MATCH(CAPM!A1200:A2536,H1200:H3169,0))</f>
        <v>133.63590272538684</v>
      </c>
      <c r="N1200" s="22">
        <f>(100/$A$2)*A1200</f>
        <v>27.037053736998402</v>
      </c>
      <c r="O1200" s="22">
        <f>($O$2/$B$2)*B1200</f>
        <v>72.237118702396799</v>
      </c>
    </row>
    <row r="1201" spans="1:15">
      <c r="A1201" s="2">
        <v>1.1139387920000001</v>
      </c>
      <c r="B1201" s="2">
        <v>250.46501599999996</v>
      </c>
      <c r="C1201" s="2"/>
      <c r="H1201" s="6">
        <v>44300</v>
      </c>
      <c r="I1201" s="2">
        <f t="shared" si="18"/>
        <v>121.78410896688646</v>
      </c>
      <c r="L1201" s="20">
        <v>44866</v>
      </c>
      <c r="M1201" s="22">
        <f>INDEX(I1201:I3170,MATCH(CAPM!A1201:A2537,H1201:H3170,0))</f>
        <v>133.65787027104034</v>
      </c>
      <c r="N1201" s="22">
        <f>(100/$A$2)*A1201</f>
        <v>26.264057689791237</v>
      </c>
      <c r="O1201" s="22">
        <f>($O$2/$B$2)*B1201</f>
        <v>69.807339058732296</v>
      </c>
    </row>
    <row r="1202" spans="1:15">
      <c r="A1202" s="2">
        <v>1.125476835</v>
      </c>
      <c r="B1202" s="2">
        <v>250.07659299999997</v>
      </c>
      <c r="C1202" s="2"/>
      <c r="H1202" s="6">
        <v>44301</v>
      </c>
      <c r="I1202" s="2">
        <f t="shared" si="18"/>
        <v>121.80412827247007</v>
      </c>
      <c r="L1202" s="20">
        <v>44867</v>
      </c>
      <c r="M1202" s="22">
        <f>INDEX(I1202:I3171,MATCH(CAPM!A1202:A2538,H1202:H3171,0))</f>
        <v>133.67984142779721</v>
      </c>
      <c r="N1202" s="22">
        <f>(100/$A$2)*A1202</f>
        <v>26.536097616181813</v>
      </c>
      <c r="O1202" s="22">
        <f>($O$2/$B$2)*B1202</f>
        <v>69.699081320816475</v>
      </c>
    </row>
    <row r="1203" spans="1:15">
      <c r="A1203" s="2">
        <v>1.2532341120000001</v>
      </c>
      <c r="B1203" s="2">
        <v>240.29740800000002</v>
      </c>
      <c r="C1203" s="2"/>
      <c r="H1203" s="6">
        <v>44302</v>
      </c>
      <c r="I1203" s="2">
        <f t="shared" si="18"/>
        <v>121.82415086889841</v>
      </c>
      <c r="L1203" s="20">
        <v>44868</v>
      </c>
      <c r="M1203" s="22">
        <f>INDEX(I1203:I3172,MATCH(CAPM!A1203:A2539,H1203:H3172,0))</f>
        <v>133.70181619625109</v>
      </c>
      <c r="N1203" s="22">
        <f>(100/$A$2)*A1203</f>
        <v>29.548313832652926</v>
      </c>
      <c r="O1203" s="22">
        <f>($O$2/$B$2)*B1203</f>
        <v>66.973515515598137</v>
      </c>
    </row>
    <row r="1204" spans="1:15">
      <c r="A1204" s="2">
        <v>1.0123149960000002</v>
      </c>
      <c r="B1204" s="2">
        <v>240.520735</v>
      </c>
      <c r="C1204" s="2"/>
      <c r="H1204" s="6">
        <v>44303</v>
      </c>
      <c r="I1204" s="2">
        <f t="shared" si="18"/>
        <v>121.84417675671249</v>
      </c>
      <c r="L1204" s="20">
        <v>44872</v>
      </c>
      <c r="M1204" s="22">
        <f>INDEX(I1204:I3173,MATCH(CAPM!A1204:A2540,H1204:H3173,0))</f>
        <v>133.78975139891216</v>
      </c>
      <c r="N1204" s="22">
        <f>(100/$A$2)*A1204</f>
        <v>23.868007511838933</v>
      </c>
      <c r="O1204" s="22">
        <f>($O$2/$B$2)*B1204</f>
        <v>67.035759192814794</v>
      </c>
    </row>
    <row r="1205" spans="1:15">
      <c r="A1205" s="2">
        <v>0.82841550500000005</v>
      </c>
      <c r="B1205" s="2">
        <v>250.32345799999999</v>
      </c>
      <c r="C1205" s="2"/>
      <c r="H1205" s="6">
        <v>44304</v>
      </c>
      <c r="I1205" s="2">
        <f t="shared" si="18"/>
        <v>121.86420593645332</v>
      </c>
      <c r="L1205" s="20">
        <v>44873</v>
      </c>
      <c r="M1205" s="22">
        <f>INDEX(I1205:I3174,MATCH(CAPM!A1205:A2541,H1205:H3174,0))</f>
        <v>133.81174423475855</v>
      </c>
      <c r="N1205" s="22">
        <f>(100/$A$2)*A1205</f>
        <v>19.532089887428519</v>
      </c>
      <c r="O1205" s="22">
        <f>($O$2/$B$2)*B1205</f>
        <v>69.767885296046032</v>
      </c>
    </row>
    <row r="1206" spans="1:15">
      <c r="A1206" s="2">
        <v>0.97181143800000003</v>
      </c>
      <c r="B1206" s="2">
        <v>253.33431199999998</v>
      </c>
      <c r="C1206" s="2"/>
      <c r="H1206" s="6">
        <v>44305</v>
      </c>
      <c r="I1206" s="2">
        <f t="shared" si="18"/>
        <v>121.88423840866204</v>
      </c>
      <c r="L1206" s="20">
        <v>44874</v>
      </c>
      <c r="M1206" s="22">
        <f>INDEX(I1206:I3175,MATCH(CAPM!A1206:A2542,H1206:H3175,0))</f>
        <v>133.83374068586562</v>
      </c>
      <c r="N1206" s="22">
        <f>(100/$A$2)*A1206</f>
        <v>22.913028843716738</v>
      </c>
      <c r="O1206" s="22">
        <f>($O$2/$B$2)*B1206</f>
        <v>70.607043232715085</v>
      </c>
    </row>
    <row r="1207" spans="1:15">
      <c r="A1207" s="2">
        <v>0.94445567999999991</v>
      </c>
      <c r="B1207" s="2">
        <v>268.652692</v>
      </c>
      <c r="C1207" s="2"/>
      <c r="H1207" s="6">
        <v>44306</v>
      </c>
      <c r="I1207" s="2">
        <f t="shared" si="18"/>
        <v>121.9042741738799</v>
      </c>
      <c r="L1207" s="20">
        <v>44875</v>
      </c>
      <c r="M1207" s="22">
        <f>INDEX(I1207:I3176,MATCH(CAPM!A1207:A2543,H1207:H3176,0))</f>
        <v>133.85574075282767</v>
      </c>
      <c r="N1207" s="22">
        <f>(100/$A$2)*A1207</f>
        <v>22.268044387281744</v>
      </c>
      <c r="O1207" s="22">
        <f>($O$2/$B$2)*B1207</f>
        <v>74.876443261382178</v>
      </c>
    </row>
    <row r="1208" spans="1:15">
      <c r="A1208" s="2">
        <v>0.89342207099999993</v>
      </c>
      <c r="B1208" s="2">
        <v>283.128872</v>
      </c>
      <c r="C1208" s="2"/>
      <c r="H1208" s="6">
        <v>44307</v>
      </c>
      <c r="I1208" s="2">
        <f t="shared" si="18"/>
        <v>121.9243132326482</v>
      </c>
      <c r="L1208" s="20">
        <v>44876</v>
      </c>
      <c r="M1208" s="22">
        <f>INDEX(I1208:I3177,MATCH(CAPM!A1208:A2544,H1208:H3177,0))</f>
        <v>133.87774443623908</v>
      </c>
      <c r="N1208" s="22">
        <f>(100/$A$2)*A1208</f>
        <v>21.064791874199098</v>
      </c>
      <c r="O1208" s="22">
        <f>($O$2/$B$2)*B1208</f>
        <v>78.911112939702605</v>
      </c>
    </row>
    <row r="1209" spans="1:15">
      <c r="A1209" s="2">
        <v>0.94317582</v>
      </c>
      <c r="B1209" s="2">
        <v>288.34535400000004</v>
      </c>
      <c r="C1209" s="2"/>
      <c r="H1209" s="6">
        <v>44308</v>
      </c>
      <c r="I1209" s="2">
        <f t="shared" si="18"/>
        <v>121.94435558550836</v>
      </c>
      <c r="L1209" s="20">
        <v>44879</v>
      </c>
      <c r="M1209" s="22">
        <f>INDEX(I1209:I3178,MATCH(CAPM!A1209:A2545,H1209:H3178,0))</f>
        <v>133.94377719111489</v>
      </c>
      <c r="N1209" s="22">
        <f>(100/$A$2)*A1209</f>
        <v>22.237868297611232</v>
      </c>
      <c r="O1209" s="22">
        <f>($O$2/$B$2)*B1209</f>
        <v>80.3650035208438</v>
      </c>
    </row>
    <row r="1210" spans="1:15">
      <c r="A1210" s="2">
        <v>0.90574072400000016</v>
      </c>
      <c r="B1210" s="2">
        <v>290.18335500000001</v>
      </c>
      <c r="C1210" s="2"/>
      <c r="H1210" s="6">
        <v>44309</v>
      </c>
      <c r="I1210" s="2">
        <f t="shared" si="18"/>
        <v>121.96440123300187</v>
      </c>
      <c r="L1210" s="20">
        <v>44880</v>
      </c>
      <c r="M1210" s="22">
        <f>INDEX(I1210:I3179,MATCH(CAPM!A1210:A2546,H1210:H3179,0))</f>
        <v>133.9657953462696</v>
      </c>
      <c r="N1210" s="22">
        <f>(100/$A$2)*A1210</f>
        <v>21.355236749066627</v>
      </c>
      <c r="O1210" s="22">
        <f>($O$2/$B$2)*B1210</f>
        <v>80.877274500026317</v>
      </c>
    </row>
    <row r="1211" spans="1:15">
      <c r="A1211" s="2">
        <v>0.92755215599999996</v>
      </c>
      <c r="B1211" s="2">
        <v>303.18644699999999</v>
      </c>
      <c r="C1211" s="2"/>
      <c r="H1211" s="6">
        <v>44310</v>
      </c>
      <c r="I1211" s="2">
        <f t="shared" si="18"/>
        <v>121.9844501756703</v>
      </c>
      <c r="L1211" s="20">
        <v>44881</v>
      </c>
      <c r="M1211" s="22">
        <f>INDEX(I1211:I3180,MATCH(CAPM!A1211:A2547,H1211:H3180,0))</f>
        <v>133.98781712084707</v>
      </c>
      <c r="N1211" s="22">
        <f>(100/$A$2)*A1211</f>
        <v>21.869499033905839</v>
      </c>
      <c r="O1211" s="22">
        <f>($O$2/$B$2)*B1211</f>
        <v>84.501378442973333</v>
      </c>
    </row>
    <row r="1212" spans="1:15">
      <c r="A1212" s="2">
        <v>0.92183623599999998</v>
      </c>
      <c r="B1212" s="2">
        <v>297.29924999999997</v>
      </c>
      <c r="C1212" s="2"/>
      <c r="H1212" s="6">
        <v>44311</v>
      </c>
      <c r="I1212" s="2">
        <f t="shared" si="18"/>
        <v>122.00450241405535</v>
      </c>
      <c r="L1212" s="20">
        <v>44882</v>
      </c>
      <c r="M1212" s="22">
        <f>INDEX(I1212:I3181,MATCH(CAPM!A1212:A2548,H1212:H3181,0))</f>
        <v>134.00984251544227</v>
      </c>
      <c r="N1212" s="22">
        <f>(100/$A$2)*A1212</f>
        <v>21.734731079231512</v>
      </c>
      <c r="O1212" s="22">
        <f>($O$2/$B$2)*B1212</f>
        <v>82.860552256355106</v>
      </c>
    </row>
    <row r="1213" spans="1:15">
      <c r="A1213" s="2">
        <v>0.92708347600000007</v>
      </c>
      <c r="B1213" s="2">
        <v>286.67956499999997</v>
      </c>
      <c r="C1213" s="2"/>
      <c r="H1213" s="6">
        <v>44312</v>
      </c>
      <c r="I1213" s="2">
        <f t="shared" si="18"/>
        <v>122.02455794869876</v>
      </c>
      <c r="L1213" s="20">
        <v>44883</v>
      </c>
      <c r="M1213" s="22">
        <f>INDEX(I1213:I3182,MATCH(CAPM!A1213:A2549,H1213:H3182,0))</f>
        <v>134.03187153065028</v>
      </c>
      <c r="N1213" s="22">
        <f>(100/$A$2)*A1213</f>
        <v>21.858448661437933</v>
      </c>
      <c r="O1213" s="22">
        <f>($O$2/$B$2)*B1213</f>
        <v>79.900729909381383</v>
      </c>
    </row>
    <row r="1214" spans="1:15">
      <c r="A1214" s="2">
        <v>0.90423581200000003</v>
      </c>
      <c r="B1214" s="2">
        <v>295.48169999999999</v>
      </c>
      <c r="C1214" s="2"/>
      <c r="H1214" s="6">
        <v>44313</v>
      </c>
      <c r="I1214" s="2">
        <f t="shared" si="18"/>
        <v>122.04461678014238</v>
      </c>
      <c r="L1214" s="20">
        <v>44886</v>
      </c>
      <c r="M1214" s="22">
        <f>INDEX(I1214:I3183,MATCH(CAPM!A1214:A2550,H1214:H3183,0))</f>
        <v>134.09798030590335</v>
      </c>
      <c r="N1214" s="22">
        <f>(100/$A$2)*A1214</f>
        <v>21.31975446236477</v>
      </c>
      <c r="O1214" s="22">
        <f>($O$2/$B$2)*B1214</f>
        <v>82.353981194525872</v>
      </c>
    </row>
    <row r="1215" spans="1:15">
      <c r="A1215" s="2">
        <v>0.92372516599999999</v>
      </c>
      <c r="B1215" s="2">
        <v>281.28549350000003</v>
      </c>
      <c r="C1215" s="2"/>
      <c r="H1215" s="6">
        <v>44314</v>
      </c>
      <c r="I1215" s="2">
        <f t="shared" si="18"/>
        <v>122.06467890892816</v>
      </c>
      <c r="L1215" s="20">
        <v>44887</v>
      </c>
      <c r="M1215" s="22">
        <f>INDEX(I1215:I3184,MATCH(CAPM!A1215:A2551,H1215:H3184,0))</f>
        <v>134.12002380951529</v>
      </c>
      <c r="N1215" s="22">
        <f>(100/$A$2)*A1215</f>
        <v>21.779267607493452</v>
      </c>
      <c r="O1215" s="22">
        <f>($O$2/$B$2)*B1215</f>
        <v>78.397343192461435</v>
      </c>
    </row>
    <row r="1216" spans="1:15">
      <c r="A1216" s="2">
        <v>0.97267059999999994</v>
      </c>
      <c r="B1216" s="2">
        <v>305.32567699999998</v>
      </c>
      <c r="C1216" s="2"/>
      <c r="H1216" s="6">
        <v>44315</v>
      </c>
      <c r="I1216" s="2">
        <f t="shared" si="18"/>
        <v>122.08474433559812</v>
      </c>
      <c r="L1216" s="20">
        <v>44888</v>
      </c>
      <c r="M1216" s="22">
        <f>INDEX(I1216:I3185,MATCH(CAPM!A1216:A2552,H1216:H3185,0))</f>
        <v>134.14207093671686</v>
      </c>
      <c r="N1216" s="22">
        <f>(100/$A$2)*A1216</f>
        <v>22.933285863666963</v>
      </c>
      <c r="O1216" s="22">
        <f>($O$2/$B$2)*B1216</f>
        <v>85.0976052387132</v>
      </c>
    </row>
    <row r="1217" spans="1:15">
      <c r="A1217" s="2">
        <v>0.98517959999999993</v>
      </c>
      <c r="B1217" s="2">
        <v>302.18681800000002</v>
      </c>
      <c r="C1217" s="2"/>
      <c r="H1217" s="6">
        <v>44316</v>
      </c>
      <c r="I1217" s="2">
        <f t="shared" si="18"/>
        <v>122.10481306069438</v>
      </c>
      <c r="L1217" s="20">
        <v>44889</v>
      </c>
      <c r="M1217" s="22">
        <f>INDEX(I1217:I3186,MATCH(CAPM!A1217:A2553,H1217:H3186,0))</f>
        <v>134.16412168810373</v>
      </c>
      <c r="N1217" s="22">
        <f>(100/$A$2)*A1217</f>
        <v>23.228218673262123</v>
      </c>
      <c r="O1217" s="22">
        <f>($O$2/$B$2)*B1217</f>
        <v>84.222770908674264</v>
      </c>
    </row>
    <row r="1218" spans="1:15">
      <c r="A1218" s="2">
        <v>0.95606563699999991</v>
      </c>
      <c r="B1218" s="2">
        <v>312.08177499999999</v>
      </c>
      <c r="C1218" s="2"/>
      <c r="H1218" s="6">
        <v>44317</v>
      </c>
      <c r="I1218" s="2">
        <f t="shared" si="18"/>
        <v>122.12488508475916</v>
      </c>
      <c r="L1218" s="20">
        <v>44890</v>
      </c>
      <c r="M1218" s="22">
        <f>INDEX(I1218:I3187,MATCH(CAPM!A1218:A2554,H1218:H3187,0))</f>
        <v>134.18617606427165</v>
      </c>
      <c r="N1218" s="22">
        <f>(100/$A$2)*A1218</f>
        <v>22.541779876712475</v>
      </c>
      <c r="O1218" s="22">
        <f>($O$2/$B$2)*B1218</f>
        <v>86.98060363638173</v>
      </c>
    </row>
    <row r="1219" spans="1:15">
      <c r="A1219" s="2">
        <v>0.96209102000000002</v>
      </c>
      <c r="B1219" s="2">
        <v>307.16145599999999</v>
      </c>
      <c r="C1219" s="2"/>
      <c r="H1219" s="6">
        <v>44318</v>
      </c>
      <c r="I1219" s="2">
        <f t="shared" si="18"/>
        <v>122.14496040833474</v>
      </c>
      <c r="L1219" s="20">
        <v>44893</v>
      </c>
      <c r="M1219" s="22">
        <f>INDEX(I1219:I3188,MATCH(CAPM!A1219:A2555,H1219:H3188,0))</f>
        <v>134.25236094742073</v>
      </c>
      <c r="N1219" s="22">
        <f>(100/$A$2)*A1219</f>
        <v>22.6838442413361</v>
      </c>
      <c r="O1219" s="22">
        <f>($O$2/$B$2)*B1219</f>
        <v>85.609256922195812</v>
      </c>
    </row>
    <row r="1220" spans="1:15">
      <c r="A1220" s="2">
        <v>0.98711173200000002</v>
      </c>
      <c r="B1220" s="2">
        <v>291.19147199999998</v>
      </c>
      <c r="C1220" s="2"/>
      <c r="H1220" s="6">
        <v>44319</v>
      </c>
      <c r="I1220" s="2">
        <f t="shared" ref="I1220:I1283" si="19">I1219*0.06/365+I1219</f>
        <v>122.1650390319635</v>
      </c>
      <c r="L1220" s="20">
        <v>44894</v>
      </c>
      <c r="M1220" s="22">
        <f>INDEX(I1220:I3189,MATCH(CAPM!A1220:A2556,H1220:H3189,0))</f>
        <v>134.27442982867237</v>
      </c>
      <c r="N1220" s="22">
        <f>(100/$A$2)*A1220</f>
        <v>23.273773803110132</v>
      </c>
      <c r="O1220" s="22">
        <f>($O$2/$B$2)*B1220</f>
        <v>81.158247732750638</v>
      </c>
    </row>
    <row r="1221" spans="1:15">
      <c r="A1221" s="2">
        <v>0.96614397099999982</v>
      </c>
      <c r="B1221" s="2">
        <v>297.92348299999998</v>
      </c>
      <c r="C1221" s="2"/>
      <c r="H1221" s="6">
        <v>44320</v>
      </c>
      <c r="I1221" s="2">
        <f t="shared" si="19"/>
        <v>122.18512095618793</v>
      </c>
      <c r="L1221" s="20">
        <v>44895</v>
      </c>
      <c r="M1221" s="22">
        <f>INDEX(I1221:I3190,MATCH(CAPM!A1221:A2557,H1221:H3190,0))</f>
        <v>134.2965023376853</v>
      </c>
      <c r="N1221" s="22">
        <f>(100/$A$2)*A1221</f>
        <v>22.77940329686264</v>
      </c>
      <c r="O1221" s="22">
        <f>($O$2/$B$2)*B1221</f>
        <v>83.034532820102385</v>
      </c>
    </row>
    <row r="1222" spans="1:15">
      <c r="A1222" s="2">
        <v>0.96319702500000004</v>
      </c>
      <c r="B1222" s="2">
        <v>295.13340999999997</v>
      </c>
      <c r="C1222" s="2"/>
      <c r="H1222" s="6">
        <v>44321</v>
      </c>
      <c r="I1222" s="2">
        <f t="shared" si="19"/>
        <v>122.20520618155059</v>
      </c>
      <c r="L1222" s="20">
        <v>44896</v>
      </c>
      <c r="M1222" s="22">
        <f>INDEX(I1222:I3191,MATCH(CAPM!A1222:A2558,H1222:H3191,0))</f>
        <v>134.31857847505589</v>
      </c>
      <c r="N1222" s="22">
        <f>(100/$A$2)*A1222</f>
        <v>22.709921238863984</v>
      </c>
      <c r="O1222" s="22">
        <f>($O$2/$B$2)*B1222</f>
        <v>82.256908962606801</v>
      </c>
    </row>
    <row r="1223" spans="1:15">
      <c r="A1223" s="2">
        <v>0.94233859200000014</v>
      </c>
      <c r="B1223" s="2">
        <v>295.505808</v>
      </c>
      <c r="C1223" s="2"/>
      <c r="H1223" s="6">
        <v>44322</v>
      </c>
      <c r="I1223" s="2">
        <f t="shared" si="19"/>
        <v>122.22529470859413</v>
      </c>
      <c r="L1223" s="20">
        <v>44897</v>
      </c>
      <c r="M1223" s="22">
        <f>INDEX(I1223:I3192,MATCH(CAPM!A1223:A2559,H1223:H3192,0))</f>
        <v>134.34065824138057</v>
      </c>
      <c r="N1223" s="22">
        <f>(100/$A$2)*A1223</f>
        <v>22.218128429811113</v>
      </c>
      <c r="O1223" s="22">
        <f>($O$2/$B$2)*B1223</f>
        <v>82.360700357772316</v>
      </c>
    </row>
    <row r="1224" spans="1:15">
      <c r="A1224" s="2">
        <v>0.95750137599999996</v>
      </c>
      <c r="B1224" s="2">
        <v>313.62984</v>
      </c>
      <c r="C1224" s="2"/>
      <c r="H1224" s="6">
        <v>44323</v>
      </c>
      <c r="I1224" s="2">
        <f t="shared" si="19"/>
        <v>122.24538653786131</v>
      </c>
      <c r="L1224" s="20">
        <v>44900</v>
      </c>
      <c r="M1224" s="22">
        <f>INDEX(I1224:I3193,MATCH(CAPM!A1224:A2560,H1224:H3193,0))</f>
        <v>134.40691932004501</v>
      </c>
      <c r="N1224" s="22">
        <f>(100/$A$2)*A1224</f>
        <v>22.575631226709707</v>
      </c>
      <c r="O1224" s="22">
        <f>($O$2/$B$2)*B1224</f>
        <v>87.412066281607821</v>
      </c>
    </row>
    <row r="1225" spans="1:15">
      <c r="A1225" s="2">
        <v>0.94004170799999986</v>
      </c>
      <c r="B1225" s="2">
        <v>305.91299700000002</v>
      </c>
      <c r="C1225" s="2"/>
      <c r="H1225" s="6">
        <v>44324</v>
      </c>
      <c r="I1225" s="2">
        <f t="shared" si="19"/>
        <v>122.26548166989492</v>
      </c>
      <c r="L1225" s="20">
        <v>44901</v>
      </c>
      <c r="M1225" s="22">
        <f>INDEX(I1225:I3194,MATCH(CAPM!A1225:A2561,H1225:H3194,0))</f>
        <v>134.42901360815242</v>
      </c>
      <c r="N1225" s="22">
        <f>(100/$A$2)*A1225</f>
        <v>22.163973305385959</v>
      </c>
      <c r="O1225" s="22">
        <f>($O$2/$B$2)*B1225</f>
        <v>85.261297745677822</v>
      </c>
    </row>
    <row r="1226" spans="1:15">
      <c r="A1226" s="2">
        <v>0.97635099100000011</v>
      </c>
      <c r="B1226" s="2">
        <v>301.57583799999998</v>
      </c>
      <c r="C1226" s="2"/>
      <c r="H1226" s="6">
        <v>44325</v>
      </c>
      <c r="I1226" s="2">
        <f t="shared" si="19"/>
        <v>122.28558010523793</v>
      </c>
      <c r="L1226" s="20">
        <v>44902</v>
      </c>
      <c r="M1226" s="22">
        <f>INDEX(I1226:I3195,MATCH(CAPM!A1226:A2562,H1226:H3195,0))</f>
        <v>134.4511115281976</v>
      </c>
      <c r="N1226" s="22">
        <f>(100/$A$2)*A1226</f>
        <v>23.020060830334064</v>
      </c>
      <c r="O1226" s="22">
        <f>($O$2/$B$2)*B1226</f>
        <v>84.052484100962531</v>
      </c>
    </row>
    <row r="1227" spans="1:15">
      <c r="A1227" s="2">
        <v>0.96525641600000012</v>
      </c>
      <c r="B1227" s="2">
        <v>304.831142</v>
      </c>
      <c r="C1227" s="2"/>
      <c r="H1227" s="6">
        <v>44326</v>
      </c>
      <c r="I1227" s="2">
        <f t="shared" si="19"/>
        <v>122.30568184443331</v>
      </c>
      <c r="L1227" s="20">
        <v>44903</v>
      </c>
      <c r="M1227" s="22">
        <f>INDEX(I1227:I3196,MATCH(CAPM!A1227:A2563,H1227:H3196,0))</f>
        <v>134.47321308077758</v>
      </c>
      <c r="N1227" s="22">
        <f>(100/$A$2)*A1227</f>
        <v>22.758476836728324</v>
      </c>
      <c r="O1227" s="22">
        <f>($O$2/$B$2)*B1227</f>
        <v>84.95977292595056</v>
      </c>
    </row>
    <row r="1228" spans="1:15">
      <c r="A1228" s="2">
        <v>0.95747147599999993</v>
      </c>
      <c r="B1228" s="2">
        <v>295.13</v>
      </c>
      <c r="C1228" s="2"/>
      <c r="H1228" s="6">
        <v>44327</v>
      </c>
      <c r="I1228" s="2">
        <f t="shared" si="19"/>
        <v>122.32578688802417</v>
      </c>
      <c r="L1228" s="20">
        <v>44904</v>
      </c>
      <c r="M1228" s="22">
        <f>INDEX(I1228:I3197,MATCH(CAPM!A1228:A2564,H1228:H3197,0))</f>
        <v>134.49531826648951</v>
      </c>
      <c r="N1228" s="22">
        <f>(100/$A$2)*A1228</f>
        <v>22.574926255008776</v>
      </c>
      <c r="O1228" s="22">
        <f>($O$2/$B$2)*B1228</f>
        <v>82.255958558314845</v>
      </c>
    </row>
    <row r="1229" spans="1:15">
      <c r="A1229" s="2">
        <v>0.97667240900000007</v>
      </c>
      <c r="B1229" s="2">
        <v>295.51</v>
      </c>
      <c r="C1229" s="2"/>
      <c r="H1229" s="6">
        <v>44328</v>
      </c>
      <c r="I1229" s="2">
        <f t="shared" si="19"/>
        <v>122.3458952365537</v>
      </c>
      <c r="L1229" s="20">
        <v>44907</v>
      </c>
      <c r="M1229" s="22">
        <f>INDEX(I1229:I3198,MATCH(CAPM!A1229:A2565,H1229:H3198,0))</f>
        <v>134.56165562838959</v>
      </c>
      <c r="N1229" s="22">
        <f>(100/$A$2)*A1229</f>
        <v>23.027639111075487</v>
      </c>
      <c r="O1229" s="22">
        <f>($O$2/$B$2)*B1229</f>
        <v>82.361868714016268</v>
      </c>
    </row>
    <row r="1230" spans="1:15">
      <c r="A1230" s="2">
        <v>0.95687783100000012</v>
      </c>
      <c r="B1230" s="2">
        <v>313.63</v>
      </c>
      <c r="C1230" s="2"/>
      <c r="H1230" s="6">
        <v>44329</v>
      </c>
      <c r="I1230" s="2">
        <f t="shared" si="19"/>
        <v>122.36600689056519</v>
      </c>
      <c r="L1230" s="20">
        <v>44908</v>
      </c>
      <c r="M1230" s="22">
        <f>INDEX(I1230:I3199,MATCH(CAPM!A1230:A2566,H1230:H3199,0))</f>
        <v>134.58377535260249</v>
      </c>
      <c r="N1230" s="22">
        <f>(100/$A$2)*A1230</f>
        <v>22.560929501651032</v>
      </c>
      <c r="O1230" s="22">
        <f>($O$2/$B$2)*B1230</f>
        <v>87.412110875357598</v>
      </c>
    </row>
    <row r="1231" spans="1:15">
      <c r="A1231" s="2">
        <v>0.945631424</v>
      </c>
      <c r="B1231" s="2">
        <v>305.91000000000003</v>
      </c>
      <c r="C1231" s="2"/>
      <c r="H1231" s="6">
        <v>44330</v>
      </c>
      <c r="I1231" s="2">
        <f t="shared" si="19"/>
        <v>122.386121850602</v>
      </c>
      <c r="L1231" s="20">
        <v>44909</v>
      </c>
      <c r="M1231" s="22">
        <f>INDEX(I1231:I3200,MATCH(CAPM!A1231:A2567,H1231:H3200,0))</f>
        <v>134.60589871293442</v>
      </c>
      <c r="N1231" s="22">
        <f>(100/$A$2)*A1231</f>
        <v>22.29576566646351</v>
      </c>
      <c r="O1231" s="22">
        <f>($O$2/$B$2)*B1231</f>
        <v>85.260462449002475</v>
      </c>
    </row>
    <row r="1232" spans="1:15">
      <c r="A1232" s="2">
        <v>0.879465673</v>
      </c>
      <c r="B1232" s="2">
        <v>301.58</v>
      </c>
      <c r="C1232" s="2"/>
      <c r="H1232" s="6">
        <v>44331</v>
      </c>
      <c r="I1232" s="2">
        <f t="shared" si="19"/>
        <v>122.40624011720757</v>
      </c>
      <c r="L1232" s="20">
        <v>44910</v>
      </c>
      <c r="M1232" s="22">
        <f>INDEX(I1232:I3201,MATCH(CAPM!A1232:A2568,H1232:H3201,0))</f>
        <v>134.62802570998312</v>
      </c>
      <c r="N1232" s="22">
        <f>(100/$A$2)*A1232</f>
        <v>20.735732822798646</v>
      </c>
      <c r="O1232" s="22">
        <f>($O$2/$B$2)*B1232</f>
        <v>84.053644095878397</v>
      </c>
    </row>
    <row r="1233" spans="1:15">
      <c r="A1233" s="2">
        <v>0.90266334999999998</v>
      </c>
      <c r="B1233" s="2">
        <v>304.83</v>
      </c>
      <c r="C1233" s="2"/>
      <c r="H1233" s="6">
        <v>44332</v>
      </c>
      <c r="I1233" s="2">
        <f t="shared" si="19"/>
        <v>122.42636169092548</v>
      </c>
      <c r="L1233" s="20">
        <v>44911</v>
      </c>
      <c r="M1233" s="22">
        <f>INDEX(I1233:I3202,MATCH(CAPM!A1233:A2569,H1233:H3202,0))</f>
        <v>134.65015634434641</v>
      </c>
      <c r="N1233" s="22">
        <f>(100/$A$2)*A1233</f>
        <v>21.282679505482395</v>
      </c>
      <c r="O1233" s="22">
        <f>($O$2/$B$2)*B1233</f>
        <v>84.959454638061587</v>
      </c>
    </row>
    <row r="1234" spans="1:15">
      <c r="A1234" s="2">
        <v>0.88902411500000011</v>
      </c>
      <c r="B1234" s="2">
        <v>296.21078199999999</v>
      </c>
      <c r="C1234" s="2"/>
      <c r="H1234" s="6">
        <v>44333</v>
      </c>
      <c r="I1234" s="2">
        <f t="shared" si="19"/>
        <v>122.44648657229932</v>
      </c>
      <c r="L1234" s="20">
        <v>44914</v>
      </c>
      <c r="M1234" s="22">
        <f>INDEX(I1234:I3203,MATCH(CAPM!A1234:A2570,H1234:H3203,0))</f>
        <v>134.7165700773034</v>
      </c>
      <c r="N1234" s="22">
        <f>(100/$A$2)*A1234</f>
        <v>20.961098411927466</v>
      </c>
      <c r="O1234" s="22">
        <f>($O$2/$B$2)*B1234</f>
        <v>82.557184321207714</v>
      </c>
    </row>
    <row r="1235" spans="1:15">
      <c r="A1235" s="2">
        <v>0.89406713199999999</v>
      </c>
      <c r="B1235" s="2">
        <v>287.15940400000005</v>
      </c>
      <c r="C1235" s="2"/>
      <c r="H1235" s="6">
        <v>44334</v>
      </c>
      <c r="I1235" s="2">
        <f t="shared" si="19"/>
        <v>122.46661476187285</v>
      </c>
      <c r="L1235" s="20">
        <v>44915</v>
      </c>
      <c r="M1235" s="22">
        <f>INDEX(I1235:I3204,MATCH(CAPM!A1235:A2571,H1235:H3204,0))</f>
        <v>134.73871526690516</v>
      </c>
      <c r="N1235" s="22">
        <f>(100/$A$2)*A1235</f>
        <v>21.080000895950658</v>
      </c>
      <c r="O1235" s="22">
        <f>($O$2/$B$2)*B1235</f>
        <v>80.034466286227754</v>
      </c>
    </row>
    <row r="1236" spans="1:15">
      <c r="A1236" s="2">
        <v>0.92848463999999997</v>
      </c>
      <c r="B1236" s="2">
        <v>295.88118000000003</v>
      </c>
      <c r="C1236" s="2"/>
      <c r="H1236" s="6">
        <v>44335</v>
      </c>
      <c r="I1236" s="2">
        <f t="shared" si="19"/>
        <v>122.48674626018986</v>
      </c>
      <c r="L1236" s="20">
        <v>44916</v>
      </c>
      <c r="M1236" s="22">
        <f>INDEX(I1236:I3205,MATCH(CAPM!A1236:A2572,H1236:H3205,0))</f>
        <v>134.76086409681204</v>
      </c>
      <c r="N1236" s="22">
        <f>(100/$A$2)*A1236</f>
        <v>21.891484814225812</v>
      </c>
      <c r="O1236" s="22">
        <f>($O$2/$B$2)*B1236</f>
        <v>82.465320639261677</v>
      </c>
    </row>
    <row r="1237" spans="1:15">
      <c r="A1237" s="2">
        <v>0.95400660000000004</v>
      </c>
      <c r="B1237" s="2">
        <v>297.14888000000002</v>
      </c>
      <c r="C1237" s="2"/>
      <c r="H1237" s="6">
        <v>44336</v>
      </c>
      <c r="I1237" s="2">
        <f t="shared" si="19"/>
        <v>122.50688106779428</v>
      </c>
      <c r="L1237" s="20">
        <v>44917</v>
      </c>
      <c r="M1237" s="22">
        <f>INDEX(I1237:I3206,MATCH(CAPM!A1237:A2573,H1237:H3206,0))</f>
        <v>134.78301656762247</v>
      </c>
      <c r="N1237" s="22">
        <f>(100/$A$2)*A1237</f>
        <v>22.493232625335839</v>
      </c>
      <c r="O1237" s="22">
        <f>($O$2/$B$2)*B1237</f>
        <v>82.818642492900324</v>
      </c>
    </row>
    <row r="1238" spans="1:15">
      <c r="A1238" s="2">
        <v>0.96263027000000012</v>
      </c>
      <c r="B1238" s="2">
        <v>293.660327</v>
      </c>
      <c r="C1238" s="2"/>
      <c r="H1238" s="6">
        <v>44337</v>
      </c>
      <c r="I1238" s="2">
        <f t="shared" si="19"/>
        <v>122.52701918523009</v>
      </c>
      <c r="L1238" s="20">
        <v>44918</v>
      </c>
      <c r="M1238" s="22">
        <f>INDEX(I1238:I3207,MATCH(CAPM!A1238:A2574,H1238:H3207,0))</f>
        <v>134.80517267993494</v>
      </c>
      <c r="N1238" s="22">
        <f>(100/$A$2)*A1238</f>
        <v>22.696558488484094</v>
      </c>
      <c r="O1238" s="22">
        <f>($O$2/$B$2)*B1238</f>
        <v>81.846344620788088</v>
      </c>
    </row>
    <row r="1239" spans="1:15">
      <c r="A1239" s="2">
        <v>0.98931255799999995</v>
      </c>
      <c r="B1239" s="2">
        <v>293.660327</v>
      </c>
      <c r="C1239" s="2"/>
      <c r="H1239" s="6">
        <v>44338</v>
      </c>
      <c r="I1239" s="2">
        <f t="shared" si="19"/>
        <v>122.54716061304136</v>
      </c>
      <c r="L1239" s="20">
        <v>44921</v>
      </c>
      <c r="M1239" s="22">
        <f>INDEX(I1239:I3208,MATCH(CAPM!A1239:A2575,H1239:H3208,0))</f>
        <v>134.87166287187125</v>
      </c>
      <c r="N1239" s="22">
        <f>(100/$A$2)*A1239</f>
        <v>23.325664105741041</v>
      </c>
      <c r="O1239" s="22">
        <f>($O$2/$B$2)*B1239</f>
        <v>81.846344620788088</v>
      </c>
    </row>
    <row r="1240" spans="1:15">
      <c r="A1240" s="2">
        <v>0.94757570000000013</v>
      </c>
      <c r="B1240" s="2">
        <v>298.68131100000005</v>
      </c>
      <c r="C1240" s="2"/>
      <c r="H1240" s="6">
        <v>44339</v>
      </c>
      <c r="I1240" s="2">
        <f t="shared" si="19"/>
        <v>122.56730535177226</v>
      </c>
      <c r="L1240" s="20">
        <v>44922</v>
      </c>
      <c r="M1240" s="22">
        <f>INDEX(I1240:I3209,MATCH(CAPM!A1240:A2576,H1240:H3209,0))</f>
        <v>134.89383355617895</v>
      </c>
      <c r="N1240" s="22">
        <f>(100/$A$2)*A1240</f>
        <v>22.341607123279278</v>
      </c>
      <c r="O1240" s="22">
        <f>($O$2/$B$2)*B1240</f>
        <v>83.245747771352129</v>
      </c>
    </row>
    <row r="1241" spans="1:15">
      <c r="A1241" s="2">
        <v>0.91712196400000001</v>
      </c>
      <c r="B1241" s="2">
        <v>293.601</v>
      </c>
      <c r="C1241" s="2"/>
      <c r="H1241" s="6">
        <v>44340</v>
      </c>
      <c r="I1241" s="2">
        <f t="shared" si="19"/>
        <v>122.58745340196707</v>
      </c>
      <c r="L1241" s="20">
        <v>44923</v>
      </c>
      <c r="M1241" s="22">
        <f>INDEX(I1241:I3210,MATCH(CAPM!A1241:A2577,H1241:H3210,0))</f>
        <v>134.91600788498269</v>
      </c>
      <c r="N1241" s="22">
        <f>(100/$A$2)*A1241</f>
        <v>21.623579629382942</v>
      </c>
      <c r="O1241" s="22">
        <f>($O$2/$B$2)*B1241</f>
        <v>81.829809537084671</v>
      </c>
    </row>
    <row r="1242" spans="1:15">
      <c r="A1242" s="2">
        <v>0.93510747200000011</v>
      </c>
      <c r="B1242" s="2">
        <v>293.50260000000003</v>
      </c>
      <c r="C1242" s="2"/>
      <c r="H1242" s="6">
        <v>44341</v>
      </c>
      <c r="I1242" s="2">
        <f t="shared" si="19"/>
        <v>122.60760476417013</v>
      </c>
      <c r="L1242" s="20">
        <v>44924</v>
      </c>
      <c r="M1242" s="22">
        <f>INDEX(I1242:I3211,MATCH(CAPM!A1242:A2578,H1242:H3211,0))</f>
        <v>134.93818585888158</v>
      </c>
      <c r="N1242" s="22">
        <f>(100/$A$2)*A1242</f>
        <v>22.047635621583456</v>
      </c>
      <c r="O1242" s="22">
        <f>($O$2/$B$2)*B1242</f>
        <v>81.802384380976733</v>
      </c>
    </row>
    <row r="1243" spans="1:15">
      <c r="A1243" s="2">
        <v>0.92761223600000009</v>
      </c>
      <c r="B1243" s="2">
        <v>297.94044000000002</v>
      </c>
      <c r="C1243" s="2"/>
      <c r="H1243" s="6">
        <v>44342</v>
      </c>
      <c r="I1243" s="2">
        <f t="shared" si="19"/>
        <v>122.62775943892589</v>
      </c>
      <c r="L1243" s="20">
        <v>44925</v>
      </c>
      <c r="M1243" s="22">
        <f>INDEX(I1243:I3212,MATCH(CAPM!A1243:A2579,H1243:H3212,0))</f>
        <v>134.96036747847484</v>
      </c>
      <c r="N1243" s="22">
        <f>(100/$A$2)*A1243</f>
        <v>21.870915579049377</v>
      </c>
      <c r="O1243" s="22">
        <f>($O$2/$B$2)*B1243</f>
        <v>83.039258921445111</v>
      </c>
    </row>
    <row r="1244" spans="1:15">
      <c r="A1244" s="2">
        <v>0.950132808</v>
      </c>
      <c r="B1244" s="2">
        <v>309.26075999999995</v>
      </c>
      <c r="C1244" s="2"/>
      <c r="H1244" s="6">
        <v>44343</v>
      </c>
      <c r="I1244" s="2">
        <f t="shared" si="19"/>
        <v>122.64791742677886</v>
      </c>
      <c r="L1244" s="20">
        <v>44929</v>
      </c>
      <c r="M1244" s="22">
        <f>INDEX(I1244:I3213,MATCH(CAPM!A1244:A2580,H1244:H3213,0))</f>
        <v>135.04913042577849</v>
      </c>
      <c r="N1244" s="22">
        <f>(100/$A$2)*A1244</f>
        <v>22.401897717801482</v>
      </c>
      <c r="O1244" s="22">
        <f>($O$2/$B$2)*B1244</f>
        <v>86.194355905102668</v>
      </c>
    </row>
    <row r="1245" spans="1:15">
      <c r="A1245" s="2">
        <v>0.91476175999999998</v>
      </c>
      <c r="B1245" s="2">
        <v>320.50081799999998</v>
      </c>
      <c r="C1245" s="2"/>
      <c r="H1245" s="6">
        <v>44344</v>
      </c>
      <c r="I1245" s="2">
        <f t="shared" si="19"/>
        <v>122.66807872827367</v>
      </c>
      <c r="L1245" s="20">
        <v>44930</v>
      </c>
      <c r="M1245" s="22">
        <f>INDEX(I1245:I3214,MATCH(CAPM!A1245:A2581,H1245:H3214,0))</f>
        <v>135.07133028283477</v>
      </c>
      <c r="N1245" s="22">
        <f>(100/$A$2)*A1245</f>
        <v>21.567931568231948</v>
      </c>
      <c r="O1245" s="22">
        <f>($O$2/$B$2)*B1245</f>
        <v>89.32708299161051</v>
      </c>
    </row>
    <row r="1246" spans="1:15">
      <c r="A1246" s="2">
        <v>0.93890744999999998</v>
      </c>
      <c r="B1246" s="2">
        <v>317.34311249999996</v>
      </c>
      <c r="C1246" s="2"/>
      <c r="H1246" s="6">
        <v>44345</v>
      </c>
      <c r="I1246" s="2">
        <f t="shared" si="19"/>
        <v>122.68824334395504</v>
      </c>
      <c r="L1246" s="20">
        <v>44931</v>
      </c>
      <c r="M1246" s="22">
        <f>INDEX(I1246:I3215,MATCH(CAPM!A1246:A2582,H1246:H3215,0))</f>
        <v>135.09353378918263</v>
      </c>
      <c r="N1246" s="22">
        <f>(100/$A$2)*A1246</f>
        <v>22.137230168544825</v>
      </c>
      <c r="O1246" s="22">
        <f>($O$2/$B$2)*B1246</f>
        <v>88.446995935915169</v>
      </c>
    </row>
    <row r="1247" spans="1:15">
      <c r="A1247" s="2">
        <v>0.93916396599999996</v>
      </c>
      <c r="B1247" s="2">
        <v>324.12740399999996</v>
      </c>
      <c r="C1247" s="2"/>
      <c r="H1247" s="6">
        <v>44346</v>
      </c>
      <c r="I1247" s="2">
        <f t="shared" si="19"/>
        <v>122.70841127436775</v>
      </c>
      <c r="L1247" s="20">
        <v>44932</v>
      </c>
      <c r="M1247" s="22">
        <f>INDEX(I1247:I3216,MATCH(CAPM!A1247:A2583,H1247:H3216,0))</f>
        <v>135.11574094542195</v>
      </c>
      <c r="N1247" s="22">
        <f>(100/$A$2)*A1247</f>
        <v>22.143278212719906</v>
      </c>
      <c r="O1247" s="22">
        <f>($O$2/$B$2)*B1247</f>
        <v>90.337852170359412</v>
      </c>
    </row>
    <row r="1248" spans="1:15">
      <c r="A1248" s="2">
        <v>0.95806586399999993</v>
      </c>
      <c r="B1248" s="2">
        <v>328.94927999999999</v>
      </c>
      <c r="C1248" s="2"/>
      <c r="H1248" s="6">
        <v>44347</v>
      </c>
      <c r="I1248" s="2">
        <f t="shared" si="19"/>
        <v>122.72858252005669</v>
      </c>
      <c r="L1248" s="20">
        <v>44935</v>
      </c>
      <c r="M1248" s="22">
        <f>INDEX(I1248:I3217,MATCH(CAPM!A1248:A2584,H1248:H3217,0))</f>
        <v>135.18238431948893</v>
      </c>
      <c r="N1248" s="22">
        <f>(100/$A$2)*A1248</f>
        <v>22.588940526559632</v>
      </c>
      <c r="O1248" s="22">
        <f>($O$2/$B$2)*B1248</f>
        <v>91.681761743867128</v>
      </c>
    </row>
    <row r="1249" spans="1:15">
      <c r="A1249" s="2">
        <v>1.0104878860000002</v>
      </c>
      <c r="B1249" s="2">
        <v>319.19315999999998</v>
      </c>
      <c r="C1249" s="2"/>
      <c r="H1249" s="6">
        <v>44348</v>
      </c>
      <c r="I1249" s="2">
        <f t="shared" si="19"/>
        <v>122.74875708156684</v>
      </c>
      <c r="L1249" s="20">
        <v>44936</v>
      </c>
      <c r="M1249" s="22">
        <f>INDEX(I1249:I3218,MATCH(CAPM!A1249:A2585,H1249:H3218,0))</f>
        <v>135.20460608129488</v>
      </c>
      <c r="N1249" s="22">
        <f>(100/$A$2)*A1249</f>
        <v>23.824928553829547</v>
      </c>
      <c r="O1249" s="22">
        <f>($O$2/$B$2)*B1249</f>
        <v>88.962624406388912</v>
      </c>
    </row>
    <row r="1250" spans="1:15">
      <c r="A1250" s="2">
        <v>1.005670952</v>
      </c>
      <c r="B1250" s="2">
        <v>328.44768000000005</v>
      </c>
      <c r="C1250" s="2"/>
      <c r="H1250" s="6">
        <v>44349</v>
      </c>
      <c r="I1250" s="2">
        <f t="shared" si="19"/>
        <v>122.76893495944326</v>
      </c>
      <c r="L1250" s="20">
        <v>44937</v>
      </c>
      <c r="M1250" s="22">
        <f>INDEX(I1250:I3219,MATCH(CAPM!A1250:A2586,H1250:H3219,0))</f>
        <v>135.22683149599317</v>
      </c>
      <c r="N1250" s="22">
        <f>(100/$A$2)*A1250</f>
        <v>23.711356575393662</v>
      </c>
      <c r="O1250" s="22">
        <f>($O$2/$B$2)*B1250</f>
        <v>91.541960338341283</v>
      </c>
    </row>
    <row r="1251" spans="1:15">
      <c r="A1251" s="2">
        <v>1.0332163780000001</v>
      </c>
      <c r="B1251" s="2">
        <v>334.82764799999995</v>
      </c>
      <c r="C1251" s="2"/>
      <c r="H1251" s="6">
        <v>44350</v>
      </c>
      <c r="I1251" s="2">
        <f t="shared" si="19"/>
        <v>122.78911615423111</v>
      </c>
      <c r="L1251" s="20">
        <v>44938</v>
      </c>
      <c r="M1251" s="22">
        <f>INDEX(I1251:I3220,MATCH(CAPM!A1251:A2587,H1251:H3220,0))</f>
        <v>135.24906056418428</v>
      </c>
      <c r="N1251" s="22">
        <f>(100/$A$2)*A1251</f>
        <v>24.360812957332712</v>
      </c>
      <c r="O1251" s="22">
        <f>($O$2/$B$2)*B1251</f>
        <v>93.320127191630903</v>
      </c>
    </row>
    <row r="1252" spans="1:15">
      <c r="A1252" s="2">
        <v>1.0382153599999999</v>
      </c>
      <c r="B1252" s="2">
        <v>337.95138299999996</v>
      </c>
      <c r="C1252" s="2"/>
      <c r="H1252" s="6">
        <v>44351</v>
      </c>
      <c r="I1252" s="2">
        <f t="shared" si="19"/>
        <v>122.80930066647564</v>
      </c>
      <c r="L1252" s="20">
        <v>44939</v>
      </c>
      <c r="M1252" s="22">
        <f>INDEX(I1252:I3221,MATCH(CAPM!A1252:A2588,H1252:H3221,0))</f>
        <v>135.27129328646879</v>
      </c>
      <c r="N1252" s="22">
        <f>(100/$A$2)*A1252</f>
        <v>24.478677199588336</v>
      </c>
      <c r="O1252" s="22">
        <f>($O$2/$B$2)*B1252</f>
        <v>94.190746297472941</v>
      </c>
    </row>
    <row r="1253" spans="1:15">
      <c r="A1253" s="2">
        <v>1.0074426300000001</v>
      </c>
      <c r="B1253" s="2">
        <v>337.95138299999996</v>
      </c>
      <c r="C1253" s="2"/>
      <c r="H1253" s="6">
        <v>44352</v>
      </c>
      <c r="I1253" s="2">
        <f t="shared" si="19"/>
        <v>122.82948849672218</v>
      </c>
      <c r="L1253" s="20">
        <v>44942</v>
      </c>
      <c r="M1253" s="22">
        <f>INDEX(I1253:I3222,MATCH(CAPM!A1253:A2589,H1253:H3222,0))</f>
        <v>135.33801338389</v>
      </c>
      <c r="N1253" s="22">
        <f>(100/$A$2)*A1253</f>
        <v>23.753128577171417</v>
      </c>
      <c r="O1253" s="22">
        <f>($O$2/$B$2)*B1253</f>
        <v>94.190746297472941</v>
      </c>
    </row>
    <row r="1254" spans="1:15">
      <c r="A1254" s="2">
        <v>0.98926370600000013</v>
      </c>
      <c r="B1254" s="2">
        <v>341.28429119999998</v>
      </c>
      <c r="C1254" s="2"/>
      <c r="H1254" s="6">
        <v>44353</v>
      </c>
      <c r="I1254" s="2">
        <f t="shared" si="19"/>
        <v>122.84967964551616</v>
      </c>
      <c r="L1254" s="20">
        <v>44943</v>
      </c>
      <c r="M1254" s="22">
        <f>INDEX(I1254:I3223,MATCH(CAPM!A1254:A2590,H1254:H3223,0))</f>
        <v>135.36026072855586</v>
      </c>
      <c r="N1254" s="22">
        <f>(100/$A$2)*A1254</f>
        <v>23.324512290438914</v>
      </c>
      <c r="O1254" s="22">
        <f>($O$2/$B$2)*B1254</f>
        <v>95.119664261684875</v>
      </c>
    </row>
    <row r="1255" spans="1:15">
      <c r="A1255" s="2">
        <v>1.0339285600000001</v>
      </c>
      <c r="B1255" s="2">
        <v>342.71653499999996</v>
      </c>
      <c r="C1255" s="2"/>
      <c r="H1255" s="6">
        <v>44354</v>
      </c>
      <c r="I1255" s="2">
        <f t="shared" si="19"/>
        <v>122.8698741134031</v>
      </c>
      <c r="L1255" s="20">
        <v>44944</v>
      </c>
      <c r="M1255" s="22">
        <f>INDEX(I1255:I3224,MATCH(CAPM!A1255:A2591,H1255:H3224,0))</f>
        <v>135.38251173031946</v>
      </c>
      <c r="N1255" s="22">
        <f>(100/$A$2)*A1255</f>
        <v>24.377604534453432</v>
      </c>
      <c r="O1255" s="22">
        <f>($O$2/$B$2)*B1255</f>
        <v>95.518846271843799</v>
      </c>
    </row>
    <row r="1256" spans="1:15">
      <c r="A1256" s="2">
        <v>1.089425168</v>
      </c>
      <c r="B1256" s="2">
        <v>335.58392100000003</v>
      </c>
      <c r="C1256" s="2"/>
      <c r="H1256" s="6">
        <v>44355</v>
      </c>
      <c r="I1256" s="2">
        <f t="shared" si="19"/>
        <v>122.89007190092859</v>
      </c>
      <c r="L1256" s="20">
        <v>44945</v>
      </c>
      <c r="M1256" s="22">
        <f>INDEX(I1256:I3225,MATCH(CAPM!A1256:A2592,H1256:H3225,0))</f>
        <v>135.40476638978197</v>
      </c>
      <c r="N1256" s="22">
        <f>(100/$A$2)*A1256</f>
        <v>25.686084070822545</v>
      </c>
      <c r="O1256" s="22">
        <f>($O$2/$B$2)*B1256</f>
        <v>93.530908747375079</v>
      </c>
    </row>
    <row r="1257" spans="1:15">
      <c r="A1257" s="2">
        <v>1.064831533</v>
      </c>
      <c r="B1257" s="2">
        <v>344.19578100000001</v>
      </c>
      <c r="C1257" s="2"/>
      <c r="H1257" s="6">
        <v>44356</v>
      </c>
      <c r="I1257" s="2">
        <f t="shared" si="19"/>
        <v>122.91027300863833</v>
      </c>
      <c r="L1257" s="20">
        <v>44946</v>
      </c>
      <c r="M1257" s="22">
        <f>INDEX(I1257:I3226,MATCH(CAPM!A1257:A2593,H1257:H3226,0))</f>
        <v>135.42702470754466</v>
      </c>
      <c r="N1257" s="22">
        <f>(100/$A$2)*A1257</f>
        <v>25.106223980590883</v>
      </c>
      <c r="O1257" s="22">
        <f>($O$2/$B$2)*B1257</f>
        <v>95.931128309161437</v>
      </c>
    </row>
    <row r="1258" spans="1:15">
      <c r="A1258" s="2">
        <v>1.07257716</v>
      </c>
      <c r="B1258" s="2">
        <v>352.80764099999999</v>
      </c>
      <c r="C1258" s="2"/>
      <c r="H1258" s="6">
        <v>44357</v>
      </c>
      <c r="I1258" s="2">
        <f t="shared" si="19"/>
        <v>122.93047743707811</v>
      </c>
      <c r="L1258" s="20">
        <v>44949</v>
      </c>
      <c r="M1258" s="22">
        <f>INDEX(I1258:I3227,MATCH(CAPM!A1258:A2594,H1258:H3227,0))</f>
        <v>135.49382161664803</v>
      </c>
      <c r="N1258" s="22">
        <f>(100/$A$2)*A1258</f>
        <v>25.288847654200776</v>
      </c>
      <c r="O1258" s="22">
        <f>($O$2/$B$2)*B1258</f>
        <v>98.331347870947795</v>
      </c>
    </row>
    <row r="1259" spans="1:15">
      <c r="A1259" s="2">
        <v>1.095083094</v>
      </c>
      <c r="B1259" s="2">
        <v>358.872432</v>
      </c>
      <c r="C1259" s="2"/>
      <c r="H1259" s="6">
        <v>44358</v>
      </c>
      <c r="I1259" s="2">
        <f t="shared" si="19"/>
        <v>122.95068518679379</v>
      </c>
      <c r="L1259" s="20">
        <v>44950</v>
      </c>
      <c r="M1259" s="22">
        <f>INDEX(I1259:I3228,MATCH(CAPM!A1259:A2595,H1259:H3228,0))</f>
        <v>135.51609457362611</v>
      </c>
      <c r="N1259" s="22">
        <f>(100/$A$2)*A1259</f>
        <v>25.819484663328861</v>
      </c>
      <c r="O1259" s="22">
        <f>($O$2/$B$2)*B1259</f>
        <v>100.02167144754401</v>
      </c>
    </row>
    <row r="1260" spans="1:15">
      <c r="A1260" s="2">
        <v>1.074179336</v>
      </c>
      <c r="B1260" s="2">
        <v>357.45606400000003</v>
      </c>
      <c r="C1260" s="2"/>
      <c r="H1260" s="6">
        <v>44359</v>
      </c>
      <c r="I1260" s="2">
        <f t="shared" si="19"/>
        <v>122.97089625833135</v>
      </c>
      <c r="L1260" s="20">
        <v>44951</v>
      </c>
      <c r="M1260" s="22">
        <f>INDEX(I1260:I3229,MATCH(CAPM!A1260:A2596,H1260:H3229,0))</f>
        <v>135.53837119191218</v>
      </c>
      <c r="N1260" s="22">
        <f>(100/$A$2)*A1260</f>
        <v>25.326623197341387</v>
      </c>
      <c r="O1260" s="22">
        <f>($O$2/$B$2)*B1260</f>
        <v>99.626914196463744</v>
      </c>
    </row>
    <row r="1261" spans="1:15">
      <c r="A1261" s="2">
        <v>1.0844406090000001</v>
      </c>
      <c r="B1261" s="2">
        <v>366.53052000000002</v>
      </c>
      <c r="C1261" s="2"/>
      <c r="H1261" s="6">
        <v>44360</v>
      </c>
      <c r="I1261" s="2">
        <f t="shared" si="19"/>
        <v>122.99111065223683</v>
      </c>
      <c r="L1261" s="20">
        <v>44952</v>
      </c>
      <c r="M1261" s="22">
        <f>INDEX(I1261:I3230,MATCH(CAPM!A1261:A2597,H1261:H3230,0))</f>
        <v>135.56065147210811</v>
      </c>
      <c r="N1261" s="22">
        <f>(100/$A$2)*A1261</f>
        <v>25.568559888996433</v>
      </c>
      <c r="O1261" s="22">
        <f>($O$2/$B$2)*B1261</f>
        <v>102.15606432242603</v>
      </c>
    </row>
    <row r="1262" spans="1:15">
      <c r="A1262" s="2">
        <v>1.076308915</v>
      </c>
      <c r="B1262" s="2">
        <v>376.13656379999998</v>
      </c>
      <c r="C1262" s="2"/>
      <c r="H1262" s="6">
        <v>44361</v>
      </c>
      <c r="I1262" s="2">
        <f t="shared" si="19"/>
        <v>123.01132836905637</v>
      </c>
      <c r="L1262" s="20">
        <v>44953</v>
      </c>
      <c r="M1262" s="22">
        <f>INDEX(I1262:I3231,MATCH(CAPM!A1262:A2598,H1262:H3231,0))</f>
        <v>135.58293541481584</v>
      </c>
      <c r="N1262" s="22">
        <f>(100/$A$2)*A1262</f>
        <v>25.376833663223941</v>
      </c>
      <c r="O1262" s="22">
        <f>($O$2/$B$2)*B1262</f>
        <v>104.83337378172246</v>
      </c>
    </row>
    <row r="1263" spans="1:15">
      <c r="A1263" s="2">
        <v>1.0715979929999999</v>
      </c>
      <c r="B1263" s="2">
        <v>379.309414</v>
      </c>
      <c r="C1263" s="2"/>
      <c r="H1263" s="6">
        <v>44362</v>
      </c>
      <c r="I1263" s="2">
        <f t="shared" si="19"/>
        <v>123.03154940933622</v>
      </c>
      <c r="L1263" s="20">
        <v>44956</v>
      </c>
      <c r="M1263" s="22">
        <f>INDEX(I1263:I3232,MATCH(CAPM!A1263:A2599,H1263:H3232,0))</f>
        <v>135.64980922403103</v>
      </c>
      <c r="N1263" s="22">
        <f>(100/$A$2)*A1263</f>
        <v>25.265761198499046</v>
      </c>
      <c r="O1263" s="22">
        <f>($O$2/$B$2)*B1263</f>
        <v>105.71768183093108</v>
      </c>
    </row>
    <row r="1264" spans="1:15">
      <c r="A1264" s="2">
        <v>1.0936048239999998</v>
      </c>
      <c r="B1264" s="2">
        <v>375.61545999999998</v>
      </c>
      <c r="C1264" s="2"/>
      <c r="H1264" s="6">
        <v>44363</v>
      </c>
      <c r="I1264" s="2">
        <f t="shared" si="19"/>
        <v>123.05177377362268</v>
      </c>
      <c r="L1264" s="20">
        <v>44957</v>
      </c>
      <c r="M1264" s="22">
        <f>INDEX(I1264:I3233,MATCH(CAPM!A1264:A2600,H1264:H3233,0))</f>
        <v>135.67210782280759</v>
      </c>
      <c r="N1264" s="22">
        <f>(100/$A$2)*A1264</f>
        <v>25.784630532347943</v>
      </c>
      <c r="O1264" s="22">
        <f>($O$2/$B$2)*B1264</f>
        <v>104.68813645384193</v>
      </c>
    </row>
    <row r="1265" spans="1:15">
      <c r="A1265" s="2">
        <v>1.0964505119999999</v>
      </c>
      <c r="B1265" s="2">
        <v>375.81856400000004</v>
      </c>
      <c r="C1265" s="2"/>
      <c r="H1265" s="6">
        <v>44364</v>
      </c>
      <c r="I1265" s="2">
        <f t="shared" si="19"/>
        <v>123.07200146246218</v>
      </c>
      <c r="L1265" s="20">
        <v>44958</v>
      </c>
      <c r="M1265" s="22">
        <f>INDEX(I1265:I3234,MATCH(CAPM!A1265:A2601,H1265:H3234,0))</f>
        <v>135.69441008710723</v>
      </c>
      <c r="N1265" s="22">
        <f>(100/$A$2)*A1265</f>
        <v>25.851725164778294</v>
      </c>
      <c r="O1265" s="22">
        <f>($O$2/$B$2)*B1265</f>
        <v>104.74474375979874</v>
      </c>
    </row>
    <row r="1266" spans="1:15">
      <c r="A1266" s="2">
        <v>1.1023183599999999</v>
      </c>
      <c r="B1266" s="2">
        <v>463.62131599999998</v>
      </c>
      <c r="C1266" s="2"/>
      <c r="H1266" s="6">
        <v>44365</v>
      </c>
      <c r="I1266" s="2">
        <f t="shared" si="19"/>
        <v>123.09223247640122</v>
      </c>
      <c r="L1266" s="20">
        <v>44959</v>
      </c>
      <c r="M1266" s="22">
        <f>INDEX(I1266:I3235,MATCH(CAPM!A1266:A2602,H1266:H3235,0))</f>
        <v>135.71671601753252</v>
      </c>
      <c r="N1266" s="22">
        <f>(100/$A$2)*A1266</f>
        <v>25.990075224488692</v>
      </c>
      <c r="O1266" s="22">
        <f>($O$2/$B$2)*B1266</f>
        <v>129.21633095804356</v>
      </c>
    </row>
    <row r="1267" spans="1:15">
      <c r="A1267" s="2">
        <v>1.0988651519999999</v>
      </c>
      <c r="B1267" s="2">
        <v>462.73542300000003</v>
      </c>
      <c r="C1267" s="2"/>
      <c r="H1267" s="6">
        <v>44366</v>
      </c>
      <c r="I1267" s="2">
        <f t="shared" si="19"/>
        <v>123.11246681598638</v>
      </c>
      <c r="L1267" s="20">
        <v>44960</v>
      </c>
      <c r="M1267" s="22">
        <f>INDEX(I1267:I3236,MATCH(CAPM!A1267:A2603,H1267:H3236,0))</f>
        <v>135.73902561468608</v>
      </c>
      <c r="N1267" s="22">
        <f>(100/$A$2)*A1267</f>
        <v>25.90865669882265</v>
      </c>
      <c r="O1267" s="22">
        <f>($O$2/$B$2)*B1267</f>
        <v>128.96942289076779</v>
      </c>
    </row>
    <row r="1268" spans="1:15">
      <c r="A1268" s="2">
        <v>1.0845269399999999</v>
      </c>
      <c r="B1268" s="2">
        <v>466.45557100000002</v>
      </c>
      <c r="C1268" s="2"/>
      <c r="H1268" s="6">
        <v>44367</v>
      </c>
      <c r="I1268" s="2">
        <f t="shared" si="19"/>
        <v>123.13270448176435</v>
      </c>
      <c r="L1268" s="20">
        <v>44963</v>
      </c>
      <c r="M1268" s="22">
        <f>INDEX(I1268:I3237,MATCH(CAPM!A1268:A2604,H1268:H3237,0))</f>
        <v>135.80597641254454</v>
      </c>
      <c r="N1268" s="22">
        <f>(100/$A$2)*A1268</f>
        <v>25.570595371000202</v>
      </c>
      <c r="O1268" s="22">
        <f>($O$2/$B$2)*B1268</f>
        <v>130.006268822116</v>
      </c>
    </row>
    <row r="1269" spans="1:15">
      <c r="A1269" s="2">
        <v>1.0730031200000001</v>
      </c>
      <c r="B1269" s="2">
        <v>463.49211999999994</v>
      </c>
      <c r="C1269" s="2"/>
      <c r="H1269" s="6">
        <v>44368</v>
      </c>
      <c r="I1269" s="2">
        <f t="shared" si="19"/>
        <v>123.15294547428191</v>
      </c>
      <c r="L1269" s="20">
        <v>44964</v>
      </c>
      <c r="M1269" s="22">
        <f>INDEX(I1269:I3238,MATCH(CAPM!A1269:A2605,H1269:H3238,0))</f>
        <v>135.82830068263976</v>
      </c>
      <c r="N1269" s="22">
        <f>(100/$A$2)*A1269</f>
        <v>25.298890789509365</v>
      </c>
      <c r="O1269" s="22">
        <f>($O$2/$B$2)*B1269</f>
        <v>129.18032261994881</v>
      </c>
    </row>
    <row r="1270" spans="1:15">
      <c r="A1270" s="2">
        <v>1.036229649</v>
      </c>
      <c r="B1270" s="2">
        <v>471.39</v>
      </c>
      <c r="C1270" s="2"/>
      <c r="H1270" s="6">
        <v>44369</v>
      </c>
      <c r="I1270" s="2">
        <f t="shared" si="19"/>
        <v>123.1731897940859</v>
      </c>
      <c r="L1270" s="20">
        <v>44965</v>
      </c>
      <c r="M1270" s="22">
        <f>INDEX(I1270:I3239,MATCH(CAPM!A1270:A2606,H1270:H3239,0))</f>
        <v>135.85062862247801</v>
      </c>
      <c r="N1270" s="22">
        <f>(100/$A$2)*A1270</f>
        <v>24.431858802892037</v>
      </c>
      <c r="O1270" s="22">
        <f>($O$2/$B$2)*B1270</f>
        <v>131.38154814760966</v>
      </c>
    </row>
    <row r="1271" spans="1:15">
      <c r="A1271" s="2">
        <v>1.0420031759999999</v>
      </c>
      <c r="B1271" s="2">
        <v>461.78852999999998</v>
      </c>
      <c r="C1271" s="2"/>
      <c r="H1271" s="6">
        <v>44370</v>
      </c>
      <c r="I1271" s="2">
        <f t="shared" si="19"/>
        <v>123.19343744172329</v>
      </c>
      <c r="L1271" s="20">
        <v>44966</v>
      </c>
      <c r="M1271" s="22">
        <f>INDEX(I1271:I3240,MATCH(CAPM!A1271:A2607,H1271:H3240,0))</f>
        <v>135.87296023266254</v>
      </c>
      <c r="N1271" s="22">
        <f>(100/$A$2)*A1271</f>
        <v>24.567984995184265</v>
      </c>
      <c r="O1271" s="22">
        <f>($O$2/$B$2)*B1271</f>
        <v>128.70551345639254</v>
      </c>
    </row>
    <row r="1272" spans="1:15">
      <c r="A1272" s="2">
        <v>1.0616473560000002</v>
      </c>
      <c r="B1272" s="2">
        <v>437.53</v>
      </c>
      <c r="C1272" s="2"/>
      <c r="H1272" s="6">
        <v>44371</v>
      </c>
      <c r="I1272" s="2">
        <f t="shared" si="19"/>
        <v>123.21368841774111</v>
      </c>
      <c r="L1272" s="20">
        <v>44967</v>
      </c>
      <c r="M1272" s="22">
        <f>INDEX(I1272:I3241,MATCH(CAPM!A1272:A2608,H1272:H3241,0))</f>
        <v>135.89529551379667</v>
      </c>
      <c r="N1272" s="22">
        <f>(100/$A$2)*A1272</f>
        <v>25.031148573375418</v>
      </c>
      <c r="O1272" s="22">
        <f>($O$2/$B$2)*B1272</f>
        <v>121.94439585274115</v>
      </c>
    </row>
    <row r="1273" spans="1:15">
      <c r="A1273" s="2">
        <v>1.05526608</v>
      </c>
      <c r="B1273" s="2">
        <v>443.61</v>
      </c>
      <c r="C1273" s="2"/>
      <c r="H1273" s="6">
        <v>44372</v>
      </c>
      <c r="I1273" s="2">
        <f t="shared" si="19"/>
        <v>123.23394272268649</v>
      </c>
      <c r="L1273" s="20">
        <v>44970</v>
      </c>
      <c r="M1273" s="22">
        <f>INDEX(I1273:I3242,MATCH(CAPM!A1273:A2609,H1273:H3242,0))</f>
        <v>135.96232338893174</v>
      </c>
      <c r="N1273" s="22">
        <f>(100/$A$2)*A1273</f>
        <v>24.880693088565902</v>
      </c>
      <c r="O1273" s="22">
        <f>($O$2/$B$2)*B1273</f>
        <v>123.63895834396385</v>
      </c>
    </row>
    <row r="1274" spans="1:15">
      <c r="A1274" s="2">
        <v>1.1119199660000001</v>
      </c>
      <c r="B1274" s="2">
        <v>440.53</v>
      </c>
      <c r="C1274" s="2"/>
      <c r="H1274" s="6">
        <v>44373</v>
      </c>
      <c r="I1274" s="2">
        <f t="shared" si="19"/>
        <v>123.25420035710665</v>
      </c>
      <c r="L1274" s="20">
        <v>44971</v>
      </c>
      <c r="M1274" s="22">
        <f>INDEX(I1274:I3243,MATCH(CAPM!A1274:A2610,H1274:H3243,0))</f>
        <v>135.98467335989977</v>
      </c>
      <c r="N1274" s="22">
        <f>(100/$A$2)*A1274</f>
        <v>26.216458519252924</v>
      </c>
      <c r="O1274" s="22">
        <f>($O$2/$B$2)*B1274</f>
        <v>122.78052866091024</v>
      </c>
    </row>
    <row r="1275" spans="1:15">
      <c r="A1275" s="2">
        <v>1.0659904739999999</v>
      </c>
      <c r="B1275" s="2">
        <v>440.23</v>
      </c>
      <c r="C1275" s="2"/>
      <c r="H1275" s="6">
        <v>44374</v>
      </c>
      <c r="I1275" s="2">
        <f t="shared" si="19"/>
        <v>123.27446132154891</v>
      </c>
      <c r="L1275" s="20">
        <v>44972</v>
      </c>
      <c r="M1275" s="22">
        <f>INDEX(I1275:I3244,MATCH(CAPM!A1275:A2611,H1275:H3244,0))</f>
        <v>136.00702700483563</v>
      </c>
      <c r="N1275" s="22">
        <f>(100/$A$2)*A1275</f>
        <v>25.133549084538839</v>
      </c>
      <c r="O1275" s="22">
        <f>($O$2/$B$2)*B1275</f>
        <v>122.69691538009334</v>
      </c>
    </row>
    <row r="1276" spans="1:15">
      <c r="A1276" s="2">
        <v>1.0972717200000002</v>
      </c>
      <c r="B1276" s="2">
        <v>435.45</v>
      </c>
      <c r="C1276" s="2"/>
      <c r="H1276" s="6">
        <v>44375</v>
      </c>
      <c r="I1276" s="2">
        <f t="shared" si="19"/>
        <v>123.29472561656067</v>
      </c>
      <c r="L1276" s="20">
        <v>44973</v>
      </c>
      <c r="M1276" s="22">
        <f>INDEX(I1276:I3245,MATCH(CAPM!A1276:A2612,H1276:H3245,0))</f>
        <v>136.02938432434328</v>
      </c>
      <c r="N1276" s="22">
        <f>(100/$A$2)*A1276</f>
        <v>25.871087318643678</v>
      </c>
      <c r="O1276" s="22">
        <f>($O$2/$B$2)*B1276</f>
        <v>121.36467710574391</v>
      </c>
    </row>
    <row r="1277" spans="1:15">
      <c r="A1277" s="2">
        <v>1.102882548</v>
      </c>
      <c r="B1277" s="2">
        <v>428.15</v>
      </c>
      <c r="C1277" s="2"/>
      <c r="H1277" s="6">
        <v>44376</v>
      </c>
      <c r="I1277" s="2">
        <f t="shared" si="19"/>
        <v>123.31499324268943</v>
      </c>
      <c r="L1277" s="20">
        <v>44974</v>
      </c>
      <c r="M1277" s="22">
        <f>INDEX(I1277:I3246,MATCH(CAPM!A1277:A2613,H1277:H3246,0))</f>
        <v>136.05174531902674</v>
      </c>
      <c r="N1277" s="22">
        <f>(100/$A$2)*A1277</f>
        <v>26.00337745104396</v>
      </c>
      <c r="O1277" s="22">
        <f>($O$2/$B$2)*B1277</f>
        <v>119.33008727253245</v>
      </c>
    </row>
    <row r="1278" spans="1:15">
      <c r="A1278" s="2">
        <v>1.102016814</v>
      </c>
      <c r="B1278" s="2">
        <v>428.15</v>
      </c>
      <c r="C1278" s="2"/>
      <c r="H1278" s="6">
        <v>44377</v>
      </c>
      <c r="I1278" s="2">
        <f t="shared" si="19"/>
        <v>123.33526420048274</v>
      </c>
      <c r="L1278" s="20">
        <v>44977</v>
      </c>
      <c r="M1278" s="22">
        <f>INDEX(I1278:I3247,MATCH(CAPM!A1278:A2614,H1278:H3247,0))</f>
        <v>136.11885036017384</v>
      </c>
      <c r="N1278" s="22">
        <f>(100/$A$2)*A1278</f>
        <v>25.982965478785424</v>
      </c>
      <c r="O1278" s="22">
        <f>($O$2/$B$2)*B1278</f>
        <v>119.33008727253245</v>
      </c>
    </row>
    <row r="1279" spans="1:15">
      <c r="A1279" s="2">
        <v>1.1014876600000001</v>
      </c>
      <c r="B1279" s="2">
        <v>438.44</v>
      </c>
      <c r="C1279" s="2"/>
      <c r="H1279" s="6">
        <v>44378</v>
      </c>
      <c r="I1279" s="2">
        <f t="shared" si="19"/>
        <v>123.3555384904883</v>
      </c>
      <c r="L1279" s="20">
        <v>44978</v>
      </c>
      <c r="M1279" s="22">
        <f>INDEX(I1279:I3248,MATCH(CAPM!A1279:A2615,H1279:H3248,0))</f>
        <v>136.14122606160291</v>
      </c>
      <c r="N1279" s="22">
        <f>(100/$A$2)*A1279</f>
        <v>25.970489271580334</v>
      </c>
      <c r="O1279" s="22">
        <f>($O$2/$B$2)*B1279</f>
        <v>122.19802280455245</v>
      </c>
    </row>
    <row r="1280" spans="1:15">
      <c r="A1280" s="2">
        <v>1.087104463</v>
      </c>
      <c r="B1280" s="2">
        <v>430.29</v>
      </c>
      <c r="C1280" s="2"/>
      <c r="H1280" s="6">
        <v>44379</v>
      </c>
      <c r="I1280" s="2">
        <f t="shared" si="19"/>
        <v>123.37581611325386</v>
      </c>
      <c r="L1280" s="20">
        <v>44979</v>
      </c>
      <c r="M1280" s="22">
        <f>INDEX(I1280:I3249,MATCH(CAPM!A1280:A2616,H1280:H3249,0))</f>
        <v>136.16360544122946</v>
      </c>
      <c r="N1280" s="22">
        <f>(100/$A$2)*A1280</f>
        <v>25.631367303223893</v>
      </c>
      <c r="O1280" s="22">
        <f>($O$2/$B$2)*B1280</f>
        <v>119.92652867569308</v>
      </c>
    </row>
    <row r="1281" spans="1:15">
      <c r="A1281" s="2">
        <v>1.0567919670000001</v>
      </c>
      <c r="B1281" s="2">
        <v>427.81</v>
      </c>
      <c r="C1281" s="2"/>
      <c r="H1281" s="6">
        <v>44380</v>
      </c>
      <c r="I1281" s="2">
        <f t="shared" si="19"/>
        <v>123.39609706932727</v>
      </c>
      <c r="L1281" s="20">
        <v>44981</v>
      </c>
      <c r="M1281" s="22">
        <f>INDEX(I1281:I3250,MATCH(CAPM!A1281:A2617,H1281:H3250,0))</f>
        <v>136.2083752374937</v>
      </c>
      <c r="N1281" s="22">
        <f>(100/$A$2)*A1281</f>
        <v>24.916669916452605</v>
      </c>
      <c r="O1281" s="22">
        <f>($O$2/$B$2)*B1281</f>
        <v>119.23532555427329</v>
      </c>
    </row>
    <row r="1282" spans="1:15">
      <c r="A1282" s="2">
        <v>1.0532182619999999</v>
      </c>
      <c r="B1282" s="2">
        <v>435.91</v>
      </c>
      <c r="C1282" s="2"/>
      <c r="H1282" s="6">
        <v>44381</v>
      </c>
      <c r="I1282" s="2">
        <f t="shared" si="19"/>
        <v>123.41638135925648</v>
      </c>
      <c r="L1282" s="20">
        <v>44984</v>
      </c>
      <c r="M1282" s="22">
        <f>INDEX(I1282:I3251,MATCH(CAPM!A1282:A2618,H1282:H3251,0))</f>
        <v>136.2755575334904</v>
      </c>
      <c r="N1282" s="22">
        <f>(100/$A$2)*A1282</f>
        <v>24.832410354831826</v>
      </c>
      <c r="O1282" s="22">
        <f>($O$2/$B$2)*B1282</f>
        <v>121.49288413632985</v>
      </c>
    </row>
    <row r="1283" spans="1:15">
      <c r="A1283" s="2">
        <v>1.0770926399999998</v>
      </c>
      <c r="B1283" s="2">
        <v>435.51</v>
      </c>
      <c r="C1283" s="2"/>
      <c r="H1283" s="6">
        <v>44382</v>
      </c>
      <c r="I1283" s="2">
        <f t="shared" si="19"/>
        <v>123.4366689835895</v>
      </c>
      <c r="L1283" s="20">
        <v>44985</v>
      </c>
      <c r="M1283" s="22">
        <f>INDEX(I1283:I3252,MATCH(CAPM!A1283:A2619,H1283:H3252,0))</f>
        <v>136.29795899500274</v>
      </c>
      <c r="N1283" s="22">
        <f>(100/$A$2)*A1283</f>
        <v>25.395312056077078</v>
      </c>
      <c r="O1283" s="22">
        <f>($O$2/$B$2)*B1283</f>
        <v>121.38139976190729</v>
      </c>
    </row>
    <row r="1284" spans="1:15">
      <c r="A1284" s="2">
        <v>1.0569510320000002</v>
      </c>
      <c r="B1284" s="2">
        <v>441.63</v>
      </c>
      <c r="C1284" s="2"/>
      <c r="H1284" s="6">
        <v>44383</v>
      </c>
      <c r="I1284" s="2">
        <f t="shared" ref="I1284:I1347" si="20">I1283*0.06/365+I1283</f>
        <v>123.45695994287448</v>
      </c>
      <c r="L1284" s="20">
        <v>44986</v>
      </c>
      <c r="M1284" s="22">
        <f>INDEX(I1284:I3253,MATCH(CAPM!A1284:A2620,H1284:H3253,0))</f>
        <v>136.32036413894713</v>
      </c>
      <c r="N1284" s="22">
        <f>(100/$A$2)*A1284</f>
        <v>24.920420295168594</v>
      </c>
      <c r="O1284" s="22">
        <f>($O$2/$B$2)*B1284</f>
        <v>123.08711069057225</v>
      </c>
    </row>
    <row r="1285" spans="1:15">
      <c r="A1285" s="2">
        <v>1.0602780300000001</v>
      </c>
      <c r="B1285" s="2">
        <v>436.04</v>
      </c>
      <c r="C1285" s="2"/>
      <c r="H1285" s="6">
        <v>44384</v>
      </c>
      <c r="I1285" s="2">
        <f t="shared" si="20"/>
        <v>123.47725423765961</v>
      </c>
      <c r="L1285" s="20">
        <v>44987</v>
      </c>
      <c r="M1285" s="22">
        <f>INDEX(I1285:I3254,MATCH(CAPM!A1285:A2621,H1285:H3254,0))</f>
        <v>136.34277296592887</v>
      </c>
      <c r="N1285" s="22">
        <f>(100/$A$2)*A1285</f>
        <v>24.998863085771955</v>
      </c>
      <c r="O1285" s="22">
        <f>($O$2/$B$2)*B1285</f>
        <v>121.52911655801718</v>
      </c>
    </row>
    <row r="1286" spans="1:15">
      <c r="A1286" s="2">
        <v>1.055138438</v>
      </c>
      <c r="B1286" s="2">
        <v>452.58</v>
      </c>
      <c r="C1286" s="2"/>
      <c r="H1286" s="6">
        <v>44385</v>
      </c>
      <c r="I1286" s="2">
        <f t="shared" si="20"/>
        <v>123.49755186849319</v>
      </c>
      <c r="L1286" s="20">
        <v>44988</v>
      </c>
      <c r="M1286" s="22">
        <f>INDEX(I1286:I3255,MATCH(CAPM!A1286:A2622,H1286:H3255,0))</f>
        <v>136.36518547655342</v>
      </c>
      <c r="N1286" s="22">
        <f>(100/$A$2)*A1286</f>
        <v>24.87768359031006</v>
      </c>
      <c r="O1286" s="22">
        <f>($O$2/$B$2)*B1286</f>
        <v>126.13899544038944</v>
      </c>
    </row>
    <row r="1287" spans="1:15">
      <c r="A1287" s="2">
        <v>1.0742735880000001</v>
      </c>
      <c r="B1287" s="2">
        <v>474.89</v>
      </c>
      <c r="C1287" s="2"/>
      <c r="H1287" s="6">
        <v>44386</v>
      </c>
      <c r="I1287" s="2">
        <f t="shared" si="20"/>
        <v>123.51785283592363</v>
      </c>
      <c r="L1287" s="20">
        <v>44991</v>
      </c>
      <c r="M1287" s="22">
        <f>INDEX(I1287:I3256,MATCH(CAPM!A1287:A2623,H1287:H3256,0))</f>
        <v>136.43244511633958</v>
      </c>
      <c r="N1287" s="22">
        <f>(100/$A$2)*A1287</f>
        <v>25.328845437901784</v>
      </c>
      <c r="O1287" s="22">
        <f>($O$2/$B$2)*B1287</f>
        <v>132.35703642380693</v>
      </c>
    </row>
    <row r="1288" spans="1:15">
      <c r="A1288" s="2">
        <v>1.1040890880000001</v>
      </c>
      <c r="B1288" s="2">
        <v>478.4</v>
      </c>
      <c r="C1288" s="2"/>
      <c r="H1288" s="6">
        <v>44387</v>
      </c>
      <c r="I1288" s="2">
        <f t="shared" si="20"/>
        <v>123.53815714049941</v>
      </c>
      <c r="L1288" s="20">
        <v>44992</v>
      </c>
      <c r="M1288" s="22">
        <f>INDEX(I1288:I3257,MATCH(CAPM!A1288:A2624,H1288:H3257,0))</f>
        <v>136.45487236759158</v>
      </c>
      <c r="N1288" s="22">
        <f>(100/$A$2)*A1288</f>
        <v>26.031824827500031</v>
      </c>
      <c r="O1288" s="22">
        <f>($O$2/$B$2)*B1288</f>
        <v>133.33531180936475</v>
      </c>
    </row>
    <row r="1289" spans="1:15">
      <c r="A1289" s="2">
        <v>1.04848155</v>
      </c>
      <c r="B1289" s="2">
        <v>471.84</v>
      </c>
      <c r="C1289" s="2"/>
      <c r="H1289" s="6">
        <v>44388</v>
      </c>
      <c r="I1289" s="2">
        <f t="shared" si="20"/>
        <v>123.55846478276908</v>
      </c>
      <c r="L1289" s="20">
        <v>44994</v>
      </c>
      <c r="M1289" s="22">
        <f>INDEX(I1289:I3258,MATCH(CAPM!A1289:A2625,H1289:H3258,0))</f>
        <v>136.49973793071592</v>
      </c>
      <c r="N1289" s="22">
        <f>(100/$A$2)*A1289</f>
        <v>24.720729822542829</v>
      </c>
      <c r="O1289" s="22">
        <f>($O$2/$B$2)*B1289</f>
        <v>131.50696806883502</v>
      </c>
    </row>
    <row r="1290" spans="1:15">
      <c r="A1290" s="2">
        <v>1.0354206450000001</v>
      </c>
      <c r="B1290" s="2">
        <v>460.23602600000004</v>
      </c>
      <c r="C1290" s="2"/>
      <c r="H1290" s="6">
        <v>44389</v>
      </c>
      <c r="I1290" s="2">
        <f t="shared" si="20"/>
        <v>123.57877576328131</v>
      </c>
      <c r="L1290" s="20">
        <v>44995</v>
      </c>
      <c r="M1290" s="22">
        <f>INDEX(I1290:I3259,MATCH(CAPM!A1290:A2626,H1290:H3259,0))</f>
        <v>136.52217624380043</v>
      </c>
      <c r="N1290" s="22">
        <f>(100/$A$2)*A1290</f>
        <v>24.412784390653353</v>
      </c>
      <c r="O1290" s="22">
        <f>($O$2/$B$2)*B1290</f>
        <v>128.27281361332132</v>
      </c>
    </row>
    <row r="1291" spans="1:15">
      <c r="A1291" s="2">
        <v>1.060803084</v>
      </c>
      <c r="B1291" s="2">
        <v>452.48109600000004</v>
      </c>
      <c r="C1291" s="2"/>
      <c r="H1291" s="6">
        <v>44390</v>
      </c>
      <c r="I1291" s="2">
        <f t="shared" si="20"/>
        <v>123.59909008258487</v>
      </c>
      <c r="L1291" s="20">
        <v>44998</v>
      </c>
      <c r="M1291" s="22">
        <f>INDEX(I1291:I3260,MATCH(CAPM!A1291:A2627,H1291:H3260,0))</f>
        <v>136.58951331641828</v>
      </c>
      <c r="N1291" s="22">
        <f>(100/$A$2)*A1291</f>
        <v>25.01124262461672</v>
      </c>
      <c r="O1291" s="22">
        <f>($O$2/$B$2)*B1291</f>
        <v>126.11142981396974</v>
      </c>
    </row>
    <row r="1292" spans="1:15">
      <c r="A1292" s="2">
        <v>1.019223521</v>
      </c>
      <c r="B1292" s="2">
        <v>476.94090800000009</v>
      </c>
      <c r="C1292" s="2"/>
      <c r="H1292" s="6">
        <v>44391</v>
      </c>
      <c r="I1292" s="2">
        <f t="shared" si="20"/>
        <v>123.61940774122858</v>
      </c>
      <c r="L1292" s="20">
        <v>44999</v>
      </c>
      <c r="M1292" s="22">
        <f>INDEX(I1292:I3261,MATCH(CAPM!A1292:A2628,H1292:H3261,0))</f>
        <v>136.61196638710044</v>
      </c>
      <c r="N1292" s="22">
        <f>(100/$A$2)*A1292</f>
        <v>24.030894288432457</v>
      </c>
      <c r="O1292" s="22">
        <f>($O$2/$B$2)*B1292</f>
        <v>132.92864691225245</v>
      </c>
    </row>
    <row r="1293" spans="1:15">
      <c r="A1293" s="2">
        <v>1.0318896640000002</v>
      </c>
      <c r="B1293" s="2">
        <v>489.28260999999998</v>
      </c>
      <c r="C1293" s="2"/>
      <c r="H1293" s="6">
        <v>44392</v>
      </c>
      <c r="I1293" s="2">
        <f t="shared" si="20"/>
        <v>123.6397287397614</v>
      </c>
      <c r="L1293" s="20">
        <v>45000</v>
      </c>
      <c r="M1293" s="22">
        <f>INDEX(I1293:I3262,MATCH(CAPM!A1293:A2629,H1293:H3262,0))</f>
        <v>136.63442314869832</v>
      </c>
      <c r="N1293" s="22">
        <f>(100/$A$2)*A1293</f>
        <v>24.329532160502492</v>
      </c>
      <c r="O1293" s="22">
        <f>($O$2/$B$2)*B1293</f>
        <v>136.36841422920111</v>
      </c>
    </row>
    <row r="1294" spans="1:15">
      <c r="A1294" s="2">
        <v>1.0770255639999999</v>
      </c>
      <c r="B1294" s="2">
        <v>502.39083999999991</v>
      </c>
      <c r="C1294" s="2"/>
      <c r="H1294" s="6">
        <v>44393</v>
      </c>
      <c r="I1294" s="2">
        <f t="shared" si="20"/>
        <v>123.66005307873232</v>
      </c>
      <c r="L1294" s="20">
        <v>45001</v>
      </c>
      <c r="M1294" s="22">
        <f>INDEX(I1294:I3263,MATCH(CAPM!A1294:A2630,H1294:H3263,0))</f>
        <v>136.65688360181866</v>
      </c>
      <c r="N1294" s="22">
        <f>(100/$A$2)*A1294</f>
        <v>25.393730561702117</v>
      </c>
      <c r="O1294" s="22">
        <f>($O$2/$B$2)*B1294</f>
        <v>140.02182128254321</v>
      </c>
    </row>
    <row r="1295" spans="1:15">
      <c r="A1295" s="2">
        <v>1.0650719559999999</v>
      </c>
      <c r="B1295" s="2">
        <v>512.470912</v>
      </c>
      <c r="C1295" s="2"/>
      <c r="H1295" s="6">
        <v>44394</v>
      </c>
      <c r="I1295" s="2">
        <f t="shared" si="20"/>
        <v>123.68038075869046</v>
      </c>
      <c r="L1295" s="20">
        <v>45002</v>
      </c>
      <c r="M1295" s="22">
        <f>INDEX(I1295:I3264,MATCH(CAPM!A1295:A2631,H1295:H3264,0))</f>
        <v>136.67934774706828</v>
      </c>
      <c r="N1295" s="22">
        <f>(100/$A$2)*A1295</f>
        <v>25.111892589662851</v>
      </c>
      <c r="O1295" s="22">
        <f>($O$2/$B$2)*B1295</f>
        <v>142.8312475851788</v>
      </c>
    </row>
    <row r="1296" spans="1:15">
      <c r="A1296" s="2">
        <v>1.3367749790000001</v>
      </c>
      <c r="B1296" s="2">
        <v>514.480008</v>
      </c>
      <c r="C1296" s="2"/>
      <c r="H1296" s="6">
        <v>44395</v>
      </c>
      <c r="I1296" s="2">
        <f t="shared" si="20"/>
        <v>123.70071178018505</v>
      </c>
      <c r="L1296" s="20">
        <v>45005</v>
      </c>
      <c r="M1296" s="22">
        <f>INDEX(I1296:I3265,MATCH(CAPM!A1296:A2632,H1296:H3265,0))</f>
        <v>136.74676234166256</v>
      </c>
      <c r="N1296" s="22">
        <f>(100/$A$2)*A1296</f>
        <v>31.518011060275086</v>
      </c>
      <c r="O1296" s="22">
        <f>($O$2/$B$2)*B1296</f>
        <v>143.39120461196589</v>
      </c>
    </row>
    <row r="1297" spans="1:15">
      <c r="A1297" s="2">
        <v>1.209295792</v>
      </c>
      <c r="B1297" s="2">
        <v>523.09775999999999</v>
      </c>
      <c r="C1297" s="2"/>
      <c r="H1297" s="6">
        <v>44396</v>
      </c>
      <c r="I1297" s="2">
        <f t="shared" si="20"/>
        <v>123.72104614376535</v>
      </c>
      <c r="L1297" s="20">
        <v>45006</v>
      </c>
      <c r="M1297" s="22">
        <f>INDEX(I1297:I3266,MATCH(CAPM!A1297:A2633,H1297:H3266,0))</f>
        <v>136.76924126149956</v>
      </c>
      <c r="N1297" s="22">
        <f>(100/$A$2)*A1297</f>
        <v>28.512351552175573</v>
      </c>
      <c r="O1297" s="22">
        <f>($O$2/$B$2)*B1297</f>
        <v>145.79306633858749</v>
      </c>
    </row>
    <row r="1298" spans="1:15">
      <c r="A1298" s="2">
        <v>1.269658567</v>
      </c>
      <c r="B1298" s="2">
        <v>521.29575</v>
      </c>
      <c r="C1298" s="2"/>
      <c r="H1298" s="6">
        <v>44397</v>
      </c>
      <c r="I1298" s="2">
        <f t="shared" si="20"/>
        <v>123.74138384998076</v>
      </c>
      <c r="L1298" s="20">
        <v>45007</v>
      </c>
      <c r="M1298" s="22">
        <f>INDEX(I1298:I3267,MATCH(CAPM!A1298:A2634,H1298:H3267,0))</f>
        <v>136.79172387650144</v>
      </c>
      <c r="N1298" s="22">
        <f>(100/$A$2)*A1298</f>
        <v>29.935563865366912</v>
      </c>
      <c r="O1298" s="22">
        <f>($O$2/$B$2)*B1298</f>
        <v>145.29082644470458</v>
      </c>
    </row>
    <row r="1299" spans="1:15">
      <c r="A1299" s="2">
        <v>1.2180453999999998</v>
      </c>
      <c r="B1299" s="2">
        <v>522.17101200000002</v>
      </c>
      <c r="C1299" s="2"/>
      <c r="H1299" s="6">
        <v>44398</v>
      </c>
      <c r="I1299" s="2">
        <f t="shared" si="20"/>
        <v>123.76172489938077</v>
      </c>
      <c r="L1299" s="20">
        <v>45008</v>
      </c>
      <c r="M1299" s="22">
        <f>INDEX(I1299:I3268,MATCH(CAPM!A1299:A2635,H1299:H3268,0))</f>
        <v>136.81421018727565</v>
      </c>
      <c r="N1299" s="22">
        <f>(100/$A$2)*A1299</f>
        <v>28.718646737266006</v>
      </c>
      <c r="O1299" s="22">
        <f>($O$2/$B$2)*B1299</f>
        <v>145.53477153601915</v>
      </c>
    </row>
    <row r="1300" spans="1:15">
      <c r="A1300" s="2">
        <v>1.2642630800000001</v>
      </c>
      <c r="B1300" s="2">
        <v>527.39467200000001</v>
      </c>
      <c r="C1300" s="2"/>
      <c r="H1300" s="6">
        <v>44399</v>
      </c>
      <c r="I1300" s="2">
        <f t="shared" si="20"/>
        <v>123.7820692925149</v>
      </c>
      <c r="L1300" s="20">
        <v>45009</v>
      </c>
      <c r="M1300" s="22">
        <f>INDEX(I1300:I3269,MATCH(CAPM!A1300:A2636,H1300:H3269,0))</f>
        <v>136.83670019442971</v>
      </c>
      <c r="N1300" s="22">
        <f>(100/$A$2)*A1300</f>
        <v>29.808350967449883</v>
      </c>
      <c r="O1300" s="22">
        <f>($O$2/$B$2)*B1300</f>
        <v>146.99066270425934</v>
      </c>
    </row>
    <row r="1301" spans="1:15">
      <c r="A1301" s="2">
        <v>1.4625176999999998</v>
      </c>
      <c r="B1301" s="2">
        <v>525.60390300000006</v>
      </c>
      <c r="C1301" s="2"/>
      <c r="H1301" s="6">
        <v>44400</v>
      </c>
      <c r="I1301" s="2">
        <f t="shared" si="20"/>
        <v>123.80241702993285</v>
      </c>
      <c r="L1301" s="20">
        <v>45012</v>
      </c>
      <c r="M1301" s="22">
        <f>INDEX(I1301:I3270,MATCH(CAPM!A1301:A2637,H1301:H3270,0))</f>
        <v>136.90419240024778</v>
      </c>
      <c r="N1301" s="22">
        <f>(100/$A$2)*A1301</f>
        <v>34.482728782768511</v>
      </c>
      <c r="O1301" s="22">
        <f>($O$2/$B$2)*B1301</f>
        <v>146.49155580000863</v>
      </c>
    </row>
    <row r="1302" spans="1:15">
      <c r="A1302" s="2">
        <v>1.5464845199999999</v>
      </c>
      <c r="B1302" s="2">
        <v>512.64419500000008</v>
      </c>
      <c r="C1302" s="2"/>
      <c r="H1302" s="6">
        <v>44401</v>
      </c>
      <c r="I1302" s="2">
        <f t="shared" si="20"/>
        <v>123.82276811218435</v>
      </c>
      <c r="L1302" s="20">
        <v>45013</v>
      </c>
      <c r="M1302" s="22">
        <f>INDEX(I1302:I3271,MATCH(CAPM!A1302:A2638,H1302:H3271,0))</f>
        <v>136.92669719899851</v>
      </c>
      <c r="N1302" s="22">
        <f>(100/$A$2)*A1302</f>
        <v>36.462468980655721</v>
      </c>
      <c r="O1302" s="22">
        <f>($O$2/$B$2)*B1302</f>
        <v>142.87954345231148</v>
      </c>
    </row>
    <row r="1303" spans="1:15">
      <c r="A1303" s="2">
        <v>1.5135832139999998</v>
      </c>
      <c r="B1303" s="2">
        <v>517.89735199999996</v>
      </c>
      <c r="C1303" s="2"/>
      <c r="H1303" s="6">
        <v>44402</v>
      </c>
      <c r="I1303" s="2">
        <f t="shared" si="20"/>
        <v>123.84312253981923</v>
      </c>
      <c r="L1303" s="20">
        <v>45014</v>
      </c>
      <c r="M1303" s="22">
        <f>INDEX(I1303:I3272,MATCH(CAPM!A1303:A2639,H1303:H3272,0))</f>
        <v>136.9492056971682</v>
      </c>
      <c r="N1303" s="22">
        <f>(100/$A$2)*A1303</f>
        <v>35.686733540738054</v>
      </c>
      <c r="O1303" s="22">
        <f>($O$2/$B$2)*B1303</f>
        <v>144.34365575703248</v>
      </c>
    </row>
    <row r="1304" spans="1:15">
      <c r="A1304" s="2">
        <v>1.535367105</v>
      </c>
      <c r="B1304" s="2">
        <v>515.32424399999991</v>
      </c>
      <c r="C1304" s="2"/>
      <c r="H1304" s="6">
        <v>44403</v>
      </c>
      <c r="I1304" s="2">
        <f t="shared" si="20"/>
        <v>123.86348031338743</v>
      </c>
      <c r="L1304" s="20">
        <v>45015</v>
      </c>
      <c r="M1304" s="22">
        <f>INDEX(I1304:I3273,MATCH(CAPM!A1304:A2640,H1304:H3273,0))</f>
        <v>136.971717895365</v>
      </c>
      <c r="N1304" s="22">
        <f>(100/$A$2)*A1304</f>
        <v>36.200346473550006</v>
      </c>
      <c r="O1304" s="22">
        <f>($O$2/$B$2)*B1304</f>
        <v>143.62650241777834</v>
      </c>
    </row>
    <row r="1305" spans="1:15">
      <c r="A1305" s="2">
        <v>1.4557781630000002</v>
      </c>
      <c r="B1305" s="2">
        <v>525.10471199999995</v>
      </c>
      <c r="C1305" s="2"/>
      <c r="H1305" s="6">
        <v>44404</v>
      </c>
      <c r="I1305" s="2">
        <f t="shared" si="20"/>
        <v>123.88384143343895</v>
      </c>
      <c r="L1305" s="20">
        <v>45016</v>
      </c>
      <c r="M1305" s="22">
        <f>INDEX(I1305:I3274,MATCH(CAPM!A1305:A2641,H1305:H3274,0))</f>
        <v>136.99423379419713</v>
      </c>
      <c r="N1305" s="22">
        <f>(100/$A$2)*A1305</f>
        <v>34.323826345900621</v>
      </c>
      <c r="O1305" s="22">
        <f>($O$2/$B$2)*B1305</f>
        <v>146.35242580912768</v>
      </c>
    </row>
    <row r="1306" spans="1:15">
      <c r="A1306" s="2">
        <v>1.4346623359999999</v>
      </c>
      <c r="B1306" s="2">
        <v>529.15879199999995</v>
      </c>
      <c r="C1306" s="2"/>
      <c r="H1306" s="6">
        <v>44405</v>
      </c>
      <c r="I1306" s="2">
        <f t="shared" si="20"/>
        <v>123.90420590052389</v>
      </c>
      <c r="L1306" s="20">
        <v>45019</v>
      </c>
      <c r="M1306" s="22">
        <f>INDEX(I1306:I3275,MATCH(CAPM!A1306:A2642,H1306:H3275,0))</f>
        <v>137.06180370058914</v>
      </c>
      <c r="N1306" s="22">
        <f>(100/$A$2)*A1306</f>
        <v>33.825964791496958</v>
      </c>
      <c r="O1306" s="22">
        <f>($O$2/$B$2)*B1306</f>
        <v>147.48234224077507</v>
      </c>
    </row>
    <row r="1307" spans="1:15">
      <c r="A1307" s="2">
        <v>1.4473524929999999</v>
      </c>
      <c r="B1307" s="2">
        <v>541.13570099999993</v>
      </c>
      <c r="C1307" s="2"/>
      <c r="H1307" s="6">
        <v>44406</v>
      </c>
      <c r="I1307" s="2">
        <f t="shared" si="20"/>
        <v>123.92457371519247</v>
      </c>
      <c r="L1307" s="20">
        <v>45020</v>
      </c>
      <c r="M1307" s="22">
        <f>INDEX(I1307:I3276,MATCH(CAPM!A1307:A2643,H1307:H3276,0))</f>
        <v>137.08433440804677</v>
      </c>
      <c r="N1307" s="22">
        <f>(100/$A$2)*A1307</f>
        <v>34.125168857226726</v>
      </c>
      <c r="O1307" s="22">
        <f>($O$2/$B$2)*B1307</f>
        <v>150.82043775922696</v>
      </c>
    </row>
    <row r="1308" spans="1:15">
      <c r="A1308" s="2">
        <v>1.458311218</v>
      </c>
      <c r="B1308" s="2">
        <v>542.82741999999996</v>
      </c>
      <c r="C1308" s="2"/>
      <c r="H1308" s="6">
        <v>44407</v>
      </c>
      <c r="I1308" s="2">
        <f t="shared" si="20"/>
        <v>123.94494487799496</v>
      </c>
      <c r="L1308" s="20">
        <v>45021</v>
      </c>
      <c r="M1308" s="22">
        <f>INDEX(I1308:I3277,MATCH(CAPM!A1308:A2644,H1308:H3277,0))</f>
        <v>137.10686881918235</v>
      </c>
      <c r="N1308" s="22">
        <f>(100/$A$2)*A1308</f>
        <v>34.383549827234781</v>
      </c>
      <c r="O1308" s="22">
        <f>($O$2/$B$2)*B1308</f>
        <v>151.29193834526129</v>
      </c>
    </row>
    <row r="1309" spans="1:15">
      <c r="A1309" s="2">
        <v>1.4886726050000001</v>
      </c>
      <c r="B1309" s="2">
        <v>529.96747500000004</v>
      </c>
      <c r="C1309" s="2"/>
      <c r="H1309" s="6">
        <v>44408</v>
      </c>
      <c r="I1309" s="2">
        <f t="shared" si="20"/>
        <v>123.96531938948175</v>
      </c>
      <c r="L1309" s="20">
        <v>45022</v>
      </c>
      <c r="M1309" s="22">
        <f>INDEX(I1309:I3278,MATCH(CAPM!A1309:A2645,H1309:H3278,0))</f>
        <v>137.12940693460467</v>
      </c>
      <c r="N1309" s="22">
        <f>(100/$A$2)*A1309</f>
        <v>35.099399948836506</v>
      </c>
      <c r="O1309" s="22">
        <f>($O$2/$B$2)*B1309</f>
        <v>147.70773103667796</v>
      </c>
    </row>
    <row r="1310" spans="1:15">
      <c r="A1310" s="2">
        <v>1.4774808320000001</v>
      </c>
      <c r="B1310" s="2">
        <v>537.69725206666703</v>
      </c>
      <c r="C1310" s="2"/>
      <c r="H1310" s="6">
        <v>44409</v>
      </c>
      <c r="I1310" s="2">
        <f t="shared" si="20"/>
        <v>123.9856972502033</v>
      </c>
      <c r="L1310" s="20">
        <v>45023</v>
      </c>
      <c r="M1310" s="22">
        <f>INDEX(I1310:I3279,MATCH(CAPM!A1310:A2646,H1310:H3279,0))</f>
        <v>137.1519487549227</v>
      </c>
      <c r="N1310" s="22">
        <f>(100/$A$2)*A1310</f>
        <v>34.835524254916834</v>
      </c>
      <c r="O1310" s="22">
        <f>($O$2/$B$2)*B1310</f>
        <v>149.86210443843572</v>
      </c>
    </row>
    <row r="1311" spans="1:15">
      <c r="A1311" s="2">
        <v>1.53616957</v>
      </c>
      <c r="B1311" s="2">
        <v>539.95270800000003</v>
      </c>
      <c r="C1311" s="2"/>
      <c r="H1311" s="6">
        <v>44410</v>
      </c>
      <c r="I1311" s="2">
        <f t="shared" si="20"/>
        <v>124.00607846071019</v>
      </c>
      <c r="L1311" s="20">
        <v>45026</v>
      </c>
      <c r="M1311" s="22">
        <f>INDEX(I1311:I3280,MATCH(CAPM!A1311:A2647,H1311:H3280,0))</f>
        <v>137.2195964513416</v>
      </c>
      <c r="N1311" s="22">
        <f>(100/$A$2)*A1311</f>
        <v>36.219266711542794</v>
      </c>
      <c r="O1311" s="22">
        <f>($O$2/$B$2)*B1311</f>
        <v>150.49072467284884</v>
      </c>
    </row>
    <row r="1312" spans="1:15">
      <c r="A1312" s="2">
        <v>1.4907028529999999</v>
      </c>
      <c r="B1312" s="2">
        <v>541.63052799999991</v>
      </c>
      <c r="C1312" s="2"/>
      <c r="H1312" s="6">
        <v>44411</v>
      </c>
      <c r="I1312" s="2">
        <f t="shared" si="20"/>
        <v>124.02646302155304</v>
      </c>
      <c r="L1312" s="20">
        <v>45027</v>
      </c>
      <c r="M1312" s="22">
        <f>INDEX(I1312:I3281,MATCH(CAPM!A1312:A2648,H1312:H3281,0))</f>
        <v>137.24215309733361</v>
      </c>
      <c r="N1312" s="22">
        <f>(100/$A$2)*A1312</f>
        <v>35.147268423280103</v>
      </c>
      <c r="O1312" s="22">
        <f>($O$2/$B$2)*B1312</f>
        <v>150.95835145558291</v>
      </c>
    </row>
    <row r="1313" spans="1:15">
      <c r="A1313" s="2">
        <v>1.5121269959999999</v>
      </c>
      <c r="B1313" s="2">
        <v>540.00925599999994</v>
      </c>
      <c r="C1313" s="2"/>
      <c r="H1313" s="6">
        <v>44412</v>
      </c>
      <c r="I1313" s="2">
        <f t="shared" si="20"/>
        <v>124.04685093328261</v>
      </c>
      <c r="L1313" s="20">
        <v>45028</v>
      </c>
      <c r="M1313" s="22">
        <f>INDEX(I1313:I3282,MATCH(CAPM!A1313:A2649,H1313:H3282,0))</f>
        <v>137.26471345126743</v>
      </c>
      <c r="N1313" s="22">
        <f>(100/$A$2)*A1313</f>
        <v>35.652399344069813</v>
      </c>
      <c r="O1313" s="22">
        <f>($O$2/$B$2)*B1313</f>
        <v>150.50648521886094</v>
      </c>
    </row>
    <row r="1314" spans="1:15">
      <c r="A1314" s="2">
        <v>1.5435877050000002</v>
      </c>
      <c r="B1314" s="2">
        <v>542.25892799999997</v>
      </c>
      <c r="C1314" s="2"/>
      <c r="H1314" s="6">
        <v>44413</v>
      </c>
      <c r="I1314" s="2">
        <f t="shared" si="20"/>
        <v>124.06724219644973</v>
      </c>
      <c r="L1314" s="20">
        <v>45029</v>
      </c>
      <c r="M1314" s="22">
        <f>INDEX(I1314:I3283,MATCH(CAPM!A1314:A2650,H1314:H3283,0))</f>
        <v>137.28727751375257</v>
      </c>
      <c r="N1314" s="22">
        <f>(100/$A$2)*A1314</f>
        <v>36.39416889377209</v>
      </c>
      <c r="O1314" s="22">
        <f>($O$2/$B$2)*B1314</f>
        <v>151.13349340780076</v>
      </c>
    </row>
    <row r="1315" spans="1:15">
      <c r="A1315" s="2">
        <v>1.5294305090000002</v>
      </c>
      <c r="B1315" s="2">
        <v>548.97044800000003</v>
      </c>
      <c r="C1315" s="2"/>
      <c r="H1315" s="6">
        <v>44414</v>
      </c>
      <c r="I1315" s="2">
        <f t="shared" si="20"/>
        <v>124.08763681160531</v>
      </c>
      <c r="L1315" s="20">
        <v>45030</v>
      </c>
      <c r="M1315" s="22">
        <f>INDEX(I1315:I3284,MATCH(CAPM!A1315:A2651,H1315:H3284,0))</f>
        <v>137.30984528539867</v>
      </c>
      <c r="N1315" s="22">
        <f>(100/$A$2)*A1315</f>
        <v>36.060375497635761</v>
      </c>
      <c r="O1315" s="22">
        <f>($O$2/$B$2)*B1315</f>
        <v>153.00406742936178</v>
      </c>
    </row>
    <row r="1316" spans="1:15">
      <c r="A1316" s="2">
        <v>1.5619446920000002</v>
      </c>
      <c r="B1316" s="2">
        <v>554.39829600000007</v>
      </c>
      <c r="C1316" s="2"/>
      <c r="H1316" s="6">
        <v>44415</v>
      </c>
      <c r="I1316" s="2">
        <f t="shared" si="20"/>
        <v>124.10803477930037</v>
      </c>
      <c r="L1316" s="20">
        <v>45033</v>
      </c>
      <c r="M1316" s="22">
        <f>INDEX(I1316:I3285,MATCH(CAPM!A1316:A2652,H1316:H3285,0))</f>
        <v>137.37757086140044</v>
      </c>
      <c r="N1316" s="22">
        <f>(100/$A$2)*A1316</f>
        <v>36.826983487393626</v>
      </c>
      <c r="O1316" s="22">
        <f>($O$2/$B$2)*B1316</f>
        <v>154.51686802621344</v>
      </c>
    </row>
    <row r="1317" spans="1:15">
      <c r="A1317" s="2">
        <v>1.4476841279999999</v>
      </c>
      <c r="B1317" s="2">
        <v>554.52505599999995</v>
      </c>
      <c r="C1317" s="2"/>
      <c r="H1317" s="6">
        <v>44416</v>
      </c>
      <c r="I1317" s="2">
        <f t="shared" si="20"/>
        <v>124.12843610008601</v>
      </c>
      <c r="L1317" s="20">
        <v>45034</v>
      </c>
      <c r="M1317" s="22">
        <f>INDEX(I1317:I3286,MATCH(CAPM!A1317:A2653,H1317:H3286,0))</f>
        <v>137.40015347578861</v>
      </c>
      <c r="N1317" s="22">
        <f>(100/$A$2)*A1317</f>
        <v>34.132988030806558</v>
      </c>
      <c r="O1317" s="22">
        <f>($O$2/$B$2)*B1317</f>
        <v>154.55219742446792</v>
      </c>
    </row>
    <row r="1318" spans="1:15">
      <c r="A1318" s="2">
        <v>1.39860864</v>
      </c>
      <c r="B1318" s="2">
        <v>535.92145600000003</v>
      </c>
      <c r="C1318" s="2"/>
      <c r="H1318" s="6">
        <v>44417</v>
      </c>
      <c r="I1318" s="2">
        <f t="shared" si="20"/>
        <v>124.14884077451342</v>
      </c>
      <c r="L1318" s="20">
        <v>45035</v>
      </c>
      <c r="M1318" s="22">
        <f>INDEX(I1318:I3287,MATCH(CAPM!A1318:A2654,H1318:H3287,0))</f>
        <v>137.42273980238738</v>
      </c>
      <c r="N1318" s="22">
        <f>(100/$A$2)*A1318</f>
        <v>32.975903407088154</v>
      </c>
      <c r="O1318" s="22">
        <f>($O$2/$B$2)*B1318</f>
        <v>149.36717065444975</v>
      </c>
    </row>
    <row r="1319" spans="1:15">
      <c r="A1319" s="2">
        <v>1.3216064900000002</v>
      </c>
      <c r="B1319" s="2">
        <v>533.63595599999996</v>
      </c>
      <c r="C1319" s="2"/>
      <c r="H1319" s="6">
        <v>44418</v>
      </c>
      <c r="I1319" s="2">
        <f t="shared" si="20"/>
        <v>124.16924880313388</v>
      </c>
      <c r="L1319" s="20">
        <v>45036</v>
      </c>
      <c r="M1319" s="22">
        <f>INDEX(I1319:I3288,MATCH(CAPM!A1319:A2655,H1319:H3288,0))</f>
        <v>137.44532984180697</v>
      </c>
      <c r="N1319" s="22">
        <f>(100/$A$2)*A1319</f>
        <v>31.160373752889743</v>
      </c>
      <c r="O1319" s="22">
        <f>($O$2/$B$2)*B1319</f>
        <v>148.73017681009293</v>
      </c>
    </row>
    <row r="1320" spans="1:15">
      <c r="A1320" s="2">
        <v>1.388612358</v>
      </c>
      <c r="B1320" s="2">
        <v>525.46193700000003</v>
      </c>
      <c r="C1320" s="2"/>
      <c r="H1320" s="6">
        <v>44419</v>
      </c>
      <c r="I1320" s="2">
        <f t="shared" si="20"/>
        <v>124.18966018649878</v>
      </c>
      <c r="L1320" s="20">
        <v>45037</v>
      </c>
      <c r="M1320" s="22">
        <f>INDEX(I1320:I3289,MATCH(CAPM!A1320:A2656,H1320:H3289,0))</f>
        <v>137.46792359465766</v>
      </c>
      <c r="N1320" s="22">
        <f>(100/$A$2)*A1320</f>
        <v>32.740214580182283</v>
      </c>
      <c r="O1320" s="22">
        <f>($O$2/$B$2)*B1320</f>
        <v>146.45198832326042</v>
      </c>
    </row>
    <row r="1321" spans="1:15">
      <c r="A1321" s="2">
        <v>1.381227687</v>
      </c>
      <c r="B1321" s="2">
        <v>534.12339750000001</v>
      </c>
      <c r="C1321" s="2"/>
      <c r="H1321" s="6">
        <v>44420</v>
      </c>
      <c r="I1321" s="2">
        <f t="shared" si="20"/>
        <v>124.21007492515957</v>
      </c>
      <c r="L1321" s="20">
        <v>45040</v>
      </c>
      <c r="M1321" s="22">
        <f>INDEX(I1321:I3290,MATCH(CAPM!A1321:A2657,H1321:H3290,0))</f>
        <v>137.53572713990138</v>
      </c>
      <c r="N1321" s="22">
        <f>(100/$A$2)*A1321</f>
        <v>32.566101400394459</v>
      </c>
      <c r="O1321" s="22">
        <f>($O$2/$B$2)*B1321</f>
        <v>148.86603208683064</v>
      </c>
    </row>
    <row r="1322" spans="1:15">
      <c r="A1322" s="2">
        <v>1.3587500430000001</v>
      </c>
      <c r="B1322" s="2">
        <v>526.36289199999999</v>
      </c>
      <c r="C1322" s="2"/>
      <c r="H1322" s="6">
        <v>44421</v>
      </c>
      <c r="I1322" s="2">
        <f t="shared" si="20"/>
        <v>124.23049301966782</v>
      </c>
      <c r="L1322" s="20">
        <v>45041</v>
      </c>
      <c r="M1322" s="22">
        <f>INDEX(I1322:I3291,MATCH(CAPM!A1322:A2658,H1322:H3291,0))</f>
        <v>137.55833575258191</v>
      </c>
      <c r="N1322" s="22">
        <f>(100/$A$2)*A1322</f>
        <v>32.036131402952634</v>
      </c>
      <c r="O1322" s="22">
        <f>($O$2/$B$2)*B1322</f>
        <v>146.70309433465508</v>
      </c>
    </row>
    <row r="1323" spans="1:15">
      <c r="A1323" s="2">
        <v>1.370672066</v>
      </c>
      <c r="B1323" s="2">
        <v>532.0575</v>
      </c>
      <c r="C1323" s="2"/>
      <c r="H1323" s="6">
        <v>44422</v>
      </c>
      <c r="I1323" s="2">
        <f t="shared" si="20"/>
        <v>124.25091447057517</v>
      </c>
      <c r="L1323" s="20">
        <v>45042</v>
      </c>
      <c r="M1323" s="22">
        <f>INDEX(I1323:I3292,MATCH(CAPM!A1323:A2659,H1323:H3292,0))</f>
        <v>137.58094808174673</v>
      </c>
      <c r="N1323" s="22">
        <f>(100/$A$2)*A1323</f>
        <v>32.317224674952641</v>
      </c>
      <c r="O1323" s="22">
        <f>($O$2/$B$2)*B1323</f>
        <v>148.29024386080914</v>
      </c>
    </row>
    <row r="1324" spans="1:15">
      <c r="A1324" s="2">
        <v>1.4083981919999999</v>
      </c>
      <c r="B1324" s="2">
        <v>603.51526200000001</v>
      </c>
      <c r="C1324" s="2"/>
      <c r="H1324" s="6">
        <v>44423</v>
      </c>
      <c r="I1324" s="2">
        <f t="shared" si="20"/>
        <v>124.27133927843335</v>
      </c>
      <c r="L1324" s="20">
        <v>45043</v>
      </c>
      <c r="M1324" s="22">
        <f>INDEX(I1324:I3293,MATCH(CAPM!A1324:A2660,H1324:H3293,0))</f>
        <v>137.60356412800675</v>
      </c>
      <c r="N1324" s="22">
        <f>(100/$A$2)*A1324</f>
        <v>33.206718026645106</v>
      </c>
      <c r="O1324" s="22">
        <f>($O$2/$B$2)*B1324</f>
        <v>168.20630359632207</v>
      </c>
    </row>
    <row r="1325" spans="1:15">
      <c r="A1325" s="2">
        <v>1.403408</v>
      </c>
      <c r="B1325" s="2">
        <v>603.452448</v>
      </c>
      <c r="C1325" s="2"/>
      <c r="H1325" s="6">
        <v>44424</v>
      </c>
      <c r="I1325" s="2">
        <f t="shared" si="20"/>
        <v>124.29176744379419</v>
      </c>
      <c r="L1325" s="20">
        <v>45044</v>
      </c>
      <c r="M1325" s="22">
        <f>INDEX(I1325:I3294,MATCH(CAPM!A1325:A2661,H1325:H3294,0))</f>
        <v>137.626183891973</v>
      </c>
      <c r="N1325" s="22">
        <f>(100/$A$2)*A1325</f>
        <v>33.089061031922959</v>
      </c>
      <c r="O1325" s="22">
        <f>($O$2/$B$2)*B1325</f>
        <v>168.18879664758461</v>
      </c>
    </row>
    <row r="1326" spans="1:15">
      <c r="A1326" s="2">
        <v>1.3446651020000002</v>
      </c>
      <c r="B1326" s="2">
        <v>599.87810999999999</v>
      </c>
      <c r="C1326" s="2"/>
      <c r="H1326" s="6">
        <v>44425</v>
      </c>
      <c r="I1326" s="2">
        <f t="shared" si="20"/>
        <v>124.31219896720961</v>
      </c>
      <c r="L1326" s="20">
        <v>45048</v>
      </c>
      <c r="M1326" s="22">
        <f>INDEX(I1326:I3295,MATCH(CAPM!A1326:A2662,H1326:H3295,0))</f>
        <v>137.71670013712443</v>
      </c>
      <c r="N1326" s="22">
        <f>(100/$A$2)*A1326</f>
        <v>31.704041609834718</v>
      </c>
      <c r="O1326" s="22">
        <f>($O$2/$B$2)*B1326</f>
        <v>167.19258955782277</v>
      </c>
    </row>
    <row r="1327" spans="1:15">
      <c r="A1327" s="2">
        <v>1.3365400860000001</v>
      </c>
      <c r="B1327" s="2">
        <v>602.02757999999994</v>
      </c>
      <c r="C1327" s="2"/>
      <c r="H1327" s="6">
        <v>44426</v>
      </c>
      <c r="I1327" s="2">
        <f t="shared" si="20"/>
        <v>124.33263384923161</v>
      </c>
      <c r="L1327" s="20">
        <v>45049</v>
      </c>
      <c r="M1327" s="22">
        <f>INDEX(I1327:I3296,MATCH(CAPM!A1327:A2663,H1327:H3296,0))</f>
        <v>137.7393384987908</v>
      </c>
      <c r="N1327" s="22">
        <f>(100/$A$2)*A1327</f>
        <v>31.512472835601312</v>
      </c>
      <c r="O1327" s="22">
        <f>($O$2/$B$2)*B1327</f>
        <v>167.79167035354783</v>
      </c>
    </row>
    <row r="1328" spans="1:15">
      <c r="A1328" s="2">
        <v>1.349503294</v>
      </c>
      <c r="B1328" s="2">
        <v>594.06859599999996</v>
      </c>
      <c r="C1328" s="2"/>
      <c r="H1328" s="6">
        <v>44427</v>
      </c>
      <c r="I1328" s="2">
        <f t="shared" si="20"/>
        <v>124.35307209041231</v>
      </c>
      <c r="L1328" s="20">
        <v>45050</v>
      </c>
      <c r="M1328" s="22">
        <f>INDEX(I1328:I3297,MATCH(CAPM!A1328:A2664,H1328:H3297,0))</f>
        <v>137.76198058183169</v>
      </c>
      <c r="N1328" s="22">
        <f>(100/$A$2)*A1328</f>
        <v>31.818114801930069</v>
      </c>
      <c r="O1328" s="22">
        <f>($O$2/$B$2)*B1328</f>
        <v>165.5734144728502</v>
      </c>
    </row>
    <row r="1329" spans="1:15">
      <c r="A1329" s="2">
        <v>1.3221598719999998</v>
      </c>
      <c r="B1329" s="2">
        <v>583.80491199999994</v>
      </c>
      <c r="C1329" s="2"/>
      <c r="H1329" s="6">
        <v>44428</v>
      </c>
      <c r="I1329" s="2">
        <f t="shared" si="20"/>
        <v>124.37351369130388</v>
      </c>
      <c r="L1329" s="20">
        <v>45051</v>
      </c>
      <c r="M1329" s="22">
        <f>INDEX(I1329:I3298,MATCH(CAPM!A1329:A2665,H1329:H3298,0))</f>
        <v>137.78462638685883</v>
      </c>
      <c r="N1329" s="22">
        <f>(100/$A$2)*A1329</f>
        <v>31.173421199371418</v>
      </c>
      <c r="O1329" s="22">
        <f>($O$2/$B$2)*B1329</f>
        <v>162.71281349782348</v>
      </c>
    </row>
    <row r="1330" spans="1:15">
      <c r="A1330" s="2">
        <v>1.23692811</v>
      </c>
      <c r="B1330" s="2">
        <v>582.81867749999992</v>
      </c>
      <c r="C1330" s="2"/>
      <c r="H1330" s="6">
        <v>44429</v>
      </c>
      <c r="I1330" s="2">
        <f t="shared" si="20"/>
        <v>124.39395865245862</v>
      </c>
      <c r="L1330" s="20">
        <v>45054</v>
      </c>
      <c r="M1330" s="22">
        <f>INDEX(I1330:I3299,MATCH(CAPM!A1330:A2666,H1330:H3299,0))</f>
        <v>137.85258613997664</v>
      </c>
      <c r="N1330" s="22">
        <f>(100/$A$2)*A1330</f>
        <v>29.163856643179404</v>
      </c>
      <c r="O1330" s="22">
        <f>($O$2/$B$2)*B1330</f>
        <v>162.43793915715739</v>
      </c>
    </row>
    <row r="1331" spans="1:15">
      <c r="A1331" s="2">
        <v>1.1897795069999999</v>
      </c>
      <c r="B1331" s="2">
        <v>591.01542499999994</v>
      </c>
      <c r="C1331" s="2"/>
      <c r="H1331" s="6">
        <v>44430</v>
      </c>
      <c r="I1331" s="2">
        <f t="shared" si="20"/>
        <v>124.41440697442889</v>
      </c>
      <c r="L1331" s="20">
        <v>45056</v>
      </c>
      <c r="M1331" s="22">
        <f>INDEX(I1331:I3300,MATCH(CAPM!A1331:A2667,H1331:H3300,0))</f>
        <v>137.89791126320605</v>
      </c>
      <c r="N1331" s="22">
        <f>(100/$A$2)*A1331</f>
        <v>28.05220343738543</v>
      </c>
      <c r="O1331" s="22">
        <f>($O$2/$B$2)*B1331</f>
        <v>164.72246232550006</v>
      </c>
    </row>
    <row r="1332" spans="1:15">
      <c r="A1332" s="2">
        <v>1.2204695759999999</v>
      </c>
      <c r="B1332" s="2">
        <v>583.20762500000001</v>
      </c>
      <c r="C1332" s="2"/>
      <c r="H1332" s="6">
        <v>44431</v>
      </c>
      <c r="I1332" s="2">
        <f t="shared" si="20"/>
        <v>124.43485865776715</v>
      </c>
      <c r="L1332" s="20">
        <v>45057</v>
      </c>
      <c r="M1332" s="22">
        <f>INDEX(I1332:I3301,MATCH(CAPM!A1332:A2668,H1332:H3301,0))</f>
        <v>137.92057941300274</v>
      </c>
      <c r="N1332" s="22">
        <f>(100/$A$2)*A1332</f>
        <v>28.775803107769899</v>
      </c>
      <c r="O1332" s="22">
        <f>($O$2/$B$2)*B1332</f>
        <v>162.54634307895921</v>
      </c>
    </row>
    <row r="1333" spans="1:15">
      <c r="A1333" s="2">
        <v>1.1872967760000002</v>
      </c>
      <c r="B1333" s="2">
        <v>592.44185000000004</v>
      </c>
      <c r="C1333" s="2"/>
      <c r="H1333" s="6">
        <v>44432</v>
      </c>
      <c r="I1333" s="2">
        <f t="shared" si="20"/>
        <v>124.45531370302596</v>
      </c>
      <c r="L1333" s="20">
        <v>45058</v>
      </c>
      <c r="M1333" s="22">
        <f>INDEX(I1333:I3302,MATCH(CAPM!A1333:A2669,H1333:H3302,0))</f>
        <v>137.94325128907064</v>
      </c>
      <c r="N1333" s="22">
        <f>(100/$A$2)*A1333</f>
        <v>27.993666477652521</v>
      </c>
      <c r="O1333" s="22">
        <f>($O$2/$B$2)*B1333</f>
        <v>165.12002257246431</v>
      </c>
    </row>
    <row r="1334" spans="1:15">
      <c r="A1334" s="2">
        <v>1.26113834</v>
      </c>
      <c r="B1334" s="2">
        <v>591.304936</v>
      </c>
      <c r="C1334" s="2"/>
      <c r="H1334" s="6">
        <v>44433</v>
      </c>
      <c r="I1334" s="2">
        <f t="shared" si="20"/>
        <v>124.47577211075797</v>
      </c>
      <c r="L1334" s="20">
        <v>45061</v>
      </c>
      <c r="M1334" s="22">
        <f>INDEX(I1334:I3303,MATCH(CAPM!A1334:A2670,H1334:H3303,0))</f>
        <v>138.01128928102739</v>
      </c>
      <c r="N1334" s="22">
        <f>(100/$A$2)*A1334</f>
        <v>29.734676944949729</v>
      </c>
      <c r="O1334" s="22">
        <f>($O$2/$B$2)*B1334</f>
        <v>164.8031522073087</v>
      </c>
    </row>
    <row r="1335" spans="1:15">
      <c r="A1335" s="2">
        <v>1.296231758</v>
      </c>
      <c r="B1335" s="2">
        <v>588.79120899999998</v>
      </c>
      <c r="C1335" s="2"/>
      <c r="H1335" s="6">
        <v>44434</v>
      </c>
      <c r="I1335" s="2">
        <f t="shared" si="20"/>
        <v>124.49623388151591</v>
      </c>
      <c r="L1335" s="20">
        <v>45062</v>
      </c>
      <c r="M1335" s="22">
        <f>INDEX(I1335:I3304,MATCH(CAPM!A1335:A2671,H1335:H3304,0))</f>
        <v>138.03397606830646</v>
      </c>
      <c r="N1335" s="22">
        <f>(100/$A$2)*A1335</f>
        <v>30.56209723186614</v>
      </c>
      <c r="O1335" s="22">
        <f>($O$2/$B$2)*B1335</f>
        <v>164.10254900214852</v>
      </c>
    </row>
    <row r="1336" spans="1:15">
      <c r="A1336" s="2">
        <v>1.3406999220000002</v>
      </c>
      <c r="B1336" s="2">
        <v>597.74645999999996</v>
      </c>
      <c r="C1336" s="2"/>
      <c r="H1336" s="6">
        <v>44435</v>
      </c>
      <c r="I1336" s="2">
        <f t="shared" si="20"/>
        <v>124.51669901585259</v>
      </c>
      <c r="L1336" s="20">
        <v>45063</v>
      </c>
      <c r="M1336" s="22">
        <f>INDEX(I1336:I3305,MATCH(CAPM!A1336:A2672,H1336:H3305,0))</f>
        <v>138.05666658492044</v>
      </c>
      <c r="N1336" s="22">
        <f>(100/$A$2)*A1336</f>
        <v>31.610551988126304</v>
      </c>
      <c r="O1336" s="22">
        <f>($O$2/$B$2)*B1336</f>
        <v>166.59847539097822</v>
      </c>
    </row>
    <row r="1337" spans="1:15">
      <c r="A1337" s="2">
        <v>1.3721168230000003</v>
      </c>
      <c r="B1337" s="2">
        <v>607.85883000000001</v>
      </c>
      <c r="C1337" s="2"/>
      <c r="H1337" s="6">
        <v>44436</v>
      </c>
      <c r="I1337" s="2">
        <f t="shared" si="20"/>
        <v>124.53716751432096</v>
      </c>
      <c r="L1337" s="20">
        <v>45064</v>
      </c>
      <c r="M1337" s="22">
        <f>INDEX(I1337:I3306,MATCH(CAPM!A1337:A2673,H1337:H3306,0))</f>
        <v>138.07936083148235</v>
      </c>
      <c r="N1337" s="22">
        <f>(100/$A$2)*A1337</f>
        <v>32.3512886481873</v>
      </c>
      <c r="O1337" s="22">
        <f>($O$2/$B$2)*B1337</f>
        <v>169.41690349942652</v>
      </c>
    </row>
    <row r="1338" spans="1:15">
      <c r="A1338" s="2">
        <v>1.3741923840000001</v>
      </c>
      <c r="B1338" s="2">
        <v>622.83249599999999</v>
      </c>
      <c r="C1338" s="2"/>
      <c r="H1338" s="6">
        <v>44437</v>
      </c>
      <c r="I1338" s="2">
        <f t="shared" si="20"/>
        <v>124.55763937747399</v>
      </c>
      <c r="L1338" s="20">
        <v>45065</v>
      </c>
      <c r="M1338" s="22">
        <f>INDEX(I1338:I3307,MATCH(CAPM!A1338:A2674,H1338:H3307,0))</f>
        <v>138.10205880860534</v>
      </c>
      <c r="N1338" s="22">
        <f>(100/$A$2)*A1338</f>
        <v>32.400225496633709</v>
      </c>
      <c r="O1338" s="22">
        <f>($O$2/$B$2)*B1338</f>
        <v>173.59022796648188</v>
      </c>
    </row>
    <row r="1339" spans="1:15">
      <c r="H1339" s="6">
        <v>44438</v>
      </c>
      <c r="I1339" s="2">
        <f t="shared" si="20"/>
        <v>124.57811460586481</v>
      </c>
    </row>
    <row r="1340" spans="1:15">
      <c r="H1340" s="6">
        <v>44439</v>
      </c>
      <c r="I1340" s="2">
        <f t="shared" si="20"/>
        <v>124.59859320004659</v>
      </c>
    </row>
    <row r="1341" spans="1:15">
      <c r="H1341" s="6">
        <v>44440</v>
      </c>
      <c r="I1341" s="2">
        <f t="shared" si="20"/>
        <v>124.61907516057263</v>
      </c>
    </row>
    <row r="1342" spans="1:15">
      <c r="H1342" s="6">
        <v>44441</v>
      </c>
      <c r="I1342" s="2">
        <f t="shared" si="20"/>
        <v>124.63956048799629</v>
      </c>
    </row>
    <row r="1343" spans="1:15">
      <c r="H1343" s="6">
        <v>44442</v>
      </c>
      <c r="I1343" s="2">
        <f t="shared" si="20"/>
        <v>124.66004918287103</v>
      </c>
    </row>
    <row r="1344" spans="1:15">
      <c r="H1344" s="6">
        <v>44443</v>
      </c>
      <c r="I1344" s="2">
        <f t="shared" si="20"/>
        <v>124.6805412457504</v>
      </c>
    </row>
    <row r="1345" spans="8:9">
      <c r="H1345" s="6">
        <v>44444</v>
      </c>
      <c r="I1345" s="2">
        <f t="shared" si="20"/>
        <v>124.70103667718806</v>
      </c>
    </row>
    <row r="1346" spans="8:9">
      <c r="H1346" s="6">
        <v>44445</v>
      </c>
      <c r="I1346" s="2">
        <f t="shared" si="20"/>
        <v>124.72153547773773</v>
      </c>
    </row>
    <row r="1347" spans="8:9">
      <c r="H1347" s="6">
        <v>44446</v>
      </c>
      <c r="I1347" s="2">
        <f t="shared" si="20"/>
        <v>124.74203764795325</v>
      </c>
    </row>
    <row r="1348" spans="8:9">
      <c r="H1348" s="6">
        <v>44447</v>
      </c>
      <c r="I1348" s="2">
        <f t="shared" ref="I1348:I1411" si="21">I1347*0.06/365+I1347</f>
        <v>124.76254318838853</v>
      </c>
    </row>
    <row r="1349" spans="8:9">
      <c r="H1349" s="6">
        <v>44448</v>
      </c>
      <c r="I1349" s="2">
        <f t="shared" si="21"/>
        <v>124.78305209959758</v>
      </c>
    </row>
    <row r="1350" spans="8:9">
      <c r="H1350" s="6">
        <v>44449</v>
      </c>
      <c r="I1350" s="2">
        <f t="shared" si="21"/>
        <v>124.8035643821345</v>
      </c>
    </row>
    <row r="1351" spans="8:9">
      <c r="H1351" s="6">
        <v>44450</v>
      </c>
      <c r="I1351" s="2">
        <f t="shared" si="21"/>
        <v>124.82408003655348</v>
      </c>
    </row>
    <row r="1352" spans="8:9">
      <c r="H1352" s="6">
        <v>44451</v>
      </c>
      <c r="I1352" s="2">
        <f t="shared" si="21"/>
        <v>124.84459906340881</v>
      </c>
    </row>
    <row r="1353" spans="8:9">
      <c r="H1353" s="6">
        <v>44452</v>
      </c>
      <c r="I1353" s="2">
        <f t="shared" si="21"/>
        <v>124.86512146325485</v>
      </c>
    </row>
    <row r="1354" spans="8:9">
      <c r="H1354" s="6">
        <v>44453</v>
      </c>
      <c r="I1354" s="2">
        <f t="shared" si="21"/>
        <v>124.88564723664607</v>
      </c>
    </row>
    <row r="1355" spans="8:9">
      <c r="H1355" s="6">
        <v>44454</v>
      </c>
      <c r="I1355" s="2">
        <f t="shared" si="21"/>
        <v>124.90617638413703</v>
      </c>
    </row>
    <row r="1356" spans="8:9">
      <c r="H1356" s="6">
        <v>44455</v>
      </c>
      <c r="I1356" s="2">
        <f t="shared" si="21"/>
        <v>124.92670890628236</v>
      </c>
    </row>
    <row r="1357" spans="8:9">
      <c r="H1357" s="6">
        <v>44456</v>
      </c>
      <c r="I1357" s="2">
        <f t="shared" si="21"/>
        <v>124.94724480363682</v>
      </c>
    </row>
    <row r="1358" spans="8:9">
      <c r="H1358" s="6">
        <v>44457</v>
      </c>
      <c r="I1358" s="2">
        <f t="shared" si="21"/>
        <v>124.96778407675522</v>
      </c>
    </row>
    <row r="1359" spans="8:9">
      <c r="H1359" s="6">
        <v>44458</v>
      </c>
      <c r="I1359" s="2">
        <f t="shared" si="21"/>
        <v>124.9883267261925</v>
      </c>
    </row>
    <row r="1360" spans="8:9">
      <c r="H1360" s="6">
        <v>44459</v>
      </c>
      <c r="I1360" s="2">
        <f t="shared" si="21"/>
        <v>125.00887275250365</v>
      </c>
    </row>
    <row r="1361" spans="8:9">
      <c r="H1361" s="6">
        <v>44460</v>
      </c>
      <c r="I1361" s="2">
        <f t="shared" si="21"/>
        <v>125.02942215624378</v>
      </c>
    </row>
    <row r="1362" spans="8:9">
      <c r="H1362" s="6">
        <v>44461</v>
      </c>
      <c r="I1362" s="2">
        <f t="shared" si="21"/>
        <v>125.0499749379681</v>
      </c>
    </row>
    <row r="1363" spans="8:9">
      <c r="H1363" s="6">
        <v>44462</v>
      </c>
      <c r="I1363" s="2">
        <f t="shared" si="21"/>
        <v>125.07053109823188</v>
      </c>
    </row>
    <row r="1364" spans="8:9">
      <c r="H1364" s="6">
        <v>44463</v>
      </c>
      <c r="I1364" s="2">
        <f t="shared" si="21"/>
        <v>125.0910906375905</v>
      </c>
    </row>
    <row r="1365" spans="8:9">
      <c r="H1365" s="6">
        <v>44464</v>
      </c>
      <c r="I1365" s="2">
        <f t="shared" si="21"/>
        <v>125.11165355659942</v>
      </c>
    </row>
    <row r="1366" spans="8:9">
      <c r="H1366" s="6">
        <v>44465</v>
      </c>
      <c r="I1366" s="2">
        <f t="shared" si="21"/>
        <v>125.1322198558142</v>
      </c>
    </row>
    <row r="1367" spans="8:9">
      <c r="H1367" s="6">
        <v>44466</v>
      </c>
      <c r="I1367" s="2">
        <f t="shared" si="21"/>
        <v>125.1527895357905</v>
      </c>
    </row>
    <row r="1368" spans="8:9">
      <c r="H1368" s="6">
        <v>44467</v>
      </c>
      <c r="I1368" s="2">
        <f t="shared" si="21"/>
        <v>125.17336259708406</v>
      </c>
    </row>
    <row r="1369" spans="8:9">
      <c r="H1369" s="6">
        <v>44468</v>
      </c>
      <c r="I1369" s="2">
        <f t="shared" si="21"/>
        <v>125.19393904025071</v>
      </c>
    </row>
    <row r="1370" spans="8:9">
      <c r="H1370" s="6">
        <v>44469</v>
      </c>
      <c r="I1370" s="2">
        <f t="shared" si="21"/>
        <v>125.21451886584637</v>
      </c>
    </row>
    <row r="1371" spans="8:9">
      <c r="H1371" s="6">
        <v>44470</v>
      </c>
      <c r="I1371" s="2">
        <f t="shared" si="21"/>
        <v>125.23510207442706</v>
      </c>
    </row>
    <row r="1372" spans="8:9">
      <c r="H1372" s="6">
        <v>44471</v>
      </c>
      <c r="I1372" s="2">
        <f t="shared" si="21"/>
        <v>125.25568866654889</v>
      </c>
    </row>
    <row r="1373" spans="8:9">
      <c r="H1373" s="6">
        <v>44472</v>
      </c>
      <c r="I1373" s="2">
        <f t="shared" si="21"/>
        <v>125.27627864276805</v>
      </c>
    </row>
    <row r="1374" spans="8:9">
      <c r="H1374" s="6">
        <v>44473</v>
      </c>
      <c r="I1374" s="2">
        <f t="shared" si="21"/>
        <v>125.29687200364083</v>
      </c>
    </row>
    <row r="1375" spans="8:9">
      <c r="H1375" s="6">
        <v>44474</v>
      </c>
      <c r="I1375" s="2">
        <f t="shared" si="21"/>
        <v>125.31746874972362</v>
      </c>
    </row>
    <row r="1376" spans="8:9">
      <c r="H1376" s="6">
        <v>44475</v>
      </c>
      <c r="I1376" s="2">
        <f t="shared" si="21"/>
        <v>125.33806888157288</v>
      </c>
    </row>
    <row r="1377" spans="8:9">
      <c r="H1377" s="6">
        <v>44476</v>
      </c>
      <c r="I1377" s="2">
        <f t="shared" si="21"/>
        <v>125.35867239974519</v>
      </c>
    </row>
    <row r="1378" spans="8:9">
      <c r="H1378" s="6">
        <v>44477</v>
      </c>
      <c r="I1378" s="2">
        <f t="shared" si="21"/>
        <v>125.37927930479721</v>
      </c>
    </row>
    <row r="1379" spans="8:9">
      <c r="H1379" s="6">
        <v>44478</v>
      </c>
      <c r="I1379" s="2">
        <f t="shared" si="21"/>
        <v>125.39988959728566</v>
      </c>
    </row>
    <row r="1380" spans="8:9">
      <c r="H1380" s="6">
        <v>44479</v>
      </c>
      <c r="I1380" s="2">
        <f t="shared" si="21"/>
        <v>125.42050327776741</v>
      </c>
    </row>
    <row r="1381" spans="8:9">
      <c r="H1381" s="6">
        <v>44480</v>
      </c>
      <c r="I1381" s="2">
        <f t="shared" si="21"/>
        <v>125.44112034679937</v>
      </c>
    </row>
    <row r="1382" spans="8:9">
      <c r="H1382" s="6">
        <v>44481</v>
      </c>
      <c r="I1382" s="2">
        <f t="shared" si="21"/>
        <v>125.46174080493857</v>
      </c>
    </row>
    <row r="1383" spans="8:9">
      <c r="H1383" s="6">
        <v>44482</v>
      </c>
      <c r="I1383" s="2">
        <f t="shared" si="21"/>
        <v>125.48236465274212</v>
      </c>
    </row>
    <row r="1384" spans="8:9">
      <c r="H1384" s="6">
        <v>44483</v>
      </c>
      <c r="I1384" s="2">
        <f t="shared" si="21"/>
        <v>125.50299189076723</v>
      </c>
    </row>
    <row r="1385" spans="8:9">
      <c r="H1385" s="6">
        <v>44484</v>
      </c>
      <c r="I1385" s="2">
        <f t="shared" si="21"/>
        <v>125.52362251957119</v>
      </c>
    </row>
    <row r="1386" spans="8:9">
      <c r="H1386" s="6">
        <v>44485</v>
      </c>
      <c r="I1386" s="2">
        <f t="shared" si="21"/>
        <v>125.5442565397114</v>
      </c>
    </row>
    <row r="1387" spans="8:9">
      <c r="H1387" s="6">
        <v>44486</v>
      </c>
      <c r="I1387" s="2">
        <f t="shared" si="21"/>
        <v>125.56489395174532</v>
      </c>
    </row>
    <row r="1388" spans="8:9">
      <c r="H1388" s="6">
        <v>44487</v>
      </c>
      <c r="I1388" s="2">
        <f t="shared" si="21"/>
        <v>125.58553475623054</v>
      </c>
    </row>
    <row r="1389" spans="8:9">
      <c r="H1389" s="6">
        <v>44488</v>
      </c>
      <c r="I1389" s="2">
        <f t="shared" si="21"/>
        <v>125.60617895372472</v>
      </c>
    </row>
    <row r="1390" spans="8:9">
      <c r="H1390" s="6">
        <v>44489</v>
      </c>
      <c r="I1390" s="2">
        <f t="shared" si="21"/>
        <v>125.62682654478562</v>
      </c>
    </row>
    <row r="1391" spans="8:9">
      <c r="H1391" s="6">
        <v>44490</v>
      </c>
      <c r="I1391" s="2">
        <f t="shared" si="21"/>
        <v>125.64747752997106</v>
      </c>
    </row>
    <row r="1392" spans="8:9">
      <c r="H1392" s="6">
        <v>44491</v>
      </c>
      <c r="I1392" s="2">
        <f t="shared" si="21"/>
        <v>125.66813190983899</v>
      </c>
    </row>
    <row r="1393" spans="8:9">
      <c r="H1393" s="6">
        <v>44492</v>
      </c>
      <c r="I1393" s="2">
        <f t="shared" si="21"/>
        <v>125.68878968494745</v>
      </c>
    </row>
    <row r="1394" spans="8:9">
      <c r="H1394" s="6">
        <v>44493</v>
      </c>
      <c r="I1394" s="2">
        <f t="shared" si="21"/>
        <v>125.70945085585457</v>
      </c>
    </row>
    <row r="1395" spans="8:9">
      <c r="H1395" s="6">
        <v>44494</v>
      </c>
      <c r="I1395" s="2">
        <f t="shared" si="21"/>
        <v>125.73011542311855</v>
      </c>
    </row>
    <row r="1396" spans="8:9">
      <c r="H1396" s="6">
        <v>44495</v>
      </c>
      <c r="I1396" s="2">
        <f t="shared" si="21"/>
        <v>125.75078338729769</v>
      </c>
    </row>
    <row r="1397" spans="8:9">
      <c r="H1397" s="6">
        <v>44496</v>
      </c>
      <c r="I1397" s="2">
        <f t="shared" si="21"/>
        <v>125.77145474895039</v>
      </c>
    </row>
    <row r="1398" spans="8:9">
      <c r="H1398" s="6">
        <v>44497</v>
      </c>
      <c r="I1398" s="2">
        <f t="shared" si="21"/>
        <v>125.79212950863514</v>
      </c>
    </row>
    <row r="1399" spans="8:9">
      <c r="H1399" s="6">
        <v>44498</v>
      </c>
      <c r="I1399" s="2">
        <f t="shared" si="21"/>
        <v>125.81280766691053</v>
      </c>
    </row>
    <row r="1400" spans="8:9">
      <c r="H1400" s="6">
        <v>44499</v>
      </c>
      <c r="I1400" s="2">
        <f t="shared" si="21"/>
        <v>125.83348922433522</v>
      </c>
    </row>
    <row r="1401" spans="8:9">
      <c r="H1401" s="6">
        <v>44500</v>
      </c>
      <c r="I1401" s="2">
        <f t="shared" si="21"/>
        <v>125.854174181468</v>
      </c>
    </row>
    <row r="1402" spans="8:9">
      <c r="H1402" s="6">
        <v>44501</v>
      </c>
      <c r="I1402" s="2">
        <f t="shared" si="21"/>
        <v>125.87486253886769</v>
      </c>
    </row>
    <row r="1403" spans="8:9">
      <c r="H1403" s="6">
        <v>44502</v>
      </c>
      <c r="I1403" s="2">
        <f t="shared" si="21"/>
        <v>125.89555429709326</v>
      </c>
    </row>
    <row r="1404" spans="8:9">
      <c r="H1404" s="6">
        <v>44503</v>
      </c>
      <c r="I1404" s="2">
        <f t="shared" si="21"/>
        <v>125.91624945670374</v>
      </c>
    </row>
    <row r="1405" spans="8:9">
      <c r="H1405" s="6">
        <v>44504</v>
      </c>
      <c r="I1405" s="2">
        <f t="shared" si="21"/>
        <v>125.93694801825826</v>
      </c>
    </row>
    <row r="1406" spans="8:9">
      <c r="H1406" s="6">
        <v>44505</v>
      </c>
      <c r="I1406" s="2">
        <f t="shared" si="21"/>
        <v>125.95764998231606</v>
      </c>
    </row>
    <row r="1407" spans="8:9">
      <c r="H1407" s="6">
        <v>44506</v>
      </c>
      <c r="I1407" s="2">
        <f t="shared" si="21"/>
        <v>125.97835534943644</v>
      </c>
    </row>
    <row r="1408" spans="8:9">
      <c r="H1408" s="6">
        <v>44507</v>
      </c>
      <c r="I1408" s="2">
        <f t="shared" si="21"/>
        <v>125.99906412017882</v>
      </c>
    </row>
    <row r="1409" spans="8:9">
      <c r="H1409" s="6">
        <v>44508</v>
      </c>
      <c r="I1409" s="2">
        <f t="shared" si="21"/>
        <v>126.01977629510267</v>
      </c>
    </row>
    <row r="1410" spans="8:9">
      <c r="H1410" s="6">
        <v>44509</v>
      </c>
      <c r="I1410" s="2">
        <f t="shared" si="21"/>
        <v>126.04049187476762</v>
      </c>
    </row>
    <row r="1411" spans="8:9">
      <c r="H1411" s="6">
        <v>44510</v>
      </c>
      <c r="I1411" s="2">
        <f t="shared" si="21"/>
        <v>126.06121085973334</v>
      </c>
    </row>
    <row r="1412" spans="8:9">
      <c r="H1412" s="6">
        <v>44511</v>
      </c>
      <c r="I1412" s="2">
        <f t="shared" ref="I1412:I1475" si="22">I1411*0.06/365+I1411</f>
        <v>126.08193325055959</v>
      </c>
    </row>
    <row r="1413" spans="8:9">
      <c r="H1413" s="6">
        <v>44512</v>
      </c>
      <c r="I1413" s="2">
        <f t="shared" si="22"/>
        <v>126.10265904780626</v>
      </c>
    </row>
    <row r="1414" spans="8:9">
      <c r="H1414" s="6">
        <v>44513</v>
      </c>
      <c r="I1414" s="2">
        <f t="shared" si="22"/>
        <v>126.12338825203329</v>
      </c>
    </row>
    <row r="1415" spans="8:9">
      <c r="H1415" s="6">
        <v>44514</v>
      </c>
      <c r="I1415" s="2">
        <f t="shared" si="22"/>
        <v>126.14412086380075</v>
      </c>
    </row>
    <row r="1416" spans="8:9">
      <c r="H1416" s="6">
        <v>44515</v>
      </c>
      <c r="I1416" s="2">
        <f t="shared" si="22"/>
        <v>126.16485688366878</v>
      </c>
    </row>
    <row r="1417" spans="8:9">
      <c r="H1417" s="6">
        <v>44516</v>
      </c>
      <c r="I1417" s="2">
        <f t="shared" si="22"/>
        <v>126.1855963121976</v>
      </c>
    </row>
    <row r="1418" spans="8:9">
      <c r="H1418" s="6">
        <v>44517</v>
      </c>
      <c r="I1418" s="2">
        <f t="shared" si="22"/>
        <v>126.20633914994755</v>
      </c>
    </row>
    <row r="1419" spans="8:9">
      <c r="H1419" s="6">
        <v>44518</v>
      </c>
      <c r="I1419" s="2">
        <f t="shared" si="22"/>
        <v>126.22708539747904</v>
      </c>
    </row>
    <row r="1420" spans="8:9">
      <c r="H1420" s="6">
        <v>44519</v>
      </c>
      <c r="I1420" s="2">
        <f t="shared" si="22"/>
        <v>126.2478350553526</v>
      </c>
    </row>
    <row r="1421" spans="8:9">
      <c r="H1421" s="6">
        <v>44520</v>
      </c>
      <c r="I1421" s="2">
        <f t="shared" si="22"/>
        <v>126.26858812412881</v>
      </c>
    </row>
    <row r="1422" spans="8:9">
      <c r="H1422" s="6">
        <v>44521</v>
      </c>
      <c r="I1422" s="2">
        <f t="shared" si="22"/>
        <v>126.2893446043684</v>
      </c>
    </row>
    <row r="1423" spans="8:9">
      <c r="H1423" s="6">
        <v>44522</v>
      </c>
      <c r="I1423" s="2">
        <f t="shared" si="22"/>
        <v>126.31010449663212</v>
      </c>
    </row>
    <row r="1424" spans="8:9">
      <c r="H1424" s="6">
        <v>44523</v>
      </c>
      <c r="I1424" s="2">
        <f t="shared" si="22"/>
        <v>126.33086780148088</v>
      </c>
    </row>
    <row r="1425" spans="8:9">
      <c r="H1425" s="6">
        <v>44524</v>
      </c>
      <c r="I1425" s="2">
        <f t="shared" si="22"/>
        <v>126.35163451947564</v>
      </c>
    </row>
    <row r="1426" spans="8:9">
      <c r="H1426" s="6">
        <v>44525</v>
      </c>
      <c r="I1426" s="2">
        <f t="shared" si="22"/>
        <v>126.37240465117748</v>
      </c>
    </row>
    <row r="1427" spans="8:9">
      <c r="H1427" s="6">
        <v>44526</v>
      </c>
      <c r="I1427" s="2">
        <f t="shared" si="22"/>
        <v>126.39317819714753</v>
      </c>
    </row>
    <row r="1428" spans="8:9">
      <c r="H1428" s="6">
        <v>44527</v>
      </c>
      <c r="I1428" s="2">
        <f t="shared" si="22"/>
        <v>126.41395515794707</v>
      </c>
    </row>
    <row r="1429" spans="8:9">
      <c r="H1429" s="6">
        <v>44528</v>
      </c>
      <c r="I1429" s="2">
        <f t="shared" si="22"/>
        <v>126.43473553413742</v>
      </c>
    </row>
    <row r="1430" spans="8:9">
      <c r="H1430" s="6">
        <v>44529</v>
      </c>
      <c r="I1430" s="2">
        <f t="shared" si="22"/>
        <v>126.45551932628001</v>
      </c>
    </row>
    <row r="1431" spans="8:9">
      <c r="H1431" s="6">
        <v>44530</v>
      </c>
      <c r="I1431" s="2">
        <f t="shared" si="22"/>
        <v>126.47630653493638</v>
      </c>
    </row>
    <row r="1432" spans="8:9">
      <c r="H1432" s="6">
        <v>44531</v>
      </c>
      <c r="I1432" s="2">
        <f t="shared" si="22"/>
        <v>126.49709716066816</v>
      </c>
    </row>
    <row r="1433" spans="8:9">
      <c r="H1433" s="6">
        <v>44532</v>
      </c>
      <c r="I1433" s="2">
        <f t="shared" si="22"/>
        <v>126.51789120403704</v>
      </c>
    </row>
    <row r="1434" spans="8:9">
      <c r="H1434" s="6">
        <v>44533</v>
      </c>
      <c r="I1434" s="2">
        <f t="shared" si="22"/>
        <v>126.53868866560482</v>
      </c>
    </row>
    <row r="1435" spans="8:9">
      <c r="H1435" s="6">
        <v>44534</v>
      </c>
      <c r="I1435" s="2">
        <f t="shared" si="22"/>
        <v>126.55948954593342</v>
      </c>
    </row>
    <row r="1436" spans="8:9">
      <c r="H1436" s="6">
        <v>44535</v>
      </c>
      <c r="I1436" s="2">
        <f t="shared" si="22"/>
        <v>126.58029384558481</v>
      </c>
    </row>
    <row r="1437" spans="8:9">
      <c r="H1437" s="6">
        <v>44536</v>
      </c>
      <c r="I1437" s="2">
        <f t="shared" si="22"/>
        <v>126.60110156512107</v>
      </c>
    </row>
    <row r="1438" spans="8:9">
      <c r="H1438" s="6">
        <v>44537</v>
      </c>
      <c r="I1438" s="2">
        <f t="shared" si="22"/>
        <v>126.62191270510438</v>
      </c>
    </row>
    <row r="1439" spans="8:9">
      <c r="H1439" s="6">
        <v>44538</v>
      </c>
      <c r="I1439" s="2">
        <f t="shared" si="22"/>
        <v>126.642727266097</v>
      </c>
    </row>
    <row r="1440" spans="8:9">
      <c r="H1440" s="6">
        <v>44539</v>
      </c>
      <c r="I1440" s="2">
        <f t="shared" si="22"/>
        <v>126.66354524866129</v>
      </c>
    </row>
    <row r="1441" spans="8:9">
      <c r="H1441" s="6">
        <v>44540</v>
      </c>
      <c r="I1441" s="2">
        <f t="shared" si="22"/>
        <v>126.6843666533597</v>
      </c>
    </row>
    <row r="1442" spans="8:9">
      <c r="H1442" s="6">
        <v>44541</v>
      </c>
      <c r="I1442" s="2">
        <f t="shared" si="22"/>
        <v>126.70519148075478</v>
      </c>
    </row>
    <row r="1443" spans="8:9">
      <c r="H1443" s="6">
        <v>44542</v>
      </c>
      <c r="I1443" s="2">
        <f t="shared" si="22"/>
        <v>126.72601973140915</v>
      </c>
    </row>
    <row r="1444" spans="8:9">
      <c r="H1444" s="6">
        <v>44543</v>
      </c>
      <c r="I1444" s="2">
        <f t="shared" si="22"/>
        <v>126.74685140588555</v>
      </c>
    </row>
    <row r="1445" spans="8:9">
      <c r="H1445" s="6">
        <v>44544</v>
      </c>
      <c r="I1445" s="2">
        <f t="shared" si="22"/>
        <v>126.76768650474679</v>
      </c>
    </row>
    <row r="1446" spans="8:9">
      <c r="H1446" s="6">
        <v>44545</v>
      </c>
      <c r="I1446" s="2">
        <f t="shared" si="22"/>
        <v>126.7885250285558</v>
      </c>
    </row>
    <row r="1447" spans="8:9">
      <c r="H1447" s="6">
        <v>44546</v>
      </c>
      <c r="I1447" s="2">
        <f t="shared" si="22"/>
        <v>126.80936697787556</v>
      </c>
    </row>
    <row r="1448" spans="8:9">
      <c r="H1448" s="6">
        <v>44547</v>
      </c>
      <c r="I1448" s="2">
        <f t="shared" si="22"/>
        <v>126.83021235326918</v>
      </c>
    </row>
    <row r="1449" spans="8:9">
      <c r="H1449" s="6">
        <v>44548</v>
      </c>
      <c r="I1449" s="2">
        <f t="shared" si="22"/>
        <v>126.85106115529985</v>
      </c>
    </row>
    <row r="1450" spans="8:9">
      <c r="H1450" s="6">
        <v>44549</v>
      </c>
      <c r="I1450" s="2">
        <f t="shared" si="22"/>
        <v>126.87191338453086</v>
      </c>
    </row>
    <row r="1451" spans="8:9">
      <c r="H1451" s="6">
        <v>44550</v>
      </c>
      <c r="I1451" s="2">
        <f t="shared" si="22"/>
        <v>126.89276904152557</v>
      </c>
    </row>
    <row r="1452" spans="8:9">
      <c r="H1452" s="6">
        <v>44551</v>
      </c>
      <c r="I1452" s="2">
        <f t="shared" si="22"/>
        <v>126.91362812684746</v>
      </c>
    </row>
    <row r="1453" spans="8:9">
      <c r="H1453" s="6">
        <v>44552</v>
      </c>
      <c r="I1453" s="2">
        <f t="shared" si="22"/>
        <v>126.93449064106009</v>
      </c>
    </row>
    <row r="1454" spans="8:9">
      <c r="H1454" s="6">
        <v>44553</v>
      </c>
      <c r="I1454" s="2">
        <f t="shared" si="22"/>
        <v>126.95535658472711</v>
      </c>
    </row>
    <row r="1455" spans="8:9">
      <c r="H1455" s="6">
        <v>44554</v>
      </c>
      <c r="I1455" s="2">
        <f t="shared" si="22"/>
        <v>126.97622595841227</v>
      </c>
    </row>
    <row r="1456" spans="8:9">
      <c r="H1456" s="6">
        <v>44555</v>
      </c>
      <c r="I1456" s="2">
        <f t="shared" si="22"/>
        <v>126.99709876267941</v>
      </c>
    </row>
    <row r="1457" spans="8:9">
      <c r="H1457" s="6">
        <v>44556</v>
      </c>
      <c r="I1457" s="2">
        <f t="shared" si="22"/>
        <v>127.01797499809246</v>
      </c>
    </row>
    <row r="1458" spans="8:9">
      <c r="H1458" s="6">
        <v>44557</v>
      </c>
      <c r="I1458" s="2">
        <f t="shared" si="22"/>
        <v>127.03885466521542</v>
      </c>
    </row>
    <row r="1459" spans="8:9">
      <c r="H1459" s="6">
        <v>44558</v>
      </c>
      <c r="I1459" s="2">
        <f t="shared" si="22"/>
        <v>127.05973776461245</v>
      </c>
    </row>
    <row r="1460" spans="8:9">
      <c r="H1460" s="6">
        <v>44559</v>
      </c>
      <c r="I1460" s="2">
        <f t="shared" si="22"/>
        <v>127.08062429684773</v>
      </c>
    </row>
    <row r="1461" spans="8:9">
      <c r="H1461" s="6">
        <v>44560</v>
      </c>
      <c r="I1461" s="2">
        <f t="shared" si="22"/>
        <v>127.10151426248557</v>
      </c>
    </row>
    <row r="1462" spans="8:9">
      <c r="H1462" s="6">
        <v>44561</v>
      </c>
      <c r="I1462" s="2">
        <f t="shared" si="22"/>
        <v>127.12240766209035</v>
      </c>
    </row>
    <row r="1463" spans="8:9">
      <c r="H1463" s="6">
        <v>44562</v>
      </c>
      <c r="I1463" s="2">
        <f t="shared" si="22"/>
        <v>127.14330449622659</v>
      </c>
    </row>
    <row r="1464" spans="8:9">
      <c r="H1464" s="6">
        <v>44563</v>
      </c>
      <c r="I1464" s="2">
        <f t="shared" si="22"/>
        <v>127.16420476545885</v>
      </c>
    </row>
    <row r="1465" spans="8:9">
      <c r="H1465" s="6">
        <v>44564</v>
      </c>
      <c r="I1465" s="2">
        <f t="shared" si="22"/>
        <v>127.18510847035181</v>
      </c>
    </row>
    <row r="1466" spans="8:9">
      <c r="H1466" s="6">
        <v>44565</v>
      </c>
      <c r="I1466" s="2">
        <f t="shared" si="22"/>
        <v>127.20601561147022</v>
      </c>
    </row>
    <row r="1467" spans="8:9">
      <c r="H1467" s="6">
        <v>44566</v>
      </c>
      <c r="I1467" s="2">
        <f t="shared" si="22"/>
        <v>127.22692618937896</v>
      </c>
    </row>
    <row r="1468" spans="8:9">
      <c r="H1468" s="6">
        <v>44567</v>
      </c>
      <c r="I1468" s="2">
        <f t="shared" si="22"/>
        <v>127.24784020464297</v>
      </c>
    </row>
    <row r="1469" spans="8:9">
      <c r="H1469" s="6">
        <v>44568</v>
      </c>
      <c r="I1469" s="2">
        <f t="shared" si="22"/>
        <v>127.26875765782729</v>
      </c>
    </row>
    <row r="1470" spans="8:9">
      <c r="H1470" s="6">
        <v>44569</v>
      </c>
      <c r="I1470" s="2">
        <f t="shared" si="22"/>
        <v>127.28967854949707</v>
      </c>
    </row>
    <row r="1471" spans="8:9">
      <c r="H1471" s="6">
        <v>44570</v>
      </c>
      <c r="I1471" s="2">
        <f t="shared" si="22"/>
        <v>127.31060288021753</v>
      </c>
    </row>
    <row r="1472" spans="8:9">
      <c r="H1472" s="6">
        <v>44571</v>
      </c>
      <c r="I1472" s="2">
        <f t="shared" si="22"/>
        <v>127.331530650554</v>
      </c>
    </row>
    <row r="1473" spans="8:9">
      <c r="H1473" s="6">
        <v>44572</v>
      </c>
      <c r="I1473" s="2">
        <f t="shared" si="22"/>
        <v>127.3524618610719</v>
      </c>
    </row>
    <row r="1474" spans="8:9">
      <c r="H1474" s="6">
        <v>44573</v>
      </c>
      <c r="I1474" s="2">
        <f t="shared" si="22"/>
        <v>127.37339651233674</v>
      </c>
    </row>
    <row r="1475" spans="8:9">
      <c r="H1475" s="6">
        <v>44574</v>
      </c>
      <c r="I1475" s="2">
        <f t="shared" si="22"/>
        <v>127.39433460491411</v>
      </c>
    </row>
    <row r="1476" spans="8:9">
      <c r="H1476" s="6">
        <v>44575</v>
      </c>
      <c r="I1476" s="2">
        <f t="shared" ref="I1476:I1539" si="23">I1475*0.06/365+I1475</f>
        <v>127.41527613936971</v>
      </c>
    </row>
    <row r="1477" spans="8:9">
      <c r="H1477" s="6">
        <v>44576</v>
      </c>
      <c r="I1477" s="2">
        <f t="shared" si="23"/>
        <v>127.43622111626934</v>
      </c>
    </row>
    <row r="1478" spans="8:9">
      <c r="H1478" s="6">
        <v>44577</v>
      </c>
      <c r="I1478" s="2">
        <f t="shared" si="23"/>
        <v>127.45716953617887</v>
      </c>
    </row>
    <row r="1479" spans="8:9">
      <c r="H1479" s="6">
        <v>44578</v>
      </c>
      <c r="I1479" s="2">
        <f t="shared" si="23"/>
        <v>127.47812139966426</v>
      </c>
    </row>
    <row r="1480" spans="8:9">
      <c r="H1480" s="6">
        <v>44579</v>
      </c>
      <c r="I1480" s="2">
        <f t="shared" si="23"/>
        <v>127.49907670729161</v>
      </c>
    </row>
    <row r="1481" spans="8:9">
      <c r="H1481" s="6">
        <v>44580</v>
      </c>
      <c r="I1481" s="2">
        <f t="shared" si="23"/>
        <v>127.52003545962705</v>
      </c>
    </row>
    <row r="1482" spans="8:9">
      <c r="H1482" s="6">
        <v>44581</v>
      </c>
      <c r="I1482" s="2">
        <f t="shared" si="23"/>
        <v>127.54099765723686</v>
      </c>
    </row>
    <row r="1483" spans="8:9">
      <c r="H1483" s="6">
        <v>44582</v>
      </c>
      <c r="I1483" s="2">
        <f t="shared" si="23"/>
        <v>127.56196330068737</v>
      </c>
    </row>
    <row r="1484" spans="8:9">
      <c r="H1484" s="6">
        <v>44583</v>
      </c>
      <c r="I1484" s="2">
        <f t="shared" si="23"/>
        <v>127.58293239054501</v>
      </c>
    </row>
    <row r="1485" spans="8:9">
      <c r="H1485" s="6">
        <v>44584</v>
      </c>
      <c r="I1485" s="2">
        <f t="shared" si="23"/>
        <v>127.60390492737633</v>
      </c>
    </row>
    <row r="1486" spans="8:9">
      <c r="H1486" s="6">
        <v>44585</v>
      </c>
      <c r="I1486" s="2">
        <f t="shared" si="23"/>
        <v>127.62488091174795</v>
      </c>
    </row>
    <row r="1487" spans="8:9">
      <c r="H1487" s="6">
        <v>44586</v>
      </c>
      <c r="I1487" s="2">
        <f t="shared" si="23"/>
        <v>127.64586034422659</v>
      </c>
    </row>
    <row r="1488" spans="8:9">
      <c r="H1488" s="6">
        <v>44587</v>
      </c>
      <c r="I1488" s="2">
        <f t="shared" si="23"/>
        <v>127.66684322537907</v>
      </c>
    </row>
    <row r="1489" spans="8:9">
      <c r="H1489" s="6">
        <v>44588</v>
      </c>
      <c r="I1489" s="2">
        <f t="shared" si="23"/>
        <v>127.68782955577228</v>
      </c>
    </row>
    <row r="1490" spans="8:9">
      <c r="H1490" s="6">
        <v>44589</v>
      </c>
      <c r="I1490" s="2">
        <f t="shared" si="23"/>
        <v>127.70881933597323</v>
      </c>
    </row>
    <row r="1491" spans="8:9">
      <c r="H1491" s="6">
        <v>44590</v>
      </c>
      <c r="I1491" s="2">
        <f t="shared" si="23"/>
        <v>127.72981256654901</v>
      </c>
    </row>
    <row r="1492" spans="8:9">
      <c r="H1492" s="6">
        <v>44591</v>
      </c>
      <c r="I1492" s="2">
        <f t="shared" si="23"/>
        <v>127.7508092480668</v>
      </c>
    </row>
    <row r="1493" spans="8:9">
      <c r="H1493" s="6">
        <v>44592</v>
      </c>
      <c r="I1493" s="2">
        <f t="shared" si="23"/>
        <v>127.77180938109387</v>
      </c>
    </row>
    <row r="1494" spans="8:9">
      <c r="H1494" s="6">
        <v>44593</v>
      </c>
      <c r="I1494" s="2">
        <f t="shared" si="23"/>
        <v>127.79281296619762</v>
      </c>
    </row>
    <row r="1495" spans="8:9">
      <c r="H1495" s="6">
        <v>44594</v>
      </c>
      <c r="I1495" s="2">
        <f t="shared" si="23"/>
        <v>127.81382000394548</v>
      </c>
    </row>
    <row r="1496" spans="8:9">
      <c r="H1496" s="6">
        <v>44595</v>
      </c>
      <c r="I1496" s="2">
        <f t="shared" si="23"/>
        <v>127.83483049490503</v>
      </c>
    </row>
    <row r="1497" spans="8:9">
      <c r="H1497" s="6">
        <v>44596</v>
      </c>
      <c r="I1497" s="2">
        <f t="shared" si="23"/>
        <v>127.85584443964392</v>
      </c>
    </row>
    <row r="1498" spans="8:9">
      <c r="H1498" s="6">
        <v>44597</v>
      </c>
      <c r="I1498" s="2">
        <f t="shared" si="23"/>
        <v>127.87686183872988</v>
      </c>
    </row>
    <row r="1499" spans="8:9">
      <c r="H1499" s="6">
        <v>44598</v>
      </c>
      <c r="I1499" s="2">
        <f t="shared" si="23"/>
        <v>127.89788269273076</v>
      </c>
    </row>
    <row r="1500" spans="8:9">
      <c r="H1500" s="6">
        <v>44599</v>
      </c>
      <c r="I1500" s="2">
        <f t="shared" si="23"/>
        <v>127.9189070022145</v>
      </c>
    </row>
    <row r="1501" spans="8:9">
      <c r="H1501" s="6">
        <v>44600</v>
      </c>
      <c r="I1501" s="2">
        <f t="shared" si="23"/>
        <v>127.93993476774911</v>
      </c>
    </row>
    <row r="1502" spans="8:9">
      <c r="H1502" s="6">
        <v>44601</v>
      </c>
      <c r="I1502" s="2">
        <f t="shared" si="23"/>
        <v>127.9609659899027</v>
      </c>
    </row>
    <row r="1503" spans="8:9">
      <c r="H1503" s="6">
        <v>44602</v>
      </c>
      <c r="I1503" s="2">
        <f t="shared" si="23"/>
        <v>127.9820006692435</v>
      </c>
    </row>
    <row r="1504" spans="8:9">
      <c r="H1504" s="6">
        <v>44603</v>
      </c>
      <c r="I1504" s="2">
        <f t="shared" si="23"/>
        <v>128.00303880633982</v>
      </c>
    </row>
    <row r="1505" spans="8:9">
      <c r="H1505" s="6">
        <v>44604</v>
      </c>
      <c r="I1505" s="2">
        <f t="shared" si="23"/>
        <v>128.02408040176005</v>
      </c>
    </row>
    <row r="1506" spans="8:9">
      <c r="H1506" s="6">
        <v>44605</v>
      </c>
      <c r="I1506" s="2">
        <f t="shared" si="23"/>
        <v>128.04512545607267</v>
      </c>
    </row>
    <row r="1507" spans="8:9">
      <c r="H1507" s="6">
        <v>44606</v>
      </c>
      <c r="I1507" s="2">
        <f t="shared" si="23"/>
        <v>128.06617396984626</v>
      </c>
    </row>
    <row r="1508" spans="8:9">
      <c r="H1508" s="6">
        <v>44607</v>
      </c>
      <c r="I1508" s="2">
        <f t="shared" si="23"/>
        <v>128.08722594364951</v>
      </c>
    </row>
    <row r="1509" spans="8:9">
      <c r="H1509" s="6">
        <v>44608</v>
      </c>
      <c r="I1509" s="2">
        <f t="shared" si="23"/>
        <v>128.1082813780512</v>
      </c>
    </row>
    <row r="1510" spans="8:9">
      <c r="H1510" s="6">
        <v>44609</v>
      </c>
      <c r="I1510" s="2">
        <f t="shared" si="23"/>
        <v>128.12934027362019</v>
      </c>
    </row>
    <row r="1511" spans="8:9">
      <c r="H1511" s="6">
        <v>44610</v>
      </c>
      <c r="I1511" s="2">
        <f t="shared" si="23"/>
        <v>128.15040263092544</v>
      </c>
    </row>
    <row r="1512" spans="8:9">
      <c r="H1512" s="6">
        <v>44611</v>
      </c>
      <c r="I1512" s="2">
        <f t="shared" si="23"/>
        <v>128.171468450536</v>
      </c>
    </row>
    <row r="1513" spans="8:9">
      <c r="H1513" s="6">
        <v>44612</v>
      </c>
      <c r="I1513" s="2">
        <f t="shared" si="23"/>
        <v>128.19253773302103</v>
      </c>
    </row>
    <row r="1514" spans="8:9">
      <c r="H1514" s="6">
        <v>44613</v>
      </c>
      <c r="I1514" s="2">
        <f t="shared" si="23"/>
        <v>128.21361047894973</v>
      </c>
    </row>
    <row r="1515" spans="8:9">
      <c r="H1515" s="6">
        <v>44614</v>
      </c>
      <c r="I1515" s="2">
        <f t="shared" si="23"/>
        <v>128.23468668889149</v>
      </c>
    </row>
    <row r="1516" spans="8:9">
      <c r="H1516" s="6">
        <v>44615</v>
      </c>
      <c r="I1516" s="2">
        <f t="shared" si="23"/>
        <v>128.25576636341569</v>
      </c>
    </row>
    <row r="1517" spans="8:9">
      <c r="H1517" s="6">
        <v>44616</v>
      </c>
      <c r="I1517" s="2">
        <f t="shared" si="23"/>
        <v>128.27684950309185</v>
      </c>
    </row>
    <row r="1518" spans="8:9">
      <c r="H1518" s="6">
        <v>44617</v>
      </c>
      <c r="I1518" s="2">
        <f t="shared" si="23"/>
        <v>128.29793610848961</v>
      </c>
    </row>
    <row r="1519" spans="8:9">
      <c r="H1519" s="6">
        <v>44618</v>
      </c>
      <c r="I1519" s="2">
        <f t="shared" si="23"/>
        <v>128.31902618017867</v>
      </c>
    </row>
    <row r="1520" spans="8:9">
      <c r="H1520" s="6">
        <v>44619</v>
      </c>
      <c r="I1520" s="2">
        <f t="shared" si="23"/>
        <v>128.34011971872883</v>
      </c>
    </row>
    <row r="1521" spans="8:9">
      <c r="H1521" s="6">
        <v>44620</v>
      </c>
      <c r="I1521" s="2">
        <f t="shared" si="23"/>
        <v>128.36121672470998</v>
      </c>
    </row>
    <row r="1522" spans="8:9">
      <c r="H1522" s="6">
        <v>44621</v>
      </c>
      <c r="I1522" s="2">
        <f t="shared" si="23"/>
        <v>128.38231719869211</v>
      </c>
    </row>
    <row r="1523" spans="8:9">
      <c r="H1523" s="6">
        <v>44622</v>
      </c>
      <c r="I1523" s="2">
        <f t="shared" si="23"/>
        <v>128.4034211412453</v>
      </c>
    </row>
    <row r="1524" spans="8:9">
      <c r="H1524" s="6">
        <v>44623</v>
      </c>
      <c r="I1524" s="2">
        <f t="shared" si="23"/>
        <v>128.42452855293976</v>
      </c>
    </row>
    <row r="1525" spans="8:9">
      <c r="H1525" s="6">
        <v>44624</v>
      </c>
      <c r="I1525" s="2">
        <f t="shared" si="23"/>
        <v>128.44563943434574</v>
      </c>
    </row>
    <row r="1526" spans="8:9">
      <c r="H1526" s="6">
        <v>44625</v>
      </c>
      <c r="I1526" s="2">
        <f t="shared" si="23"/>
        <v>128.46675378603356</v>
      </c>
    </row>
    <row r="1527" spans="8:9">
      <c r="H1527" s="6">
        <v>44626</v>
      </c>
      <c r="I1527" s="2">
        <f t="shared" si="23"/>
        <v>128.48787160857373</v>
      </c>
    </row>
    <row r="1528" spans="8:9">
      <c r="H1528" s="6">
        <v>44627</v>
      </c>
      <c r="I1528" s="2">
        <f t="shared" si="23"/>
        <v>128.50899290253679</v>
      </c>
    </row>
    <row r="1529" spans="8:9">
      <c r="H1529" s="6">
        <v>44628</v>
      </c>
      <c r="I1529" s="2">
        <f t="shared" si="23"/>
        <v>128.53011766849338</v>
      </c>
    </row>
    <row r="1530" spans="8:9">
      <c r="H1530" s="6">
        <v>44629</v>
      </c>
      <c r="I1530" s="2">
        <f t="shared" si="23"/>
        <v>128.55124590701422</v>
      </c>
    </row>
    <row r="1531" spans="8:9">
      <c r="H1531" s="6">
        <v>44630</v>
      </c>
      <c r="I1531" s="2">
        <f t="shared" si="23"/>
        <v>128.57237761867017</v>
      </c>
    </row>
    <row r="1532" spans="8:9">
      <c r="H1532" s="6">
        <v>44631</v>
      </c>
      <c r="I1532" s="2">
        <f t="shared" si="23"/>
        <v>128.59351280403214</v>
      </c>
    </row>
    <row r="1533" spans="8:9">
      <c r="H1533" s="6">
        <v>44632</v>
      </c>
      <c r="I1533" s="2">
        <f t="shared" si="23"/>
        <v>128.61465146367115</v>
      </c>
    </row>
    <row r="1534" spans="8:9">
      <c r="H1534" s="6">
        <v>44633</v>
      </c>
      <c r="I1534" s="2">
        <f t="shared" si="23"/>
        <v>128.63579359815833</v>
      </c>
    </row>
    <row r="1535" spans="8:9">
      <c r="H1535" s="6">
        <v>44634</v>
      </c>
      <c r="I1535" s="2">
        <f t="shared" si="23"/>
        <v>128.65693920806487</v>
      </c>
    </row>
    <row r="1536" spans="8:9">
      <c r="H1536" s="6">
        <v>44635</v>
      </c>
      <c r="I1536" s="2">
        <f t="shared" si="23"/>
        <v>128.67808829396208</v>
      </c>
    </row>
    <row r="1537" spans="8:9">
      <c r="H1537" s="6">
        <v>44636</v>
      </c>
      <c r="I1537" s="2">
        <f t="shared" si="23"/>
        <v>128.69924085642137</v>
      </c>
    </row>
    <row r="1538" spans="8:9">
      <c r="H1538" s="6">
        <v>44637</v>
      </c>
      <c r="I1538" s="2">
        <f t="shared" si="23"/>
        <v>128.72039689601419</v>
      </c>
    </row>
    <row r="1539" spans="8:9">
      <c r="H1539" s="6">
        <v>44638</v>
      </c>
      <c r="I1539" s="2">
        <f t="shared" si="23"/>
        <v>128.74155641331217</v>
      </c>
    </row>
    <row r="1540" spans="8:9">
      <c r="H1540" s="6">
        <v>44639</v>
      </c>
      <c r="I1540" s="2">
        <f t="shared" ref="I1540:I1603" si="24">I1539*0.06/365+I1539</f>
        <v>128.76271940888697</v>
      </c>
    </row>
    <row r="1541" spans="8:9">
      <c r="H1541" s="6">
        <v>44640</v>
      </c>
      <c r="I1541" s="2">
        <f t="shared" si="24"/>
        <v>128.78388588331035</v>
      </c>
    </row>
    <row r="1542" spans="8:9">
      <c r="H1542" s="6">
        <v>44641</v>
      </c>
      <c r="I1542" s="2">
        <f t="shared" si="24"/>
        <v>128.80505583715419</v>
      </c>
    </row>
    <row r="1543" spans="8:9">
      <c r="H1543" s="6">
        <v>44642</v>
      </c>
      <c r="I1543" s="2">
        <f t="shared" si="24"/>
        <v>128.82622927099044</v>
      </c>
    </row>
    <row r="1544" spans="8:9">
      <c r="H1544" s="6">
        <v>44643</v>
      </c>
      <c r="I1544" s="2">
        <f t="shared" si="24"/>
        <v>128.84740618539115</v>
      </c>
    </row>
    <row r="1545" spans="8:9">
      <c r="H1545" s="6">
        <v>44644</v>
      </c>
      <c r="I1545" s="2">
        <f t="shared" si="24"/>
        <v>128.86858658092848</v>
      </c>
    </row>
    <row r="1546" spans="8:9">
      <c r="H1546" s="6">
        <v>44645</v>
      </c>
      <c r="I1546" s="2">
        <f t="shared" si="24"/>
        <v>128.88977045817467</v>
      </c>
    </row>
    <row r="1547" spans="8:9">
      <c r="H1547" s="6">
        <v>44646</v>
      </c>
      <c r="I1547" s="2">
        <f t="shared" si="24"/>
        <v>128.91095781770204</v>
      </c>
    </row>
    <row r="1548" spans="8:9">
      <c r="H1548" s="6">
        <v>44647</v>
      </c>
      <c r="I1548" s="2">
        <f t="shared" si="24"/>
        <v>128.93214866008304</v>
      </c>
    </row>
    <row r="1549" spans="8:9">
      <c r="H1549" s="6">
        <v>44648</v>
      </c>
      <c r="I1549" s="2">
        <f t="shared" si="24"/>
        <v>128.95334298589017</v>
      </c>
    </row>
    <row r="1550" spans="8:9">
      <c r="H1550" s="6">
        <v>44649</v>
      </c>
      <c r="I1550" s="2">
        <f t="shared" si="24"/>
        <v>128.97454079569607</v>
      </c>
    </row>
    <row r="1551" spans="8:9">
      <c r="H1551" s="6">
        <v>44650</v>
      </c>
      <c r="I1551" s="2">
        <f t="shared" si="24"/>
        <v>128.99574209007343</v>
      </c>
    </row>
    <row r="1552" spans="8:9">
      <c r="H1552" s="6">
        <v>44651</v>
      </c>
      <c r="I1552" s="2">
        <f t="shared" si="24"/>
        <v>129.0169468695951</v>
      </c>
    </row>
    <row r="1553" spans="8:9">
      <c r="H1553" s="6">
        <v>44652</v>
      </c>
      <c r="I1553" s="2">
        <f t="shared" si="24"/>
        <v>129.03815513483394</v>
      </c>
    </row>
    <row r="1554" spans="8:9">
      <c r="H1554" s="6">
        <v>44653</v>
      </c>
      <c r="I1554" s="2">
        <f t="shared" si="24"/>
        <v>129.05936688636297</v>
      </c>
    </row>
    <row r="1555" spans="8:9">
      <c r="H1555" s="6">
        <v>44654</v>
      </c>
      <c r="I1555" s="2">
        <f t="shared" si="24"/>
        <v>129.08058212475524</v>
      </c>
    </row>
    <row r="1556" spans="8:9">
      <c r="H1556" s="6">
        <v>44655</v>
      </c>
      <c r="I1556" s="2">
        <f t="shared" si="24"/>
        <v>129.10180085058397</v>
      </c>
    </row>
    <row r="1557" spans="8:9">
      <c r="H1557" s="6">
        <v>44656</v>
      </c>
      <c r="I1557" s="2">
        <f t="shared" si="24"/>
        <v>129.12302306442243</v>
      </c>
    </row>
    <row r="1558" spans="8:9">
      <c r="H1558" s="6">
        <v>44657</v>
      </c>
      <c r="I1558" s="2">
        <f t="shared" si="24"/>
        <v>129.14424876684399</v>
      </c>
    </row>
    <row r="1559" spans="8:9">
      <c r="H1559" s="6">
        <v>44658</v>
      </c>
      <c r="I1559" s="2">
        <f t="shared" si="24"/>
        <v>129.16547795842209</v>
      </c>
    </row>
    <row r="1560" spans="8:9">
      <c r="H1560" s="6">
        <v>44659</v>
      </c>
      <c r="I1560" s="2">
        <f t="shared" si="24"/>
        <v>129.18671063973031</v>
      </c>
    </row>
    <row r="1561" spans="8:9">
      <c r="H1561" s="6">
        <v>44660</v>
      </c>
      <c r="I1561" s="2">
        <f t="shared" si="24"/>
        <v>129.20794681134231</v>
      </c>
    </row>
    <row r="1562" spans="8:9">
      <c r="H1562" s="6">
        <v>44661</v>
      </c>
      <c r="I1562" s="2">
        <f t="shared" si="24"/>
        <v>129.22918647383185</v>
      </c>
    </row>
    <row r="1563" spans="8:9">
      <c r="H1563" s="6">
        <v>44662</v>
      </c>
      <c r="I1563" s="2">
        <f t="shared" si="24"/>
        <v>129.25042962777275</v>
      </c>
    </row>
    <row r="1564" spans="8:9">
      <c r="H1564" s="6">
        <v>44663</v>
      </c>
      <c r="I1564" s="2">
        <f t="shared" si="24"/>
        <v>129.27167627373896</v>
      </c>
    </row>
    <row r="1565" spans="8:9">
      <c r="H1565" s="6">
        <v>44664</v>
      </c>
      <c r="I1565" s="2">
        <f t="shared" si="24"/>
        <v>129.2929264123045</v>
      </c>
    </row>
    <row r="1566" spans="8:9">
      <c r="H1566" s="6">
        <v>44665</v>
      </c>
      <c r="I1566" s="2">
        <f t="shared" si="24"/>
        <v>129.3141800440435</v>
      </c>
    </row>
    <row r="1567" spans="8:9">
      <c r="H1567" s="6">
        <v>44666</v>
      </c>
      <c r="I1567" s="2">
        <f t="shared" si="24"/>
        <v>129.33543716953019</v>
      </c>
    </row>
    <row r="1568" spans="8:9">
      <c r="H1568" s="6">
        <v>44667</v>
      </c>
      <c r="I1568" s="2">
        <f t="shared" si="24"/>
        <v>129.35669778933888</v>
      </c>
    </row>
    <row r="1569" spans="8:9">
      <c r="H1569" s="6">
        <v>44668</v>
      </c>
      <c r="I1569" s="2">
        <f t="shared" si="24"/>
        <v>129.37796190404399</v>
      </c>
    </row>
    <row r="1570" spans="8:9">
      <c r="H1570" s="6">
        <v>44669</v>
      </c>
      <c r="I1570" s="2">
        <f t="shared" si="24"/>
        <v>129.39922951422</v>
      </c>
    </row>
    <row r="1571" spans="8:9">
      <c r="H1571" s="6">
        <v>44670</v>
      </c>
      <c r="I1571" s="2">
        <f t="shared" si="24"/>
        <v>129.42050062044152</v>
      </c>
    </row>
    <row r="1572" spans="8:9">
      <c r="H1572" s="6">
        <v>44671</v>
      </c>
      <c r="I1572" s="2">
        <f t="shared" si="24"/>
        <v>129.44177522328323</v>
      </c>
    </row>
    <row r="1573" spans="8:9">
      <c r="H1573" s="6">
        <v>44672</v>
      </c>
      <c r="I1573" s="2">
        <f t="shared" si="24"/>
        <v>129.46305332331994</v>
      </c>
    </row>
    <row r="1574" spans="8:9">
      <c r="H1574" s="6">
        <v>44673</v>
      </c>
      <c r="I1574" s="2">
        <f t="shared" si="24"/>
        <v>129.4843349211265</v>
      </c>
    </row>
    <row r="1575" spans="8:9">
      <c r="H1575" s="6">
        <v>44674</v>
      </c>
      <c r="I1575" s="2">
        <f t="shared" si="24"/>
        <v>129.50562001727792</v>
      </c>
    </row>
    <row r="1576" spans="8:9">
      <c r="H1576" s="6">
        <v>44675</v>
      </c>
      <c r="I1576" s="2">
        <f t="shared" si="24"/>
        <v>129.52690861234925</v>
      </c>
    </row>
    <row r="1577" spans="8:9">
      <c r="H1577" s="6">
        <v>44676</v>
      </c>
      <c r="I1577" s="2">
        <f t="shared" si="24"/>
        <v>129.54820070691565</v>
      </c>
    </row>
    <row r="1578" spans="8:9">
      <c r="H1578" s="6">
        <v>44677</v>
      </c>
      <c r="I1578" s="2">
        <f t="shared" si="24"/>
        <v>129.56949630155239</v>
      </c>
    </row>
    <row r="1579" spans="8:9">
      <c r="H1579" s="6">
        <v>44678</v>
      </c>
      <c r="I1579" s="2">
        <f t="shared" si="24"/>
        <v>129.59079539683484</v>
      </c>
    </row>
    <row r="1580" spans="8:9">
      <c r="H1580" s="6">
        <v>44679</v>
      </c>
      <c r="I1580" s="2">
        <f t="shared" si="24"/>
        <v>129.61209799333844</v>
      </c>
    </row>
    <row r="1581" spans="8:9">
      <c r="H1581" s="6">
        <v>44680</v>
      </c>
      <c r="I1581" s="2">
        <f t="shared" si="24"/>
        <v>129.63340409163871</v>
      </c>
    </row>
    <row r="1582" spans="8:9">
      <c r="H1582" s="6">
        <v>44681</v>
      </c>
      <c r="I1582" s="2">
        <f t="shared" si="24"/>
        <v>129.6547136923113</v>
      </c>
    </row>
    <row r="1583" spans="8:9">
      <c r="H1583" s="6">
        <v>44682</v>
      </c>
      <c r="I1583" s="2">
        <f t="shared" si="24"/>
        <v>129.67602679593196</v>
      </c>
    </row>
    <row r="1584" spans="8:9">
      <c r="H1584" s="6">
        <v>44683</v>
      </c>
      <c r="I1584" s="2">
        <f t="shared" si="24"/>
        <v>129.6973434030765</v>
      </c>
    </row>
    <row r="1585" spans="8:9">
      <c r="H1585" s="6">
        <v>44684</v>
      </c>
      <c r="I1585" s="2">
        <f t="shared" si="24"/>
        <v>129.71866351432084</v>
      </c>
    </row>
    <row r="1586" spans="8:9">
      <c r="H1586" s="6">
        <v>44685</v>
      </c>
      <c r="I1586" s="2">
        <f t="shared" si="24"/>
        <v>129.73998713024099</v>
      </c>
    </row>
    <row r="1587" spans="8:9">
      <c r="H1587" s="6">
        <v>44686</v>
      </c>
      <c r="I1587" s="2">
        <f t="shared" si="24"/>
        <v>129.7613142514131</v>
      </c>
    </row>
    <row r="1588" spans="8:9">
      <c r="H1588" s="6">
        <v>44687</v>
      </c>
      <c r="I1588" s="2">
        <f t="shared" si="24"/>
        <v>129.78264487841332</v>
      </c>
    </row>
    <row r="1589" spans="8:9">
      <c r="H1589" s="6">
        <v>44688</v>
      </c>
      <c r="I1589" s="2">
        <f t="shared" si="24"/>
        <v>129.803979011818</v>
      </c>
    </row>
    <row r="1590" spans="8:9">
      <c r="H1590" s="6">
        <v>44689</v>
      </c>
      <c r="I1590" s="2">
        <f t="shared" si="24"/>
        <v>129.8253166522035</v>
      </c>
    </row>
    <row r="1591" spans="8:9">
      <c r="H1591" s="6">
        <v>44690</v>
      </c>
      <c r="I1591" s="2">
        <f t="shared" si="24"/>
        <v>129.84665780014632</v>
      </c>
    </row>
    <row r="1592" spans="8:9">
      <c r="H1592" s="6">
        <v>44691</v>
      </c>
      <c r="I1592" s="2">
        <f t="shared" si="24"/>
        <v>129.86800245622305</v>
      </c>
    </row>
    <row r="1593" spans="8:9">
      <c r="H1593" s="6">
        <v>44692</v>
      </c>
      <c r="I1593" s="2">
        <f t="shared" si="24"/>
        <v>129.88935062101038</v>
      </c>
    </row>
    <row r="1594" spans="8:9">
      <c r="H1594" s="6">
        <v>44693</v>
      </c>
      <c r="I1594" s="2">
        <f t="shared" si="24"/>
        <v>129.91070229508506</v>
      </c>
    </row>
    <row r="1595" spans="8:9">
      <c r="H1595" s="6">
        <v>44694</v>
      </c>
      <c r="I1595" s="2">
        <f t="shared" si="24"/>
        <v>129.93205747902397</v>
      </c>
    </row>
    <row r="1596" spans="8:9">
      <c r="H1596" s="6">
        <v>44695</v>
      </c>
      <c r="I1596" s="2">
        <f t="shared" si="24"/>
        <v>129.95341617340409</v>
      </c>
    </row>
    <row r="1597" spans="8:9">
      <c r="H1597" s="6">
        <v>44696</v>
      </c>
      <c r="I1597" s="2">
        <f t="shared" si="24"/>
        <v>129.97477837880245</v>
      </c>
    </row>
    <row r="1598" spans="8:9">
      <c r="H1598" s="6">
        <v>44697</v>
      </c>
      <c r="I1598" s="2">
        <f t="shared" si="24"/>
        <v>129.99614409579624</v>
      </c>
    </row>
    <row r="1599" spans="8:9">
      <c r="H1599" s="6">
        <v>44698</v>
      </c>
      <c r="I1599" s="2">
        <f t="shared" si="24"/>
        <v>130.01751332496266</v>
      </c>
    </row>
    <row r="1600" spans="8:9">
      <c r="H1600" s="6">
        <v>44699</v>
      </c>
      <c r="I1600" s="2">
        <f t="shared" si="24"/>
        <v>130.03888606687909</v>
      </c>
    </row>
    <row r="1601" spans="8:9">
      <c r="H1601" s="6">
        <v>44700</v>
      </c>
      <c r="I1601" s="2">
        <f t="shared" si="24"/>
        <v>130.06026232212295</v>
      </c>
    </row>
    <row r="1602" spans="8:9">
      <c r="H1602" s="6">
        <v>44701</v>
      </c>
      <c r="I1602" s="2">
        <f t="shared" si="24"/>
        <v>130.08164209127179</v>
      </c>
    </row>
    <row r="1603" spans="8:9">
      <c r="H1603" s="6">
        <v>44702</v>
      </c>
      <c r="I1603" s="2">
        <f t="shared" si="24"/>
        <v>130.10302537490324</v>
      </c>
    </row>
    <row r="1604" spans="8:9">
      <c r="H1604" s="6">
        <v>44703</v>
      </c>
      <c r="I1604" s="2">
        <f t="shared" ref="I1604:I1667" si="25">I1603*0.06/365+I1603</f>
        <v>130.124412173595</v>
      </c>
    </row>
    <row r="1605" spans="8:9">
      <c r="H1605" s="6">
        <v>44704</v>
      </c>
      <c r="I1605" s="2">
        <f t="shared" si="25"/>
        <v>130.1458024879249</v>
      </c>
    </row>
    <row r="1606" spans="8:9">
      <c r="H1606" s="6">
        <v>44705</v>
      </c>
      <c r="I1606" s="2">
        <f t="shared" si="25"/>
        <v>130.16719631847084</v>
      </c>
    </row>
    <row r="1607" spans="8:9">
      <c r="H1607" s="6">
        <v>44706</v>
      </c>
      <c r="I1607" s="2">
        <f t="shared" si="25"/>
        <v>130.18859366581086</v>
      </c>
    </row>
    <row r="1608" spans="8:9">
      <c r="H1608" s="6">
        <v>44707</v>
      </c>
      <c r="I1608" s="2">
        <f t="shared" si="25"/>
        <v>130.20999453052303</v>
      </c>
    </row>
    <row r="1609" spans="8:9">
      <c r="H1609" s="6">
        <v>44708</v>
      </c>
      <c r="I1609" s="2">
        <f t="shared" si="25"/>
        <v>130.23139891318559</v>
      </c>
    </row>
    <row r="1610" spans="8:9">
      <c r="H1610" s="6">
        <v>44709</v>
      </c>
      <c r="I1610" s="2">
        <f t="shared" si="25"/>
        <v>130.25280681437678</v>
      </c>
    </row>
    <row r="1611" spans="8:9">
      <c r="H1611" s="6">
        <v>44710</v>
      </c>
      <c r="I1611" s="2">
        <f t="shared" si="25"/>
        <v>130.27421823467503</v>
      </c>
    </row>
    <row r="1612" spans="8:9">
      <c r="H1612" s="6">
        <v>44711</v>
      </c>
      <c r="I1612" s="2">
        <f t="shared" si="25"/>
        <v>130.2956331746588</v>
      </c>
    </row>
    <row r="1613" spans="8:9">
      <c r="H1613" s="6">
        <v>44712</v>
      </c>
      <c r="I1613" s="2">
        <f t="shared" si="25"/>
        <v>130.3170516349067</v>
      </c>
    </row>
    <row r="1614" spans="8:9">
      <c r="H1614" s="6">
        <v>44713</v>
      </c>
      <c r="I1614" s="2">
        <f t="shared" si="25"/>
        <v>130.33847361599737</v>
      </c>
    </row>
    <row r="1615" spans="8:9">
      <c r="H1615" s="6">
        <v>44714</v>
      </c>
      <c r="I1615" s="2">
        <f t="shared" si="25"/>
        <v>130.35989911850959</v>
      </c>
    </row>
    <row r="1616" spans="8:9">
      <c r="H1616" s="6">
        <v>44715</v>
      </c>
      <c r="I1616" s="2">
        <f t="shared" si="25"/>
        <v>130.38132814302222</v>
      </c>
    </row>
    <row r="1617" spans="8:9">
      <c r="H1617" s="6">
        <v>44716</v>
      </c>
      <c r="I1617" s="2">
        <f t="shared" si="25"/>
        <v>130.40276069011421</v>
      </c>
    </row>
    <row r="1618" spans="8:9">
      <c r="H1618" s="6">
        <v>44717</v>
      </c>
      <c r="I1618" s="2">
        <f t="shared" si="25"/>
        <v>130.42419676036462</v>
      </c>
    </row>
    <row r="1619" spans="8:9">
      <c r="H1619" s="6">
        <v>44718</v>
      </c>
      <c r="I1619" s="2">
        <f t="shared" si="25"/>
        <v>130.44563635435262</v>
      </c>
    </row>
    <row r="1620" spans="8:9">
      <c r="H1620" s="6">
        <v>44719</v>
      </c>
      <c r="I1620" s="2">
        <f t="shared" si="25"/>
        <v>130.46707947265745</v>
      </c>
    </row>
    <row r="1621" spans="8:9">
      <c r="H1621" s="6">
        <v>44720</v>
      </c>
      <c r="I1621" s="2">
        <f t="shared" si="25"/>
        <v>130.48852611585843</v>
      </c>
    </row>
    <row r="1622" spans="8:9">
      <c r="H1622" s="6">
        <v>44721</v>
      </c>
      <c r="I1622" s="2">
        <f t="shared" si="25"/>
        <v>130.50997628453501</v>
      </c>
    </row>
    <row r="1623" spans="8:9">
      <c r="H1623" s="6">
        <v>44722</v>
      </c>
      <c r="I1623" s="2">
        <f t="shared" si="25"/>
        <v>130.53142997926673</v>
      </c>
    </row>
    <row r="1624" spans="8:9">
      <c r="H1624" s="6">
        <v>44723</v>
      </c>
      <c r="I1624" s="2">
        <f t="shared" si="25"/>
        <v>130.55288720063319</v>
      </c>
    </row>
    <row r="1625" spans="8:9">
      <c r="H1625" s="6">
        <v>44724</v>
      </c>
      <c r="I1625" s="2">
        <f t="shared" si="25"/>
        <v>130.57434794921411</v>
      </c>
    </row>
    <row r="1626" spans="8:9">
      <c r="H1626" s="6">
        <v>44725</v>
      </c>
      <c r="I1626" s="2">
        <f t="shared" si="25"/>
        <v>130.59581222558933</v>
      </c>
    </row>
    <row r="1627" spans="8:9">
      <c r="H1627" s="6">
        <v>44726</v>
      </c>
      <c r="I1627" s="2">
        <f t="shared" si="25"/>
        <v>130.61728003033875</v>
      </c>
    </row>
    <row r="1628" spans="8:9">
      <c r="H1628" s="6">
        <v>44727</v>
      </c>
      <c r="I1628" s="2">
        <f t="shared" si="25"/>
        <v>130.63875136404238</v>
      </c>
    </row>
    <row r="1629" spans="8:9">
      <c r="H1629" s="6">
        <v>44728</v>
      </c>
      <c r="I1629" s="2">
        <f t="shared" si="25"/>
        <v>130.6602262272803</v>
      </c>
    </row>
    <row r="1630" spans="8:9">
      <c r="H1630" s="6">
        <v>44729</v>
      </c>
      <c r="I1630" s="2">
        <f t="shared" si="25"/>
        <v>130.68170462063273</v>
      </c>
    </row>
    <row r="1631" spans="8:9">
      <c r="H1631" s="6">
        <v>44730</v>
      </c>
      <c r="I1631" s="2">
        <f t="shared" si="25"/>
        <v>130.70318654467997</v>
      </c>
    </row>
    <row r="1632" spans="8:9">
      <c r="H1632" s="6">
        <v>44731</v>
      </c>
      <c r="I1632" s="2">
        <f t="shared" si="25"/>
        <v>130.72467200000239</v>
      </c>
    </row>
    <row r="1633" spans="8:9">
      <c r="H1633" s="6">
        <v>44732</v>
      </c>
      <c r="I1633" s="2">
        <f t="shared" si="25"/>
        <v>130.74616098718047</v>
      </c>
    </row>
    <row r="1634" spans="8:9">
      <c r="H1634" s="6">
        <v>44733</v>
      </c>
      <c r="I1634" s="2">
        <f t="shared" si="25"/>
        <v>130.7676535067948</v>
      </c>
    </row>
    <row r="1635" spans="8:9">
      <c r="H1635" s="6">
        <v>44734</v>
      </c>
      <c r="I1635" s="2">
        <f t="shared" si="25"/>
        <v>130.78914955942605</v>
      </c>
    </row>
    <row r="1636" spans="8:9">
      <c r="H1636" s="6">
        <v>44735</v>
      </c>
      <c r="I1636" s="2">
        <f t="shared" si="25"/>
        <v>130.81064914565499</v>
      </c>
    </row>
    <row r="1637" spans="8:9">
      <c r="H1637" s="6">
        <v>44736</v>
      </c>
      <c r="I1637" s="2">
        <f t="shared" si="25"/>
        <v>130.83215226606251</v>
      </c>
    </row>
    <row r="1638" spans="8:9">
      <c r="H1638" s="6">
        <v>44737</v>
      </c>
      <c r="I1638" s="2">
        <f t="shared" si="25"/>
        <v>130.85365892122954</v>
      </c>
    </row>
    <row r="1639" spans="8:9">
      <c r="H1639" s="6">
        <v>44738</v>
      </c>
      <c r="I1639" s="2">
        <f t="shared" si="25"/>
        <v>130.87516911173714</v>
      </c>
    </row>
    <row r="1640" spans="8:9">
      <c r="H1640" s="6">
        <v>44739</v>
      </c>
      <c r="I1640" s="2">
        <f t="shared" si="25"/>
        <v>130.89668283816647</v>
      </c>
    </row>
    <row r="1641" spans="8:9">
      <c r="H1641" s="6">
        <v>44740</v>
      </c>
      <c r="I1641" s="2">
        <f t="shared" si="25"/>
        <v>130.91820010109876</v>
      </c>
    </row>
    <row r="1642" spans="8:9">
      <c r="H1642" s="6">
        <v>44741</v>
      </c>
      <c r="I1642" s="2">
        <f t="shared" si="25"/>
        <v>130.93972090111538</v>
      </c>
    </row>
    <row r="1643" spans="8:9">
      <c r="H1643" s="6">
        <v>44742</v>
      </c>
      <c r="I1643" s="2">
        <f t="shared" si="25"/>
        <v>130.96124523879774</v>
      </c>
    </row>
    <row r="1644" spans="8:9">
      <c r="H1644" s="6">
        <v>44743</v>
      </c>
      <c r="I1644" s="2">
        <f t="shared" si="25"/>
        <v>130.98277311472742</v>
      </c>
    </row>
    <row r="1645" spans="8:9">
      <c r="H1645" s="6">
        <v>44744</v>
      </c>
      <c r="I1645" s="2">
        <f t="shared" si="25"/>
        <v>131.00430452948601</v>
      </c>
    </row>
    <row r="1646" spans="8:9">
      <c r="H1646" s="6">
        <v>44745</v>
      </c>
      <c r="I1646" s="2">
        <f t="shared" si="25"/>
        <v>131.02583948365523</v>
      </c>
    </row>
    <row r="1647" spans="8:9">
      <c r="H1647" s="6">
        <v>44746</v>
      </c>
      <c r="I1647" s="2">
        <f t="shared" si="25"/>
        <v>131.04737797781692</v>
      </c>
    </row>
    <row r="1648" spans="8:9">
      <c r="H1648" s="6">
        <v>44747</v>
      </c>
      <c r="I1648" s="2">
        <f t="shared" si="25"/>
        <v>131.06892001255301</v>
      </c>
    </row>
    <row r="1649" spans="8:9">
      <c r="H1649" s="6">
        <v>44748</v>
      </c>
      <c r="I1649" s="2">
        <f t="shared" si="25"/>
        <v>131.09046558844548</v>
      </c>
    </row>
    <row r="1650" spans="8:9">
      <c r="H1650" s="6">
        <v>44749</v>
      </c>
      <c r="I1650" s="2">
        <f t="shared" si="25"/>
        <v>131.11201470607645</v>
      </c>
    </row>
    <row r="1651" spans="8:9">
      <c r="H1651" s="6">
        <v>44750</v>
      </c>
      <c r="I1651" s="2">
        <f t="shared" si="25"/>
        <v>131.13356736602813</v>
      </c>
    </row>
    <row r="1652" spans="8:9">
      <c r="H1652" s="6">
        <v>44751</v>
      </c>
      <c r="I1652" s="2">
        <f t="shared" si="25"/>
        <v>131.15512356888283</v>
      </c>
    </row>
    <row r="1653" spans="8:9">
      <c r="H1653" s="6">
        <v>44752</v>
      </c>
      <c r="I1653" s="2">
        <f t="shared" si="25"/>
        <v>131.17668331522293</v>
      </c>
    </row>
    <row r="1654" spans="8:9">
      <c r="H1654" s="6">
        <v>44753</v>
      </c>
      <c r="I1654" s="2">
        <f t="shared" si="25"/>
        <v>131.19824660563091</v>
      </c>
    </row>
    <row r="1655" spans="8:9">
      <c r="H1655" s="6">
        <v>44754</v>
      </c>
      <c r="I1655" s="2">
        <f t="shared" si="25"/>
        <v>131.21981344068936</v>
      </c>
    </row>
    <row r="1656" spans="8:9">
      <c r="H1656" s="6">
        <v>44755</v>
      </c>
      <c r="I1656" s="2">
        <f t="shared" si="25"/>
        <v>131.24138382098099</v>
      </c>
    </row>
    <row r="1657" spans="8:9">
      <c r="H1657" s="6">
        <v>44756</v>
      </c>
      <c r="I1657" s="2">
        <f t="shared" si="25"/>
        <v>131.26295774708854</v>
      </c>
    </row>
    <row r="1658" spans="8:9">
      <c r="H1658" s="6">
        <v>44757</v>
      </c>
      <c r="I1658" s="2">
        <f t="shared" si="25"/>
        <v>131.28453521959491</v>
      </c>
    </row>
    <row r="1659" spans="8:9">
      <c r="H1659" s="6">
        <v>44758</v>
      </c>
      <c r="I1659" s="2">
        <f t="shared" si="25"/>
        <v>131.30611623908305</v>
      </c>
    </row>
    <row r="1660" spans="8:9">
      <c r="H1660" s="6">
        <v>44759</v>
      </c>
      <c r="I1660" s="2">
        <f t="shared" si="25"/>
        <v>131.32770080613605</v>
      </c>
    </row>
    <row r="1661" spans="8:9">
      <c r="H1661" s="6">
        <v>44760</v>
      </c>
      <c r="I1661" s="2">
        <f t="shared" si="25"/>
        <v>131.34928892133706</v>
      </c>
    </row>
    <row r="1662" spans="8:9">
      <c r="H1662" s="6">
        <v>44761</v>
      </c>
      <c r="I1662" s="2">
        <f t="shared" si="25"/>
        <v>131.37088058526933</v>
      </c>
    </row>
    <row r="1663" spans="8:9">
      <c r="H1663" s="6">
        <v>44762</v>
      </c>
      <c r="I1663" s="2">
        <f t="shared" si="25"/>
        <v>131.39247579851622</v>
      </c>
    </row>
    <row r="1664" spans="8:9">
      <c r="H1664" s="6">
        <v>44763</v>
      </c>
      <c r="I1664" s="2">
        <f t="shared" si="25"/>
        <v>131.41407456166118</v>
      </c>
    </row>
    <row r="1665" spans="8:9">
      <c r="H1665" s="6">
        <v>44764</v>
      </c>
      <c r="I1665" s="2">
        <f t="shared" si="25"/>
        <v>131.43567687528775</v>
      </c>
    </row>
    <row r="1666" spans="8:9">
      <c r="H1666" s="6">
        <v>44765</v>
      </c>
      <c r="I1666" s="2">
        <f t="shared" si="25"/>
        <v>131.45728273997958</v>
      </c>
    </row>
    <row r="1667" spans="8:9">
      <c r="H1667" s="6">
        <v>44766</v>
      </c>
      <c r="I1667" s="2">
        <f t="shared" si="25"/>
        <v>131.4788921563204</v>
      </c>
    </row>
    <row r="1668" spans="8:9">
      <c r="H1668" s="6">
        <v>44767</v>
      </c>
      <c r="I1668" s="2">
        <f t="shared" ref="I1668:I1731" si="26">I1667*0.06/365+I1667</f>
        <v>131.50050512489403</v>
      </c>
    </row>
    <row r="1669" spans="8:9">
      <c r="H1669" s="6">
        <v>44768</v>
      </c>
      <c r="I1669" s="2">
        <f t="shared" si="26"/>
        <v>131.52212164628443</v>
      </c>
    </row>
    <row r="1670" spans="8:9">
      <c r="H1670" s="6">
        <v>44769</v>
      </c>
      <c r="I1670" s="2">
        <f t="shared" si="26"/>
        <v>131.54374172107561</v>
      </c>
    </row>
    <row r="1671" spans="8:9">
      <c r="H1671" s="6">
        <v>44770</v>
      </c>
      <c r="I1671" s="2">
        <f t="shared" si="26"/>
        <v>131.56536534985167</v>
      </c>
    </row>
    <row r="1672" spans="8:9">
      <c r="H1672" s="6">
        <v>44771</v>
      </c>
      <c r="I1672" s="2">
        <f t="shared" si="26"/>
        <v>131.58699253319685</v>
      </c>
    </row>
    <row r="1673" spans="8:9">
      <c r="H1673" s="6">
        <v>44772</v>
      </c>
      <c r="I1673" s="2">
        <f t="shared" si="26"/>
        <v>131.60862327169545</v>
      </c>
    </row>
    <row r="1674" spans="8:9">
      <c r="H1674" s="6">
        <v>44773</v>
      </c>
      <c r="I1674" s="2">
        <f t="shared" si="26"/>
        <v>131.63025756593188</v>
      </c>
    </row>
    <row r="1675" spans="8:9">
      <c r="H1675" s="6">
        <v>44774</v>
      </c>
      <c r="I1675" s="2">
        <f t="shared" si="26"/>
        <v>131.65189541649067</v>
      </c>
    </row>
    <row r="1676" spans="8:9">
      <c r="H1676" s="6">
        <v>44775</v>
      </c>
      <c r="I1676" s="2">
        <f t="shared" si="26"/>
        <v>131.6735368239564</v>
      </c>
    </row>
    <row r="1677" spans="8:9">
      <c r="H1677" s="6">
        <v>44776</v>
      </c>
      <c r="I1677" s="2">
        <f t="shared" si="26"/>
        <v>131.69518178891377</v>
      </c>
    </row>
    <row r="1678" spans="8:9">
      <c r="H1678" s="6">
        <v>44777</v>
      </c>
      <c r="I1678" s="2">
        <f t="shared" si="26"/>
        <v>131.71683031194758</v>
      </c>
    </row>
    <row r="1679" spans="8:9">
      <c r="H1679" s="6">
        <v>44778</v>
      </c>
      <c r="I1679" s="2">
        <f t="shared" si="26"/>
        <v>131.7384823936427</v>
      </c>
    </row>
    <row r="1680" spans="8:9">
      <c r="H1680" s="6">
        <v>44779</v>
      </c>
      <c r="I1680" s="2">
        <f t="shared" si="26"/>
        <v>131.76013803458412</v>
      </c>
    </row>
    <row r="1681" spans="8:9">
      <c r="H1681" s="6">
        <v>44780</v>
      </c>
      <c r="I1681" s="2">
        <f t="shared" si="26"/>
        <v>131.78179723535692</v>
      </c>
    </row>
    <row r="1682" spans="8:9">
      <c r="H1682" s="6">
        <v>44781</v>
      </c>
      <c r="I1682" s="2">
        <f t="shared" si="26"/>
        <v>131.80345999654628</v>
      </c>
    </row>
    <row r="1683" spans="8:9">
      <c r="H1683" s="6">
        <v>44782</v>
      </c>
      <c r="I1683" s="2">
        <f t="shared" si="26"/>
        <v>131.82512631873749</v>
      </c>
    </row>
    <row r="1684" spans="8:9">
      <c r="H1684" s="6">
        <v>44783</v>
      </c>
      <c r="I1684" s="2">
        <f t="shared" si="26"/>
        <v>131.84679620251592</v>
      </c>
    </row>
    <row r="1685" spans="8:9">
      <c r="H1685" s="6">
        <v>44784</v>
      </c>
      <c r="I1685" s="2">
        <f t="shared" si="26"/>
        <v>131.86846964846703</v>
      </c>
    </row>
    <row r="1686" spans="8:9">
      <c r="H1686" s="6">
        <v>44785</v>
      </c>
      <c r="I1686" s="2">
        <f t="shared" si="26"/>
        <v>131.89014665717636</v>
      </c>
    </row>
    <row r="1687" spans="8:9">
      <c r="H1687" s="6">
        <v>44786</v>
      </c>
      <c r="I1687" s="2">
        <f t="shared" si="26"/>
        <v>131.9118272292296</v>
      </c>
    </row>
    <row r="1688" spans="8:9">
      <c r="H1688" s="6">
        <v>44787</v>
      </c>
      <c r="I1688" s="2">
        <f t="shared" si="26"/>
        <v>131.9335113652125</v>
      </c>
    </row>
    <row r="1689" spans="8:9">
      <c r="H1689" s="6">
        <v>44788</v>
      </c>
      <c r="I1689" s="2">
        <f t="shared" si="26"/>
        <v>131.9551990657109</v>
      </c>
    </row>
    <row r="1690" spans="8:9">
      <c r="H1690" s="6">
        <v>44789</v>
      </c>
      <c r="I1690" s="2">
        <f t="shared" si="26"/>
        <v>131.97689033131076</v>
      </c>
    </row>
    <row r="1691" spans="8:9">
      <c r="H1691" s="6">
        <v>44790</v>
      </c>
      <c r="I1691" s="2">
        <f t="shared" si="26"/>
        <v>131.99858516259809</v>
      </c>
    </row>
    <row r="1692" spans="8:9">
      <c r="H1692" s="6">
        <v>44791</v>
      </c>
      <c r="I1692" s="2">
        <f t="shared" si="26"/>
        <v>132.02028356015907</v>
      </c>
    </row>
    <row r="1693" spans="8:9">
      <c r="H1693" s="6">
        <v>44792</v>
      </c>
      <c r="I1693" s="2">
        <f t="shared" si="26"/>
        <v>132.04198552457993</v>
      </c>
    </row>
    <row r="1694" spans="8:9">
      <c r="H1694" s="6">
        <v>44793</v>
      </c>
      <c r="I1694" s="2">
        <f t="shared" si="26"/>
        <v>132.06369105644697</v>
      </c>
    </row>
    <row r="1695" spans="8:9">
      <c r="H1695" s="6">
        <v>44794</v>
      </c>
      <c r="I1695" s="2">
        <f t="shared" si="26"/>
        <v>132.08540015634665</v>
      </c>
    </row>
    <row r="1696" spans="8:9">
      <c r="H1696" s="6">
        <v>44795</v>
      </c>
      <c r="I1696" s="2">
        <f t="shared" si="26"/>
        <v>132.10711282486551</v>
      </c>
    </row>
    <row r="1697" spans="8:9">
      <c r="H1697" s="6">
        <v>44796</v>
      </c>
      <c r="I1697" s="2">
        <f t="shared" si="26"/>
        <v>132.12882906259014</v>
      </c>
    </row>
    <row r="1698" spans="8:9">
      <c r="H1698" s="6">
        <v>44797</v>
      </c>
      <c r="I1698" s="2">
        <f t="shared" si="26"/>
        <v>132.15054887010729</v>
      </c>
    </row>
    <row r="1699" spans="8:9">
      <c r="H1699" s="6">
        <v>44798</v>
      </c>
      <c r="I1699" s="2">
        <f t="shared" si="26"/>
        <v>132.17227224800374</v>
      </c>
    </row>
    <row r="1700" spans="8:9">
      <c r="H1700" s="6">
        <v>44799</v>
      </c>
      <c r="I1700" s="2">
        <f t="shared" si="26"/>
        <v>132.19399919686643</v>
      </c>
    </row>
    <row r="1701" spans="8:9">
      <c r="H1701" s="6">
        <v>44800</v>
      </c>
      <c r="I1701" s="2">
        <f t="shared" si="26"/>
        <v>132.21572971728236</v>
      </c>
    </row>
    <row r="1702" spans="8:9">
      <c r="H1702" s="6">
        <v>44801</v>
      </c>
      <c r="I1702" s="2">
        <f t="shared" si="26"/>
        <v>132.23746380983863</v>
      </c>
    </row>
    <row r="1703" spans="8:9">
      <c r="H1703" s="6">
        <v>44802</v>
      </c>
      <c r="I1703" s="2">
        <f t="shared" si="26"/>
        <v>132.25920147512244</v>
      </c>
    </row>
    <row r="1704" spans="8:9">
      <c r="H1704" s="6">
        <v>44803</v>
      </c>
      <c r="I1704" s="2">
        <f t="shared" si="26"/>
        <v>132.28094271372109</v>
      </c>
    </row>
    <row r="1705" spans="8:9">
      <c r="H1705" s="6">
        <v>44804</v>
      </c>
      <c r="I1705" s="2">
        <f t="shared" si="26"/>
        <v>132.30268752622197</v>
      </c>
    </row>
    <row r="1706" spans="8:9">
      <c r="H1706" s="6">
        <v>44805</v>
      </c>
      <c r="I1706" s="2">
        <f t="shared" si="26"/>
        <v>132.3244359132126</v>
      </c>
    </row>
    <row r="1707" spans="8:9">
      <c r="H1707" s="6">
        <v>44806</v>
      </c>
      <c r="I1707" s="2">
        <f t="shared" si="26"/>
        <v>132.34618787528052</v>
      </c>
    </row>
    <row r="1708" spans="8:9">
      <c r="H1708" s="6">
        <v>44807</v>
      </c>
      <c r="I1708" s="2">
        <f t="shared" si="26"/>
        <v>132.36794341301345</v>
      </c>
    </row>
    <row r="1709" spans="8:9">
      <c r="H1709" s="6">
        <v>44808</v>
      </c>
      <c r="I1709" s="2">
        <f t="shared" si="26"/>
        <v>132.38970252699914</v>
      </c>
    </row>
    <row r="1710" spans="8:9">
      <c r="H1710" s="6">
        <v>44809</v>
      </c>
      <c r="I1710" s="2">
        <f t="shared" si="26"/>
        <v>132.41146521782551</v>
      </c>
    </row>
    <row r="1711" spans="8:9">
      <c r="H1711" s="6">
        <v>44810</v>
      </c>
      <c r="I1711" s="2">
        <f t="shared" si="26"/>
        <v>132.4332314860805</v>
      </c>
    </row>
    <row r="1712" spans="8:9">
      <c r="H1712" s="6">
        <v>44811</v>
      </c>
      <c r="I1712" s="2">
        <f t="shared" si="26"/>
        <v>132.4550013323522</v>
      </c>
    </row>
    <row r="1713" spans="8:9">
      <c r="H1713" s="6">
        <v>44812</v>
      </c>
      <c r="I1713" s="2">
        <f t="shared" si="26"/>
        <v>132.47677475722875</v>
      </c>
    </row>
    <row r="1714" spans="8:9">
      <c r="H1714" s="6">
        <v>44813</v>
      </c>
      <c r="I1714" s="2">
        <f t="shared" si="26"/>
        <v>132.49855176129844</v>
      </c>
    </row>
    <row r="1715" spans="8:9">
      <c r="H1715" s="6">
        <v>44814</v>
      </c>
      <c r="I1715" s="2">
        <f t="shared" si="26"/>
        <v>132.52033234514963</v>
      </c>
    </row>
    <row r="1716" spans="8:9">
      <c r="H1716" s="6">
        <v>44815</v>
      </c>
      <c r="I1716" s="2">
        <f t="shared" si="26"/>
        <v>132.54211650937074</v>
      </c>
    </row>
    <row r="1717" spans="8:9">
      <c r="H1717" s="6">
        <v>44816</v>
      </c>
      <c r="I1717" s="2">
        <f t="shared" si="26"/>
        <v>132.56390425455035</v>
      </c>
    </row>
    <row r="1718" spans="8:9">
      <c r="H1718" s="6">
        <v>44817</v>
      </c>
      <c r="I1718" s="2">
        <f t="shared" si="26"/>
        <v>132.58569558127712</v>
      </c>
    </row>
    <row r="1719" spans="8:9">
      <c r="H1719" s="6">
        <v>44818</v>
      </c>
      <c r="I1719" s="2">
        <f t="shared" si="26"/>
        <v>132.60749049013981</v>
      </c>
    </row>
    <row r="1720" spans="8:9">
      <c r="H1720" s="6">
        <v>44819</v>
      </c>
      <c r="I1720" s="2">
        <f t="shared" si="26"/>
        <v>132.62928898172723</v>
      </c>
    </row>
    <row r="1721" spans="8:9">
      <c r="H1721" s="6">
        <v>44820</v>
      </c>
      <c r="I1721" s="2">
        <f t="shared" si="26"/>
        <v>132.65109105662833</v>
      </c>
    </row>
    <row r="1722" spans="8:9">
      <c r="H1722" s="6">
        <v>44821</v>
      </c>
      <c r="I1722" s="2">
        <f t="shared" si="26"/>
        <v>132.67289671543216</v>
      </c>
    </row>
    <row r="1723" spans="8:9">
      <c r="H1723" s="6">
        <v>44822</v>
      </c>
      <c r="I1723" s="2">
        <f t="shared" si="26"/>
        <v>132.69470595872784</v>
      </c>
    </row>
    <row r="1724" spans="8:9">
      <c r="H1724" s="6">
        <v>44823</v>
      </c>
      <c r="I1724" s="2">
        <f t="shared" si="26"/>
        <v>132.7165187871046</v>
      </c>
    </row>
    <row r="1725" spans="8:9">
      <c r="H1725" s="6">
        <v>44824</v>
      </c>
      <c r="I1725" s="2">
        <f t="shared" si="26"/>
        <v>132.73833520115181</v>
      </c>
    </row>
    <row r="1726" spans="8:9">
      <c r="H1726" s="6">
        <v>44825</v>
      </c>
      <c r="I1726" s="2">
        <f t="shared" si="26"/>
        <v>132.76015520145884</v>
      </c>
    </row>
    <row r="1727" spans="8:9">
      <c r="H1727" s="6">
        <v>44826</v>
      </c>
      <c r="I1727" s="2">
        <f t="shared" si="26"/>
        <v>132.78197878861525</v>
      </c>
    </row>
    <row r="1728" spans="8:9">
      <c r="H1728" s="6">
        <v>44827</v>
      </c>
      <c r="I1728" s="2">
        <f t="shared" si="26"/>
        <v>132.80380596321064</v>
      </c>
    </row>
    <row r="1729" spans="8:9">
      <c r="H1729" s="6">
        <v>44828</v>
      </c>
      <c r="I1729" s="2">
        <f t="shared" si="26"/>
        <v>132.82563672583473</v>
      </c>
    </row>
    <row r="1730" spans="8:9">
      <c r="H1730" s="6">
        <v>44829</v>
      </c>
      <c r="I1730" s="2">
        <f t="shared" si="26"/>
        <v>132.84747107707733</v>
      </c>
    </row>
    <row r="1731" spans="8:9">
      <c r="H1731" s="6">
        <v>44830</v>
      </c>
      <c r="I1731" s="2">
        <f t="shared" si="26"/>
        <v>132.86930901752837</v>
      </c>
    </row>
    <row r="1732" spans="8:9">
      <c r="H1732" s="6">
        <v>44831</v>
      </c>
      <c r="I1732" s="2">
        <f t="shared" ref="I1732:I1795" si="27">I1731*0.06/365+I1731</f>
        <v>132.89115054777781</v>
      </c>
    </row>
    <row r="1733" spans="8:9">
      <c r="H1733" s="6">
        <v>44832</v>
      </c>
      <c r="I1733" s="2">
        <f t="shared" si="27"/>
        <v>132.91299566841579</v>
      </c>
    </row>
    <row r="1734" spans="8:9">
      <c r="H1734" s="6">
        <v>44833</v>
      </c>
      <c r="I1734" s="2">
        <f t="shared" si="27"/>
        <v>132.9348443800325</v>
      </c>
    </row>
    <row r="1735" spans="8:9">
      <c r="H1735" s="6">
        <v>44834</v>
      </c>
      <c r="I1735" s="2">
        <f t="shared" si="27"/>
        <v>132.95669668321827</v>
      </c>
    </row>
    <row r="1736" spans="8:9">
      <c r="H1736" s="6">
        <v>44835</v>
      </c>
      <c r="I1736" s="2">
        <f t="shared" si="27"/>
        <v>132.97855257856347</v>
      </c>
    </row>
    <row r="1737" spans="8:9">
      <c r="H1737" s="6">
        <v>44836</v>
      </c>
      <c r="I1737" s="2">
        <f t="shared" si="27"/>
        <v>133.00041206665858</v>
      </c>
    </row>
    <row r="1738" spans="8:9">
      <c r="H1738" s="6">
        <v>44837</v>
      </c>
      <c r="I1738" s="2">
        <f t="shared" si="27"/>
        <v>133.0222751480942</v>
      </c>
    </row>
    <row r="1739" spans="8:9">
      <c r="H1739" s="6">
        <v>44838</v>
      </c>
      <c r="I1739" s="2">
        <f t="shared" si="27"/>
        <v>133.04414182346102</v>
      </c>
    </row>
    <row r="1740" spans="8:9">
      <c r="H1740" s="6">
        <v>44839</v>
      </c>
      <c r="I1740" s="2">
        <f t="shared" si="27"/>
        <v>133.0660120933498</v>
      </c>
    </row>
    <row r="1741" spans="8:9">
      <c r="H1741" s="6">
        <v>44840</v>
      </c>
      <c r="I1741" s="2">
        <f t="shared" si="27"/>
        <v>133.08788595835145</v>
      </c>
    </row>
    <row r="1742" spans="8:9">
      <c r="H1742" s="6">
        <v>44841</v>
      </c>
      <c r="I1742" s="2">
        <f t="shared" si="27"/>
        <v>133.10976341905692</v>
      </c>
    </row>
    <row r="1743" spans="8:9">
      <c r="H1743" s="6">
        <v>44842</v>
      </c>
      <c r="I1743" s="2">
        <f t="shared" si="27"/>
        <v>133.13164447605732</v>
      </c>
    </row>
    <row r="1744" spans="8:9">
      <c r="H1744" s="6">
        <v>44843</v>
      </c>
      <c r="I1744" s="2">
        <f t="shared" si="27"/>
        <v>133.15352912994379</v>
      </c>
    </row>
    <row r="1745" spans="8:9">
      <c r="H1745" s="6">
        <v>44844</v>
      </c>
      <c r="I1745" s="2">
        <f t="shared" si="27"/>
        <v>133.17541738130762</v>
      </c>
    </row>
    <row r="1746" spans="8:9">
      <c r="H1746" s="6">
        <v>44845</v>
      </c>
      <c r="I1746" s="2">
        <f t="shared" si="27"/>
        <v>133.19730923074016</v>
      </c>
    </row>
    <row r="1747" spans="8:9">
      <c r="H1747" s="6">
        <v>44846</v>
      </c>
      <c r="I1747" s="2">
        <f t="shared" si="27"/>
        <v>133.21920467883288</v>
      </c>
    </row>
    <row r="1748" spans="8:9">
      <c r="H1748" s="6">
        <v>44847</v>
      </c>
      <c r="I1748" s="2">
        <f t="shared" si="27"/>
        <v>133.24110372617736</v>
      </c>
    </row>
    <row r="1749" spans="8:9">
      <c r="H1749" s="6">
        <v>44848</v>
      </c>
      <c r="I1749" s="2">
        <f t="shared" si="27"/>
        <v>133.26300637336522</v>
      </c>
    </row>
    <row r="1750" spans="8:9">
      <c r="H1750" s="6">
        <v>44849</v>
      </c>
      <c r="I1750" s="2">
        <f t="shared" si="27"/>
        <v>133.28491262098822</v>
      </c>
    </row>
    <row r="1751" spans="8:9">
      <c r="H1751" s="6">
        <v>44850</v>
      </c>
      <c r="I1751" s="2">
        <f t="shared" si="27"/>
        <v>133.30682246963823</v>
      </c>
    </row>
    <row r="1752" spans="8:9">
      <c r="H1752" s="6">
        <v>44851</v>
      </c>
      <c r="I1752" s="2">
        <f t="shared" si="27"/>
        <v>133.32873591990722</v>
      </c>
    </row>
    <row r="1753" spans="8:9">
      <c r="H1753" s="6">
        <v>44852</v>
      </c>
      <c r="I1753" s="2">
        <f t="shared" si="27"/>
        <v>133.35065297238719</v>
      </c>
    </row>
    <row r="1754" spans="8:9">
      <c r="H1754" s="6">
        <v>44853</v>
      </c>
      <c r="I1754" s="2">
        <f t="shared" si="27"/>
        <v>133.37257362767033</v>
      </c>
    </row>
    <row r="1755" spans="8:9">
      <c r="H1755" s="6">
        <v>44854</v>
      </c>
      <c r="I1755" s="2">
        <f t="shared" si="27"/>
        <v>133.39449788634886</v>
      </c>
    </row>
    <row r="1756" spans="8:9">
      <c r="H1756" s="6">
        <v>44855</v>
      </c>
      <c r="I1756" s="2">
        <f t="shared" si="27"/>
        <v>133.4164257490151</v>
      </c>
    </row>
    <row r="1757" spans="8:9">
      <c r="H1757" s="6">
        <v>44856</v>
      </c>
      <c r="I1757" s="2">
        <f t="shared" si="27"/>
        <v>133.43835721626152</v>
      </c>
    </row>
    <row r="1758" spans="8:9">
      <c r="H1758" s="6">
        <v>44857</v>
      </c>
      <c r="I1758" s="2">
        <f t="shared" si="27"/>
        <v>133.46029228868062</v>
      </c>
    </row>
    <row r="1759" spans="8:9">
      <c r="H1759" s="6">
        <v>44858</v>
      </c>
      <c r="I1759" s="2">
        <f t="shared" si="27"/>
        <v>133.48223096686507</v>
      </c>
    </row>
    <row r="1760" spans="8:9">
      <c r="H1760" s="6">
        <v>44859</v>
      </c>
      <c r="I1760" s="2">
        <f t="shared" si="27"/>
        <v>133.50417325140756</v>
      </c>
    </row>
    <row r="1761" spans="8:9">
      <c r="H1761" s="6">
        <v>44860</v>
      </c>
      <c r="I1761" s="2">
        <f t="shared" si="27"/>
        <v>133.52611914290094</v>
      </c>
    </row>
    <row r="1762" spans="8:9">
      <c r="H1762" s="6">
        <v>44861</v>
      </c>
      <c r="I1762" s="2">
        <f t="shared" si="27"/>
        <v>133.54806864193813</v>
      </c>
    </row>
    <row r="1763" spans="8:9">
      <c r="H1763" s="6">
        <v>44862</v>
      </c>
      <c r="I1763" s="2">
        <f t="shared" si="27"/>
        <v>133.57002174911216</v>
      </c>
    </row>
    <row r="1764" spans="8:9">
      <c r="H1764" s="6">
        <v>44863</v>
      </c>
      <c r="I1764" s="2">
        <f t="shared" si="27"/>
        <v>133.59197846501613</v>
      </c>
    </row>
    <row r="1765" spans="8:9">
      <c r="H1765" s="6">
        <v>44864</v>
      </c>
      <c r="I1765" s="2">
        <f t="shared" si="27"/>
        <v>133.61393879024325</v>
      </c>
    </row>
    <row r="1766" spans="8:9">
      <c r="H1766" s="6">
        <v>44865</v>
      </c>
      <c r="I1766" s="2">
        <f t="shared" si="27"/>
        <v>133.63590272538684</v>
      </c>
    </row>
    <row r="1767" spans="8:9">
      <c r="H1767" s="6">
        <v>44866</v>
      </c>
      <c r="I1767" s="2">
        <f t="shared" si="27"/>
        <v>133.65787027104034</v>
      </c>
    </row>
    <row r="1768" spans="8:9">
      <c r="H1768" s="6">
        <v>44867</v>
      </c>
      <c r="I1768" s="2">
        <f t="shared" si="27"/>
        <v>133.67984142779721</v>
      </c>
    </row>
    <row r="1769" spans="8:9">
      <c r="H1769" s="6">
        <v>44868</v>
      </c>
      <c r="I1769" s="2">
        <f t="shared" si="27"/>
        <v>133.70181619625109</v>
      </c>
    </row>
    <row r="1770" spans="8:9">
      <c r="H1770" s="6">
        <v>44869</v>
      </c>
      <c r="I1770" s="2">
        <f t="shared" si="27"/>
        <v>133.72379457699569</v>
      </c>
    </row>
    <row r="1771" spans="8:9">
      <c r="H1771" s="6">
        <v>44870</v>
      </c>
      <c r="I1771" s="2">
        <f t="shared" si="27"/>
        <v>133.74577657062477</v>
      </c>
    </row>
    <row r="1772" spans="8:9">
      <c r="H1772" s="6">
        <v>44871</v>
      </c>
      <c r="I1772" s="2">
        <f t="shared" si="27"/>
        <v>133.76776217773227</v>
      </c>
    </row>
    <row r="1773" spans="8:9">
      <c r="H1773" s="6">
        <v>44872</v>
      </c>
      <c r="I1773" s="2">
        <f t="shared" si="27"/>
        <v>133.78975139891216</v>
      </c>
    </row>
    <row r="1774" spans="8:9">
      <c r="H1774" s="6">
        <v>44873</v>
      </c>
      <c r="I1774" s="2">
        <f t="shared" si="27"/>
        <v>133.81174423475855</v>
      </c>
    </row>
    <row r="1775" spans="8:9">
      <c r="H1775" s="6">
        <v>44874</v>
      </c>
      <c r="I1775" s="2">
        <f t="shared" si="27"/>
        <v>133.83374068586562</v>
      </c>
    </row>
    <row r="1776" spans="8:9">
      <c r="H1776" s="6">
        <v>44875</v>
      </c>
      <c r="I1776" s="2">
        <f t="shared" si="27"/>
        <v>133.85574075282767</v>
      </c>
    </row>
    <row r="1777" spans="8:9">
      <c r="H1777" s="6">
        <v>44876</v>
      </c>
      <c r="I1777" s="2">
        <f t="shared" si="27"/>
        <v>133.87774443623908</v>
      </c>
    </row>
    <row r="1778" spans="8:9">
      <c r="H1778" s="6">
        <v>44877</v>
      </c>
      <c r="I1778" s="2">
        <f t="shared" si="27"/>
        <v>133.89975173669436</v>
      </c>
    </row>
    <row r="1779" spans="8:9">
      <c r="H1779" s="6">
        <v>44878</v>
      </c>
      <c r="I1779" s="2">
        <f t="shared" si="27"/>
        <v>133.92176265478807</v>
      </c>
    </row>
    <row r="1780" spans="8:9">
      <c r="H1780" s="6">
        <v>44879</v>
      </c>
      <c r="I1780" s="2">
        <f t="shared" si="27"/>
        <v>133.94377719111489</v>
      </c>
    </row>
    <row r="1781" spans="8:9">
      <c r="H1781" s="6">
        <v>44880</v>
      </c>
      <c r="I1781" s="2">
        <f t="shared" si="27"/>
        <v>133.9657953462696</v>
      </c>
    </row>
    <row r="1782" spans="8:9">
      <c r="H1782" s="6">
        <v>44881</v>
      </c>
      <c r="I1782" s="2">
        <f t="shared" si="27"/>
        <v>133.98781712084707</v>
      </c>
    </row>
    <row r="1783" spans="8:9">
      <c r="H1783" s="6">
        <v>44882</v>
      </c>
      <c r="I1783" s="2">
        <f t="shared" si="27"/>
        <v>134.00984251544227</v>
      </c>
    </row>
    <row r="1784" spans="8:9">
      <c r="H1784" s="6">
        <v>44883</v>
      </c>
      <c r="I1784" s="2">
        <f t="shared" si="27"/>
        <v>134.03187153065028</v>
      </c>
    </row>
    <row r="1785" spans="8:9">
      <c r="H1785" s="6">
        <v>44884</v>
      </c>
      <c r="I1785" s="2">
        <f t="shared" si="27"/>
        <v>134.05390416706626</v>
      </c>
    </row>
    <row r="1786" spans="8:9">
      <c r="H1786" s="6">
        <v>44885</v>
      </c>
      <c r="I1786" s="2">
        <f t="shared" si="27"/>
        <v>134.07594042528549</v>
      </c>
    </row>
    <row r="1787" spans="8:9">
      <c r="H1787" s="6">
        <v>44886</v>
      </c>
      <c r="I1787" s="2">
        <f t="shared" si="27"/>
        <v>134.09798030590335</v>
      </c>
    </row>
    <row r="1788" spans="8:9">
      <c r="H1788" s="6">
        <v>44887</v>
      </c>
      <c r="I1788" s="2">
        <f t="shared" si="27"/>
        <v>134.12002380951529</v>
      </c>
    </row>
    <row r="1789" spans="8:9">
      <c r="H1789" s="6">
        <v>44888</v>
      </c>
      <c r="I1789" s="2">
        <f t="shared" si="27"/>
        <v>134.14207093671686</v>
      </c>
    </row>
    <row r="1790" spans="8:9">
      <c r="H1790" s="6">
        <v>44889</v>
      </c>
      <c r="I1790" s="2">
        <f t="shared" si="27"/>
        <v>134.16412168810373</v>
      </c>
    </row>
    <row r="1791" spans="8:9">
      <c r="H1791" s="6">
        <v>44890</v>
      </c>
      <c r="I1791" s="2">
        <f t="shared" si="27"/>
        <v>134.18617606427165</v>
      </c>
    </row>
    <row r="1792" spans="8:9">
      <c r="H1792" s="6">
        <v>44891</v>
      </c>
      <c r="I1792" s="2">
        <f t="shared" si="27"/>
        <v>134.20823406581647</v>
      </c>
    </row>
    <row r="1793" spans="8:9">
      <c r="H1793" s="6">
        <v>44892</v>
      </c>
      <c r="I1793" s="2">
        <f t="shared" si="27"/>
        <v>134.23029569333414</v>
      </c>
    </row>
    <row r="1794" spans="8:9">
      <c r="H1794" s="6">
        <v>44893</v>
      </c>
      <c r="I1794" s="2">
        <f t="shared" si="27"/>
        <v>134.25236094742073</v>
      </c>
    </row>
    <row r="1795" spans="8:9">
      <c r="H1795" s="6">
        <v>44894</v>
      </c>
      <c r="I1795" s="2">
        <f t="shared" si="27"/>
        <v>134.27442982867237</v>
      </c>
    </row>
    <row r="1796" spans="8:9">
      <c r="H1796" s="6">
        <v>44895</v>
      </c>
      <c r="I1796" s="2">
        <f t="shared" ref="I1796:I1859" si="28">I1795*0.06/365+I1795</f>
        <v>134.2965023376853</v>
      </c>
    </row>
    <row r="1797" spans="8:9">
      <c r="H1797" s="6">
        <v>44896</v>
      </c>
      <c r="I1797" s="2">
        <f t="shared" si="28"/>
        <v>134.31857847505589</v>
      </c>
    </row>
    <row r="1798" spans="8:9">
      <c r="H1798" s="6">
        <v>44897</v>
      </c>
      <c r="I1798" s="2">
        <f t="shared" si="28"/>
        <v>134.34065824138057</v>
      </c>
    </row>
    <row r="1799" spans="8:9">
      <c r="H1799" s="6">
        <v>44898</v>
      </c>
      <c r="I1799" s="2">
        <f t="shared" si="28"/>
        <v>134.36274163725585</v>
      </c>
    </row>
    <row r="1800" spans="8:9">
      <c r="H1800" s="6">
        <v>44899</v>
      </c>
      <c r="I1800" s="2">
        <f t="shared" si="28"/>
        <v>134.38482866327843</v>
      </c>
    </row>
    <row r="1801" spans="8:9">
      <c r="H1801" s="6">
        <v>44900</v>
      </c>
      <c r="I1801" s="2">
        <f t="shared" si="28"/>
        <v>134.40691932004501</v>
      </c>
    </row>
    <row r="1802" spans="8:9">
      <c r="H1802" s="6">
        <v>44901</v>
      </c>
      <c r="I1802" s="2">
        <f t="shared" si="28"/>
        <v>134.42901360815242</v>
      </c>
    </row>
    <row r="1803" spans="8:9">
      <c r="H1803" s="6">
        <v>44902</v>
      </c>
      <c r="I1803" s="2">
        <f t="shared" si="28"/>
        <v>134.4511115281976</v>
      </c>
    </row>
    <row r="1804" spans="8:9">
      <c r="H1804" s="6">
        <v>44903</v>
      </c>
      <c r="I1804" s="2">
        <f t="shared" si="28"/>
        <v>134.47321308077758</v>
      </c>
    </row>
    <row r="1805" spans="8:9">
      <c r="H1805" s="6">
        <v>44904</v>
      </c>
      <c r="I1805" s="2">
        <f t="shared" si="28"/>
        <v>134.49531826648951</v>
      </c>
    </row>
    <row r="1806" spans="8:9">
      <c r="H1806" s="6">
        <v>44905</v>
      </c>
      <c r="I1806" s="2">
        <f t="shared" si="28"/>
        <v>134.51742708593056</v>
      </c>
    </row>
    <row r="1807" spans="8:9">
      <c r="H1807" s="6">
        <v>44906</v>
      </c>
      <c r="I1807" s="2">
        <f t="shared" si="28"/>
        <v>134.53953953969813</v>
      </c>
    </row>
    <row r="1808" spans="8:9">
      <c r="H1808" s="6">
        <v>44907</v>
      </c>
      <c r="I1808" s="2">
        <f t="shared" si="28"/>
        <v>134.56165562838959</v>
      </c>
    </row>
    <row r="1809" spans="8:9">
      <c r="H1809" s="6">
        <v>44908</v>
      </c>
      <c r="I1809" s="2">
        <f t="shared" si="28"/>
        <v>134.58377535260249</v>
      </c>
    </row>
    <row r="1810" spans="8:9">
      <c r="H1810" s="6">
        <v>44909</v>
      </c>
      <c r="I1810" s="2">
        <f t="shared" si="28"/>
        <v>134.60589871293442</v>
      </c>
    </row>
    <row r="1811" spans="8:9">
      <c r="H1811" s="6">
        <v>44910</v>
      </c>
      <c r="I1811" s="2">
        <f t="shared" si="28"/>
        <v>134.62802570998312</v>
      </c>
    </row>
    <row r="1812" spans="8:9">
      <c r="H1812" s="6">
        <v>44911</v>
      </c>
      <c r="I1812" s="2">
        <f t="shared" si="28"/>
        <v>134.65015634434641</v>
      </c>
    </row>
    <row r="1813" spans="8:9">
      <c r="H1813" s="6">
        <v>44912</v>
      </c>
      <c r="I1813" s="2">
        <f t="shared" si="28"/>
        <v>134.67229061662221</v>
      </c>
    </row>
    <row r="1814" spans="8:9">
      <c r="H1814" s="6">
        <v>44913</v>
      </c>
      <c r="I1814" s="2">
        <f t="shared" si="28"/>
        <v>134.69442852740849</v>
      </c>
    </row>
    <row r="1815" spans="8:9">
      <c r="H1815" s="6">
        <v>44914</v>
      </c>
      <c r="I1815" s="2">
        <f t="shared" si="28"/>
        <v>134.7165700773034</v>
      </c>
    </row>
    <row r="1816" spans="8:9">
      <c r="H1816" s="6">
        <v>44915</v>
      </c>
      <c r="I1816" s="2">
        <f t="shared" si="28"/>
        <v>134.73871526690516</v>
      </c>
    </row>
    <row r="1817" spans="8:9">
      <c r="H1817" s="6">
        <v>44916</v>
      </c>
      <c r="I1817" s="2">
        <f t="shared" si="28"/>
        <v>134.76086409681204</v>
      </c>
    </row>
    <row r="1818" spans="8:9">
      <c r="H1818" s="6">
        <v>44917</v>
      </c>
      <c r="I1818" s="2">
        <f t="shared" si="28"/>
        <v>134.78301656762247</v>
      </c>
    </row>
    <row r="1819" spans="8:9">
      <c r="H1819" s="6">
        <v>44918</v>
      </c>
      <c r="I1819" s="2">
        <f t="shared" si="28"/>
        <v>134.80517267993494</v>
      </c>
    </row>
    <row r="1820" spans="8:9">
      <c r="H1820" s="6">
        <v>44919</v>
      </c>
      <c r="I1820" s="2">
        <f t="shared" si="28"/>
        <v>134.82733243434808</v>
      </c>
    </row>
    <row r="1821" spans="8:9">
      <c r="H1821" s="6">
        <v>44920</v>
      </c>
      <c r="I1821" s="2">
        <f t="shared" si="28"/>
        <v>134.84949583146059</v>
      </c>
    </row>
    <row r="1822" spans="8:9">
      <c r="H1822" s="6">
        <v>44921</v>
      </c>
      <c r="I1822" s="2">
        <f t="shared" si="28"/>
        <v>134.87166287187125</v>
      </c>
    </row>
    <row r="1823" spans="8:9">
      <c r="H1823" s="6">
        <v>44922</v>
      </c>
      <c r="I1823" s="2">
        <f t="shared" si="28"/>
        <v>134.89383355617895</v>
      </c>
    </row>
    <row r="1824" spans="8:9">
      <c r="H1824" s="6">
        <v>44923</v>
      </c>
      <c r="I1824" s="2">
        <f t="shared" si="28"/>
        <v>134.91600788498269</v>
      </c>
    </row>
    <row r="1825" spans="8:9">
      <c r="H1825" s="6">
        <v>44924</v>
      </c>
      <c r="I1825" s="2">
        <f t="shared" si="28"/>
        <v>134.93818585888158</v>
      </c>
    </row>
    <row r="1826" spans="8:9">
      <c r="H1826" s="6">
        <v>44925</v>
      </c>
      <c r="I1826" s="2">
        <f t="shared" si="28"/>
        <v>134.96036747847484</v>
      </c>
    </row>
    <row r="1827" spans="8:9">
      <c r="H1827" s="6">
        <v>44926</v>
      </c>
      <c r="I1827" s="2">
        <f t="shared" si="28"/>
        <v>134.9825527443617</v>
      </c>
    </row>
    <row r="1828" spans="8:9">
      <c r="H1828" s="6">
        <v>44927</v>
      </c>
      <c r="I1828" s="2">
        <f t="shared" si="28"/>
        <v>135.00474165714158</v>
      </c>
    </row>
    <row r="1829" spans="8:9">
      <c r="H1829" s="6">
        <v>44928</v>
      </c>
      <c r="I1829" s="2">
        <f t="shared" si="28"/>
        <v>135.02693421741398</v>
      </c>
    </row>
    <row r="1830" spans="8:9">
      <c r="H1830" s="6">
        <v>44929</v>
      </c>
      <c r="I1830" s="2">
        <f t="shared" si="28"/>
        <v>135.04913042577849</v>
      </c>
    </row>
    <row r="1831" spans="8:9">
      <c r="H1831" s="6">
        <v>44930</v>
      </c>
      <c r="I1831" s="2">
        <f t="shared" si="28"/>
        <v>135.07133028283477</v>
      </c>
    </row>
    <row r="1832" spans="8:9">
      <c r="H1832" s="6">
        <v>44931</v>
      </c>
      <c r="I1832" s="2">
        <f t="shared" si="28"/>
        <v>135.09353378918263</v>
      </c>
    </row>
    <row r="1833" spans="8:9">
      <c r="H1833" s="6">
        <v>44932</v>
      </c>
      <c r="I1833" s="2">
        <f t="shared" si="28"/>
        <v>135.11574094542195</v>
      </c>
    </row>
    <row r="1834" spans="8:9">
      <c r="H1834" s="6">
        <v>44933</v>
      </c>
      <c r="I1834" s="2">
        <f t="shared" si="28"/>
        <v>135.1379517521527</v>
      </c>
    </row>
    <row r="1835" spans="8:9">
      <c r="H1835" s="6">
        <v>44934</v>
      </c>
      <c r="I1835" s="2">
        <f t="shared" si="28"/>
        <v>135.16016620997496</v>
      </c>
    </row>
    <row r="1836" spans="8:9">
      <c r="H1836" s="6">
        <v>44935</v>
      </c>
      <c r="I1836" s="2">
        <f t="shared" si="28"/>
        <v>135.18238431948893</v>
      </c>
    </row>
    <row r="1837" spans="8:9">
      <c r="H1837" s="6">
        <v>44936</v>
      </c>
      <c r="I1837" s="2">
        <f t="shared" si="28"/>
        <v>135.20460608129488</v>
      </c>
    </row>
    <row r="1838" spans="8:9">
      <c r="H1838" s="6">
        <v>44937</v>
      </c>
      <c r="I1838" s="2">
        <f t="shared" si="28"/>
        <v>135.22683149599317</v>
      </c>
    </row>
    <row r="1839" spans="8:9">
      <c r="H1839" s="6">
        <v>44938</v>
      </c>
      <c r="I1839" s="2">
        <f t="shared" si="28"/>
        <v>135.24906056418428</v>
      </c>
    </row>
    <row r="1840" spans="8:9">
      <c r="H1840" s="6">
        <v>44939</v>
      </c>
      <c r="I1840" s="2">
        <f t="shared" si="28"/>
        <v>135.27129328646879</v>
      </c>
    </row>
    <row r="1841" spans="8:9">
      <c r="H1841" s="6">
        <v>44940</v>
      </c>
      <c r="I1841" s="2">
        <f t="shared" si="28"/>
        <v>135.2935296634474</v>
      </c>
    </row>
    <row r="1842" spans="8:9">
      <c r="H1842" s="6">
        <v>44941</v>
      </c>
      <c r="I1842" s="2">
        <f t="shared" si="28"/>
        <v>135.31576969572083</v>
      </c>
    </row>
    <row r="1843" spans="8:9">
      <c r="H1843" s="6">
        <v>44942</v>
      </c>
      <c r="I1843" s="2">
        <f t="shared" si="28"/>
        <v>135.33801338389</v>
      </c>
    </row>
    <row r="1844" spans="8:9">
      <c r="H1844" s="6">
        <v>44943</v>
      </c>
      <c r="I1844" s="2">
        <f t="shared" si="28"/>
        <v>135.36026072855586</v>
      </c>
    </row>
    <row r="1845" spans="8:9">
      <c r="H1845" s="6">
        <v>44944</v>
      </c>
      <c r="I1845" s="2">
        <f t="shared" si="28"/>
        <v>135.38251173031946</v>
      </c>
    </row>
    <row r="1846" spans="8:9">
      <c r="H1846" s="6">
        <v>44945</v>
      </c>
      <c r="I1846" s="2">
        <f t="shared" si="28"/>
        <v>135.40476638978197</v>
      </c>
    </row>
    <row r="1847" spans="8:9">
      <c r="H1847" s="6">
        <v>44946</v>
      </c>
      <c r="I1847" s="2">
        <f t="shared" si="28"/>
        <v>135.42702470754466</v>
      </c>
    </row>
    <row r="1848" spans="8:9">
      <c r="H1848" s="6">
        <v>44947</v>
      </c>
      <c r="I1848" s="2">
        <f t="shared" si="28"/>
        <v>135.44928668420891</v>
      </c>
    </row>
    <row r="1849" spans="8:9">
      <c r="H1849" s="6">
        <v>44948</v>
      </c>
      <c r="I1849" s="2">
        <f t="shared" si="28"/>
        <v>135.47155232037619</v>
      </c>
    </row>
    <row r="1850" spans="8:9">
      <c r="H1850" s="6">
        <v>44949</v>
      </c>
      <c r="I1850" s="2">
        <f t="shared" si="28"/>
        <v>135.49382161664803</v>
      </c>
    </row>
    <row r="1851" spans="8:9">
      <c r="H1851" s="6">
        <v>44950</v>
      </c>
      <c r="I1851" s="2">
        <f t="shared" si="28"/>
        <v>135.51609457362611</v>
      </c>
    </row>
    <row r="1852" spans="8:9">
      <c r="H1852" s="6">
        <v>44951</v>
      </c>
      <c r="I1852" s="2">
        <f t="shared" si="28"/>
        <v>135.53837119191218</v>
      </c>
    </row>
    <row r="1853" spans="8:9">
      <c r="H1853" s="6">
        <v>44952</v>
      </c>
      <c r="I1853" s="2">
        <f t="shared" si="28"/>
        <v>135.56065147210811</v>
      </c>
    </row>
    <row r="1854" spans="8:9">
      <c r="H1854" s="6">
        <v>44953</v>
      </c>
      <c r="I1854" s="2">
        <f t="shared" si="28"/>
        <v>135.58293541481584</v>
      </c>
    </row>
    <row r="1855" spans="8:9">
      <c r="H1855" s="6">
        <v>44954</v>
      </c>
      <c r="I1855" s="2">
        <f t="shared" si="28"/>
        <v>135.60522302063745</v>
      </c>
    </row>
    <row r="1856" spans="8:9">
      <c r="H1856" s="6">
        <v>44955</v>
      </c>
      <c r="I1856" s="2">
        <f t="shared" si="28"/>
        <v>135.6275142901751</v>
      </c>
    </row>
    <row r="1857" spans="8:9">
      <c r="H1857" s="6">
        <v>44956</v>
      </c>
      <c r="I1857" s="2">
        <f t="shared" si="28"/>
        <v>135.64980922403103</v>
      </c>
    </row>
    <row r="1858" spans="8:9">
      <c r="H1858" s="6">
        <v>44957</v>
      </c>
      <c r="I1858" s="2">
        <f t="shared" si="28"/>
        <v>135.67210782280759</v>
      </c>
    </row>
    <row r="1859" spans="8:9">
      <c r="H1859" s="6">
        <v>44958</v>
      </c>
      <c r="I1859" s="2">
        <f t="shared" si="28"/>
        <v>135.69441008710723</v>
      </c>
    </row>
    <row r="1860" spans="8:9">
      <c r="H1860" s="6">
        <v>44959</v>
      </c>
      <c r="I1860" s="2">
        <f t="shared" ref="I1860:I1923" si="29">I1859*0.06/365+I1859</f>
        <v>135.71671601753252</v>
      </c>
    </row>
    <row r="1861" spans="8:9">
      <c r="H1861" s="6">
        <v>44960</v>
      </c>
      <c r="I1861" s="2">
        <f t="shared" si="29"/>
        <v>135.73902561468608</v>
      </c>
    </row>
    <row r="1862" spans="8:9">
      <c r="H1862" s="6">
        <v>44961</v>
      </c>
      <c r="I1862" s="2">
        <f t="shared" si="29"/>
        <v>135.76133887917069</v>
      </c>
    </row>
    <row r="1863" spans="8:9">
      <c r="H1863" s="6">
        <v>44962</v>
      </c>
      <c r="I1863" s="2">
        <f t="shared" si="29"/>
        <v>135.7836558115892</v>
      </c>
    </row>
    <row r="1864" spans="8:9">
      <c r="H1864" s="6">
        <v>44963</v>
      </c>
      <c r="I1864" s="2">
        <f t="shared" si="29"/>
        <v>135.80597641254454</v>
      </c>
    </row>
    <row r="1865" spans="8:9">
      <c r="H1865" s="6">
        <v>44964</v>
      </c>
      <c r="I1865" s="2">
        <f t="shared" si="29"/>
        <v>135.82830068263976</v>
      </c>
    </row>
    <row r="1866" spans="8:9">
      <c r="H1866" s="6">
        <v>44965</v>
      </c>
      <c r="I1866" s="2">
        <f t="shared" si="29"/>
        <v>135.85062862247801</v>
      </c>
    </row>
    <row r="1867" spans="8:9">
      <c r="H1867" s="6">
        <v>44966</v>
      </c>
      <c r="I1867" s="2">
        <f t="shared" si="29"/>
        <v>135.87296023266254</v>
      </c>
    </row>
    <row r="1868" spans="8:9">
      <c r="H1868" s="6">
        <v>44967</v>
      </c>
      <c r="I1868" s="2">
        <f t="shared" si="29"/>
        <v>135.89529551379667</v>
      </c>
    </row>
    <row r="1869" spans="8:9">
      <c r="H1869" s="6">
        <v>44968</v>
      </c>
      <c r="I1869" s="2">
        <f t="shared" si="29"/>
        <v>135.91763446648386</v>
      </c>
    </row>
    <row r="1870" spans="8:9">
      <c r="H1870" s="6">
        <v>44969</v>
      </c>
      <c r="I1870" s="2">
        <f t="shared" si="29"/>
        <v>135.93997709132768</v>
      </c>
    </row>
    <row r="1871" spans="8:9">
      <c r="H1871" s="6">
        <v>44970</v>
      </c>
      <c r="I1871" s="2">
        <f t="shared" si="29"/>
        <v>135.96232338893174</v>
      </c>
    </row>
    <row r="1872" spans="8:9">
      <c r="H1872" s="6">
        <v>44971</v>
      </c>
      <c r="I1872" s="2">
        <f t="shared" si="29"/>
        <v>135.98467335989977</v>
      </c>
    </row>
    <row r="1873" spans="8:9">
      <c r="H1873" s="6">
        <v>44972</v>
      </c>
      <c r="I1873" s="2">
        <f t="shared" si="29"/>
        <v>136.00702700483563</v>
      </c>
    </row>
    <row r="1874" spans="8:9">
      <c r="H1874" s="6">
        <v>44973</v>
      </c>
      <c r="I1874" s="2">
        <f t="shared" si="29"/>
        <v>136.02938432434328</v>
      </c>
    </row>
    <row r="1875" spans="8:9">
      <c r="H1875" s="6">
        <v>44974</v>
      </c>
      <c r="I1875" s="2">
        <f t="shared" si="29"/>
        <v>136.05174531902674</v>
      </c>
    </row>
    <row r="1876" spans="8:9">
      <c r="H1876" s="6">
        <v>44975</v>
      </c>
      <c r="I1876" s="2">
        <f t="shared" si="29"/>
        <v>136.07410998949013</v>
      </c>
    </row>
    <row r="1877" spans="8:9">
      <c r="H1877" s="6">
        <v>44976</v>
      </c>
      <c r="I1877" s="2">
        <f t="shared" si="29"/>
        <v>136.09647833633773</v>
      </c>
    </row>
    <row r="1878" spans="8:9">
      <c r="H1878" s="6">
        <v>44977</v>
      </c>
      <c r="I1878" s="2">
        <f t="shared" si="29"/>
        <v>136.11885036017384</v>
      </c>
    </row>
    <row r="1879" spans="8:9">
      <c r="H1879" s="6">
        <v>44978</v>
      </c>
      <c r="I1879" s="2">
        <f t="shared" si="29"/>
        <v>136.14122606160291</v>
      </c>
    </row>
    <row r="1880" spans="8:9">
      <c r="H1880" s="6">
        <v>44979</v>
      </c>
      <c r="I1880" s="2">
        <f t="shared" si="29"/>
        <v>136.16360544122946</v>
      </c>
    </row>
    <row r="1881" spans="8:9">
      <c r="H1881" s="6">
        <v>44980</v>
      </c>
      <c r="I1881" s="2">
        <f t="shared" si="29"/>
        <v>136.18598849965815</v>
      </c>
    </row>
    <row r="1882" spans="8:9">
      <c r="H1882" s="6">
        <v>44981</v>
      </c>
      <c r="I1882" s="2">
        <f t="shared" si="29"/>
        <v>136.2083752374937</v>
      </c>
    </row>
    <row r="1883" spans="8:9">
      <c r="H1883" s="6">
        <v>44982</v>
      </c>
      <c r="I1883" s="2">
        <f t="shared" si="29"/>
        <v>136.23076565534095</v>
      </c>
    </row>
    <row r="1884" spans="8:9">
      <c r="H1884" s="6">
        <v>44983</v>
      </c>
      <c r="I1884" s="2">
        <f t="shared" si="29"/>
        <v>136.25315975380485</v>
      </c>
    </row>
    <row r="1885" spans="8:9">
      <c r="H1885" s="6">
        <v>44984</v>
      </c>
      <c r="I1885" s="2">
        <f t="shared" si="29"/>
        <v>136.2755575334904</v>
      </c>
    </row>
    <row r="1886" spans="8:9">
      <c r="H1886" s="6">
        <v>44985</v>
      </c>
      <c r="I1886" s="2">
        <f t="shared" si="29"/>
        <v>136.29795899500274</v>
      </c>
    </row>
    <row r="1887" spans="8:9">
      <c r="H1887" s="6">
        <v>44986</v>
      </c>
      <c r="I1887" s="2">
        <f t="shared" si="29"/>
        <v>136.32036413894713</v>
      </c>
    </row>
    <row r="1888" spans="8:9">
      <c r="H1888" s="6">
        <v>44987</v>
      </c>
      <c r="I1888" s="2">
        <f t="shared" si="29"/>
        <v>136.34277296592887</v>
      </c>
    </row>
    <row r="1889" spans="8:9">
      <c r="H1889" s="6">
        <v>44988</v>
      </c>
      <c r="I1889" s="2">
        <f t="shared" si="29"/>
        <v>136.36518547655342</v>
      </c>
    </row>
    <row r="1890" spans="8:9">
      <c r="H1890" s="6">
        <v>44989</v>
      </c>
      <c r="I1890" s="2">
        <f t="shared" si="29"/>
        <v>136.38760167142627</v>
      </c>
    </row>
    <row r="1891" spans="8:9">
      <c r="H1891" s="6">
        <v>44990</v>
      </c>
      <c r="I1891" s="2">
        <f t="shared" si="29"/>
        <v>136.41002155115308</v>
      </c>
    </row>
    <row r="1892" spans="8:9">
      <c r="H1892" s="6">
        <v>44991</v>
      </c>
      <c r="I1892" s="2">
        <f t="shared" si="29"/>
        <v>136.43244511633958</v>
      </c>
    </row>
    <row r="1893" spans="8:9">
      <c r="H1893" s="6">
        <v>44992</v>
      </c>
      <c r="I1893" s="2">
        <f t="shared" si="29"/>
        <v>136.45487236759158</v>
      </c>
    </row>
    <row r="1894" spans="8:9">
      <c r="H1894" s="6">
        <v>44993</v>
      </c>
      <c r="I1894" s="2">
        <f t="shared" si="29"/>
        <v>136.47730330551502</v>
      </c>
    </row>
    <row r="1895" spans="8:9">
      <c r="H1895" s="6">
        <v>44994</v>
      </c>
      <c r="I1895" s="2">
        <f t="shared" si="29"/>
        <v>136.49973793071592</v>
      </c>
    </row>
    <row r="1896" spans="8:9">
      <c r="H1896" s="6">
        <v>44995</v>
      </c>
      <c r="I1896" s="2">
        <f t="shared" si="29"/>
        <v>136.52217624380043</v>
      </c>
    </row>
    <row r="1897" spans="8:9">
      <c r="H1897" s="6">
        <v>44996</v>
      </c>
      <c r="I1897" s="2">
        <f t="shared" si="29"/>
        <v>136.54461824537475</v>
      </c>
    </row>
    <row r="1898" spans="8:9">
      <c r="H1898" s="6">
        <v>44997</v>
      </c>
      <c r="I1898" s="2">
        <f t="shared" si="29"/>
        <v>136.56706393604523</v>
      </c>
    </row>
    <row r="1899" spans="8:9">
      <c r="H1899" s="6">
        <v>44998</v>
      </c>
      <c r="I1899" s="2">
        <f t="shared" si="29"/>
        <v>136.58951331641828</v>
      </c>
    </row>
    <row r="1900" spans="8:9">
      <c r="H1900" s="6">
        <v>44999</v>
      </c>
      <c r="I1900" s="2">
        <f t="shared" si="29"/>
        <v>136.61196638710044</v>
      </c>
    </row>
    <row r="1901" spans="8:9">
      <c r="H1901" s="6">
        <v>45000</v>
      </c>
      <c r="I1901" s="2">
        <f t="shared" si="29"/>
        <v>136.63442314869832</v>
      </c>
    </row>
    <row r="1902" spans="8:9">
      <c r="H1902" s="6">
        <v>45001</v>
      </c>
      <c r="I1902" s="2">
        <f t="shared" si="29"/>
        <v>136.65688360181866</v>
      </c>
    </row>
    <row r="1903" spans="8:9">
      <c r="H1903" s="6">
        <v>45002</v>
      </c>
      <c r="I1903" s="2">
        <f t="shared" si="29"/>
        <v>136.67934774706828</v>
      </c>
    </row>
    <row r="1904" spans="8:9">
      <c r="H1904" s="6">
        <v>45003</v>
      </c>
      <c r="I1904" s="2">
        <f t="shared" si="29"/>
        <v>136.70181558505411</v>
      </c>
    </row>
    <row r="1905" spans="8:9">
      <c r="H1905" s="6">
        <v>45004</v>
      </c>
      <c r="I1905" s="2">
        <f t="shared" si="29"/>
        <v>136.72428711638315</v>
      </c>
    </row>
    <row r="1906" spans="8:9">
      <c r="H1906" s="6">
        <v>45005</v>
      </c>
      <c r="I1906" s="2">
        <f t="shared" si="29"/>
        <v>136.74676234166256</v>
      </c>
    </row>
    <row r="1907" spans="8:9">
      <c r="H1907" s="6">
        <v>45006</v>
      </c>
      <c r="I1907" s="2">
        <f t="shared" si="29"/>
        <v>136.76924126149956</v>
      </c>
    </row>
    <row r="1908" spans="8:9">
      <c r="H1908" s="6">
        <v>45007</v>
      </c>
      <c r="I1908" s="2">
        <f t="shared" si="29"/>
        <v>136.79172387650144</v>
      </c>
    </row>
    <row r="1909" spans="8:9">
      <c r="H1909" s="6">
        <v>45008</v>
      </c>
      <c r="I1909" s="2">
        <f t="shared" si="29"/>
        <v>136.81421018727565</v>
      </c>
    </row>
    <row r="1910" spans="8:9">
      <c r="H1910" s="6">
        <v>45009</v>
      </c>
      <c r="I1910" s="2">
        <f t="shared" si="29"/>
        <v>136.83670019442971</v>
      </c>
    </row>
    <row r="1911" spans="8:9">
      <c r="H1911" s="6">
        <v>45010</v>
      </c>
      <c r="I1911" s="2">
        <f t="shared" si="29"/>
        <v>136.85919389857125</v>
      </c>
    </row>
    <row r="1912" spans="8:9">
      <c r="H1912" s="6">
        <v>45011</v>
      </c>
      <c r="I1912" s="2">
        <f t="shared" si="29"/>
        <v>136.88169130030801</v>
      </c>
    </row>
    <row r="1913" spans="8:9">
      <c r="H1913" s="6">
        <v>45012</v>
      </c>
      <c r="I1913" s="2">
        <f t="shared" si="29"/>
        <v>136.90419240024778</v>
      </c>
    </row>
    <row r="1914" spans="8:9">
      <c r="H1914" s="6">
        <v>45013</v>
      </c>
      <c r="I1914" s="2">
        <f t="shared" si="29"/>
        <v>136.92669719899851</v>
      </c>
    </row>
    <row r="1915" spans="8:9">
      <c r="H1915" s="6">
        <v>45014</v>
      </c>
      <c r="I1915" s="2">
        <f t="shared" si="29"/>
        <v>136.9492056971682</v>
      </c>
    </row>
    <row r="1916" spans="8:9">
      <c r="H1916" s="6">
        <v>45015</v>
      </c>
      <c r="I1916" s="2">
        <f t="shared" si="29"/>
        <v>136.971717895365</v>
      </c>
    </row>
    <row r="1917" spans="8:9">
      <c r="H1917" s="6">
        <v>45016</v>
      </c>
      <c r="I1917" s="2">
        <f t="shared" si="29"/>
        <v>136.99423379419713</v>
      </c>
    </row>
    <row r="1918" spans="8:9">
      <c r="H1918" s="6">
        <v>45017</v>
      </c>
      <c r="I1918" s="2">
        <f t="shared" si="29"/>
        <v>137.01675339427288</v>
      </c>
    </row>
    <row r="1919" spans="8:9">
      <c r="H1919" s="6">
        <v>45018</v>
      </c>
      <c r="I1919" s="2">
        <f t="shared" si="29"/>
        <v>137.03927669620072</v>
      </c>
    </row>
    <row r="1920" spans="8:9">
      <c r="H1920" s="6">
        <v>45019</v>
      </c>
      <c r="I1920" s="2">
        <f t="shared" si="29"/>
        <v>137.06180370058914</v>
      </c>
    </row>
    <row r="1921" spans="8:9">
      <c r="H1921" s="6">
        <v>45020</v>
      </c>
      <c r="I1921" s="2">
        <f t="shared" si="29"/>
        <v>137.08433440804677</v>
      </c>
    </row>
    <row r="1922" spans="8:9">
      <c r="H1922" s="6">
        <v>45021</v>
      </c>
      <c r="I1922" s="2">
        <f t="shared" si="29"/>
        <v>137.10686881918235</v>
      </c>
    </row>
    <row r="1923" spans="8:9">
      <c r="H1923" s="6">
        <v>45022</v>
      </c>
      <c r="I1923" s="2">
        <f t="shared" si="29"/>
        <v>137.12940693460467</v>
      </c>
    </row>
    <row r="1924" spans="8:9">
      <c r="H1924" s="6">
        <v>45023</v>
      </c>
      <c r="I1924" s="2">
        <f t="shared" ref="I1924:I1971" si="30">I1923*0.06/365+I1923</f>
        <v>137.1519487549227</v>
      </c>
    </row>
    <row r="1925" spans="8:9">
      <c r="H1925" s="6">
        <v>45024</v>
      </c>
      <c r="I1925" s="2">
        <f t="shared" si="30"/>
        <v>137.17449428074542</v>
      </c>
    </row>
    <row r="1926" spans="8:9">
      <c r="H1926" s="6">
        <v>45025</v>
      </c>
      <c r="I1926" s="2">
        <f t="shared" si="30"/>
        <v>137.19704351268197</v>
      </c>
    </row>
    <row r="1927" spans="8:9">
      <c r="H1927" s="6">
        <v>45026</v>
      </c>
      <c r="I1927" s="2">
        <f t="shared" si="30"/>
        <v>137.2195964513416</v>
      </c>
    </row>
    <row r="1928" spans="8:9">
      <c r="H1928" s="6">
        <v>45027</v>
      </c>
      <c r="I1928" s="2">
        <f t="shared" si="30"/>
        <v>137.24215309733361</v>
      </c>
    </row>
    <row r="1929" spans="8:9">
      <c r="H1929" s="6">
        <v>45028</v>
      </c>
      <c r="I1929" s="2">
        <f t="shared" si="30"/>
        <v>137.26471345126743</v>
      </c>
    </row>
    <row r="1930" spans="8:9">
      <c r="H1930" s="6">
        <v>45029</v>
      </c>
      <c r="I1930" s="2">
        <f t="shared" si="30"/>
        <v>137.28727751375257</v>
      </c>
    </row>
    <row r="1931" spans="8:9">
      <c r="H1931" s="6">
        <v>45030</v>
      </c>
      <c r="I1931" s="2">
        <f t="shared" si="30"/>
        <v>137.30984528539867</v>
      </c>
    </row>
    <row r="1932" spans="8:9">
      <c r="H1932" s="6">
        <v>45031</v>
      </c>
      <c r="I1932" s="2">
        <f t="shared" si="30"/>
        <v>137.33241676681544</v>
      </c>
    </row>
    <row r="1933" spans="8:9">
      <c r="H1933" s="6">
        <v>45032</v>
      </c>
      <c r="I1933" s="2">
        <f t="shared" si="30"/>
        <v>137.35499195861271</v>
      </c>
    </row>
    <row r="1934" spans="8:9">
      <c r="H1934" s="6">
        <v>45033</v>
      </c>
      <c r="I1934" s="2">
        <f t="shared" si="30"/>
        <v>137.37757086140044</v>
      </c>
    </row>
    <row r="1935" spans="8:9">
      <c r="H1935" s="6">
        <v>45034</v>
      </c>
      <c r="I1935" s="2">
        <f t="shared" si="30"/>
        <v>137.40015347578861</v>
      </c>
    </row>
    <row r="1936" spans="8:9">
      <c r="H1936" s="6">
        <v>45035</v>
      </c>
      <c r="I1936" s="2">
        <f t="shared" si="30"/>
        <v>137.42273980238738</v>
      </c>
    </row>
    <row r="1937" spans="8:9">
      <c r="H1937" s="6">
        <v>45036</v>
      </c>
      <c r="I1937" s="2">
        <f t="shared" si="30"/>
        <v>137.44532984180697</v>
      </c>
    </row>
    <row r="1938" spans="8:9">
      <c r="H1938" s="6">
        <v>45037</v>
      </c>
      <c r="I1938" s="2">
        <f t="shared" si="30"/>
        <v>137.46792359465766</v>
      </c>
    </row>
    <row r="1939" spans="8:9">
      <c r="H1939" s="6">
        <v>45038</v>
      </c>
      <c r="I1939" s="2">
        <f t="shared" si="30"/>
        <v>137.49052106154994</v>
      </c>
    </row>
    <row r="1940" spans="8:9">
      <c r="H1940" s="6">
        <v>45039</v>
      </c>
      <c r="I1940" s="2">
        <f t="shared" si="30"/>
        <v>137.5131222430943</v>
      </c>
    </row>
    <row r="1941" spans="8:9">
      <c r="H1941" s="6">
        <v>45040</v>
      </c>
      <c r="I1941" s="2">
        <f t="shared" si="30"/>
        <v>137.53572713990138</v>
      </c>
    </row>
    <row r="1942" spans="8:9">
      <c r="H1942" s="6">
        <v>45041</v>
      </c>
      <c r="I1942" s="2">
        <f t="shared" si="30"/>
        <v>137.55833575258191</v>
      </c>
    </row>
    <row r="1943" spans="8:9">
      <c r="H1943" s="6">
        <v>45042</v>
      </c>
      <c r="I1943" s="2">
        <f t="shared" si="30"/>
        <v>137.58094808174673</v>
      </c>
    </row>
    <row r="1944" spans="8:9">
      <c r="H1944" s="6">
        <v>45043</v>
      </c>
      <c r="I1944" s="2">
        <f t="shared" si="30"/>
        <v>137.60356412800675</v>
      </c>
    </row>
    <row r="1945" spans="8:9">
      <c r="H1945" s="6">
        <v>45044</v>
      </c>
      <c r="I1945" s="2">
        <f t="shared" si="30"/>
        <v>137.626183891973</v>
      </c>
    </row>
    <row r="1946" spans="8:9">
      <c r="H1946" s="6">
        <v>45045</v>
      </c>
      <c r="I1946" s="2">
        <f t="shared" si="30"/>
        <v>137.64880737425662</v>
      </c>
    </row>
    <row r="1947" spans="8:9">
      <c r="H1947" s="6">
        <v>45046</v>
      </c>
      <c r="I1947" s="2">
        <f t="shared" si="30"/>
        <v>137.67143457546882</v>
      </c>
    </row>
    <row r="1948" spans="8:9">
      <c r="H1948" s="6">
        <v>45047</v>
      </c>
      <c r="I1948" s="2">
        <f t="shared" si="30"/>
        <v>137.69406549622096</v>
      </c>
    </row>
    <row r="1949" spans="8:9">
      <c r="H1949" s="6">
        <v>45048</v>
      </c>
      <c r="I1949" s="2">
        <f t="shared" si="30"/>
        <v>137.71670013712443</v>
      </c>
    </row>
    <row r="1950" spans="8:9">
      <c r="H1950" s="6">
        <v>45049</v>
      </c>
      <c r="I1950" s="2">
        <f t="shared" si="30"/>
        <v>137.7393384987908</v>
      </c>
    </row>
    <row r="1951" spans="8:9">
      <c r="H1951" s="6">
        <v>45050</v>
      </c>
      <c r="I1951" s="2">
        <f t="shared" si="30"/>
        <v>137.76198058183169</v>
      </c>
    </row>
    <row r="1952" spans="8:9">
      <c r="H1952" s="6">
        <v>45051</v>
      </c>
      <c r="I1952" s="2">
        <f t="shared" si="30"/>
        <v>137.78462638685883</v>
      </c>
    </row>
    <row r="1953" spans="8:9">
      <c r="H1953" s="6">
        <v>45052</v>
      </c>
      <c r="I1953" s="2">
        <f t="shared" si="30"/>
        <v>137.80727591448408</v>
      </c>
    </row>
    <row r="1954" spans="8:9">
      <c r="H1954" s="6">
        <v>45053</v>
      </c>
      <c r="I1954" s="2">
        <f t="shared" si="30"/>
        <v>137.82992916531933</v>
      </c>
    </row>
    <row r="1955" spans="8:9">
      <c r="H1955" s="6">
        <v>45054</v>
      </c>
      <c r="I1955" s="2">
        <f t="shared" si="30"/>
        <v>137.85258613997664</v>
      </c>
    </row>
    <row r="1956" spans="8:9">
      <c r="H1956" s="6">
        <v>45055</v>
      </c>
      <c r="I1956" s="2">
        <f t="shared" si="30"/>
        <v>137.87524683906813</v>
      </c>
    </row>
    <row r="1957" spans="8:9">
      <c r="H1957" s="6">
        <v>45056</v>
      </c>
      <c r="I1957" s="2">
        <f t="shared" si="30"/>
        <v>137.89791126320605</v>
      </c>
    </row>
    <row r="1958" spans="8:9">
      <c r="H1958" s="6">
        <v>45057</v>
      </c>
      <c r="I1958" s="2">
        <f t="shared" si="30"/>
        <v>137.92057941300274</v>
      </c>
    </row>
    <row r="1959" spans="8:9">
      <c r="H1959" s="6">
        <v>45058</v>
      </c>
      <c r="I1959" s="2">
        <f t="shared" si="30"/>
        <v>137.94325128907064</v>
      </c>
    </row>
    <row r="1960" spans="8:9">
      <c r="H1960" s="6">
        <v>45059</v>
      </c>
      <c r="I1960" s="2">
        <f t="shared" si="30"/>
        <v>137.96592689202228</v>
      </c>
    </row>
    <row r="1961" spans="8:9">
      <c r="H1961" s="6">
        <v>45060</v>
      </c>
      <c r="I1961" s="2">
        <f t="shared" si="30"/>
        <v>137.98860622247028</v>
      </c>
    </row>
    <row r="1962" spans="8:9">
      <c r="H1962" s="6">
        <v>45061</v>
      </c>
      <c r="I1962" s="2">
        <f t="shared" si="30"/>
        <v>138.01128928102739</v>
      </c>
    </row>
    <row r="1963" spans="8:9">
      <c r="H1963" s="6">
        <v>45062</v>
      </c>
      <c r="I1963" s="2">
        <f t="shared" si="30"/>
        <v>138.03397606830646</v>
      </c>
    </row>
    <row r="1964" spans="8:9">
      <c r="H1964" s="6">
        <v>45063</v>
      </c>
      <c r="I1964" s="2">
        <f t="shared" si="30"/>
        <v>138.05666658492044</v>
      </c>
    </row>
    <row r="1965" spans="8:9">
      <c r="H1965" s="6">
        <v>45064</v>
      </c>
      <c r="I1965" s="2">
        <f t="shared" si="30"/>
        <v>138.07936083148235</v>
      </c>
    </row>
    <row r="1966" spans="8:9">
      <c r="H1966" s="6">
        <v>45065</v>
      </c>
      <c r="I1966" s="2">
        <f t="shared" si="30"/>
        <v>138.10205880860534</v>
      </c>
    </row>
    <row r="1967" spans="8:9">
      <c r="H1967" s="6">
        <v>45066</v>
      </c>
      <c r="I1967" s="2">
        <f t="shared" si="30"/>
        <v>138.12476051690265</v>
      </c>
    </row>
    <row r="1968" spans="8:9">
      <c r="H1968" s="6">
        <v>45067</v>
      </c>
      <c r="I1968" s="2">
        <f t="shared" si="30"/>
        <v>138.14746595698762</v>
      </c>
    </row>
    <row r="1969" spans="8:9">
      <c r="H1969" s="6">
        <v>45068</v>
      </c>
      <c r="I1969" s="2">
        <f t="shared" si="30"/>
        <v>138.17017512947371</v>
      </c>
    </row>
    <row r="1970" spans="8:9">
      <c r="H1970" s="6">
        <v>45069</v>
      </c>
      <c r="I1970" s="2">
        <f t="shared" si="30"/>
        <v>138.19288803497443</v>
      </c>
    </row>
    <row r="1971" spans="8:9">
      <c r="H1971" s="6">
        <v>45070</v>
      </c>
      <c r="I1971" s="2">
        <f t="shared" si="30"/>
        <v>138.21560467410347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CAPM</vt:lpstr>
      <vt:lpstr>Данные</vt:lpstr>
    </vt:vector>
  </TitlesOfParts>
  <Company>HP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Ангелина</dc:creator>
  <cp:lastModifiedBy>Ангелина</cp:lastModifiedBy>
  <dcterms:created xsi:type="dcterms:W3CDTF">2023-05-24T20:58:06Z</dcterms:created>
  <dcterms:modified xsi:type="dcterms:W3CDTF">2023-07-20T13:11:47Z</dcterms:modified>
</cp:coreProperties>
</file>