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E:\Angeline\Teaching\business analytics\BA-PGPM\Classes\Session 7-10-Logistic Regression\Class 2\More diagnostic\domestic\"/>
    </mc:Choice>
  </mc:AlternateContent>
  <xr:revisionPtr revIDLastSave="0" documentId="13_ncr:1_{04F9B306-B8F4-4AA8-B67F-EC0DFEABD547}" xr6:coauthVersionLast="45" xr6:coauthVersionMax="45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1" sheetId="1" r:id="rId1"/>
    <sheet name="Summary Stats" sheetId="2" r:id="rId2"/>
    <sheet name="Categorical" sheetId="5" r:id="rId3"/>
    <sheet name="Continuous " sheetId="7" r:id="rId4"/>
    <sheet name="Age" sheetId="8" r:id="rId5"/>
    <sheet name="Price" sheetId="10" r:id="rId6"/>
    <sheet name="PQ" sheetId="11" r:id="rId7"/>
    <sheet name="Ethnocentrism" sheetId="12" r:id="rId8"/>
    <sheet name="dummy coding" sheetId="13" r:id="rId9"/>
  </sheets>
  <definedNames>
    <definedName name="_xlnm._FilterDatabase" localSheetId="0" hidden="1">'1'!$A$1:$K$241</definedName>
    <definedName name="_xlchart.v1.0" hidden="1">'Summary Stats'!$F$1</definedName>
    <definedName name="_xlchart.v1.1" hidden="1">'Summary Stats'!$F$2:$F$241</definedName>
    <definedName name="_xlchart.v1.2" hidden="1">'Summary Stats'!$G$1</definedName>
    <definedName name="_xlchart.v1.3" hidden="1">'Summary Stats'!$G$2:$G$241</definedName>
    <definedName name="_xlchart.v1.4" hidden="1">'Summary Stats'!$H$1</definedName>
    <definedName name="_xlchart.v1.5" hidden="1">'Summary Stats'!$H$2:$H$241</definedName>
    <definedName name="_xlchart.v1.6" hidden="1">'Summary Stats'!$E$1</definedName>
    <definedName name="_xlchart.v1.7" hidden="1">'Summary Stats'!$E$2:$E$241</definedName>
  </definedNames>
  <calcPr calcId="191029"/>
  <pivotCaches>
    <pivotCache cacheId="4" r:id="rId10"/>
    <pivotCache cacheId="5" r:id="rId11"/>
    <pivotCache cacheId="6" r:id="rId12"/>
    <pivotCache cacheId="21" r:id="rId13"/>
    <pivotCache cacheId="22" r:id="rId14"/>
    <pivotCache cacheId="23" r:id="rId15"/>
    <pivotCache cacheId="24" r:id="rId16"/>
    <pivotCache cacheId="13" r:id="rId17"/>
    <pivotCache cacheId="17" r:id="rId18"/>
    <pivotCache cacheId="20" r:id="rId19"/>
  </pivotCaches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" i="13"/>
  <c r="M8" i="2" l="1"/>
  <c r="M7" i="2"/>
  <c r="M6" i="2"/>
  <c r="M5" i="2"/>
  <c r="M4" i="2"/>
  <c r="O8" i="2" l="1"/>
  <c r="P8" i="2"/>
  <c r="O7" i="2"/>
  <c r="P7" i="2"/>
  <c r="O6" i="2"/>
  <c r="P6" i="2"/>
  <c r="O5" i="2"/>
  <c r="P5" i="2"/>
  <c r="N8" i="2"/>
  <c r="N7" i="2"/>
  <c r="N6" i="2"/>
  <c r="N5" i="2"/>
  <c r="O4" i="2"/>
  <c r="P4" i="2"/>
  <c r="N4" i="2"/>
</calcChain>
</file>

<file path=xl/sharedStrings.xml><?xml version="1.0" encoding="utf-8"?>
<sst xmlns="http://schemas.openxmlformats.org/spreadsheetml/2006/main" count="4031" uniqueCount="63">
  <si>
    <t>CODE</t>
  </si>
  <si>
    <t>Age</t>
  </si>
  <si>
    <t>Child</t>
  </si>
  <si>
    <t>Edu</t>
  </si>
  <si>
    <t>Income</t>
  </si>
  <si>
    <t>Percieved_Price</t>
  </si>
  <si>
    <t>Percieved_Quality</t>
  </si>
  <si>
    <t>Consumer Ethnocentrism</t>
  </si>
  <si>
    <t>Willingness to Buy</t>
  </si>
  <si>
    <t>Gender</t>
  </si>
  <si>
    <t>Max</t>
  </si>
  <si>
    <t>Min</t>
  </si>
  <si>
    <t>Mean</t>
  </si>
  <si>
    <t>Median</t>
  </si>
  <si>
    <t>SD</t>
  </si>
  <si>
    <t>Row Labels</t>
  </si>
  <si>
    <t>(blank)</t>
  </si>
  <si>
    <t>Grand Total</t>
  </si>
  <si>
    <t>Count of Child</t>
  </si>
  <si>
    <t>Count of Edu</t>
  </si>
  <si>
    <t>Count of Income</t>
  </si>
  <si>
    <t>Count of Gender</t>
  </si>
  <si>
    <t>Gender-Proportion</t>
  </si>
  <si>
    <t>Willngness to Buy</t>
  </si>
  <si>
    <t>women seem more inclined to buy</t>
  </si>
  <si>
    <t>men seem more inclined to not buy</t>
  </si>
  <si>
    <t>Proportion</t>
  </si>
  <si>
    <t>NO BUY</t>
  </si>
  <si>
    <t>YES</t>
  </si>
  <si>
    <t>Not much difference here</t>
  </si>
  <si>
    <t>Higher education higher willingness to pay</t>
  </si>
  <si>
    <t>Propotion</t>
  </si>
  <si>
    <t>Not much of a difference</t>
  </si>
  <si>
    <t>Higher inclunation for those with children</t>
  </si>
  <si>
    <t>High</t>
  </si>
  <si>
    <t>Low</t>
  </si>
  <si>
    <t>High School</t>
  </si>
  <si>
    <t>Graduate</t>
  </si>
  <si>
    <t>No</t>
  </si>
  <si>
    <t>Yes</t>
  </si>
  <si>
    <t>Male</t>
  </si>
  <si>
    <t>Female</t>
  </si>
  <si>
    <t>16-25</t>
  </si>
  <si>
    <t>26-35</t>
  </si>
  <si>
    <t>36-45</t>
  </si>
  <si>
    <t>46-55</t>
  </si>
  <si>
    <t>Younger consumers</t>
  </si>
  <si>
    <t>Count of Willingness to Buy</t>
  </si>
  <si>
    <t>1-2</t>
  </si>
  <si>
    <t>2-3</t>
  </si>
  <si>
    <t>3-4</t>
  </si>
  <si>
    <t>4-5</t>
  </si>
  <si>
    <t>Medium Price -willingness to pay</t>
  </si>
  <si>
    <t>https://economictimes.indiatimes.com/p/perceived-value-pricing/articleshow/51807284.cms</t>
  </si>
  <si>
    <t>Gender_coded</t>
  </si>
  <si>
    <t>Edu_coded</t>
  </si>
  <si>
    <t>Income_coded</t>
  </si>
  <si>
    <t>Has_Child</t>
  </si>
  <si>
    <t>Low Income see more inclined to buy when compared to high income</t>
  </si>
  <si>
    <t>However, same in not willing also .</t>
  </si>
  <si>
    <t>Count of Willingness to Buy2</t>
  </si>
  <si>
    <t>This seems predominant rather than effect</t>
  </si>
  <si>
    <t>Low price willingness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</si>
</sst>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0" fontId="0" fillId="2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10" fontId="1" fillId="0" borderId="0" xfId="0" applyNumberFormat="1" applyFont="1"/>
  </cellXfs>
  <cellStyles count="1">
    <cellStyle name="Normal" xfId="0" builtinId="0"/>
  </cellStyles>
  <dxfs count="2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goods.xlsx]Summary Stats!PivotTable1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Stats'!$AE$1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Stats'!$AD$2:$AD$4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'Summary Stats'!$AE$2:$AE$4</c:f>
              <c:numCache>
                <c:formatCode>General</c:formatCode>
                <c:ptCount val="2"/>
                <c:pt idx="0">
                  <c:v>114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8-4B1A-8034-0E2C7296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256480"/>
        <c:axId val="1480936448"/>
      </c:barChart>
      <c:catAx>
        <c:axId val="16682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36448"/>
        <c:crosses val="autoZero"/>
        <c:auto val="1"/>
        <c:lblAlgn val="ctr"/>
        <c:lblOffset val="100"/>
        <c:noMultiLvlLbl val="0"/>
      </c:catAx>
      <c:valAx>
        <c:axId val="1480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goods.xlsx]Summary Stats!PivotTable2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Stats'!$X$1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Stats'!$W$2:$W$4</c:f>
              <c:strCache>
                <c:ptCount val="2"/>
                <c:pt idx="0">
                  <c:v>Graduate</c:v>
                </c:pt>
                <c:pt idx="1">
                  <c:v>High School</c:v>
                </c:pt>
              </c:strCache>
            </c:strRef>
          </c:cat>
          <c:val>
            <c:numRef>
              <c:f>'Summary Stats'!$X$2:$X$4</c:f>
              <c:numCache>
                <c:formatCode>General</c:formatCode>
                <c:ptCount val="2"/>
                <c:pt idx="0">
                  <c:v>158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7-4BFD-88E4-FAD874CC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038640"/>
        <c:axId val="1480946848"/>
      </c:barChart>
      <c:catAx>
        <c:axId val="13880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46848"/>
        <c:crosses val="autoZero"/>
        <c:auto val="1"/>
        <c:lblAlgn val="ctr"/>
        <c:lblOffset val="100"/>
        <c:noMultiLvlLbl val="0"/>
      </c:catAx>
      <c:valAx>
        <c:axId val="1480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goods.xlsx]Summary Stats!PivotTable4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Stats'!$S$1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Stats'!$R$2:$R$5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(blank)</c:v>
                </c:pt>
              </c:strCache>
            </c:strRef>
          </c:cat>
          <c:val>
            <c:numRef>
              <c:f>'Summary Stats'!$S$2:$S$5</c:f>
              <c:numCache>
                <c:formatCode>General</c:formatCode>
                <c:ptCount val="3"/>
                <c:pt idx="0">
                  <c:v>67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102-A158-0F19C393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305952"/>
        <c:axId val="1480938944"/>
      </c:barChart>
      <c:catAx>
        <c:axId val="17423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38944"/>
        <c:crosses val="autoZero"/>
        <c:auto val="1"/>
        <c:lblAlgn val="ctr"/>
        <c:lblOffset val="100"/>
        <c:noMultiLvlLbl val="0"/>
      </c:catAx>
      <c:valAx>
        <c:axId val="1480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Plots</a:t>
          </a:r>
        </a:p>
      </cx:txPr>
    </cx:title>
    <cx:plotArea>
      <cx:plotAreaRegion>
        <cx:series layoutId="boxWhisker" uniqueId="{02AC4B30-E34F-4346-AB82-7BB254274B6D}">
          <cx:tx>
            <cx:txData>
              <cx:f>_xlchart.v1.0</cx:f>
              <cx:v>Percieved_Price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5252B5A-850B-4555-989E-4CE5990B8734}">
          <cx:tx>
            <cx:txData>
              <cx:f>_xlchart.v1.2</cx:f>
              <cx:v>Percieved_Quality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4705B23-69D0-424F-845A-99A72E023B95}">
          <cx:tx>
            <cx:txData>
              <cx:f>_xlchart.v1.4</cx:f>
              <cx:v>Consumer Ethnocentrism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E84C52E9-4319-4755-9C12-EB825E15CEEB}">
          <cx:tx>
            <cx:txData>
              <cx:f>_xlchart.v1.6</cx:f>
              <cx:v>Age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9</xdr:row>
      <xdr:rowOff>25400</xdr:rowOff>
    </xdr:from>
    <xdr:to>
      <xdr:col>15</xdr:col>
      <xdr:colOff>1006475</xdr:colOff>
      <xdr:row>24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45A448-79BD-46FA-88AC-4B9F2725C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8075" y="1682750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34925</xdr:colOff>
      <xdr:row>25</xdr:row>
      <xdr:rowOff>76200</xdr:rowOff>
    </xdr:from>
    <xdr:to>
      <xdr:col>15</xdr:col>
      <xdr:colOff>1311275</xdr:colOff>
      <xdr:row>40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39FE0EA-3FE3-4B5E-A15A-014A2EEF7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875" y="4679950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565150</xdr:colOff>
      <xdr:row>6</xdr:row>
      <xdr:rowOff>38100</xdr:rowOff>
    </xdr:from>
    <xdr:to>
      <xdr:col>35</xdr:col>
      <xdr:colOff>190500</xdr:colOff>
      <xdr:row>21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1C92F4-208A-418D-B139-115D9A2F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5</xdr:row>
      <xdr:rowOff>133350</xdr:rowOff>
    </xdr:from>
    <xdr:to>
      <xdr:col>28</xdr:col>
      <xdr:colOff>228600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4EA9A3-78EE-4D70-8484-FB524F1E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666750</xdr:colOff>
      <xdr:row>9</xdr:row>
      <xdr:rowOff>44450</xdr:rowOff>
    </xdr:from>
    <xdr:to>
      <xdr:col>22</xdr:col>
      <xdr:colOff>31750</xdr:colOff>
      <xdr:row>24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2AB9EF-84A2-4AEA-8E3D-E64B67359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56422800924" createdVersion="6" refreshedVersion="6" minRefreshableVersion="3" recordCount="241" xr:uid="{9BAE5E01-EB08-48AF-A173-6C50BEAB4D04}">
  <cacheSource type="worksheet">
    <worksheetSource ref="D1:E1048576" sheet="Categorical"/>
  </cacheSource>
  <cacheFields count="2">
    <cacheField name="Child" numFmtId="0">
      <sharedItems containsBlank="1" containsMixedTypes="1" containsNumber="1" containsInteger="1" minValue="0" maxValue="1" count="5">
        <s v="No"/>
        <s v="Yes"/>
        <m/>
        <n v="0" u="1"/>
        <n v="1" u="1"/>
      </sharedItems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4.627985995372" createdVersion="6" refreshedVersion="6" minRefreshableVersion="3" recordCount="241" xr:uid="{5EB8E93E-6E36-4E9B-B2EC-021F1A5C1213}">
  <cacheSource type="worksheet">
    <worksheetSource ref="C1:C1048576" sheet="Summary Stats"/>
  </cacheSource>
  <cacheFields count="1">
    <cacheField name="Income" numFmtId="0">
      <sharedItems containsBlank="1" count="3">
        <s v="High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56443287038" createdVersion="6" refreshedVersion="6" minRefreshableVersion="3" recordCount="241" xr:uid="{06851A06-549A-4358-AC2C-4E4B57855B3F}">
  <cacheSource type="worksheet">
    <worksheetSource ref="C1:E1048576" sheet="Categorical"/>
  </cacheSource>
  <cacheFields count="3">
    <cacheField name="Income" numFmtId="0">
      <sharedItems containsBlank="1" containsMixedTypes="1" containsNumber="1" containsInteger="1" minValue="0" maxValue="1" count="5">
        <s v="High"/>
        <s v="Low"/>
        <m/>
        <n v="0" u="1"/>
        <n v="1" u="1"/>
      </sharedItems>
    </cacheField>
    <cacheField name="Child" numFmtId="0">
      <sharedItems containsBlank="1"/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56541550926" createdVersion="6" refreshedVersion="6" minRefreshableVersion="3" recordCount="241" xr:uid="{4EBF99C2-E510-40C9-AB23-1E3DD14F30FD}">
  <cacheSource type="worksheet">
    <worksheetSource ref="A1:E1048576" sheet="Categorical"/>
  </cacheSource>
  <cacheFields count="5">
    <cacheField name="Gender" numFmtId="0">
      <sharedItems containsBlank="1" containsMixedTypes="1" containsNumber="1" containsInteger="1" minValue="0" maxValue="1" count="5">
        <s v="Male"/>
        <s v="Female"/>
        <m/>
        <n v="0" u="1"/>
        <n v="1" u="1"/>
      </sharedItems>
    </cacheField>
    <cacheField name="Edu" numFmtId="0">
      <sharedItems containsBlank="1" containsMixedTypes="1" containsNumber="1" containsInteger="1" minValue="0" maxValue="1" count="5">
        <s v="Graduate"/>
        <s v="High School"/>
        <m/>
        <n v="0" u="1"/>
        <n v="1" u="1"/>
      </sharedItems>
    </cacheField>
    <cacheField name="Income" numFmtId="0">
      <sharedItems containsBlank="1"/>
    </cacheField>
    <cacheField name="Child" numFmtId="0">
      <sharedItems containsBlank="1"/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93276157408" createdVersion="6" refreshedVersion="6" minRefreshableVersion="3" recordCount="241" xr:uid="{EEBF706D-7265-4BFE-BE08-B5B186062D14}">
  <cacheSource type="worksheet">
    <worksheetSource ref="A1:B1048576" sheet="Age"/>
  </cacheSource>
  <cacheFields count="2">
    <cacheField name="Age" numFmtId="0">
      <sharedItems containsString="0" containsBlank="1" containsNumber="1" containsInteger="1" minValue="16" maxValue="50" count="27">
        <n v="32"/>
        <n v="29"/>
        <n v="25"/>
        <n v="22"/>
        <n v="45"/>
        <n v="27"/>
        <n v="28"/>
        <n v="23"/>
        <n v="24"/>
        <n v="26"/>
        <n v="19"/>
        <n v="21"/>
        <n v="20"/>
        <n v="16"/>
        <n v="33"/>
        <n v="37"/>
        <n v="30"/>
        <n v="36"/>
        <n v="41"/>
        <n v="50"/>
        <n v="17"/>
        <n v="18"/>
        <n v="35"/>
        <n v="40"/>
        <n v="44"/>
        <n v="34"/>
        <m/>
      </sharedItems>
      <fieldGroup base="0">
        <rangePr startNum="16" endNum="50" groupInterval="10"/>
        <groupItems count="6">
          <s v="(blank)"/>
          <s v="16-25"/>
          <s v="26-35"/>
          <s v="36-45"/>
          <s v="46-55"/>
          <s v="&gt;56"/>
        </groupItems>
      </fieldGroup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94523726853" createdVersion="6" refreshedVersion="6" minRefreshableVersion="3" recordCount="241" xr:uid="{3716EE9B-1284-48AD-B29C-3B78230DEA15}">
  <cacheSource type="worksheet">
    <worksheetSource ref="A1:B1048576" sheet="Price"/>
  </cacheSource>
  <cacheFields count="2">
    <cacheField name="Percieved_Price" numFmtId="0">
      <sharedItems containsString="0" containsBlank="1" containsNumber="1" minValue="1" maxValue="5" count="16">
        <n v="2.5"/>
        <n v="3.75"/>
        <n v="3"/>
        <n v="3.5"/>
        <n v="4.5"/>
        <n v="3.25"/>
        <n v="4"/>
        <n v="4.25"/>
        <n v="2.75"/>
        <n v="2.25"/>
        <n v="5"/>
        <n v="1"/>
        <n v="2"/>
        <n v="4.75"/>
        <n v="1.5"/>
        <m/>
      </sharedItems>
      <fieldGroup base="0">
        <rangePr startNum="1" endNum="5"/>
        <groupItems count="6">
          <s v="(blank)"/>
          <s v="1-2"/>
          <s v="2-3"/>
          <s v="3-4"/>
          <s v="4-5"/>
          <s v="&gt;5"/>
        </groupItems>
      </fieldGroup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9573148148" createdVersion="6" refreshedVersion="6" minRefreshableVersion="3" recordCount="241" xr:uid="{60367746-1627-4E17-8C7E-9FE44942B8C2}">
  <cacheSource type="worksheet">
    <worksheetSource ref="A1:B1048576" sheet="PQ"/>
  </cacheSource>
  <cacheFields count="2">
    <cacheField name="Percieved_Quality" numFmtId="0">
      <sharedItems containsString="0" containsBlank="1" containsNumber="1" minValue="1" maxValue="5" count="16">
        <n v="2.5"/>
        <n v="3.75"/>
        <n v="3"/>
        <n v="3.5"/>
        <n v="4.5"/>
        <n v="3.25"/>
        <n v="4"/>
        <n v="4.25"/>
        <n v="2.75"/>
        <n v="2.25"/>
        <n v="2"/>
        <n v="4.75"/>
        <n v="1.75"/>
        <n v="5"/>
        <n v="1"/>
        <m/>
      </sharedItems>
      <fieldGroup base="0">
        <rangePr startNum="1" endNum="5"/>
        <groupItems count="6">
          <s v="(blank)"/>
          <s v="1-2"/>
          <s v="2-3"/>
          <s v="3-4"/>
          <s v="4-5"/>
          <s v="&gt;5"/>
        </groupItems>
      </fieldGroup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9.596444212963" createdVersion="6" refreshedVersion="6" minRefreshableVersion="3" recordCount="241" xr:uid="{E6B2A1F3-0590-4710-82F0-D900CCEE9532}">
  <cacheSource type="worksheet">
    <worksheetSource ref="A1:B1048576" sheet="Ethnocentrism"/>
  </cacheSource>
  <cacheFields count="2">
    <cacheField name="Consumer Ethnocentrism" numFmtId="0">
      <sharedItems containsString="0" containsBlank="1" containsNumber="1" minValue="1" maxValue="5" count="16">
        <n v="2.5"/>
        <n v="3.75"/>
        <n v="3"/>
        <n v="3.5"/>
        <n v="4.5"/>
        <n v="3.25"/>
        <n v="4"/>
        <n v="4.25"/>
        <n v="2.75"/>
        <n v="2.25"/>
        <n v="2"/>
        <n v="4.75"/>
        <n v="1.75"/>
        <n v="5"/>
        <n v="1"/>
        <m/>
      </sharedItems>
      <fieldGroup base="0">
        <rangePr startNum="1" endNum="5"/>
        <groupItems count="6">
          <s v="(blank)"/>
          <s v="1-2"/>
          <s v="2-3"/>
          <s v="3-4"/>
          <s v="4-5"/>
          <s v="&gt;5"/>
        </groupItems>
      </fieldGroup>
    </cacheField>
    <cacheField name="Willingness to Buy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4.625123148151" createdVersion="6" refreshedVersion="6" minRefreshableVersion="3" recordCount="241" xr:uid="{E8CA5FEC-E9FB-4081-A0EC-795E4FAC468E}">
  <cacheSource type="worksheet">
    <worksheetSource ref="A1:A1048576" sheet="Summary Stats"/>
  </cacheSource>
  <cacheFields count="1">
    <cacheField name="Gender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4.626102199072" createdVersion="6" refreshedVersion="6" minRefreshableVersion="3" recordCount="241" xr:uid="{D9FC31E8-9856-4270-BA62-DD369720EAB4}">
  <cacheSource type="worksheet">
    <worksheetSource ref="B1:B1048576" sheet="Summary Stats"/>
  </cacheSource>
  <cacheFields count="1">
    <cacheField name="Edu" numFmtId="0">
      <sharedItems containsBlank="1" count="3">
        <s v="Graduate"/>
        <s v="High Schoo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2"/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s v="No"/>
    <x v="0"/>
  </r>
  <r>
    <x v="1"/>
    <s v="Yes"/>
    <x v="1"/>
  </r>
  <r>
    <x v="1"/>
    <s v="Yes"/>
    <x v="1"/>
  </r>
  <r>
    <x v="1"/>
    <s v="No"/>
    <x v="1"/>
  </r>
  <r>
    <x v="1"/>
    <s v="Yes"/>
    <x v="1"/>
  </r>
  <r>
    <x v="1"/>
    <s v="Yes"/>
    <x v="0"/>
  </r>
  <r>
    <x v="0"/>
    <s v="Yes"/>
    <x v="1"/>
  </r>
  <r>
    <x v="1"/>
    <s v="No"/>
    <x v="0"/>
  </r>
  <r>
    <x v="1"/>
    <s v="Yes"/>
    <x v="1"/>
  </r>
  <r>
    <x v="0"/>
    <s v="Yes"/>
    <x v="0"/>
  </r>
  <r>
    <x v="1"/>
    <s v="No"/>
    <x v="0"/>
  </r>
  <r>
    <x v="0"/>
    <s v="Yes"/>
    <x v="1"/>
  </r>
  <r>
    <x v="1"/>
    <s v="No"/>
    <x v="0"/>
  </r>
  <r>
    <x v="0"/>
    <s v="Yes"/>
    <x v="0"/>
  </r>
  <r>
    <x v="1"/>
    <s v="Yes"/>
    <x v="1"/>
  </r>
  <r>
    <x v="1"/>
    <s v="No"/>
    <x v="0"/>
  </r>
  <r>
    <x v="0"/>
    <s v="No"/>
    <x v="1"/>
  </r>
  <r>
    <x v="1"/>
    <s v="Yes"/>
    <x v="1"/>
  </r>
  <r>
    <x v="1"/>
    <s v="Yes"/>
    <x v="1"/>
  </r>
  <r>
    <x v="1"/>
    <s v="Yes"/>
    <x v="1"/>
  </r>
  <r>
    <x v="1"/>
    <s v="No"/>
    <x v="0"/>
  </r>
  <r>
    <x v="1"/>
    <s v="Yes"/>
    <x v="1"/>
  </r>
  <r>
    <x v="0"/>
    <s v="No"/>
    <x v="0"/>
  </r>
  <r>
    <x v="1"/>
    <s v="No"/>
    <x v="1"/>
  </r>
  <r>
    <x v="1"/>
    <s v="Yes"/>
    <x v="0"/>
  </r>
  <r>
    <x v="1"/>
    <s v="Yes"/>
    <x v="1"/>
  </r>
  <r>
    <x v="1"/>
    <s v="Yes"/>
    <x v="0"/>
  </r>
  <r>
    <x v="0"/>
    <s v="Yes"/>
    <x v="1"/>
  </r>
  <r>
    <x v="1"/>
    <s v="Yes"/>
    <x v="1"/>
  </r>
  <r>
    <x v="1"/>
    <s v="Yes"/>
    <x v="1"/>
  </r>
  <r>
    <x v="1"/>
    <s v="No"/>
    <x v="1"/>
  </r>
  <r>
    <x v="1"/>
    <s v="Yes"/>
    <x v="1"/>
  </r>
  <r>
    <x v="0"/>
    <s v="No"/>
    <x v="0"/>
  </r>
  <r>
    <x v="1"/>
    <s v="Yes"/>
    <x v="1"/>
  </r>
  <r>
    <x v="1"/>
    <s v="No"/>
    <x v="1"/>
  </r>
  <r>
    <x v="1"/>
    <s v="Yes"/>
    <x v="1"/>
  </r>
  <r>
    <x v="0"/>
    <s v="No"/>
    <x v="0"/>
  </r>
  <r>
    <x v="1"/>
    <s v="Yes"/>
    <x v="1"/>
  </r>
  <r>
    <x v="1"/>
    <s v="Yes"/>
    <x v="1"/>
  </r>
  <r>
    <x v="1"/>
    <s v="Yes"/>
    <x v="1"/>
  </r>
  <r>
    <x v="1"/>
    <s v="No"/>
    <x v="1"/>
  </r>
  <r>
    <x v="0"/>
    <s v="No"/>
    <x v="0"/>
  </r>
  <r>
    <x v="1"/>
    <s v="Yes"/>
    <x v="0"/>
  </r>
  <r>
    <x v="1"/>
    <s v="No"/>
    <x v="1"/>
  </r>
  <r>
    <x v="1"/>
    <s v="Yes"/>
    <x v="1"/>
  </r>
  <r>
    <x v="0"/>
    <s v="No"/>
    <x v="1"/>
  </r>
  <r>
    <x v="1"/>
    <s v="Yes"/>
    <x v="0"/>
  </r>
  <r>
    <x v="1"/>
    <s v="No"/>
    <x v="1"/>
  </r>
  <r>
    <x v="1"/>
    <s v="Yes"/>
    <x v="1"/>
  </r>
  <r>
    <x v="1"/>
    <s v="Yes"/>
    <x v="1"/>
  </r>
  <r>
    <x v="0"/>
    <s v="No"/>
    <x v="0"/>
  </r>
  <r>
    <x v="0"/>
    <s v="No"/>
    <x v="0"/>
  </r>
  <r>
    <x v="1"/>
    <s v="Yes"/>
    <x v="0"/>
  </r>
  <r>
    <x v="1"/>
    <s v="Yes"/>
    <x v="1"/>
  </r>
  <r>
    <x v="1"/>
    <s v="Yes"/>
    <x v="1"/>
  </r>
  <r>
    <x v="0"/>
    <s v="Yes"/>
    <x v="0"/>
  </r>
  <r>
    <x v="1"/>
    <s v="No"/>
    <x v="1"/>
  </r>
  <r>
    <x v="1"/>
    <s v="Yes"/>
    <x v="1"/>
  </r>
  <r>
    <x v="1"/>
    <s v="No"/>
    <x v="0"/>
  </r>
  <r>
    <x v="1"/>
    <s v="Yes"/>
    <x v="1"/>
  </r>
  <r>
    <x v="0"/>
    <s v="No"/>
    <x v="0"/>
  </r>
  <r>
    <x v="1"/>
    <s v="Yes"/>
    <x v="1"/>
  </r>
  <r>
    <x v="1"/>
    <s v="No"/>
    <x v="0"/>
  </r>
  <r>
    <x v="1"/>
    <s v="Yes"/>
    <x v="1"/>
  </r>
  <r>
    <x v="1"/>
    <s v="Yes"/>
    <x v="1"/>
  </r>
  <r>
    <x v="1"/>
    <s v="No"/>
    <x v="0"/>
  </r>
  <r>
    <x v="0"/>
    <s v="Yes"/>
    <x v="0"/>
  </r>
  <r>
    <x v="1"/>
    <s v="No"/>
    <x v="0"/>
  </r>
  <r>
    <x v="1"/>
    <s v="Yes"/>
    <x v="1"/>
  </r>
  <r>
    <x v="1"/>
    <s v="Yes"/>
    <x v="0"/>
  </r>
  <r>
    <x v="1"/>
    <s v="No"/>
    <x v="1"/>
  </r>
  <r>
    <x v="0"/>
    <s v="Yes"/>
    <x v="0"/>
  </r>
  <r>
    <x v="1"/>
    <s v="No"/>
    <x v="0"/>
  </r>
  <r>
    <x v="1"/>
    <s v="Yes"/>
    <x v="1"/>
  </r>
  <r>
    <x v="0"/>
    <s v="No"/>
    <x v="0"/>
  </r>
  <r>
    <x v="1"/>
    <s v="Yes"/>
    <x v="0"/>
  </r>
  <r>
    <x v="1"/>
    <s v="Yes"/>
    <x v="1"/>
  </r>
  <r>
    <x v="0"/>
    <s v="No"/>
    <x v="0"/>
  </r>
  <r>
    <x v="0"/>
    <s v="Yes"/>
    <x v="1"/>
  </r>
  <r>
    <x v="1"/>
    <s v="Yes"/>
    <x v="1"/>
  </r>
  <r>
    <x v="1"/>
    <s v="Yes"/>
    <x v="1"/>
  </r>
  <r>
    <x v="1"/>
    <s v="Yes"/>
    <x v="0"/>
  </r>
  <r>
    <x v="0"/>
    <s v="No"/>
    <x v="1"/>
  </r>
  <r>
    <x v="1"/>
    <s v="Yes"/>
    <x v="0"/>
  </r>
  <r>
    <x v="0"/>
    <s v="No"/>
    <x v="0"/>
  </r>
  <r>
    <x v="1"/>
    <s v="Yes"/>
    <x v="1"/>
  </r>
  <r>
    <x v="1"/>
    <s v="No"/>
    <x v="0"/>
  </r>
  <r>
    <x v="0"/>
    <s v="No"/>
    <x v="1"/>
  </r>
  <r>
    <x v="1"/>
    <s v="Yes"/>
    <x v="0"/>
  </r>
  <r>
    <x v="1"/>
    <s v="Yes"/>
    <x v="1"/>
  </r>
  <r>
    <x v="1"/>
    <s v="No"/>
    <x v="1"/>
  </r>
  <r>
    <x v="0"/>
    <s v="Yes"/>
    <x v="1"/>
  </r>
  <r>
    <x v="0"/>
    <s v="No"/>
    <x v="0"/>
  </r>
  <r>
    <x v="1"/>
    <s v="No"/>
    <x v="1"/>
  </r>
  <r>
    <x v="1"/>
    <s v="Yes"/>
    <x v="1"/>
  </r>
  <r>
    <x v="1"/>
    <s v="No"/>
    <x v="1"/>
  </r>
  <r>
    <x v="1"/>
    <s v="Yes"/>
    <x v="1"/>
  </r>
  <r>
    <x v="1"/>
    <s v="Yes"/>
    <x v="1"/>
  </r>
  <r>
    <x v="0"/>
    <s v="No"/>
    <x v="1"/>
  </r>
  <r>
    <x v="0"/>
    <s v="Yes"/>
    <x v="1"/>
  </r>
  <r>
    <x v="1"/>
    <s v="No"/>
    <x v="0"/>
  </r>
  <r>
    <x v="1"/>
    <s v="Yes"/>
    <x v="1"/>
  </r>
  <r>
    <x v="0"/>
    <s v="No"/>
    <x v="0"/>
  </r>
  <r>
    <x v="1"/>
    <s v="Yes"/>
    <x v="1"/>
  </r>
  <r>
    <x v="0"/>
    <s v="Yes"/>
    <x v="0"/>
  </r>
  <r>
    <x v="0"/>
    <s v="No"/>
    <x v="0"/>
  </r>
  <r>
    <x v="1"/>
    <s v="Yes"/>
    <x v="0"/>
  </r>
  <r>
    <x v="0"/>
    <s v="Yes"/>
    <x v="0"/>
  </r>
  <r>
    <x v="1"/>
    <s v="Yes"/>
    <x v="0"/>
  </r>
  <r>
    <x v="1"/>
    <s v="Yes"/>
    <x v="0"/>
  </r>
  <r>
    <x v="0"/>
    <s v="No"/>
    <x v="0"/>
  </r>
  <r>
    <x v="0"/>
    <s v="Yes"/>
    <x v="1"/>
  </r>
  <r>
    <x v="1"/>
    <s v="Yes"/>
    <x v="0"/>
  </r>
  <r>
    <x v="0"/>
    <s v="No"/>
    <x v="0"/>
  </r>
  <r>
    <x v="1"/>
    <s v="No"/>
    <x v="0"/>
  </r>
  <r>
    <x v="0"/>
    <s v="Yes"/>
    <x v="0"/>
  </r>
  <r>
    <x v="1"/>
    <s v="Yes"/>
    <x v="0"/>
  </r>
  <r>
    <x v="1"/>
    <s v="Yes"/>
    <x v="0"/>
  </r>
  <r>
    <x v="1"/>
    <s v="Yes"/>
    <x v="0"/>
  </r>
  <r>
    <x v="1"/>
    <s v="No"/>
    <x v="1"/>
  </r>
  <r>
    <x v="1"/>
    <s v="Yes"/>
    <x v="0"/>
  </r>
  <r>
    <x v="1"/>
    <s v="Yes"/>
    <x v="1"/>
  </r>
  <r>
    <x v="1"/>
    <s v="No"/>
    <x v="1"/>
  </r>
  <r>
    <x v="1"/>
    <s v="Yes"/>
    <x v="0"/>
  </r>
  <r>
    <x v="1"/>
    <s v="Yes"/>
    <x v="0"/>
  </r>
  <r>
    <x v="0"/>
    <s v="No"/>
    <x v="0"/>
  </r>
  <r>
    <x v="1"/>
    <s v="Yes"/>
    <x v="0"/>
  </r>
  <r>
    <x v="1"/>
    <s v="Yes"/>
    <x v="0"/>
  </r>
  <r>
    <x v="1"/>
    <s v="Yes"/>
    <x v="0"/>
  </r>
  <r>
    <x v="0"/>
    <s v="No"/>
    <x v="1"/>
  </r>
  <r>
    <x v="1"/>
    <s v="Yes"/>
    <x v="0"/>
  </r>
  <r>
    <x v="0"/>
    <s v="Yes"/>
    <x v="0"/>
  </r>
  <r>
    <x v="1"/>
    <s v="No"/>
    <x v="1"/>
  </r>
  <r>
    <x v="1"/>
    <s v="Yes"/>
    <x v="1"/>
  </r>
  <r>
    <x v="1"/>
    <s v="Yes"/>
    <x v="0"/>
  </r>
  <r>
    <x v="1"/>
    <s v="No"/>
    <x v="1"/>
  </r>
  <r>
    <x v="0"/>
    <s v="Yes"/>
    <x v="0"/>
  </r>
  <r>
    <x v="0"/>
    <s v="No"/>
    <x v="0"/>
  </r>
  <r>
    <x v="1"/>
    <s v="Yes"/>
    <x v="0"/>
  </r>
  <r>
    <x v="1"/>
    <s v="Yes"/>
    <x v="1"/>
  </r>
  <r>
    <x v="1"/>
    <s v="Yes"/>
    <x v="1"/>
  </r>
  <r>
    <x v="1"/>
    <s v="Yes"/>
    <x v="0"/>
  </r>
  <r>
    <x v="1"/>
    <s v="No"/>
    <x v="1"/>
  </r>
  <r>
    <x v="1"/>
    <s v="Yes"/>
    <x v="0"/>
  </r>
  <r>
    <x v="0"/>
    <s v="Yes"/>
    <x v="0"/>
  </r>
  <r>
    <x v="1"/>
    <s v="No"/>
    <x v="0"/>
  </r>
  <r>
    <x v="0"/>
    <s v="Yes"/>
    <x v="0"/>
  </r>
  <r>
    <x v="1"/>
    <s v="No"/>
    <x v="0"/>
  </r>
  <r>
    <x v="0"/>
    <s v="No"/>
    <x v="0"/>
  </r>
  <r>
    <x v="1"/>
    <s v="No"/>
    <x v="0"/>
  </r>
  <r>
    <x v="1"/>
    <s v="Yes"/>
    <x v="0"/>
  </r>
  <r>
    <x v="0"/>
    <s v="Yes"/>
    <x v="1"/>
  </r>
  <r>
    <x v="0"/>
    <s v="Yes"/>
    <x v="1"/>
  </r>
  <r>
    <x v="1"/>
    <s v="No"/>
    <x v="0"/>
  </r>
  <r>
    <x v="1"/>
    <s v="Yes"/>
    <x v="0"/>
  </r>
  <r>
    <x v="1"/>
    <s v="Yes"/>
    <x v="0"/>
  </r>
  <r>
    <x v="0"/>
    <s v="Yes"/>
    <x v="0"/>
  </r>
  <r>
    <x v="1"/>
    <s v="No"/>
    <x v="0"/>
  </r>
  <r>
    <x v="1"/>
    <s v="Yes"/>
    <x v="0"/>
  </r>
  <r>
    <x v="1"/>
    <s v="Yes"/>
    <x v="1"/>
  </r>
  <r>
    <x v="1"/>
    <s v="No"/>
    <x v="0"/>
  </r>
  <r>
    <x v="1"/>
    <s v="Yes"/>
    <x v="1"/>
  </r>
  <r>
    <x v="1"/>
    <s v="No"/>
    <x v="0"/>
  </r>
  <r>
    <x v="1"/>
    <s v="Yes"/>
    <x v="0"/>
  </r>
  <r>
    <x v="1"/>
    <s v="No"/>
    <x v="0"/>
  </r>
  <r>
    <x v="0"/>
    <s v="Yes"/>
    <x v="0"/>
  </r>
  <r>
    <x v="0"/>
    <s v="Yes"/>
    <x v="0"/>
  </r>
  <r>
    <x v="1"/>
    <s v="Yes"/>
    <x v="1"/>
  </r>
  <r>
    <x v="1"/>
    <s v="No"/>
    <x v="1"/>
  </r>
  <r>
    <x v="1"/>
    <s v="Yes"/>
    <x v="0"/>
  </r>
  <r>
    <x v="0"/>
    <s v="Yes"/>
    <x v="0"/>
  </r>
  <r>
    <x v="1"/>
    <s v="Yes"/>
    <x v="1"/>
  </r>
  <r>
    <x v="1"/>
    <s v="No"/>
    <x v="0"/>
  </r>
  <r>
    <x v="1"/>
    <s v="Yes"/>
    <x v="1"/>
  </r>
  <r>
    <x v="0"/>
    <s v="Yes"/>
    <x v="1"/>
  </r>
  <r>
    <x v="0"/>
    <s v="No"/>
    <x v="0"/>
  </r>
  <r>
    <x v="1"/>
    <s v="Yes"/>
    <x v="0"/>
  </r>
  <r>
    <x v="1"/>
    <s v="Yes"/>
    <x v="0"/>
  </r>
  <r>
    <x v="0"/>
    <s v="No"/>
    <x v="0"/>
  </r>
  <r>
    <x v="1"/>
    <s v="Yes"/>
    <x v="0"/>
  </r>
  <r>
    <x v="1"/>
    <s v="No"/>
    <x v="0"/>
  </r>
  <r>
    <x v="1"/>
    <s v="Yes"/>
    <x v="0"/>
  </r>
  <r>
    <x v="1"/>
    <s v="No"/>
    <x v="1"/>
  </r>
  <r>
    <x v="0"/>
    <s v="No"/>
    <x v="0"/>
  </r>
  <r>
    <x v="1"/>
    <s v="No"/>
    <x v="0"/>
  </r>
  <r>
    <x v="1"/>
    <s v="No"/>
    <x v="0"/>
  </r>
  <r>
    <x v="1"/>
    <s v="Yes"/>
    <x v="1"/>
  </r>
  <r>
    <x v="1"/>
    <s v="No"/>
    <x v="0"/>
  </r>
  <r>
    <x v="0"/>
    <s v="No"/>
    <x v="0"/>
  </r>
  <r>
    <x v="1"/>
    <s v="Yes"/>
    <x v="1"/>
  </r>
  <r>
    <x v="1"/>
    <s v="Yes"/>
    <x v="0"/>
  </r>
  <r>
    <x v="0"/>
    <s v="Yes"/>
    <x v="1"/>
  </r>
  <r>
    <x v="1"/>
    <s v="Yes"/>
    <x v="1"/>
  </r>
  <r>
    <x v="1"/>
    <s v="Yes"/>
    <x v="1"/>
  </r>
  <r>
    <x v="1"/>
    <s v="No"/>
    <x v="1"/>
  </r>
  <r>
    <x v="1"/>
    <s v="Yes"/>
    <x v="1"/>
  </r>
  <r>
    <x v="0"/>
    <s v="Yes"/>
    <x v="1"/>
  </r>
  <r>
    <x v="1"/>
    <s v="Yes"/>
    <x v="1"/>
  </r>
  <r>
    <x v="1"/>
    <s v="Yes"/>
    <x v="1"/>
  </r>
  <r>
    <x v="1"/>
    <s v="No"/>
    <x v="1"/>
  </r>
  <r>
    <x v="1"/>
    <s v="Yes"/>
    <x v="1"/>
  </r>
  <r>
    <x v="0"/>
    <s v="No"/>
    <x v="0"/>
  </r>
  <r>
    <x v="1"/>
    <s v="No"/>
    <x v="1"/>
  </r>
  <r>
    <x v="1"/>
    <s v="Yes"/>
    <x v="1"/>
  </r>
  <r>
    <x v="1"/>
    <s v="Yes"/>
    <x v="0"/>
  </r>
  <r>
    <x v="0"/>
    <s v="Yes"/>
    <x v="1"/>
  </r>
  <r>
    <x v="1"/>
    <s v="No"/>
    <x v="0"/>
  </r>
  <r>
    <x v="1"/>
    <s v="Yes"/>
    <x v="1"/>
  </r>
  <r>
    <x v="0"/>
    <s v="Yes"/>
    <x v="0"/>
  </r>
  <r>
    <x v="1"/>
    <s v="No"/>
    <x v="0"/>
  </r>
  <r>
    <x v="0"/>
    <s v="Yes"/>
    <x v="1"/>
  </r>
  <r>
    <x v="1"/>
    <s v="No"/>
    <x v="0"/>
  </r>
  <r>
    <x v="0"/>
    <s v="Yes"/>
    <x v="0"/>
  </r>
  <r>
    <x v="1"/>
    <s v="Yes"/>
    <x v="1"/>
  </r>
  <r>
    <x v="1"/>
    <s v="No"/>
    <x v="0"/>
  </r>
  <r>
    <x v="0"/>
    <s v="No"/>
    <x v="1"/>
  </r>
  <r>
    <x v="1"/>
    <s v="Yes"/>
    <x v="1"/>
  </r>
  <r>
    <x v="1"/>
    <s v="Yes"/>
    <x v="1"/>
  </r>
  <r>
    <x v="1"/>
    <s v="Yes"/>
    <x v="1"/>
  </r>
  <r>
    <x v="1"/>
    <s v="No"/>
    <x v="0"/>
  </r>
  <r>
    <x v="1"/>
    <s v="Yes"/>
    <x v="1"/>
  </r>
  <r>
    <x v="0"/>
    <s v="No"/>
    <x v="0"/>
  </r>
  <r>
    <x v="1"/>
    <s v="No"/>
    <x v="1"/>
  </r>
  <r>
    <x v="1"/>
    <s v="Yes"/>
    <x v="0"/>
  </r>
  <r>
    <x v="1"/>
    <s v="Yes"/>
    <x v="1"/>
  </r>
  <r>
    <x v="1"/>
    <s v="Yes"/>
    <x v="0"/>
  </r>
  <r>
    <x v="0"/>
    <s v="Yes"/>
    <x v="1"/>
  </r>
  <r>
    <x v="1"/>
    <s v="Yes"/>
    <x v="1"/>
  </r>
  <r>
    <x v="1"/>
    <s v="Yes"/>
    <x v="1"/>
  </r>
  <r>
    <x v="1"/>
    <s v="No"/>
    <x v="1"/>
  </r>
  <r>
    <x v="1"/>
    <s v="Yes"/>
    <x v="1"/>
  </r>
  <r>
    <x v="0"/>
    <s v="No"/>
    <x v="0"/>
  </r>
  <r>
    <x v="1"/>
    <s v="Yes"/>
    <x v="1"/>
  </r>
  <r>
    <x v="1"/>
    <s v="No"/>
    <x v="1"/>
  </r>
  <r>
    <x v="1"/>
    <s v="Yes"/>
    <x v="1"/>
  </r>
  <r>
    <x v="0"/>
    <s v="No"/>
    <x v="0"/>
  </r>
  <r>
    <x v="1"/>
    <s v="Yes"/>
    <x v="1"/>
  </r>
  <r>
    <x v="1"/>
    <s v="Yes"/>
    <x v="1"/>
  </r>
  <r>
    <x v="1"/>
    <s v="Yes"/>
    <x v="1"/>
  </r>
  <r>
    <x v="1"/>
    <s v="Yes"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s v="High"/>
    <s v="No"/>
    <x v="0"/>
  </r>
  <r>
    <x v="1"/>
    <x v="0"/>
    <s v="Low"/>
    <s v="Yes"/>
    <x v="1"/>
  </r>
  <r>
    <x v="1"/>
    <x v="0"/>
    <s v="Low"/>
    <s v="Yes"/>
    <x v="1"/>
  </r>
  <r>
    <x v="1"/>
    <x v="0"/>
    <s v="Low"/>
    <s v="No"/>
    <x v="1"/>
  </r>
  <r>
    <x v="1"/>
    <x v="0"/>
    <s v="Low"/>
    <s v="Yes"/>
    <x v="1"/>
  </r>
  <r>
    <x v="1"/>
    <x v="1"/>
    <s v="Low"/>
    <s v="Yes"/>
    <x v="0"/>
  </r>
  <r>
    <x v="0"/>
    <x v="0"/>
    <s v="High"/>
    <s v="Yes"/>
    <x v="1"/>
  </r>
  <r>
    <x v="0"/>
    <x v="1"/>
    <s v="Low"/>
    <s v="No"/>
    <x v="0"/>
  </r>
  <r>
    <x v="1"/>
    <x v="1"/>
    <s v="Low"/>
    <s v="Yes"/>
    <x v="1"/>
  </r>
  <r>
    <x v="1"/>
    <x v="0"/>
    <s v="High"/>
    <s v="Yes"/>
    <x v="0"/>
  </r>
  <r>
    <x v="0"/>
    <x v="1"/>
    <s v="Low"/>
    <s v="No"/>
    <x v="0"/>
  </r>
  <r>
    <x v="0"/>
    <x v="1"/>
    <s v="High"/>
    <s v="Yes"/>
    <x v="1"/>
  </r>
  <r>
    <x v="0"/>
    <x v="1"/>
    <s v="Low"/>
    <s v="No"/>
    <x v="0"/>
  </r>
  <r>
    <x v="1"/>
    <x v="1"/>
    <s v="High"/>
    <s v="Yes"/>
    <x v="0"/>
  </r>
  <r>
    <x v="1"/>
    <x v="0"/>
    <s v="Low"/>
    <s v="Yes"/>
    <x v="1"/>
  </r>
  <r>
    <x v="0"/>
    <x v="0"/>
    <s v="Low"/>
    <s v="No"/>
    <x v="0"/>
  </r>
  <r>
    <x v="1"/>
    <x v="1"/>
    <s v="High"/>
    <s v="No"/>
    <x v="1"/>
  </r>
  <r>
    <x v="0"/>
    <x v="0"/>
    <s v="Low"/>
    <s v="Yes"/>
    <x v="1"/>
  </r>
  <r>
    <x v="0"/>
    <x v="0"/>
    <s v="Low"/>
    <s v="Yes"/>
    <x v="1"/>
  </r>
  <r>
    <x v="0"/>
    <x v="1"/>
    <s v="Low"/>
    <s v="Yes"/>
    <x v="1"/>
  </r>
  <r>
    <x v="1"/>
    <x v="1"/>
    <s v="Low"/>
    <s v="No"/>
    <x v="0"/>
  </r>
  <r>
    <x v="0"/>
    <x v="0"/>
    <s v="Low"/>
    <s v="Yes"/>
    <x v="1"/>
  </r>
  <r>
    <x v="1"/>
    <x v="0"/>
    <s v="High"/>
    <s v="No"/>
    <x v="0"/>
  </r>
  <r>
    <x v="0"/>
    <x v="0"/>
    <s v="Low"/>
    <s v="No"/>
    <x v="1"/>
  </r>
  <r>
    <x v="0"/>
    <x v="0"/>
    <s v="Low"/>
    <s v="Yes"/>
    <x v="0"/>
  </r>
  <r>
    <x v="1"/>
    <x v="0"/>
    <s v="Low"/>
    <s v="Yes"/>
    <x v="1"/>
  </r>
  <r>
    <x v="0"/>
    <x v="0"/>
    <s v="Low"/>
    <s v="Yes"/>
    <x v="0"/>
  </r>
  <r>
    <x v="0"/>
    <x v="0"/>
    <s v="High"/>
    <s v="Yes"/>
    <x v="1"/>
  </r>
  <r>
    <x v="1"/>
    <x v="0"/>
    <s v="Low"/>
    <s v="Yes"/>
    <x v="1"/>
  </r>
  <r>
    <x v="1"/>
    <x v="0"/>
    <s v="Low"/>
    <s v="Yes"/>
    <x v="1"/>
  </r>
  <r>
    <x v="0"/>
    <x v="0"/>
    <s v="Low"/>
    <s v="No"/>
    <x v="1"/>
  </r>
  <r>
    <x v="1"/>
    <x v="0"/>
    <s v="Low"/>
    <s v="Yes"/>
    <x v="1"/>
  </r>
  <r>
    <x v="1"/>
    <x v="1"/>
    <s v="High"/>
    <s v="No"/>
    <x v="0"/>
  </r>
  <r>
    <x v="1"/>
    <x v="0"/>
    <s v="Low"/>
    <s v="Yes"/>
    <x v="1"/>
  </r>
  <r>
    <x v="0"/>
    <x v="0"/>
    <s v="Low"/>
    <s v="No"/>
    <x v="1"/>
  </r>
  <r>
    <x v="0"/>
    <x v="0"/>
    <s v="Low"/>
    <s v="Yes"/>
    <x v="1"/>
  </r>
  <r>
    <x v="1"/>
    <x v="0"/>
    <s v="High"/>
    <s v="No"/>
    <x v="0"/>
  </r>
  <r>
    <x v="1"/>
    <x v="0"/>
    <s v="Low"/>
    <s v="Yes"/>
    <x v="1"/>
  </r>
  <r>
    <x v="0"/>
    <x v="0"/>
    <s v="Low"/>
    <s v="Yes"/>
    <x v="1"/>
  </r>
  <r>
    <x v="0"/>
    <x v="1"/>
    <s v="Low"/>
    <s v="Yes"/>
    <x v="1"/>
  </r>
  <r>
    <x v="1"/>
    <x v="1"/>
    <s v="Low"/>
    <s v="No"/>
    <x v="1"/>
  </r>
  <r>
    <x v="1"/>
    <x v="1"/>
    <s v="High"/>
    <s v="No"/>
    <x v="0"/>
  </r>
  <r>
    <x v="0"/>
    <x v="1"/>
    <s v="Low"/>
    <s v="Yes"/>
    <x v="0"/>
  </r>
  <r>
    <x v="0"/>
    <x v="0"/>
    <s v="Low"/>
    <s v="No"/>
    <x v="1"/>
  </r>
  <r>
    <x v="1"/>
    <x v="0"/>
    <s v="Low"/>
    <s v="Yes"/>
    <x v="1"/>
  </r>
  <r>
    <x v="0"/>
    <x v="0"/>
    <s v="High"/>
    <s v="No"/>
    <x v="1"/>
  </r>
  <r>
    <x v="0"/>
    <x v="1"/>
    <s v="Low"/>
    <s v="Yes"/>
    <x v="0"/>
  </r>
  <r>
    <x v="1"/>
    <x v="0"/>
    <s v="Low"/>
    <s v="No"/>
    <x v="1"/>
  </r>
  <r>
    <x v="0"/>
    <x v="0"/>
    <s v="Low"/>
    <s v="Yes"/>
    <x v="1"/>
  </r>
  <r>
    <x v="0"/>
    <x v="0"/>
    <s v="Low"/>
    <s v="Yes"/>
    <x v="1"/>
  </r>
  <r>
    <x v="0"/>
    <x v="0"/>
    <s v="High"/>
    <s v="No"/>
    <x v="0"/>
  </r>
  <r>
    <x v="0"/>
    <x v="1"/>
    <s v="High"/>
    <s v="No"/>
    <x v="0"/>
  </r>
  <r>
    <x v="0"/>
    <x v="0"/>
    <s v="Low"/>
    <s v="Yes"/>
    <x v="0"/>
  </r>
  <r>
    <x v="1"/>
    <x v="0"/>
    <s v="Low"/>
    <s v="Yes"/>
    <x v="1"/>
  </r>
  <r>
    <x v="0"/>
    <x v="1"/>
    <s v="Low"/>
    <s v="Yes"/>
    <x v="1"/>
  </r>
  <r>
    <x v="1"/>
    <x v="0"/>
    <s v="High"/>
    <s v="Yes"/>
    <x v="0"/>
  </r>
  <r>
    <x v="1"/>
    <x v="1"/>
    <s v="Low"/>
    <s v="No"/>
    <x v="1"/>
  </r>
  <r>
    <x v="1"/>
    <x v="0"/>
    <s v="Low"/>
    <s v="Yes"/>
    <x v="1"/>
  </r>
  <r>
    <x v="0"/>
    <x v="1"/>
    <s v="Low"/>
    <s v="No"/>
    <x v="0"/>
  </r>
  <r>
    <x v="1"/>
    <x v="0"/>
    <s v="Low"/>
    <s v="Yes"/>
    <x v="1"/>
  </r>
  <r>
    <x v="1"/>
    <x v="1"/>
    <s v="High"/>
    <s v="No"/>
    <x v="0"/>
  </r>
  <r>
    <x v="1"/>
    <x v="0"/>
    <s v="Low"/>
    <s v="Yes"/>
    <x v="1"/>
  </r>
  <r>
    <x v="1"/>
    <x v="1"/>
    <s v="Low"/>
    <s v="No"/>
    <x v="0"/>
  </r>
  <r>
    <x v="1"/>
    <x v="1"/>
    <s v="Low"/>
    <s v="Yes"/>
    <x v="1"/>
  </r>
  <r>
    <x v="0"/>
    <x v="0"/>
    <s v="Low"/>
    <s v="Yes"/>
    <x v="1"/>
  </r>
  <r>
    <x v="1"/>
    <x v="0"/>
    <s v="Low"/>
    <s v="No"/>
    <x v="0"/>
  </r>
  <r>
    <x v="1"/>
    <x v="1"/>
    <s v="High"/>
    <s v="Yes"/>
    <x v="0"/>
  </r>
  <r>
    <x v="0"/>
    <x v="1"/>
    <s v="Low"/>
    <s v="No"/>
    <x v="0"/>
  </r>
  <r>
    <x v="1"/>
    <x v="0"/>
    <s v="Low"/>
    <s v="Yes"/>
    <x v="1"/>
  </r>
  <r>
    <x v="1"/>
    <x v="0"/>
    <s v="Low"/>
    <s v="Yes"/>
    <x v="0"/>
  </r>
  <r>
    <x v="1"/>
    <x v="0"/>
    <s v="Low"/>
    <s v="No"/>
    <x v="1"/>
  </r>
  <r>
    <x v="0"/>
    <x v="1"/>
    <s v="High"/>
    <s v="Yes"/>
    <x v="0"/>
  </r>
  <r>
    <x v="0"/>
    <x v="1"/>
    <s v="Low"/>
    <s v="No"/>
    <x v="0"/>
  </r>
  <r>
    <x v="0"/>
    <x v="0"/>
    <s v="Low"/>
    <s v="Yes"/>
    <x v="1"/>
  </r>
  <r>
    <x v="1"/>
    <x v="1"/>
    <s v="High"/>
    <s v="No"/>
    <x v="0"/>
  </r>
  <r>
    <x v="0"/>
    <x v="0"/>
    <s v="Low"/>
    <s v="Yes"/>
    <x v="0"/>
  </r>
  <r>
    <x v="0"/>
    <x v="0"/>
    <s v="Low"/>
    <s v="Yes"/>
    <x v="1"/>
  </r>
  <r>
    <x v="0"/>
    <x v="0"/>
    <s v="High"/>
    <s v="No"/>
    <x v="0"/>
  </r>
  <r>
    <x v="0"/>
    <x v="1"/>
    <s v="High"/>
    <s v="Yes"/>
    <x v="1"/>
  </r>
  <r>
    <x v="1"/>
    <x v="0"/>
    <s v="Low"/>
    <s v="Yes"/>
    <x v="1"/>
  </r>
  <r>
    <x v="0"/>
    <x v="0"/>
    <s v="Low"/>
    <s v="Yes"/>
    <x v="1"/>
  </r>
  <r>
    <x v="1"/>
    <x v="0"/>
    <s v="Low"/>
    <s v="Yes"/>
    <x v="0"/>
  </r>
  <r>
    <x v="1"/>
    <x v="0"/>
    <s v="High"/>
    <s v="No"/>
    <x v="1"/>
  </r>
  <r>
    <x v="0"/>
    <x v="0"/>
    <s v="Low"/>
    <s v="Yes"/>
    <x v="0"/>
  </r>
  <r>
    <x v="1"/>
    <x v="1"/>
    <s v="High"/>
    <s v="No"/>
    <x v="0"/>
  </r>
  <r>
    <x v="1"/>
    <x v="0"/>
    <s v="Low"/>
    <s v="Yes"/>
    <x v="1"/>
  </r>
  <r>
    <x v="0"/>
    <x v="0"/>
    <s v="Low"/>
    <s v="No"/>
    <x v="0"/>
  </r>
  <r>
    <x v="1"/>
    <x v="1"/>
    <s v="High"/>
    <s v="No"/>
    <x v="1"/>
  </r>
  <r>
    <x v="0"/>
    <x v="0"/>
    <s v="Low"/>
    <s v="Yes"/>
    <x v="0"/>
  </r>
  <r>
    <x v="0"/>
    <x v="1"/>
    <s v="Low"/>
    <s v="Yes"/>
    <x v="1"/>
  </r>
  <r>
    <x v="0"/>
    <x v="1"/>
    <s v="Low"/>
    <s v="No"/>
    <x v="1"/>
  </r>
  <r>
    <x v="1"/>
    <x v="1"/>
    <s v="High"/>
    <s v="Yes"/>
    <x v="1"/>
  </r>
  <r>
    <x v="0"/>
    <x v="0"/>
    <s v="High"/>
    <s v="No"/>
    <x v="0"/>
  </r>
  <r>
    <x v="1"/>
    <x v="0"/>
    <s v="Low"/>
    <s v="No"/>
    <x v="1"/>
  </r>
  <r>
    <x v="1"/>
    <x v="0"/>
    <s v="Low"/>
    <s v="Yes"/>
    <x v="1"/>
  </r>
  <r>
    <x v="0"/>
    <x v="0"/>
    <s v="Low"/>
    <s v="No"/>
    <x v="1"/>
  </r>
  <r>
    <x v="1"/>
    <x v="0"/>
    <s v="Low"/>
    <s v="Yes"/>
    <x v="1"/>
  </r>
  <r>
    <x v="0"/>
    <x v="0"/>
    <s v="Low"/>
    <s v="Yes"/>
    <x v="1"/>
  </r>
  <r>
    <x v="0"/>
    <x v="1"/>
    <s v="High"/>
    <s v="No"/>
    <x v="1"/>
  </r>
  <r>
    <x v="0"/>
    <x v="0"/>
    <s v="High"/>
    <s v="Yes"/>
    <x v="1"/>
  </r>
  <r>
    <x v="0"/>
    <x v="0"/>
    <s v="Low"/>
    <s v="No"/>
    <x v="0"/>
  </r>
  <r>
    <x v="0"/>
    <x v="0"/>
    <s v="Low"/>
    <s v="Yes"/>
    <x v="1"/>
  </r>
  <r>
    <x v="0"/>
    <x v="0"/>
    <s v="High"/>
    <s v="No"/>
    <x v="0"/>
  </r>
  <r>
    <x v="1"/>
    <x v="0"/>
    <s v="Low"/>
    <s v="Yes"/>
    <x v="1"/>
  </r>
  <r>
    <x v="1"/>
    <x v="0"/>
    <s v="High"/>
    <s v="Yes"/>
    <x v="0"/>
  </r>
  <r>
    <x v="0"/>
    <x v="1"/>
    <s v="High"/>
    <s v="No"/>
    <x v="0"/>
  </r>
  <r>
    <x v="0"/>
    <x v="0"/>
    <s v="Low"/>
    <s v="Yes"/>
    <x v="0"/>
  </r>
  <r>
    <x v="0"/>
    <x v="0"/>
    <s v="High"/>
    <s v="Yes"/>
    <x v="0"/>
  </r>
  <r>
    <x v="1"/>
    <x v="1"/>
    <s v="Low"/>
    <s v="Yes"/>
    <x v="0"/>
  </r>
  <r>
    <x v="1"/>
    <x v="0"/>
    <s v="Low"/>
    <s v="Yes"/>
    <x v="0"/>
  </r>
  <r>
    <x v="0"/>
    <x v="1"/>
    <s v="High"/>
    <s v="No"/>
    <x v="0"/>
  </r>
  <r>
    <x v="1"/>
    <x v="0"/>
    <s v="High"/>
    <s v="Yes"/>
    <x v="1"/>
  </r>
  <r>
    <x v="0"/>
    <x v="0"/>
    <s v="Low"/>
    <s v="Yes"/>
    <x v="0"/>
  </r>
  <r>
    <x v="0"/>
    <x v="1"/>
    <s v="High"/>
    <s v="No"/>
    <x v="0"/>
  </r>
  <r>
    <x v="1"/>
    <x v="1"/>
    <s v="Low"/>
    <s v="No"/>
    <x v="0"/>
  </r>
  <r>
    <x v="1"/>
    <x v="1"/>
    <s v="High"/>
    <s v="Yes"/>
    <x v="0"/>
  </r>
  <r>
    <x v="1"/>
    <x v="0"/>
    <s v="Low"/>
    <s v="Yes"/>
    <x v="0"/>
  </r>
  <r>
    <x v="0"/>
    <x v="0"/>
    <s v="Low"/>
    <s v="Yes"/>
    <x v="0"/>
  </r>
  <r>
    <x v="0"/>
    <x v="0"/>
    <s v="Low"/>
    <s v="Yes"/>
    <x v="0"/>
  </r>
  <r>
    <x v="1"/>
    <x v="0"/>
    <s v="Low"/>
    <s v="No"/>
    <x v="1"/>
  </r>
  <r>
    <x v="1"/>
    <x v="0"/>
    <s v="Low"/>
    <s v="Yes"/>
    <x v="0"/>
  </r>
  <r>
    <x v="1"/>
    <x v="1"/>
    <s v="Low"/>
    <s v="Yes"/>
    <x v="1"/>
  </r>
  <r>
    <x v="1"/>
    <x v="0"/>
    <s v="Low"/>
    <s v="No"/>
    <x v="1"/>
  </r>
  <r>
    <x v="1"/>
    <x v="0"/>
    <s v="Low"/>
    <s v="Yes"/>
    <x v="0"/>
  </r>
  <r>
    <x v="0"/>
    <x v="1"/>
    <s v="Low"/>
    <s v="Yes"/>
    <x v="0"/>
  </r>
  <r>
    <x v="0"/>
    <x v="0"/>
    <s v="High"/>
    <s v="No"/>
    <x v="0"/>
  </r>
  <r>
    <x v="1"/>
    <x v="1"/>
    <s v="Low"/>
    <s v="Yes"/>
    <x v="0"/>
  </r>
  <r>
    <x v="1"/>
    <x v="1"/>
    <s v="Low"/>
    <s v="Yes"/>
    <x v="0"/>
  </r>
  <r>
    <x v="0"/>
    <x v="1"/>
    <s v="Low"/>
    <s v="Yes"/>
    <x v="0"/>
  </r>
  <r>
    <x v="0"/>
    <x v="0"/>
    <s v="High"/>
    <s v="No"/>
    <x v="1"/>
  </r>
  <r>
    <x v="1"/>
    <x v="0"/>
    <s v="Low"/>
    <s v="Yes"/>
    <x v="0"/>
  </r>
  <r>
    <x v="1"/>
    <x v="1"/>
    <s v="High"/>
    <s v="Yes"/>
    <x v="0"/>
  </r>
  <r>
    <x v="1"/>
    <x v="0"/>
    <s v="Low"/>
    <s v="No"/>
    <x v="1"/>
  </r>
  <r>
    <x v="1"/>
    <x v="0"/>
    <s v="Low"/>
    <s v="Yes"/>
    <x v="1"/>
  </r>
  <r>
    <x v="0"/>
    <x v="1"/>
    <s v="Low"/>
    <s v="Yes"/>
    <x v="0"/>
  </r>
  <r>
    <x v="0"/>
    <x v="1"/>
    <s v="Low"/>
    <s v="No"/>
    <x v="1"/>
  </r>
  <r>
    <x v="0"/>
    <x v="1"/>
    <s v="High"/>
    <s v="Yes"/>
    <x v="0"/>
  </r>
  <r>
    <x v="0"/>
    <x v="1"/>
    <s v="High"/>
    <s v="No"/>
    <x v="0"/>
  </r>
  <r>
    <x v="1"/>
    <x v="1"/>
    <s v="Low"/>
    <s v="Yes"/>
    <x v="0"/>
  </r>
  <r>
    <x v="1"/>
    <x v="0"/>
    <s v="Low"/>
    <s v="Yes"/>
    <x v="1"/>
  </r>
  <r>
    <x v="1"/>
    <x v="0"/>
    <s v="Low"/>
    <s v="Yes"/>
    <x v="1"/>
  </r>
  <r>
    <x v="1"/>
    <x v="1"/>
    <s v="Low"/>
    <s v="Yes"/>
    <x v="0"/>
  </r>
  <r>
    <x v="0"/>
    <x v="0"/>
    <s v="Low"/>
    <s v="No"/>
    <x v="1"/>
  </r>
  <r>
    <x v="0"/>
    <x v="0"/>
    <s v="Low"/>
    <s v="Yes"/>
    <x v="0"/>
  </r>
  <r>
    <x v="1"/>
    <x v="0"/>
    <s v="High"/>
    <s v="Yes"/>
    <x v="0"/>
  </r>
  <r>
    <x v="1"/>
    <x v="0"/>
    <s v="Low"/>
    <s v="No"/>
    <x v="0"/>
  </r>
  <r>
    <x v="1"/>
    <x v="1"/>
    <s v="High"/>
    <s v="Yes"/>
    <x v="0"/>
  </r>
  <r>
    <x v="0"/>
    <x v="0"/>
    <s v="Low"/>
    <s v="No"/>
    <x v="0"/>
  </r>
  <r>
    <x v="0"/>
    <x v="1"/>
    <s v="High"/>
    <s v="No"/>
    <x v="0"/>
  </r>
  <r>
    <x v="0"/>
    <x v="1"/>
    <s v="Low"/>
    <s v="No"/>
    <x v="0"/>
  </r>
  <r>
    <x v="1"/>
    <x v="0"/>
    <s v="Low"/>
    <s v="Yes"/>
    <x v="0"/>
  </r>
  <r>
    <x v="0"/>
    <x v="0"/>
    <s v="High"/>
    <s v="Yes"/>
    <x v="1"/>
  </r>
  <r>
    <x v="1"/>
    <x v="1"/>
    <s v="High"/>
    <s v="Yes"/>
    <x v="1"/>
  </r>
  <r>
    <x v="0"/>
    <x v="1"/>
    <s v="Low"/>
    <s v="No"/>
    <x v="0"/>
  </r>
  <r>
    <x v="0"/>
    <x v="0"/>
    <s v="Low"/>
    <s v="Yes"/>
    <x v="0"/>
  </r>
  <r>
    <x v="1"/>
    <x v="0"/>
    <s v="Low"/>
    <s v="Yes"/>
    <x v="0"/>
  </r>
  <r>
    <x v="0"/>
    <x v="1"/>
    <s v="High"/>
    <s v="Yes"/>
    <x v="0"/>
  </r>
  <r>
    <x v="1"/>
    <x v="0"/>
    <s v="Low"/>
    <s v="No"/>
    <x v="0"/>
  </r>
  <r>
    <x v="0"/>
    <x v="0"/>
    <s v="Low"/>
    <s v="Yes"/>
    <x v="0"/>
  </r>
  <r>
    <x v="0"/>
    <x v="1"/>
    <s v="Low"/>
    <s v="Yes"/>
    <x v="1"/>
  </r>
  <r>
    <x v="1"/>
    <x v="0"/>
    <s v="Low"/>
    <s v="No"/>
    <x v="0"/>
  </r>
  <r>
    <x v="0"/>
    <x v="0"/>
    <s v="Low"/>
    <s v="Yes"/>
    <x v="1"/>
  </r>
  <r>
    <x v="1"/>
    <x v="1"/>
    <s v="Low"/>
    <s v="No"/>
    <x v="0"/>
  </r>
  <r>
    <x v="1"/>
    <x v="1"/>
    <s v="Low"/>
    <s v="Yes"/>
    <x v="0"/>
  </r>
  <r>
    <x v="0"/>
    <x v="0"/>
    <s v="Low"/>
    <s v="No"/>
    <x v="0"/>
  </r>
  <r>
    <x v="0"/>
    <x v="1"/>
    <s v="High"/>
    <s v="Yes"/>
    <x v="0"/>
  </r>
  <r>
    <x v="0"/>
    <x v="1"/>
    <s v="High"/>
    <s v="Yes"/>
    <x v="0"/>
  </r>
  <r>
    <x v="1"/>
    <x v="0"/>
    <s v="Low"/>
    <s v="Yes"/>
    <x v="1"/>
  </r>
  <r>
    <x v="0"/>
    <x v="0"/>
    <s v="Low"/>
    <s v="No"/>
    <x v="1"/>
  </r>
  <r>
    <x v="0"/>
    <x v="0"/>
    <s v="Low"/>
    <s v="Yes"/>
    <x v="0"/>
  </r>
  <r>
    <x v="0"/>
    <x v="0"/>
    <s v="High"/>
    <s v="Yes"/>
    <x v="0"/>
  </r>
  <r>
    <x v="0"/>
    <x v="0"/>
    <s v="Low"/>
    <s v="Yes"/>
    <x v="1"/>
  </r>
  <r>
    <x v="0"/>
    <x v="1"/>
    <s v="Low"/>
    <s v="No"/>
    <x v="0"/>
  </r>
  <r>
    <x v="0"/>
    <x v="0"/>
    <s v="Low"/>
    <s v="Yes"/>
    <x v="1"/>
  </r>
  <r>
    <x v="0"/>
    <x v="0"/>
    <s v="High"/>
    <s v="Yes"/>
    <x v="1"/>
  </r>
  <r>
    <x v="0"/>
    <x v="0"/>
    <s v="High"/>
    <s v="No"/>
    <x v="0"/>
  </r>
  <r>
    <x v="0"/>
    <x v="0"/>
    <s v="Low"/>
    <s v="Yes"/>
    <x v="0"/>
  </r>
  <r>
    <x v="0"/>
    <x v="0"/>
    <s v="Low"/>
    <s v="Yes"/>
    <x v="0"/>
  </r>
  <r>
    <x v="1"/>
    <x v="0"/>
    <s v="High"/>
    <s v="No"/>
    <x v="0"/>
  </r>
  <r>
    <x v="1"/>
    <x v="1"/>
    <s v="Low"/>
    <s v="Yes"/>
    <x v="0"/>
  </r>
  <r>
    <x v="0"/>
    <x v="0"/>
    <s v="Low"/>
    <s v="No"/>
    <x v="0"/>
  </r>
  <r>
    <x v="0"/>
    <x v="1"/>
    <s v="Low"/>
    <s v="Yes"/>
    <x v="0"/>
  </r>
  <r>
    <x v="0"/>
    <x v="0"/>
    <s v="Low"/>
    <s v="No"/>
    <x v="1"/>
  </r>
  <r>
    <x v="0"/>
    <x v="0"/>
    <s v="High"/>
    <s v="No"/>
    <x v="0"/>
  </r>
  <r>
    <x v="0"/>
    <x v="1"/>
    <s v="Low"/>
    <s v="No"/>
    <x v="0"/>
  </r>
  <r>
    <x v="0"/>
    <x v="1"/>
    <s v="Low"/>
    <s v="No"/>
    <x v="0"/>
  </r>
  <r>
    <x v="1"/>
    <x v="1"/>
    <s v="Low"/>
    <s v="Yes"/>
    <x v="1"/>
  </r>
  <r>
    <x v="1"/>
    <x v="1"/>
    <s v="Low"/>
    <s v="No"/>
    <x v="0"/>
  </r>
  <r>
    <x v="0"/>
    <x v="0"/>
    <s v="High"/>
    <s v="No"/>
    <x v="0"/>
  </r>
  <r>
    <x v="1"/>
    <x v="0"/>
    <s v="Low"/>
    <s v="Yes"/>
    <x v="1"/>
  </r>
  <r>
    <x v="0"/>
    <x v="0"/>
    <s v="Low"/>
    <s v="Yes"/>
    <x v="0"/>
  </r>
  <r>
    <x v="0"/>
    <x v="0"/>
    <s v="High"/>
    <s v="Yes"/>
    <x v="1"/>
  </r>
  <r>
    <x v="1"/>
    <x v="0"/>
    <s v="Low"/>
    <s v="Yes"/>
    <x v="1"/>
  </r>
  <r>
    <x v="1"/>
    <x v="0"/>
    <s v="Low"/>
    <s v="Yes"/>
    <x v="1"/>
  </r>
  <r>
    <x v="0"/>
    <x v="0"/>
    <s v="Low"/>
    <s v="No"/>
    <x v="1"/>
  </r>
  <r>
    <x v="1"/>
    <x v="0"/>
    <s v="Low"/>
    <s v="Yes"/>
    <x v="1"/>
  </r>
  <r>
    <x v="0"/>
    <x v="0"/>
    <s v="High"/>
    <s v="Yes"/>
    <x v="1"/>
  </r>
  <r>
    <x v="1"/>
    <x v="0"/>
    <s v="Low"/>
    <s v="Yes"/>
    <x v="1"/>
  </r>
  <r>
    <x v="1"/>
    <x v="0"/>
    <s v="Low"/>
    <s v="Yes"/>
    <x v="1"/>
  </r>
  <r>
    <x v="0"/>
    <x v="0"/>
    <s v="Low"/>
    <s v="No"/>
    <x v="1"/>
  </r>
  <r>
    <x v="1"/>
    <x v="0"/>
    <s v="Low"/>
    <s v="Yes"/>
    <x v="1"/>
  </r>
  <r>
    <x v="0"/>
    <x v="0"/>
    <s v="High"/>
    <s v="No"/>
    <x v="0"/>
  </r>
  <r>
    <x v="1"/>
    <x v="0"/>
    <s v="Low"/>
    <s v="No"/>
    <x v="1"/>
  </r>
  <r>
    <x v="1"/>
    <x v="0"/>
    <s v="Low"/>
    <s v="Yes"/>
    <x v="1"/>
  </r>
  <r>
    <x v="1"/>
    <x v="1"/>
    <s v="Low"/>
    <s v="Yes"/>
    <x v="0"/>
  </r>
  <r>
    <x v="0"/>
    <x v="0"/>
    <s v="High"/>
    <s v="Yes"/>
    <x v="1"/>
  </r>
  <r>
    <x v="0"/>
    <x v="1"/>
    <s v="Low"/>
    <s v="No"/>
    <x v="0"/>
  </r>
  <r>
    <x v="1"/>
    <x v="1"/>
    <s v="Low"/>
    <s v="Yes"/>
    <x v="1"/>
  </r>
  <r>
    <x v="1"/>
    <x v="0"/>
    <s v="High"/>
    <s v="Yes"/>
    <x v="0"/>
  </r>
  <r>
    <x v="0"/>
    <x v="1"/>
    <s v="Low"/>
    <s v="No"/>
    <x v="0"/>
  </r>
  <r>
    <x v="0"/>
    <x v="1"/>
    <s v="High"/>
    <s v="Yes"/>
    <x v="1"/>
  </r>
  <r>
    <x v="0"/>
    <x v="1"/>
    <s v="Low"/>
    <s v="No"/>
    <x v="0"/>
  </r>
  <r>
    <x v="1"/>
    <x v="1"/>
    <s v="High"/>
    <s v="Yes"/>
    <x v="0"/>
  </r>
  <r>
    <x v="1"/>
    <x v="0"/>
    <s v="Low"/>
    <s v="Yes"/>
    <x v="1"/>
  </r>
  <r>
    <x v="0"/>
    <x v="0"/>
    <s v="Low"/>
    <s v="No"/>
    <x v="0"/>
  </r>
  <r>
    <x v="1"/>
    <x v="1"/>
    <s v="High"/>
    <s v="No"/>
    <x v="1"/>
  </r>
  <r>
    <x v="0"/>
    <x v="0"/>
    <s v="Low"/>
    <s v="Yes"/>
    <x v="1"/>
  </r>
  <r>
    <x v="0"/>
    <x v="0"/>
    <s v="Low"/>
    <s v="Yes"/>
    <x v="1"/>
  </r>
  <r>
    <x v="0"/>
    <x v="1"/>
    <s v="Low"/>
    <s v="Yes"/>
    <x v="1"/>
  </r>
  <r>
    <x v="1"/>
    <x v="1"/>
    <s v="Low"/>
    <s v="No"/>
    <x v="0"/>
  </r>
  <r>
    <x v="0"/>
    <x v="0"/>
    <s v="Low"/>
    <s v="Yes"/>
    <x v="1"/>
  </r>
  <r>
    <x v="1"/>
    <x v="0"/>
    <s v="High"/>
    <s v="No"/>
    <x v="0"/>
  </r>
  <r>
    <x v="0"/>
    <x v="0"/>
    <s v="Low"/>
    <s v="No"/>
    <x v="1"/>
  </r>
  <r>
    <x v="0"/>
    <x v="0"/>
    <s v="Low"/>
    <s v="Yes"/>
    <x v="0"/>
  </r>
  <r>
    <x v="1"/>
    <x v="0"/>
    <s v="Low"/>
    <s v="Yes"/>
    <x v="1"/>
  </r>
  <r>
    <x v="0"/>
    <x v="0"/>
    <s v="Low"/>
    <s v="Yes"/>
    <x v="0"/>
  </r>
  <r>
    <x v="0"/>
    <x v="0"/>
    <s v="High"/>
    <s v="Yes"/>
    <x v="1"/>
  </r>
  <r>
    <x v="1"/>
    <x v="0"/>
    <s v="Low"/>
    <s v="Yes"/>
    <x v="1"/>
  </r>
  <r>
    <x v="1"/>
    <x v="0"/>
    <s v="Low"/>
    <s v="Yes"/>
    <x v="1"/>
  </r>
  <r>
    <x v="0"/>
    <x v="0"/>
    <s v="Low"/>
    <s v="No"/>
    <x v="1"/>
  </r>
  <r>
    <x v="1"/>
    <x v="0"/>
    <s v="Low"/>
    <s v="Yes"/>
    <x v="1"/>
  </r>
  <r>
    <x v="1"/>
    <x v="1"/>
    <s v="High"/>
    <s v="No"/>
    <x v="0"/>
  </r>
  <r>
    <x v="1"/>
    <x v="0"/>
    <s v="Low"/>
    <s v="Yes"/>
    <x v="1"/>
  </r>
  <r>
    <x v="0"/>
    <x v="0"/>
    <s v="Low"/>
    <s v="No"/>
    <x v="1"/>
  </r>
  <r>
    <x v="0"/>
    <x v="0"/>
    <s v="Low"/>
    <s v="Yes"/>
    <x v="1"/>
  </r>
  <r>
    <x v="1"/>
    <x v="0"/>
    <s v="High"/>
    <s v="No"/>
    <x v="0"/>
  </r>
  <r>
    <x v="1"/>
    <x v="0"/>
    <s v="Low"/>
    <s v="Yes"/>
    <x v="1"/>
  </r>
  <r>
    <x v="0"/>
    <x v="0"/>
    <s v="Low"/>
    <s v="Yes"/>
    <x v="1"/>
  </r>
  <r>
    <x v="1"/>
    <x v="0"/>
    <s v="Low"/>
    <s v="Yes"/>
    <x v="1"/>
  </r>
  <r>
    <x v="1"/>
    <x v="0"/>
    <s v="Low"/>
    <s v="Yes"/>
    <x v="1"/>
  </r>
  <r>
    <x v="2"/>
    <x v="2"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</r>
  <r>
    <x v="1"/>
    <x v="1"/>
  </r>
  <r>
    <x v="0"/>
    <x v="1"/>
  </r>
  <r>
    <x v="2"/>
    <x v="1"/>
  </r>
  <r>
    <x v="3"/>
    <x v="1"/>
  </r>
  <r>
    <x v="4"/>
    <x v="0"/>
  </r>
  <r>
    <x v="5"/>
    <x v="1"/>
  </r>
  <r>
    <x v="6"/>
    <x v="0"/>
  </r>
  <r>
    <x v="6"/>
    <x v="1"/>
  </r>
  <r>
    <x v="7"/>
    <x v="0"/>
  </r>
  <r>
    <x v="3"/>
    <x v="0"/>
  </r>
  <r>
    <x v="8"/>
    <x v="1"/>
  </r>
  <r>
    <x v="0"/>
    <x v="0"/>
  </r>
  <r>
    <x v="1"/>
    <x v="0"/>
  </r>
  <r>
    <x v="9"/>
    <x v="1"/>
  </r>
  <r>
    <x v="10"/>
    <x v="0"/>
  </r>
  <r>
    <x v="7"/>
    <x v="1"/>
  </r>
  <r>
    <x v="9"/>
    <x v="1"/>
  </r>
  <r>
    <x v="0"/>
    <x v="1"/>
  </r>
  <r>
    <x v="2"/>
    <x v="1"/>
  </r>
  <r>
    <x v="2"/>
    <x v="0"/>
  </r>
  <r>
    <x v="9"/>
    <x v="1"/>
  </r>
  <r>
    <x v="9"/>
    <x v="0"/>
  </r>
  <r>
    <x v="2"/>
    <x v="1"/>
  </r>
  <r>
    <x v="11"/>
    <x v="0"/>
  </r>
  <r>
    <x v="11"/>
    <x v="1"/>
  </r>
  <r>
    <x v="3"/>
    <x v="0"/>
  </r>
  <r>
    <x v="7"/>
    <x v="1"/>
  </r>
  <r>
    <x v="12"/>
    <x v="1"/>
  </r>
  <r>
    <x v="1"/>
    <x v="1"/>
  </r>
  <r>
    <x v="3"/>
    <x v="1"/>
  </r>
  <r>
    <x v="8"/>
    <x v="1"/>
  </r>
  <r>
    <x v="7"/>
    <x v="0"/>
  </r>
  <r>
    <x v="3"/>
    <x v="1"/>
  </r>
  <r>
    <x v="11"/>
    <x v="1"/>
  </r>
  <r>
    <x v="11"/>
    <x v="1"/>
  </r>
  <r>
    <x v="3"/>
    <x v="0"/>
  </r>
  <r>
    <x v="2"/>
    <x v="1"/>
  </r>
  <r>
    <x v="2"/>
    <x v="1"/>
  </r>
  <r>
    <x v="3"/>
    <x v="1"/>
  </r>
  <r>
    <x v="9"/>
    <x v="1"/>
  </r>
  <r>
    <x v="11"/>
    <x v="0"/>
  </r>
  <r>
    <x v="3"/>
    <x v="0"/>
  </r>
  <r>
    <x v="3"/>
    <x v="1"/>
  </r>
  <r>
    <x v="3"/>
    <x v="1"/>
  </r>
  <r>
    <x v="8"/>
    <x v="1"/>
  </r>
  <r>
    <x v="10"/>
    <x v="0"/>
  </r>
  <r>
    <x v="3"/>
    <x v="1"/>
  </r>
  <r>
    <x v="3"/>
    <x v="1"/>
  </r>
  <r>
    <x v="7"/>
    <x v="1"/>
  </r>
  <r>
    <x v="3"/>
    <x v="0"/>
  </r>
  <r>
    <x v="11"/>
    <x v="0"/>
  </r>
  <r>
    <x v="13"/>
    <x v="0"/>
  </r>
  <r>
    <x v="3"/>
    <x v="1"/>
  </r>
  <r>
    <x v="3"/>
    <x v="1"/>
  </r>
  <r>
    <x v="8"/>
    <x v="0"/>
  </r>
  <r>
    <x v="9"/>
    <x v="1"/>
  </r>
  <r>
    <x v="2"/>
    <x v="1"/>
  </r>
  <r>
    <x v="11"/>
    <x v="0"/>
  </r>
  <r>
    <x v="7"/>
    <x v="1"/>
  </r>
  <r>
    <x v="9"/>
    <x v="0"/>
  </r>
  <r>
    <x v="3"/>
    <x v="1"/>
  </r>
  <r>
    <x v="11"/>
    <x v="0"/>
  </r>
  <r>
    <x v="11"/>
    <x v="1"/>
  </r>
  <r>
    <x v="3"/>
    <x v="1"/>
  </r>
  <r>
    <x v="9"/>
    <x v="0"/>
  </r>
  <r>
    <x v="11"/>
    <x v="0"/>
  </r>
  <r>
    <x v="11"/>
    <x v="0"/>
  </r>
  <r>
    <x v="2"/>
    <x v="1"/>
  </r>
  <r>
    <x v="11"/>
    <x v="0"/>
  </r>
  <r>
    <x v="2"/>
    <x v="1"/>
  </r>
  <r>
    <x v="12"/>
    <x v="0"/>
  </r>
  <r>
    <x v="3"/>
    <x v="0"/>
  </r>
  <r>
    <x v="11"/>
    <x v="1"/>
  </r>
  <r>
    <x v="7"/>
    <x v="0"/>
  </r>
  <r>
    <x v="12"/>
    <x v="0"/>
  </r>
  <r>
    <x v="5"/>
    <x v="1"/>
  </r>
  <r>
    <x v="12"/>
    <x v="0"/>
  </r>
  <r>
    <x v="12"/>
    <x v="1"/>
  </r>
  <r>
    <x v="11"/>
    <x v="1"/>
  </r>
  <r>
    <x v="12"/>
    <x v="1"/>
  </r>
  <r>
    <x v="14"/>
    <x v="0"/>
  </r>
  <r>
    <x v="3"/>
    <x v="1"/>
  </r>
  <r>
    <x v="11"/>
    <x v="0"/>
  </r>
  <r>
    <x v="3"/>
    <x v="0"/>
  </r>
  <r>
    <x v="11"/>
    <x v="1"/>
  </r>
  <r>
    <x v="3"/>
    <x v="0"/>
  </r>
  <r>
    <x v="12"/>
    <x v="1"/>
  </r>
  <r>
    <x v="2"/>
    <x v="0"/>
  </r>
  <r>
    <x v="7"/>
    <x v="1"/>
  </r>
  <r>
    <x v="3"/>
    <x v="1"/>
  </r>
  <r>
    <x v="7"/>
    <x v="1"/>
  </r>
  <r>
    <x v="12"/>
    <x v="0"/>
  </r>
  <r>
    <x v="5"/>
    <x v="1"/>
  </r>
  <r>
    <x v="12"/>
    <x v="1"/>
  </r>
  <r>
    <x v="7"/>
    <x v="1"/>
  </r>
  <r>
    <x v="3"/>
    <x v="1"/>
  </r>
  <r>
    <x v="3"/>
    <x v="1"/>
  </r>
  <r>
    <x v="11"/>
    <x v="1"/>
  </r>
  <r>
    <x v="3"/>
    <x v="1"/>
  </r>
  <r>
    <x v="15"/>
    <x v="0"/>
  </r>
  <r>
    <x v="3"/>
    <x v="1"/>
  </r>
  <r>
    <x v="11"/>
    <x v="0"/>
  </r>
  <r>
    <x v="3"/>
    <x v="1"/>
  </r>
  <r>
    <x v="6"/>
    <x v="0"/>
  </r>
  <r>
    <x v="16"/>
    <x v="0"/>
  </r>
  <r>
    <x v="9"/>
    <x v="0"/>
  </r>
  <r>
    <x v="11"/>
    <x v="0"/>
  </r>
  <r>
    <x v="0"/>
    <x v="0"/>
  </r>
  <r>
    <x v="3"/>
    <x v="0"/>
  </r>
  <r>
    <x v="5"/>
    <x v="0"/>
  </r>
  <r>
    <x v="2"/>
    <x v="1"/>
  </r>
  <r>
    <x v="16"/>
    <x v="0"/>
  </r>
  <r>
    <x v="7"/>
    <x v="0"/>
  </r>
  <r>
    <x v="17"/>
    <x v="0"/>
  </r>
  <r>
    <x v="18"/>
    <x v="0"/>
  </r>
  <r>
    <x v="7"/>
    <x v="0"/>
  </r>
  <r>
    <x v="8"/>
    <x v="0"/>
  </r>
  <r>
    <x v="3"/>
    <x v="0"/>
  </r>
  <r>
    <x v="7"/>
    <x v="1"/>
  </r>
  <r>
    <x v="3"/>
    <x v="0"/>
  </r>
  <r>
    <x v="19"/>
    <x v="1"/>
  </r>
  <r>
    <x v="10"/>
    <x v="1"/>
  </r>
  <r>
    <x v="11"/>
    <x v="0"/>
  </r>
  <r>
    <x v="3"/>
    <x v="0"/>
  </r>
  <r>
    <x v="3"/>
    <x v="0"/>
  </r>
  <r>
    <x v="7"/>
    <x v="0"/>
  </r>
  <r>
    <x v="3"/>
    <x v="0"/>
  </r>
  <r>
    <x v="7"/>
    <x v="0"/>
  </r>
  <r>
    <x v="20"/>
    <x v="1"/>
  </r>
  <r>
    <x v="2"/>
    <x v="0"/>
  </r>
  <r>
    <x v="11"/>
    <x v="0"/>
  </r>
  <r>
    <x v="2"/>
    <x v="1"/>
  </r>
  <r>
    <x v="11"/>
    <x v="1"/>
  </r>
  <r>
    <x v="6"/>
    <x v="0"/>
  </r>
  <r>
    <x v="3"/>
    <x v="1"/>
  </r>
  <r>
    <x v="11"/>
    <x v="0"/>
  </r>
  <r>
    <x v="5"/>
    <x v="0"/>
  </r>
  <r>
    <x v="21"/>
    <x v="0"/>
  </r>
  <r>
    <x v="11"/>
    <x v="1"/>
  </r>
  <r>
    <x v="10"/>
    <x v="1"/>
  </r>
  <r>
    <x v="2"/>
    <x v="0"/>
  </r>
  <r>
    <x v="7"/>
    <x v="1"/>
  </r>
  <r>
    <x v="5"/>
    <x v="0"/>
  </r>
  <r>
    <x v="3"/>
    <x v="0"/>
  </r>
  <r>
    <x v="3"/>
    <x v="0"/>
  </r>
  <r>
    <x v="7"/>
    <x v="0"/>
  </r>
  <r>
    <x v="3"/>
    <x v="0"/>
  </r>
  <r>
    <x v="7"/>
    <x v="0"/>
  </r>
  <r>
    <x v="5"/>
    <x v="0"/>
  </r>
  <r>
    <x v="15"/>
    <x v="0"/>
  </r>
  <r>
    <x v="6"/>
    <x v="1"/>
  </r>
  <r>
    <x v="11"/>
    <x v="1"/>
  </r>
  <r>
    <x v="22"/>
    <x v="0"/>
  </r>
  <r>
    <x v="16"/>
    <x v="0"/>
  </r>
  <r>
    <x v="2"/>
    <x v="0"/>
  </r>
  <r>
    <x v="23"/>
    <x v="0"/>
  </r>
  <r>
    <x v="22"/>
    <x v="0"/>
  </r>
  <r>
    <x v="7"/>
    <x v="0"/>
  </r>
  <r>
    <x v="0"/>
    <x v="1"/>
  </r>
  <r>
    <x v="22"/>
    <x v="0"/>
  </r>
  <r>
    <x v="8"/>
    <x v="1"/>
  </r>
  <r>
    <x v="16"/>
    <x v="0"/>
  </r>
  <r>
    <x v="2"/>
    <x v="0"/>
  </r>
  <r>
    <x v="6"/>
    <x v="0"/>
  </r>
  <r>
    <x v="24"/>
    <x v="0"/>
  </r>
  <r>
    <x v="22"/>
    <x v="0"/>
  </r>
  <r>
    <x v="6"/>
    <x v="1"/>
  </r>
  <r>
    <x v="22"/>
    <x v="1"/>
  </r>
  <r>
    <x v="15"/>
    <x v="0"/>
  </r>
  <r>
    <x v="15"/>
    <x v="0"/>
  </r>
  <r>
    <x v="14"/>
    <x v="1"/>
  </r>
  <r>
    <x v="4"/>
    <x v="0"/>
  </r>
  <r>
    <x v="25"/>
    <x v="1"/>
  </r>
  <r>
    <x v="4"/>
    <x v="1"/>
  </r>
  <r>
    <x v="9"/>
    <x v="0"/>
  </r>
  <r>
    <x v="25"/>
    <x v="0"/>
  </r>
  <r>
    <x v="25"/>
    <x v="0"/>
  </r>
  <r>
    <x v="5"/>
    <x v="0"/>
  </r>
  <r>
    <x v="6"/>
    <x v="0"/>
  </r>
  <r>
    <x v="16"/>
    <x v="0"/>
  </r>
  <r>
    <x v="22"/>
    <x v="0"/>
  </r>
  <r>
    <x v="16"/>
    <x v="1"/>
  </r>
  <r>
    <x v="16"/>
    <x v="0"/>
  </r>
  <r>
    <x v="3"/>
    <x v="0"/>
  </r>
  <r>
    <x v="11"/>
    <x v="0"/>
  </r>
  <r>
    <x v="6"/>
    <x v="1"/>
  </r>
  <r>
    <x v="9"/>
    <x v="0"/>
  </r>
  <r>
    <x v="16"/>
    <x v="0"/>
  </r>
  <r>
    <x v="25"/>
    <x v="1"/>
  </r>
  <r>
    <x v="3"/>
    <x v="0"/>
  </r>
  <r>
    <x v="7"/>
    <x v="1"/>
  </r>
  <r>
    <x v="12"/>
    <x v="1"/>
  </r>
  <r>
    <x v="1"/>
    <x v="1"/>
  </r>
  <r>
    <x v="3"/>
    <x v="1"/>
  </r>
  <r>
    <x v="8"/>
    <x v="1"/>
  </r>
  <r>
    <x v="7"/>
    <x v="1"/>
  </r>
  <r>
    <x v="12"/>
    <x v="1"/>
  </r>
  <r>
    <x v="1"/>
    <x v="1"/>
  </r>
  <r>
    <x v="3"/>
    <x v="1"/>
  </r>
  <r>
    <x v="8"/>
    <x v="1"/>
  </r>
  <r>
    <x v="0"/>
    <x v="0"/>
  </r>
  <r>
    <x v="2"/>
    <x v="1"/>
  </r>
  <r>
    <x v="3"/>
    <x v="1"/>
  </r>
  <r>
    <x v="4"/>
    <x v="0"/>
  </r>
  <r>
    <x v="5"/>
    <x v="1"/>
  </r>
  <r>
    <x v="6"/>
    <x v="0"/>
  </r>
  <r>
    <x v="6"/>
    <x v="1"/>
  </r>
  <r>
    <x v="7"/>
    <x v="0"/>
  </r>
  <r>
    <x v="3"/>
    <x v="0"/>
  </r>
  <r>
    <x v="8"/>
    <x v="1"/>
  </r>
  <r>
    <x v="0"/>
    <x v="0"/>
  </r>
  <r>
    <x v="1"/>
    <x v="0"/>
  </r>
  <r>
    <x v="9"/>
    <x v="1"/>
  </r>
  <r>
    <x v="10"/>
    <x v="0"/>
  </r>
  <r>
    <x v="7"/>
    <x v="1"/>
  </r>
  <r>
    <x v="9"/>
    <x v="1"/>
  </r>
  <r>
    <x v="0"/>
    <x v="1"/>
  </r>
  <r>
    <x v="2"/>
    <x v="1"/>
  </r>
  <r>
    <x v="2"/>
    <x v="0"/>
  </r>
  <r>
    <x v="9"/>
    <x v="1"/>
  </r>
  <r>
    <x v="9"/>
    <x v="0"/>
  </r>
  <r>
    <x v="2"/>
    <x v="1"/>
  </r>
  <r>
    <x v="11"/>
    <x v="0"/>
  </r>
  <r>
    <x v="11"/>
    <x v="1"/>
  </r>
  <r>
    <x v="3"/>
    <x v="0"/>
  </r>
  <r>
    <x v="7"/>
    <x v="1"/>
  </r>
  <r>
    <x v="12"/>
    <x v="1"/>
  </r>
  <r>
    <x v="1"/>
    <x v="1"/>
  </r>
  <r>
    <x v="3"/>
    <x v="1"/>
  </r>
  <r>
    <x v="8"/>
    <x v="1"/>
  </r>
  <r>
    <x v="7"/>
    <x v="0"/>
  </r>
  <r>
    <x v="3"/>
    <x v="1"/>
  </r>
  <r>
    <x v="11"/>
    <x v="1"/>
  </r>
  <r>
    <x v="11"/>
    <x v="1"/>
  </r>
  <r>
    <x v="3"/>
    <x v="0"/>
  </r>
  <r>
    <x v="2"/>
    <x v="1"/>
  </r>
  <r>
    <x v="2"/>
    <x v="1"/>
  </r>
  <r>
    <x v="12"/>
    <x v="1"/>
  </r>
  <r>
    <x v="1"/>
    <x v="1"/>
  </r>
  <r>
    <x v="26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</r>
  <r>
    <x v="1"/>
    <x v="1"/>
  </r>
  <r>
    <x v="2"/>
    <x v="1"/>
  </r>
  <r>
    <x v="3"/>
    <x v="1"/>
  </r>
  <r>
    <x v="4"/>
    <x v="1"/>
  </r>
  <r>
    <x v="3"/>
    <x v="0"/>
  </r>
  <r>
    <x v="5"/>
    <x v="1"/>
  </r>
  <r>
    <x v="1"/>
    <x v="0"/>
  </r>
  <r>
    <x v="1"/>
    <x v="1"/>
  </r>
  <r>
    <x v="0"/>
    <x v="0"/>
  </r>
  <r>
    <x v="6"/>
    <x v="0"/>
  </r>
  <r>
    <x v="6"/>
    <x v="1"/>
  </r>
  <r>
    <x v="5"/>
    <x v="0"/>
  </r>
  <r>
    <x v="7"/>
    <x v="0"/>
  </r>
  <r>
    <x v="6"/>
    <x v="1"/>
  </r>
  <r>
    <x v="0"/>
    <x v="0"/>
  </r>
  <r>
    <x v="1"/>
    <x v="1"/>
  </r>
  <r>
    <x v="3"/>
    <x v="1"/>
  </r>
  <r>
    <x v="5"/>
    <x v="1"/>
  </r>
  <r>
    <x v="3"/>
    <x v="1"/>
  </r>
  <r>
    <x v="3"/>
    <x v="0"/>
  </r>
  <r>
    <x v="2"/>
    <x v="1"/>
  </r>
  <r>
    <x v="8"/>
    <x v="0"/>
  </r>
  <r>
    <x v="4"/>
    <x v="1"/>
  </r>
  <r>
    <x v="3"/>
    <x v="0"/>
  </r>
  <r>
    <x v="6"/>
    <x v="1"/>
  </r>
  <r>
    <x v="0"/>
    <x v="0"/>
  </r>
  <r>
    <x v="1"/>
    <x v="1"/>
  </r>
  <r>
    <x v="9"/>
    <x v="1"/>
  </r>
  <r>
    <x v="8"/>
    <x v="1"/>
  </r>
  <r>
    <x v="8"/>
    <x v="1"/>
  </r>
  <r>
    <x v="3"/>
    <x v="1"/>
  </r>
  <r>
    <x v="1"/>
    <x v="0"/>
  </r>
  <r>
    <x v="0"/>
    <x v="1"/>
  </r>
  <r>
    <x v="8"/>
    <x v="1"/>
  </r>
  <r>
    <x v="9"/>
    <x v="1"/>
  </r>
  <r>
    <x v="8"/>
    <x v="0"/>
  </r>
  <r>
    <x v="5"/>
    <x v="1"/>
  </r>
  <r>
    <x v="2"/>
    <x v="1"/>
  </r>
  <r>
    <x v="5"/>
    <x v="1"/>
  </r>
  <r>
    <x v="1"/>
    <x v="1"/>
  </r>
  <r>
    <x v="5"/>
    <x v="0"/>
  </r>
  <r>
    <x v="5"/>
    <x v="0"/>
  </r>
  <r>
    <x v="0"/>
    <x v="1"/>
  </r>
  <r>
    <x v="3"/>
    <x v="1"/>
  </r>
  <r>
    <x v="0"/>
    <x v="1"/>
  </r>
  <r>
    <x v="2"/>
    <x v="0"/>
  </r>
  <r>
    <x v="9"/>
    <x v="1"/>
  </r>
  <r>
    <x v="1"/>
    <x v="1"/>
  </r>
  <r>
    <x v="3"/>
    <x v="1"/>
  </r>
  <r>
    <x v="2"/>
    <x v="0"/>
  </r>
  <r>
    <x v="2"/>
    <x v="0"/>
  </r>
  <r>
    <x v="0"/>
    <x v="0"/>
  </r>
  <r>
    <x v="1"/>
    <x v="1"/>
  </r>
  <r>
    <x v="1"/>
    <x v="1"/>
  </r>
  <r>
    <x v="5"/>
    <x v="0"/>
  </r>
  <r>
    <x v="10"/>
    <x v="1"/>
  </r>
  <r>
    <x v="2"/>
    <x v="1"/>
  </r>
  <r>
    <x v="8"/>
    <x v="0"/>
  </r>
  <r>
    <x v="5"/>
    <x v="1"/>
  </r>
  <r>
    <x v="5"/>
    <x v="0"/>
  </r>
  <r>
    <x v="1"/>
    <x v="1"/>
  </r>
  <r>
    <x v="5"/>
    <x v="0"/>
  </r>
  <r>
    <x v="1"/>
    <x v="1"/>
  </r>
  <r>
    <x v="1"/>
    <x v="1"/>
  </r>
  <r>
    <x v="5"/>
    <x v="0"/>
  </r>
  <r>
    <x v="2"/>
    <x v="0"/>
  </r>
  <r>
    <x v="3"/>
    <x v="0"/>
  </r>
  <r>
    <x v="3"/>
    <x v="1"/>
  </r>
  <r>
    <x v="2"/>
    <x v="0"/>
  </r>
  <r>
    <x v="2"/>
    <x v="1"/>
  </r>
  <r>
    <x v="2"/>
    <x v="0"/>
  </r>
  <r>
    <x v="8"/>
    <x v="0"/>
  </r>
  <r>
    <x v="2"/>
    <x v="1"/>
  </r>
  <r>
    <x v="8"/>
    <x v="0"/>
  </r>
  <r>
    <x v="8"/>
    <x v="0"/>
  </r>
  <r>
    <x v="2"/>
    <x v="1"/>
  </r>
  <r>
    <x v="0"/>
    <x v="0"/>
  </r>
  <r>
    <x v="1"/>
    <x v="1"/>
  </r>
  <r>
    <x v="6"/>
    <x v="1"/>
  </r>
  <r>
    <x v="8"/>
    <x v="1"/>
  </r>
  <r>
    <x v="8"/>
    <x v="0"/>
  </r>
  <r>
    <x v="3"/>
    <x v="1"/>
  </r>
  <r>
    <x v="5"/>
    <x v="0"/>
  </r>
  <r>
    <x v="3"/>
    <x v="0"/>
  </r>
  <r>
    <x v="7"/>
    <x v="1"/>
  </r>
  <r>
    <x v="2"/>
    <x v="0"/>
  </r>
  <r>
    <x v="8"/>
    <x v="1"/>
  </r>
  <r>
    <x v="11"/>
    <x v="0"/>
  </r>
  <r>
    <x v="7"/>
    <x v="1"/>
  </r>
  <r>
    <x v="8"/>
    <x v="1"/>
  </r>
  <r>
    <x v="6"/>
    <x v="1"/>
  </r>
  <r>
    <x v="5"/>
    <x v="0"/>
  </r>
  <r>
    <x v="5"/>
    <x v="1"/>
  </r>
  <r>
    <x v="1"/>
    <x v="1"/>
  </r>
  <r>
    <x v="5"/>
    <x v="1"/>
  </r>
  <r>
    <x v="6"/>
    <x v="1"/>
  </r>
  <r>
    <x v="1"/>
    <x v="1"/>
  </r>
  <r>
    <x v="8"/>
    <x v="1"/>
  </r>
  <r>
    <x v="6"/>
    <x v="1"/>
  </r>
  <r>
    <x v="2"/>
    <x v="0"/>
  </r>
  <r>
    <x v="8"/>
    <x v="1"/>
  </r>
  <r>
    <x v="0"/>
    <x v="0"/>
  </r>
  <r>
    <x v="12"/>
    <x v="1"/>
  </r>
  <r>
    <x v="3"/>
    <x v="0"/>
  </r>
  <r>
    <x v="0"/>
    <x v="0"/>
  </r>
  <r>
    <x v="8"/>
    <x v="0"/>
  </r>
  <r>
    <x v="3"/>
    <x v="0"/>
  </r>
  <r>
    <x v="4"/>
    <x v="0"/>
  </r>
  <r>
    <x v="2"/>
    <x v="0"/>
  </r>
  <r>
    <x v="8"/>
    <x v="0"/>
  </r>
  <r>
    <x v="2"/>
    <x v="1"/>
  </r>
  <r>
    <x v="4"/>
    <x v="0"/>
  </r>
  <r>
    <x v="5"/>
    <x v="0"/>
  </r>
  <r>
    <x v="7"/>
    <x v="0"/>
  </r>
  <r>
    <x v="3"/>
    <x v="0"/>
  </r>
  <r>
    <x v="3"/>
    <x v="0"/>
  </r>
  <r>
    <x v="3"/>
    <x v="0"/>
  </r>
  <r>
    <x v="3"/>
    <x v="0"/>
  </r>
  <r>
    <x v="4"/>
    <x v="1"/>
  </r>
  <r>
    <x v="8"/>
    <x v="0"/>
  </r>
  <r>
    <x v="5"/>
    <x v="1"/>
  </r>
  <r>
    <x v="3"/>
    <x v="1"/>
  </r>
  <r>
    <x v="9"/>
    <x v="0"/>
  </r>
  <r>
    <x v="8"/>
    <x v="0"/>
  </r>
  <r>
    <x v="5"/>
    <x v="0"/>
  </r>
  <r>
    <x v="8"/>
    <x v="0"/>
  </r>
  <r>
    <x v="8"/>
    <x v="0"/>
  </r>
  <r>
    <x v="5"/>
    <x v="0"/>
  </r>
  <r>
    <x v="2"/>
    <x v="1"/>
  </r>
  <r>
    <x v="6"/>
    <x v="0"/>
  </r>
  <r>
    <x v="8"/>
    <x v="0"/>
  </r>
  <r>
    <x v="0"/>
    <x v="1"/>
  </r>
  <r>
    <x v="0"/>
    <x v="1"/>
  </r>
  <r>
    <x v="0"/>
    <x v="0"/>
  </r>
  <r>
    <x v="2"/>
    <x v="1"/>
  </r>
  <r>
    <x v="5"/>
    <x v="0"/>
  </r>
  <r>
    <x v="2"/>
    <x v="0"/>
  </r>
  <r>
    <x v="8"/>
    <x v="0"/>
  </r>
  <r>
    <x v="5"/>
    <x v="1"/>
  </r>
  <r>
    <x v="0"/>
    <x v="1"/>
  </r>
  <r>
    <x v="8"/>
    <x v="0"/>
  </r>
  <r>
    <x v="5"/>
    <x v="1"/>
  </r>
  <r>
    <x v="5"/>
    <x v="0"/>
  </r>
  <r>
    <x v="5"/>
    <x v="0"/>
  </r>
  <r>
    <x v="5"/>
    <x v="0"/>
  </r>
  <r>
    <x v="2"/>
    <x v="0"/>
  </r>
  <r>
    <x v="1"/>
    <x v="0"/>
  </r>
  <r>
    <x v="8"/>
    <x v="0"/>
  </r>
  <r>
    <x v="8"/>
    <x v="0"/>
  </r>
  <r>
    <x v="1"/>
    <x v="0"/>
  </r>
  <r>
    <x v="0"/>
    <x v="1"/>
  </r>
  <r>
    <x v="3"/>
    <x v="1"/>
  </r>
  <r>
    <x v="3"/>
    <x v="0"/>
  </r>
  <r>
    <x v="0"/>
    <x v="0"/>
  </r>
  <r>
    <x v="13"/>
    <x v="0"/>
  </r>
  <r>
    <x v="2"/>
    <x v="0"/>
  </r>
  <r>
    <x v="2"/>
    <x v="0"/>
  </r>
  <r>
    <x v="3"/>
    <x v="0"/>
  </r>
  <r>
    <x v="1"/>
    <x v="1"/>
  </r>
  <r>
    <x v="2"/>
    <x v="0"/>
  </r>
  <r>
    <x v="2"/>
    <x v="1"/>
  </r>
  <r>
    <x v="3"/>
    <x v="0"/>
  </r>
  <r>
    <x v="5"/>
    <x v="0"/>
  </r>
  <r>
    <x v="3"/>
    <x v="0"/>
  </r>
  <r>
    <x v="3"/>
    <x v="0"/>
  </r>
  <r>
    <x v="1"/>
    <x v="0"/>
  </r>
  <r>
    <x v="8"/>
    <x v="1"/>
  </r>
  <r>
    <x v="2"/>
    <x v="1"/>
  </r>
  <r>
    <x v="0"/>
    <x v="0"/>
  </r>
  <r>
    <x v="3"/>
    <x v="0"/>
  </r>
  <r>
    <x v="6"/>
    <x v="1"/>
  </r>
  <r>
    <x v="8"/>
    <x v="0"/>
  </r>
  <r>
    <x v="9"/>
    <x v="1"/>
  </r>
  <r>
    <x v="1"/>
    <x v="1"/>
  </r>
  <r>
    <x v="14"/>
    <x v="0"/>
  </r>
  <r>
    <x v="1"/>
    <x v="0"/>
  </r>
  <r>
    <x v="3"/>
    <x v="0"/>
  </r>
  <r>
    <x v="3"/>
    <x v="0"/>
  </r>
  <r>
    <x v="2"/>
    <x v="0"/>
  </r>
  <r>
    <x v="2"/>
    <x v="0"/>
  </r>
  <r>
    <x v="8"/>
    <x v="0"/>
  </r>
  <r>
    <x v="2"/>
    <x v="1"/>
  </r>
  <r>
    <x v="3"/>
    <x v="0"/>
  </r>
  <r>
    <x v="1"/>
    <x v="0"/>
  </r>
  <r>
    <x v="6"/>
    <x v="0"/>
  </r>
  <r>
    <x v="1"/>
    <x v="1"/>
  </r>
  <r>
    <x v="1"/>
    <x v="0"/>
  </r>
  <r>
    <x v="0"/>
    <x v="0"/>
  </r>
  <r>
    <x v="7"/>
    <x v="1"/>
  </r>
  <r>
    <x v="0"/>
    <x v="0"/>
  </r>
  <r>
    <x v="1"/>
    <x v="1"/>
  </r>
  <r>
    <x v="9"/>
    <x v="1"/>
  </r>
  <r>
    <x v="8"/>
    <x v="1"/>
  </r>
  <r>
    <x v="8"/>
    <x v="1"/>
  </r>
  <r>
    <x v="3"/>
    <x v="1"/>
  </r>
  <r>
    <x v="1"/>
    <x v="1"/>
  </r>
  <r>
    <x v="9"/>
    <x v="1"/>
  </r>
  <r>
    <x v="8"/>
    <x v="1"/>
  </r>
  <r>
    <x v="8"/>
    <x v="1"/>
  </r>
  <r>
    <x v="3"/>
    <x v="1"/>
  </r>
  <r>
    <x v="0"/>
    <x v="0"/>
  </r>
  <r>
    <x v="3"/>
    <x v="1"/>
  </r>
  <r>
    <x v="4"/>
    <x v="1"/>
  </r>
  <r>
    <x v="3"/>
    <x v="0"/>
  </r>
  <r>
    <x v="5"/>
    <x v="1"/>
  </r>
  <r>
    <x v="1"/>
    <x v="0"/>
  </r>
  <r>
    <x v="1"/>
    <x v="1"/>
  </r>
  <r>
    <x v="0"/>
    <x v="0"/>
  </r>
  <r>
    <x v="6"/>
    <x v="0"/>
  </r>
  <r>
    <x v="6"/>
    <x v="1"/>
  </r>
  <r>
    <x v="5"/>
    <x v="0"/>
  </r>
  <r>
    <x v="7"/>
    <x v="0"/>
  </r>
  <r>
    <x v="6"/>
    <x v="1"/>
  </r>
  <r>
    <x v="0"/>
    <x v="0"/>
  </r>
  <r>
    <x v="1"/>
    <x v="1"/>
  </r>
  <r>
    <x v="3"/>
    <x v="1"/>
  </r>
  <r>
    <x v="5"/>
    <x v="1"/>
  </r>
  <r>
    <x v="3"/>
    <x v="1"/>
  </r>
  <r>
    <x v="3"/>
    <x v="0"/>
  </r>
  <r>
    <x v="2"/>
    <x v="1"/>
  </r>
  <r>
    <x v="8"/>
    <x v="0"/>
  </r>
  <r>
    <x v="4"/>
    <x v="1"/>
  </r>
  <r>
    <x v="3"/>
    <x v="0"/>
  </r>
  <r>
    <x v="6"/>
    <x v="1"/>
  </r>
  <r>
    <x v="0"/>
    <x v="0"/>
  </r>
  <r>
    <x v="1"/>
    <x v="1"/>
  </r>
  <r>
    <x v="9"/>
    <x v="1"/>
  </r>
  <r>
    <x v="8"/>
    <x v="1"/>
  </r>
  <r>
    <x v="8"/>
    <x v="1"/>
  </r>
  <r>
    <x v="3"/>
    <x v="1"/>
  </r>
  <r>
    <x v="1"/>
    <x v="0"/>
  </r>
  <r>
    <x v="0"/>
    <x v="1"/>
  </r>
  <r>
    <x v="8"/>
    <x v="1"/>
  </r>
  <r>
    <x v="9"/>
    <x v="1"/>
  </r>
  <r>
    <x v="8"/>
    <x v="0"/>
  </r>
  <r>
    <x v="5"/>
    <x v="1"/>
  </r>
  <r>
    <x v="2"/>
    <x v="1"/>
  </r>
  <r>
    <x v="9"/>
    <x v="1"/>
  </r>
  <r>
    <x v="8"/>
    <x v="1"/>
  </r>
  <r>
    <x v="15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</r>
  <r>
    <x v="1"/>
    <x v="1"/>
  </r>
  <r>
    <x v="2"/>
    <x v="1"/>
  </r>
  <r>
    <x v="3"/>
    <x v="1"/>
  </r>
  <r>
    <x v="4"/>
    <x v="1"/>
  </r>
  <r>
    <x v="3"/>
    <x v="0"/>
  </r>
  <r>
    <x v="5"/>
    <x v="1"/>
  </r>
  <r>
    <x v="1"/>
    <x v="0"/>
  </r>
  <r>
    <x v="1"/>
    <x v="1"/>
  </r>
  <r>
    <x v="0"/>
    <x v="0"/>
  </r>
  <r>
    <x v="6"/>
    <x v="0"/>
  </r>
  <r>
    <x v="6"/>
    <x v="1"/>
  </r>
  <r>
    <x v="5"/>
    <x v="0"/>
  </r>
  <r>
    <x v="7"/>
    <x v="0"/>
  </r>
  <r>
    <x v="6"/>
    <x v="1"/>
  </r>
  <r>
    <x v="0"/>
    <x v="0"/>
  </r>
  <r>
    <x v="1"/>
    <x v="1"/>
  </r>
  <r>
    <x v="3"/>
    <x v="1"/>
  </r>
  <r>
    <x v="5"/>
    <x v="1"/>
  </r>
  <r>
    <x v="3"/>
    <x v="1"/>
  </r>
  <r>
    <x v="3"/>
    <x v="0"/>
  </r>
  <r>
    <x v="2"/>
    <x v="1"/>
  </r>
  <r>
    <x v="8"/>
    <x v="0"/>
  </r>
  <r>
    <x v="4"/>
    <x v="1"/>
  </r>
  <r>
    <x v="3"/>
    <x v="0"/>
  </r>
  <r>
    <x v="6"/>
    <x v="1"/>
  </r>
  <r>
    <x v="0"/>
    <x v="0"/>
  </r>
  <r>
    <x v="1"/>
    <x v="1"/>
  </r>
  <r>
    <x v="9"/>
    <x v="1"/>
  </r>
  <r>
    <x v="8"/>
    <x v="1"/>
  </r>
  <r>
    <x v="2"/>
    <x v="1"/>
  </r>
  <r>
    <x v="1"/>
    <x v="1"/>
  </r>
  <r>
    <x v="8"/>
    <x v="0"/>
  </r>
  <r>
    <x v="3"/>
    <x v="1"/>
  </r>
  <r>
    <x v="7"/>
    <x v="1"/>
  </r>
  <r>
    <x v="5"/>
    <x v="1"/>
  </r>
  <r>
    <x v="2"/>
    <x v="0"/>
  </r>
  <r>
    <x v="5"/>
    <x v="1"/>
  </r>
  <r>
    <x v="6"/>
    <x v="1"/>
  </r>
  <r>
    <x v="10"/>
    <x v="1"/>
  </r>
  <r>
    <x v="11"/>
    <x v="1"/>
  </r>
  <r>
    <x v="1"/>
    <x v="0"/>
  </r>
  <r>
    <x v="5"/>
    <x v="0"/>
  </r>
  <r>
    <x v="5"/>
    <x v="1"/>
  </r>
  <r>
    <x v="1"/>
    <x v="1"/>
  </r>
  <r>
    <x v="8"/>
    <x v="1"/>
  </r>
  <r>
    <x v="3"/>
    <x v="0"/>
  </r>
  <r>
    <x v="5"/>
    <x v="1"/>
  </r>
  <r>
    <x v="3"/>
    <x v="1"/>
  </r>
  <r>
    <x v="12"/>
    <x v="1"/>
  </r>
  <r>
    <x v="0"/>
    <x v="0"/>
  </r>
  <r>
    <x v="0"/>
    <x v="0"/>
  </r>
  <r>
    <x v="2"/>
    <x v="0"/>
  </r>
  <r>
    <x v="0"/>
    <x v="1"/>
  </r>
  <r>
    <x v="2"/>
    <x v="1"/>
  </r>
  <r>
    <x v="5"/>
    <x v="0"/>
  </r>
  <r>
    <x v="5"/>
    <x v="1"/>
  </r>
  <r>
    <x v="1"/>
    <x v="1"/>
  </r>
  <r>
    <x v="10"/>
    <x v="0"/>
  </r>
  <r>
    <x v="2"/>
    <x v="1"/>
  </r>
  <r>
    <x v="2"/>
    <x v="0"/>
  </r>
  <r>
    <x v="2"/>
    <x v="1"/>
  </r>
  <r>
    <x v="8"/>
    <x v="0"/>
  </r>
  <r>
    <x v="2"/>
    <x v="1"/>
  </r>
  <r>
    <x v="0"/>
    <x v="1"/>
  </r>
  <r>
    <x v="2"/>
    <x v="0"/>
  </r>
  <r>
    <x v="2"/>
    <x v="0"/>
  </r>
  <r>
    <x v="2"/>
    <x v="0"/>
  </r>
  <r>
    <x v="8"/>
    <x v="1"/>
  </r>
  <r>
    <x v="8"/>
    <x v="0"/>
  </r>
  <r>
    <x v="2"/>
    <x v="1"/>
  </r>
  <r>
    <x v="4"/>
    <x v="0"/>
  </r>
  <r>
    <x v="2"/>
    <x v="0"/>
  </r>
  <r>
    <x v="13"/>
    <x v="1"/>
  </r>
  <r>
    <x v="8"/>
    <x v="0"/>
  </r>
  <r>
    <x v="0"/>
    <x v="0"/>
  </r>
  <r>
    <x v="5"/>
    <x v="1"/>
  </r>
  <r>
    <x v="2"/>
    <x v="0"/>
  </r>
  <r>
    <x v="1"/>
    <x v="1"/>
  </r>
  <r>
    <x v="0"/>
    <x v="1"/>
  </r>
  <r>
    <x v="5"/>
    <x v="1"/>
  </r>
  <r>
    <x v="4"/>
    <x v="0"/>
  </r>
  <r>
    <x v="1"/>
    <x v="1"/>
  </r>
  <r>
    <x v="8"/>
    <x v="0"/>
  </r>
  <r>
    <x v="5"/>
    <x v="0"/>
  </r>
  <r>
    <x v="6"/>
    <x v="1"/>
  </r>
  <r>
    <x v="6"/>
    <x v="0"/>
  </r>
  <r>
    <x v="5"/>
    <x v="1"/>
  </r>
  <r>
    <x v="6"/>
    <x v="0"/>
  </r>
  <r>
    <x v="2"/>
    <x v="1"/>
  </r>
  <r>
    <x v="5"/>
    <x v="1"/>
  </r>
  <r>
    <x v="2"/>
    <x v="1"/>
  </r>
  <r>
    <x v="3"/>
    <x v="0"/>
  </r>
  <r>
    <x v="2"/>
    <x v="1"/>
  </r>
  <r>
    <x v="8"/>
    <x v="1"/>
  </r>
  <r>
    <x v="2"/>
    <x v="1"/>
  </r>
  <r>
    <x v="6"/>
    <x v="1"/>
  </r>
  <r>
    <x v="5"/>
    <x v="1"/>
  </r>
  <r>
    <x v="8"/>
    <x v="1"/>
  </r>
  <r>
    <x v="3"/>
    <x v="1"/>
  </r>
  <r>
    <x v="0"/>
    <x v="0"/>
  </r>
  <r>
    <x v="3"/>
    <x v="1"/>
  </r>
  <r>
    <x v="6"/>
    <x v="0"/>
  </r>
  <r>
    <x v="8"/>
    <x v="1"/>
  </r>
  <r>
    <x v="10"/>
    <x v="0"/>
  </r>
  <r>
    <x v="14"/>
    <x v="0"/>
  </r>
  <r>
    <x v="1"/>
    <x v="0"/>
  </r>
  <r>
    <x v="8"/>
    <x v="0"/>
  </r>
  <r>
    <x v="8"/>
    <x v="0"/>
  </r>
  <r>
    <x v="5"/>
    <x v="0"/>
  </r>
  <r>
    <x v="6"/>
    <x v="0"/>
  </r>
  <r>
    <x v="11"/>
    <x v="1"/>
  </r>
  <r>
    <x v="1"/>
    <x v="0"/>
  </r>
  <r>
    <x v="6"/>
    <x v="0"/>
  </r>
  <r>
    <x v="2"/>
    <x v="0"/>
  </r>
  <r>
    <x v="2"/>
    <x v="0"/>
  </r>
  <r>
    <x v="6"/>
    <x v="0"/>
  </r>
  <r>
    <x v="5"/>
    <x v="0"/>
  </r>
  <r>
    <x v="6"/>
    <x v="0"/>
  </r>
  <r>
    <x v="1"/>
    <x v="1"/>
  </r>
  <r>
    <x v="14"/>
    <x v="0"/>
  </r>
  <r>
    <x v="5"/>
    <x v="1"/>
  </r>
  <r>
    <x v="2"/>
    <x v="1"/>
  </r>
  <r>
    <x v="8"/>
    <x v="0"/>
  </r>
  <r>
    <x v="4"/>
    <x v="0"/>
  </r>
  <r>
    <x v="7"/>
    <x v="0"/>
  </r>
  <r>
    <x v="4"/>
    <x v="0"/>
  </r>
  <r>
    <x v="10"/>
    <x v="0"/>
  </r>
  <r>
    <x v="1"/>
    <x v="0"/>
  </r>
  <r>
    <x v="3"/>
    <x v="1"/>
  </r>
  <r>
    <x v="8"/>
    <x v="0"/>
  </r>
  <r>
    <x v="7"/>
    <x v="0"/>
  </r>
  <r>
    <x v="1"/>
    <x v="1"/>
  </r>
  <r>
    <x v="1"/>
    <x v="1"/>
  </r>
  <r>
    <x v="8"/>
    <x v="0"/>
  </r>
  <r>
    <x v="0"/>
    <x v="1"/>
  </r>
  <r>
    <x v="5"/>
    <x v="0"/>
  </r>
  <r>
    <x v="5"/>
    <x v="0"/>
  </r>
  <r>
    <x v="5"/>
    <x v="0"/>
  </r>
  <r>
    <x v="13"/>
    <x v="1"/>
  </r>
  <r>
    <x v="1"/>
    <x v="1"/>
  </r>
  <r>
    <x v="8"/>
    <x v="0"/>
  </r>
  <r>
    <x v="2"/>
    <x v="1"/>
  </r>
  <r>
    <x v="8"/>
    <x v="0"/>
  </r>
  <r>
    <x v="0"/>
    <x v="0"/>
  </r>
  <r>
    <x v="1"/>
    <x v="0"/>
  </r>
  <r>
    <x v="9"/>
    <x v="0"/>
  </r>
  <r>
    <x v="6"/>
    <x v="0"/>
  </r>
  <r>
    <x v="2"/>
    <x v="0"/>
  </r>
  <r>
    <x v="2"/>
    <x v="0"/>
  </r>
  <r>
    <x v="0"/>
    <x v="0"/>
  </r>
  <r>
    <x v="2"/>
    <x v="1"/>
  </r>
  <r>
    <x v="2"/>
    <x v="1"/>
  </r>
  <r>
    <x v="8"/>
    <x v="0"/>
  </r>
  <r>
    <x v="8"/>
    <x v="0"/>
  </r>
  <r>
    <x v="10"/>
    <x v="0"/>
  </r>
  <r>
    <x v="1"/>
    <x v="0"/>
  </r>
  <r>
    <x v="10"/>
    <x v="0"/>
  </r>
  <r>
    <x v="2"/>
    <x v="0"/>
  </r>
  <r>
    <x v="2"/>
    <x v="1"/>
  </r>
  <r>
    <x v="8"/>
    <x v="0"/>
  </r>
  <r>
    <x v="2"/>
    <x v="1"/>
  </r>
  <r>
    <x v="2"/>
    <x v="0"/>
  </r>
  <r>
    <x v="7"/>
    <x v="0"/>
  </r>
  <r>
    <x v="5"/>
    <x v="0"/>
  </r>
  <r>
    <x v="2"/>
    <x v="0"/>
  </r>
  <r>
    <x v="8"/>
    <x v="0"/>
  </r>
  <r>
    <x v="2"/>
    <x v="1"/>
  </r>
  <r>
    <x v="3"/>
    <x v="1"/>
  </r>
  <r>
    <x v="6"/>
    <x v="0"/>
  </r>
  <r>
    <x v="7"/>
    <x v="0"/>
  </r>
  <r>
    <x v="1"/>
    <x v="1"/>
  </r>
  <r>
    <x v="8"/>
    <x v="0"/>
  </r>
  <r>
    <x v="6"/>
    <x v="1"/>
  </r>
  <r>
    <x v="3"/>
    <x v="1"/>
  </r>
  <r>
    <x v="7"/>
    <x v="0"/>
  </r>
  <r>
    <x v="3"/>
    <x v="0"/>
  </r>
  <r>
    <x v="5"/>
    <x v="0"/>
  </r>
  <r>
    <x v="8"/>
    <x v="0"/>
  </r>
  <r>
    <x v="6"/>
    <x v="0"/>
  </r>
  <r>
    <x v="3"/>
    <x v="0"/>
  </r>
  <r>
    <x v="1"/>
    <x v="0"/>
  </r>
  <r>
    <x v="8"/>
    <x v="1"/>
  </r>
  <r>
    <x v="2"/>
    <x v="0"/>
  </r>
  <r>
    <x v="5"/>
    <x v="0"/>
  </r>
  <r>
    <x v="8"/>
    <x v="0"/>
  </r>
  <r>
    <x v="3"/>
    <x v="1"/>
  </r>
  <r>
    <x v="2"/>
    <x v="0"/>
  </r>
  <r>
    <x v="3"/>
    <x v="0"/>
  </r>
  <r>
    <x v="0"/>
    <x v="1"/>
  </r>
  <r>
    <x v="0"/>
    <x v="0"/>
  </r>
  <r>
    <x v="1"/>
    <x v="1"/>
  </r>
  <r>
    <x v="9"/>
    <x v="1"/>
  </r>
  <r>
    <x v="8"/>
    <x v="1"/>
  </r>
  <r>
    <x v="2"/>
    <x v="1"/>
  </r>
  <r>
    <x v="1"/>
    <x v="1"/>
  </r>
  <r>
    <x v="1"/>
    <x v="1"/>
  </r>
  <r>
    <x v="9"/>
    <x v="1"/>
  </r>
  <r>
    <x v="8"/>
    <x v="1"/>
  </r>
  <r>
    <x v="2"/>
    <x v="1"/>
  </r>
  <r>
    <x v="1"/>
    <x v="1"/>
  </r>
  <r>
    <x v="0"/>
    <x v="0"/>
  </r>
  <r>
    <x v="3"/>
    <x v="1"/>
  </r>
  <r>
    <x v="4"/>
    <x v="1"/>
  </r>
  <r>
    <x v="3"/>
    <x v="0"/>
  </r>
  <r>
    <x v="5"/>
    <x v="1"/>
  </r>
  <r>
    <x v="1"/>
    <x v="0"/>
  </r>
  <r>
    <x v="1"/>
    <x v="1"/>
  </r>
  <r>
    <x v="0"/>
    <x v="0"/>
  </r>
  <r>
    <x v="6"/>
    <x v="0"/>
  </r>
  <r>
    <x v="6"/>
    <x v="1"/>
  </r>
  <r>
    <x v="5"/>
    <x v="0"/>
  </r>
  <r>
    <x v="7"/>
    <x v="0"/>
  </r>
  <r>
    <x v="6"/>
    <x v="1"/>
  </r>
  <r>
    <x v="0"/>
    <x v="0"/>
  </r>
  <r>
    <x v="1"/>
    <x v="1"/>
  </r>
  <r>
    <x v="3"/>
    <x v="1"/>
  </r>
  <r>
    <x v="5"/>
    <x v="1"/>
  </r>
  <r>
    <x v="3"/>
    <x v="1"/>
  </r>
  <r>
    <x v="3"/>
    <x v="0"/>
  </r>
  <r>
    <x v="2"/>
    <x v="1"/>
  </r>
  <r>
    <x v="8"/>
    <x v="0"/>
  </r>
  <r>
    <x v="4"/>
    <x v="1"/>
  </r>
  <r>
    <x v="3"/>
    <x v="0"/>
  </r>
  <r>
    <x v="6"/>
    <x v="1"/>
  </r>
  <r>
    <x v="0"/>
    <x v="0"/>
  </r>
  <r>
    <x v="1"/>
    <x v="1"/>
  </r>
  <r>
    <x v="9"/>
    <x v="1"/>
  </r>
  <r>
    <x v="8"/>
    <x v="1"/>
  </r>
  <r>
    <x v="2"/>
    <x v="1"/>
  </r>
  <r>
    <x v="1"/>
    <x v="1"/>
  </r>
  <r>
    <x v="8"/>
    <x v="0"/>
  </r>
  <r>
    <x v="3"/>
    <x v="1"/>
  </r>
  <r>
    <x v="7"/>
    <x v="1"/>
  </r>
  <r>
    <x v="5"/>
    <x v="1"/>
  </r>
  <r>
    <x v="2"/>
    <x v="0"/>
  </r>
  <r>
    <x v="5"/>
    <x v="1"/>
  </r>
  <r>
    <x v="6"/>
    <x v="1"/>
  </r>
  <r>
    <x v="9"/>
    <x v="1"/>
  </r>
  <r>
    <x v="8"/>
    <x v="1"/>
  </r>
  <r>
    <x v="15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2"/>
    <x v="0"/>
  </r>
  <r>
    <x v="3"/>
    <x v="1"/>
  </r>
  <r>
    <x v="4"/>
    <x v="0"/>
  </r>
  <r>
    <x v="3"/>
    <x v="0"/>
  </r>
  <r>
    <x v="5"/>
    <x v="1"/>
  </r>
  <r>
    <x v="1"/>
    <x v="0"/>
  </r>
  <r>
    <x v="1"/>
    <x v="0"/>
  </r>
  <r>
    <x v="0"/>
    <x v="1"/>
  </r>
  <r>
    <x v="6"/>
    <x v="0"/>
  </r>
  <r>
    <x v="6"/>
    <x v="1"/>
  </r>
  <r>
    <x v="5"/>
    <x v="1"/>
  </r>
  <r>
    <x v="7"/>
    <x v="1"/>
  </r>
  <r>
    <x v="6"/>
    <x v="1"/>
  </r>
  <r>
    <x v="0"/>
    <x v="0"/>
  </r>
  <r>
    <x v="1"/>
    <x v="1"/>
  </r>
  <r>
    <x v="3"/>
    <x v="0"/>
  </r>
  <r>
    <x v="5"/>
    <x v="1"/>
  </r>
  <r>
    <x v="3"/>
    <x v="0"/>
  </r>
  <r>
    <x v="3"/>
    <x v="1"/>
  </r>
  <r>
    <x v="2"/>
    <x v="0"/>
  </r>
  <r>
    <x v="8"/>
    <x v="1"/>
  </r>
  <r>
    <x v="4"/>
    <x v="1"/>
  </r>
  <r>
    <x v="3"/>
    <x v="1"/>
  </r>
  <r>
    <x v="6"/>
    <x v="1"/>
  </r>
  <r>
    <x v="0"/>
    <x v="1"/>
  </r>
  <r>
    <x v="1"/>
    <x v="0"/>
  </r>
  <r>
    <x v="9"/>
    <x v="1"/>
  </r>
  <r>
    <x v="8"/>
    <x v="1"/>
  </r>
  <r>
    <x v="2"/>
    <x v="1"/>
  </r>
  <r>
    <x v="1"/>
    <x v="0"/>
  </r>
  <r>
    <x v="8"/>
    <x v="1"/>
  </r>
  <r>
    <x v="3"/>
    <x v="1"/>
  </r>
  <r>
    <x v="7"/>
    <x v="1"/>
  </r>
  <r>
    <x v="5"/>
    <x v="1"/>
  </r>
  <r>
    <x v="2"/>
    <x v="0"/>
  </r>
  <r>
    <x v="5"/>
    <x v="0"/>
  </r>
  <r>
    <x v="6"/>
    <x v="1"/>
  </r>
  <r>
    <x v="10"/>
    <x v="1"/>
  </r>
  <r>
    <x v="11"/>
    <x v="1"/>
  </r>
  <r>
    <x v="1"/>
    <x v="0"/>
  </r>
  <r>
    <x v="5"/>
    <x v="1"/>
  </r>
  <r>
    <x v="5"/>
    <x v="1"/>
  </r>
  <r>
    <x v="1"/>
    <x v="1"/>
  </r>
  <r>
    <x v="8"/>
    <x v="0"/>
  </r>
  <r>
    <x v="3"/>
    <x v="0"/>
  </r>
  <r>
    <x v="5"/>
    <x v="0"/>
  </r>
  <r>
    <x v="3"/>
    <x v="1"/>
  </r>
  <r>
    <x v="12"/>
    <x v="1"/>
  </r>
  <r>
    <x v="0"/>
    <x v="0"/>
  </r>
  <r>
    <x v="0"/>
    <x v="1"/>
  </r>
  <r>
    <x v="2"/>
    <x v="1"/>
  </r>
  <r>
    <x v="0"/>
    <x v="0"/>
  </r>
  <r>
    <x v="2"/>
    <x v="1"/>
  </r>
  <r>
    <x v="5"/>
    <x v="0"/>
  </r>
  <r>
    <x v="5"/>
    <x v="1"/>
  </r>
  <r>
    <x v="1"/>
    <x v="0"/>
  </r>
  <r>
    <x v="10"/>
    <x v="1"/>
  </r>
  <r>
    <x v="2"/>
    <x v="1"/>
  </r>
  <r>
    <x v="2"/>
    <x v="0"/>
  </r>
  <r>
    <x v="2"/>
    <x v="0"/>
  </r>
  <r>
    <x v="8"/>
    <x v="0"/>
  </r>
  <r>
    <x v="2"/>
    <x v="1"/>
  </r>
  <r>
    <x v="0"/>
    <x v="0"/>
  </r>
  <r>
    <x v="2"/>
    <x v="1"/>
  </r>
  <r>
    <x v="2"/>
    <x v="0"/>
  </r>
  <r>
    <x v="2"/>
    <x v="0"/>
  </r>
  <r>
    <x v="8"/>
    <x v="1"/>
  </r>
  <r>
    <x v="8"/>
    <x v="0"/>
  </r>
  <r>
    <x v="2"/>
    <x v="0"/>
  </r>
  <r>
    <x v="4"/>
    <x v="1"/>
  </r>
  <r>
    <x v="2"/>
    <x v="0"/>
  </r>
  <r>
    <x v="13"/>
    <x v="1"/>
  </r>
  <r>
    <x v="8"/>
    <x v="1"/>
  </r>
  <r>
    <x v="0"/>
    <x v="1"/>
  </r>
  <r>
    <x v="5"/>
    <x v="0"/>
  </r>
  <r>
    <x v="2"/>
    <x v="1"/>
  </r>
  <r>
    <x v="1"/>
    <x v="0"/>
  </r>
  <r>
    <x v="0"/>
    <x v="0"/>
  </r>
  <r>
    <x v="5"/>
    <x v="1"/>
  </r>
  <r>
    <x v="4"/>
    <x v="0"/>
  </r>
  <r>
    <x v="1"/>
    <x v="1"/>
  </r>
  <r>
    <x v="8"/>
    <x v="0"/>
  </r>
  <r>
    <x v="5"/>
    <x v="1"/>
  </r>
  <r>
    <x v="6"/>
    <x v="1"/>
  </r>
  <r>
    <x v="6"/>
    <x v="1"/>
  </r>
  <r>
    <x v="5"/>
    <x v="0"/>
  </r>
  <r>
    <x v="6"/>
    <x v="1"/>
  </r>
  <r>
    <x v="2"/>
    <x v="1"/>
  </r>
  <r>
    <x v="5"/>
    <x v="1"/>
  </r>
  <r>
    <x v="2"/>
    <x v="1"/>
  </r>
  <r>
    <x v="3"/>
    <x v="1"/>
  </r>
  <r>
    <x v="2"/>
    <x v="1"/>
  </r>
  <r>
    <x v="8"/>
    <x v="1"/>
  </r>
  <r>
    <x v="2"/>
    <x v="0"/>
  </r>
  <r>
    <x v="6"/>
    <x v="1"/>
  </r>
  <r>
    <x v="3"/>
    <x v="0"/>
  </r>
  <r>
    <x v="0"/>
    <x v="1"/>
  </r>
  <r>
    <x v="3"/>
    <x v="0"/>
  </r>
  <r>
    <x v="6"/>
    <x v="0"/>
  </r>
  <r>
    <x v="8"/>
    <x v="0"/>
  </r>
  <r>
    <x v="10"/>
    <x v="0"/>
  </r>
  <r>
    <x v="14"/>
    <x v="0"/>
  </r>
  <r>
    <x v="1"/>
    <x v="0"/>
  </r>
  <r>
    <x v="8"/>
    <x v="0"/>
  </r>
  <r>
    <x v="8"/>
    <x v="1"/>
  </r>
  <r>
    <x v="5"/>
    <x v="0"/>
  </r>
  <r>
    <x v="6"/>
    <x v="0"/>
  </r>
  <r>
    <x v="11"/>
    <x v="0"/>
  </r>
  <r>
    <x v="1"/>
    <x v="0"/>
  </r>
  <r>
    <x v="6"/>
    <x v="0"/>
  </r>
  <r>
    <x v="2"/>
    <x v="0"/>
  </r>
  <r>
    <x v="2"/>
    <x v="0"/>
  </r>
  <r>
    <x v="6"/>
    <x v="1"/>
  </r>
  <r>
    <x v="5"/>
    <x v="0"/>
  </r>
  <r>
    <x v="6"/>
    <x v="1"/>
  </r>
  <r>
    <x v="1"/>
    <x v="1"/>
  </r>
  <r>
    <x v="14"/>
    <x v="0"/>
  </r>
  <r>
    <x v="5"/>
    <x v="0"/>
  </r>
  <r>
    <x v="2"/>
    <x v="0"/>
  </r>
  <r>
    <x v="8"/>
    <x v="0"/>
  </r>
  <r>
    <x v="4"/>
    <x v="0"/>
  </r>
  <r>
    <x v="7"/>
    <x v="0"/>
  </r>
  <r>
    <x v="4"/>
    <x v="1"/>
  </r>
  <r>
    <x v="10"/>
    <x v="0"/>
  </r>
  <r>
    <x v="1"/>
    <x v="0"/>
  </r>
  <r>
    <x v="3"/>
    <x v="1"/>
  </r>
  <r>
    <x v="8"/>
    <x v="1"/>
  </r>
  <r>
    <x v="7"/>
    <x v="0"/>
  </r>
  <r>
    <x v="1"/>
    <x v="1"/>
  </r>
  <r>
    <x v="1"/>
    <x v="0"/>
  </r>
  <r>
    <x v="8"/>
    <x v="0"/>
  </r>
  <r>
    <x v="0"/>
    <x v="0"/>
  </r>
  <r>
    <x v="5"/>
    <x v="1"/>
  </r>
  <r>
    <x v="5"/>
    <x v="1"/>
  </r>
  <r>
    <x v="5"/>
    <x v="0"/>
  </r>
  <r>
    <x v="13"/>
    <x v="1"/>
  </r>
  <r>
    <x v="1"/>
    <x v="0"/>
  </r>
  <r>
    <x v="8"/>
    <x v="0"/>
  </r>
  <r>
    <x v="2"/>
    <x v="0"/>
  </r>
  <r>
    <x v="8"/>
    <x v="0"/>
  </r>
  <r>
    <x v="0"/>
    <x v="0"/>
  </r>
  <r>
    <x v="1"/>
    <x v="0"/>
  </r>
  <r>
    <x v="9"/>
    <x v="0"/>
  </r>
  <r>
    <x v="6"/>
    <x v="0"/>
  </r>
  <r>
    <x v="2"/>
    <x v="1"/>
  </r>
  <r>
    <x v="2"/>
    <x v="1"/>
  </r>
  <r>
    <x v="0"/>
    <x v="0"/>
  </r>
  <r>
    <x v="2"/>
    <x v="0"/>
  </r>
  <r>
    <x v="2"/>
    <x v="0"/>
  </r>
  <r>
    <x v="8"/>
    <x v="0"/>
  </r>
  <r>
    <x v="8"/>
    <x v="0"/>
  </r>
  <r>
    <x v="10"/>
    <x v="0"/>
  </r>
  <r>
    <x v="1"/>
    <x v="1"/>
  </r>
  <r>
    <x v="10"/>
    <x v="0"/>
  </r>
  <r>
    <x v="2"/>
    <x v="1"/>
  </r>
  <r>
    <x v="2"/>
    <x v="0"/>
  </r>
  <r>
    <x v="8"/>
    <x v="0"/>
  </r>
  <r>
    <x v="2"/>
    <x v="0"/>
  </r>
  <r>
    <x v="2"/>
    <x v="0"/>
  </r>
  <r>
    <x v="7"/>
    <x v="0"/>
  </r>
  <r>
    <x v="5"/>
    <x v="1"/>
  </r>
  <r>
    <x v="2"/>
    <x v="1"/>
  </r>
  <r>
    <x v="8"/>
    <x v="0"/>
  </r>
  <r>
    <x v="2"/>
    <x v="0"/>
  </r>
  <r>
    <x v="3"/>
    <x v="1"/>
  </r>
  <r>
    <x v="6"/>
    <x v="0"/>
  </r>
  <r>
    <x v="7"/>
    <x v="1"/>
  </r>
  <r>
    <x v="1"/>
    <x v="1"/>
  </r>
  <r>
    <x v="8"/>
    <x v="0"/>
  </r>
  <r>
    <x v="6"/>
    <x v="0"/>
  </r>
  <r>
    <x v="3"/>
    <x v="0"/>
  </r>
  <r>
    <x v="7"/>
    <x v="0"/>
  </r>
  <r>
    <x v="3"/>
    <x v="0"/>
  </r>
  <r>
    <x v="5"/>
    <x v="0"/>
  </r>
  <r>
    <x v="8"/>
    <x v="0"/>
  </r>
  <r>
    <x v="6"/>
    <x v="1"/>
  </r>
  <r>
    <x v="3"/>
    <x v="0"/>
  </r>
  <r>
    <x v="1"/>
    <x v="0"/>
  </r>
  <r>
    <x v="8"/>
    <x v="0"/>
  </r>
  <r>
    <x v="2"/>
    <x v="1"/>
  </r>
  <r>
    <x v="5"/>
    <x v="0"/>
  </r>
  <r>
    <x v="8"/>
    <x v="0"/>
  </r>
  <r>
    <x v="3"/>
    <x v="1"/>
  </r>
  <r>
    <x v="2"/>
    <x v="0"/>
  </r>
  <r>
    <x v="8"/>
    <x v="1"/>
  </r>
  <r>
    <x v="4"/>
    <x v="1"/>
  </r>
  <r>
    <x v="3"/>
    <x v="1"/>
  </r>
  <r>
    <x v="6"/>
    <x v="1"/>
  </r>
  <r>
    <x v="0"/>
    <x v="1"/>
  </r>
  <r>
    <x v="8"/>
    <x v="1"/>
  </r>
  <r>
    <x v="4"/>
    <x v="1"/>
  </r>
  <r>
    <x v="3"/>
    <x v="1"/>
  </r>
  <r>
    <x v="6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2"/>
    <x v="0"/>
  </r>
  <r>
    <x v="3"/>
    <x v="1"/>
  </r>
  <r>
    <x v="4"/>
    <x v="0"/>
  </r>
  <r>
    <x v="3"/>
    <x v="0"/>
  </r>
  <r>
    <x v="5"/>
    <x v="1"/>
  </r>
  <r>
    <x v="1"/>
    <x v="0"/>
  </r>
  <r>
    <x v="1"/>
    <x v="0"/>
  </r>
  <r>
    <x v="0"/>
    <x v="1"/>
  </r>
  <r>
    <x v="6"/>
    <x v="0"/>
  </r>
  <r>
    <x v="6"/>
    <x v="1"/>
  </r>
  <r>
    <x v="5"/>
    <x v="1"/>
  </r>
  <r>
    <x v="7"/>
    <x v="1"/>
  </r>
  <r>
    <x v="6"/>
    <x v="1"/>
  </r>
  <r>
    <x v="0"/>
    <x v="0"/>
  </r>
  <r>
    <x v="1"/>
    <x v="1"/>
  </r>
  <r>
    <x v="3"/>
    <x v="0"/>
  </r>
  <r>
    <x v="5"/>
    <x v="1"/>
  </r>
  <r>
    <x v="3"/>
    <x v="0"/>
  </r>
  <r>
    <x v="3"/>
    <x v="1"/>
  </r>
  <r>
    <x v="2"/>
    <x v="0"/>
  </r>
  <r>
    <x v="8"/>
    <x v="1"/>
  </r>
  <r>
    <x v="4"/>
    <x v="1"/>
  </r>
  <r>
    <x v="3"/>
    <x v="1"/>
  </r>
  <r>
    <x v="6"/>
    <x v="1"/>
  </r>
  <r>
    <x v="0"/>
    <x v="1"/>
  </r>
  <r>
    <x v="1"/>
    <x v="0"/>
  </r>
  <r>
    <x v="9"/>
    <x v="1"/>
  </r>
  <r>
    <x v="8"/>
    <x v="1"/>
  </r>
  <r>
    <x v="2"/>
    <x v="1"/>
  </r>
  <r>
    <x v="1"/>
    <x v="0"/>
  </r>
  <r>
    <x v="8"/>
    <x v="1"/>
  </r>
  <r>
    <x v="3"/>
    <x v="1"/>
  </r>
  <r>
    <x v="4"/>
    <x v="1"/>
  </r>
  <r>
    <x v="3"/>
    <x v="1"/>
  </r>
  <r>
    <x v="15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7EEC1-8BAF-4F46-8EA7-DA19942E98A3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1:S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co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2FCD5-79C7-4235-98D0-92A1EFCC3BCF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J14" firstHeaderRow="0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3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llingness to Buy2" fld="1" subtotal="count" baseField="0" baseItem="0"/>
    <dataField name="Count of Willingness to Buy" fld="1" subtotal="count" showDataAs="percentOfCol" baseField="0" baseItem="0" numFmtId="10"/>
  </dataFields>
  <formats count="3">
    <format dxfId="10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0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19E19-C882-47FD-87BC-F00E37EDBA0D}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14" firstHeaderRow="0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3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llingness to Buy" fld="1" subtotal="count" baseField="0" baseItem="0"/>
    <dataField name="Count of Willingness to Buy2" fld="1" subtotal="count" showDataAs="percentOfCol" baseField="0" baseItem="0" numFmtId="10"/>
  </dataFields>
  <formats count="6">
    <format dxfId="5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1" count="1" selected="0">
            <x v="0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1" count="1" selected="0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1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1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0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063D7-E1EE-4DB0-9767-6BB8C5C1C5C6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W1:X4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Edu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ED9C9-684C-4888-8E50-9861A801AD54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1:AE4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816AA-52F3-43F8-B4F2-DD508E91AE6F}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illingness to Buy">
  <location ref="P1:R10" firstHeaderRow="0" firstDataRow="1" firstDataCol="1"/>
  <pivotFields count="3">
    <pivotField axis="axisRow" dataField="1" showAll="0">
      <items count="6">
        <item m="1" x="3"/>
        <item m="1" x="4"/>
        <item x="2"/>
        <item x="0"/>
        <item x="1"/>
        <item t="default"/>
      </items>
    </pivotField>
    <pivotField showAll="0"/>
    <pivotField axis="axisRow" showAll="0">
      <items count="4">
        <item n="No" x="0"/>
        <item x="1"/>
        <item x="2"/>
        <item t="default"/>
      </items>
    </pivotField>
  </pivotFields>
  <rowFields count="2">
    <field x="2"/>
    <field x="0"/>
  </rowFields>
  <rowItems count="9">
    <i>
      <x/>
    </i>
    <i r="1">
      <x v="3"/>
    </i>
    <i r="1">
      <x v="4"/>
    </i>
    <i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come" fld="0" subtotal="count" baseField="1" baseItem="0"/>
    <dataField name="Proportion" fld="0" subtotal="count" showDataAs="percentOfCol" baseField="1" baseItem="0" numFmtId="10"/>
  </dataFields>
  <formats count="4">
    <format dxfId="19">
      <pivotArea collapsedLevelsAreSubtotals="1" fieldPosition="0">
        <references count="3">
          <reference field="4294967294" count="1" selected="0">
            <x v="1"/>
          </reference>
          <reference field="0" count="1">
            <x v="0"/>
          </reference>
          <reference field="2" count="1" selected="0">
            <x v="1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2" count="1" selected="0">
            <x v="0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AA7EA-815E-4823-8C6E-03944DBF3D02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illingness to Buy">
  <location ref="H13:J22" firstHeaderRow="0" firstDataRow="1" firstDataCol="1"/>
  <pivotFields count="5">
    <pivotField showAll="0"/>
    <pivotField axis="axisRow" dataField="1" showAll="0">
      <items count="6">
        <item m="1" x="3"/>
        <item m="1" x="4"/>
        <item x="2"/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4"/>
    <field x="1"/>
  </rowFields>
  <rowItems count="9">
    <i>
      <x/>
    </i>
    <i r="1">
      <x v="3"/>
    </i>
    <i r="1">
      <x v="4"/>
    </i>
    <i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du" fld="1" subtotal="count" baseField="1" baseItem="0"/>
    <dataField name="Proportion" fld="1" subtotal="count" showDataAs="percentOfCol" baseField="1" baseItem="0" numFmtId="10"/>
  </dataFields>
  <formats count="3">
    <format dxfId="22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4" count="1" selected="0">
            <x v="1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4" count="1" selected="0">
            <x v="0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1" count="1">
            <x v="3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73401-13BE-4029-969F-BE1E81EAF866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illngness to Buy">
  <location ref="H1:J10" firstHeaderRow="0" firstDataRow="1" firstDataCol="1"/>
  <pivotFields count="5">
    <pivotField axis="axisRow" dataField="1" showAll="0">
      <items count="6">
        <item n="No" m="1" x="3"/>
        <item m="1" x="4"/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n="No" x="0"/>
        <item x="1"/>
        <item x="2"/>
        <item t="default"/>
      </items>
    </pivotField>
  </pivotFields>
  <rowFields count="2">
    <field x="4"/>
    <field x="0"/>
  </rowFields>
  <rowItems count="9">
    <i>
      <x/>
    </i>
    <i r="1">
      <x v="3"/>
    </i>
    <i r="1">
      <x v="4"/>
    </i>
    <i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Gender-Proportion" fld="0" subtotal="count" showDataAs="percentOfCol" baseField="0" baseItem="0" numFmtId="10"/>
  </dataFields>
  <formats count="5">
    <format dxfId="2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>
            <x v="0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4" count="1" selected="0">
            <x v="0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10669-BB27-4D59-B50B-C124CFD9146C}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V10" firstHeaderRow="0" firstDataRow="1" firstDataCol="1"/>
  <pivotFields count="2">
    <pivotField axis="axisRow" dataField="1" showAll="0">
      <items count="6">
        <item m="1" x="3"/>
        <item m="1" x="4"/>
        <item x="2"/>
        <item x="0"/>
        <item x="1"/>
        <item t="default"/>
      </items>
    </pivotField>
    <pivotField axis="axisRow" showAll="0">
      <items count="4">
        <item n="No" x="0"/>
        <item x="1"/>
        <item x="2"/>
        <item t="default"/>
      </items>
    </pivotField>
  </pivotFields>
  <rowFields count="2">
    <field x="1"/>
    <field x="0"/>
  </rowFields>
  <rowItems count="9">
    <i>
      <x/>
    </i>
    <i r="1">
      <x v="3"/>
    </i>
    <i r="1">
      <x v="4"/>
    </i>
    <i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hild" fld="0" subtotal="count" baseField="0" baseItem="23593508"/>
    <dataField name="Propotion" fld="0" subtotal="count" showDataAs="percentOfCol" baseField="1" baseItem="0" numFmtId="10"/>
  </dataFields>
  <formats count="1">
    <format dxfId="28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E1F3A-A292-4580-81C2-7EFCD13DA8C3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K13" firstHeaderRow="0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2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llingness to Buy" fld="1" subtotal="count" baseField="0" baseItem="0"/>
    <dataField name="Count of Willingness to Buy2" fld="1" subtotal="count" showDataAs="percentOfCol" baseField="0" baseItem="0" numFmtId="10"/>
  </dataFields>
  <formats count="2">
    <format dxfId="13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1" selected="0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4CEEB-4694-4BC1-84AB-3FBC7FF93C9F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13" firstHeaderRow="0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1"/>
    <field x="0"/>
  </rowFields>
  <rowItems count="12">
    <i>
      <x/>
    </i>
    <i r="1">
      <x v="1"/>
    </i>
    <i r="1">
      <x v="2"/>
    </i>
    <i r="1">
      <x v="3"/>
    </i>
    <i r="1">
      <x v="4"/>
    </i>
    <i>
      <x v="1"/>
    </i>
    <i r="1">
      <x v="2"/>
    </i>
    <i r="1">
      <x v="3"/>
    </i>
    <i r="1">
      <x v="4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llingness to Buy" fld="1" subtotal="count" baseField="0" baseItem="0"/>
    <dataField name="Count of Willingness to Buy2" fld="1" subtotal="count" showDataAs="percentOfCol" baseField="0" baseItem="0" numFmtId="10"/>
  </dataFields>
  <formats count="5">
    <format dxfId="15">
      <pivotArea collapsedLevelsAreSubtotals="1" fieldPosition="0">
        <references count="1">
          <reference field="0" count="1">
            <x v="3"/>
          </reference>
        </references>
      </pivotArea>
    </format>
    <format dxfId="14">
      <pivotArea dataOnly="0" labelOnly="1" fieldPosition="0">
        <references count="1">
          <reference field="0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1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workbookViewId="0">
      <selection sqref="A1:K1048576"/>
    </sheetView>
  </sheetViews>
  <sheetFormatPr defaultRowHeight="14.5" x14ac:dyDescent="0.35"/>
  <cols>
    <col min="8" max="8" width="13.90625" bestFit="1" customWidth="1"/>
    <col min="11" max="11" width="16" bestFit="1" customWidth="1"/>
  </cols>
  <sheetData>
    <row r="1" spans="1:11" x14ac:dyDescent="0.35">
      <c r="A1" t="s">
        <v>0</v>
      </c>
      <c r="B1" t="s">
        <v>9</v>
      </c>
      <c r="C1" t="s">
        <v>3</v>
      </c>
      <c r="D1" t="s">
        <v>4</v>
      </c>
      <c r="E1" t="s">
        <v>2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1</v>
      </c>
      <c r="B2" t="s">
        <v>40</v>
      </c>
      <c r="C2" t="s">
        <v>37</v>
      </c>
      <c r="D2" t="s">
        <v>34</v>
      </c>
      <c r="E2" t="s">
        <v>38</v>
      </c>
      <c r="F2">
        <v>32</v>
      </c>
      <c r="G2">
        <v>1</v>
      </c>
      <c r="H2">
        <v>2.5</v>
      </c>
      <c r="I2">
        <v>2.5</v>
      </c>
      <c r="J2">
        <v>2.5</v>
      </c>
      <c r="K2">
        <v>0</v>
      </c>
    </row>
    <row r="3" spans="1:11" x14ac:dyDescent="0.35">
      <c r="A3">
        <v>2</v>
      </c>
      <c r="B3" t="s">
        <v>41</v>
      </c>
      <c r="C3" t="s">
        <v>37</v>
      </c>
      <c r="D3" t="s">
        <v>35</v>
      </c>
      <c r="E3" t="s">
        <v>39</v>
      </c>
      <c r="F3">
        <v>29</v>
      </c>
      <c r="G3">
        <v>0</v>
      </c>
      <c r="H3">
        <v>3.75</v>
      </c>
      <c r="I3">
        <v>3.75</v>
      </c>
      <c r="J3">
        <v>2.5</v>
      </c>
      <c r="K3">
        <v>1</v>
      </c>
    </row>
    <row r="4" spans="1:11" x14ac:dyDescent="0.35">
      <c r="A4">
        <v>3</v>
      </c>
      <c r="B4" t="s">
        <v>41</v>
      </c>
      <c r="C4" t="s">
        <v>37</v>
      </c>
      <c r="D4" t="s">
        <v>35</v>
      </c>
      <c r="E4" t="s">
        <v>39</v>
      </c>
      <c r="F4">
        <v>32</v>
      </c>
      <c r="G4">
        <v>0</v>
      </c>
      <c r="H4">
        <v>3</v>
      </c>
      <c r="I4">
        <v>3</v>
      </c>
      <c r="J4">
        <v>2.5</v>
      </c>
      <c r="K4">
        <v>1</v>
      </c>
    </row>
    <row r="5" spans="1:11" x14ac:dyDescent="0.35">
      <c r="A5">
        <v>4</v>
      </c>
      <c r="B5" t="s">
        <v>41</v>
      </c>
      <c r="C5" t="s">
        <v>37</v>
      </c>
      <c r="D5" t="s">
        <v>35</v>
      </c>
      <c r="E5" t="s">
        <v>38</v>
      </c>
      <c r="F5">
        <v>25</v>
      </c>
      <c r="G5">
        <v>0</v>
      </c>
      <c r="H5">
        <v>3.5</v>
      </c>
      <c r="I5">
        <v>3.5</v>
      </c>
      <c r="J5">
        <v>2.5</v>
      </c>
      <c r="K5">
        <v>1</v>
      </c>
    </row>
    <row r="6" spans="1:11" x14ac:dyDescent="0.35">
      <c r="A6">
        <v>5</v>
      </c>
      <c r="B6" t="s">
        <v>41</v>
      </c>
      <c r="C6" t="s">
        <v>37</v>
      </c>
      <c r="D6" t="s">
        <v>35</v>
      </c>
      <c r="E6" t="s">
        <v>39</v>
      </c>
      <c r="F6">
        <v>22</v>
      </c>
      <c r="G6">
        <v>0</v>
      </c>
      <c r="H6">
        <v>4.5</v>
      </c>
      <c r="I6">
        <v>4.5</v>
      </c>
      <c r="J6">
        <v>2.5</v>
      </c>
      <c r="K6">
        <v>1</v>
      </c>
    </row>
    <row r="7" spans="1:11" x14ac:dyDescent="0.35">
      <c r="A7">
        <v>6</v>
      </c>
      <c r="B7" t="s">
        <v>41</v>
      </c>
      <c r="C7" t="s">
        <v>36</v>
      </c>
      <c r="D7" t="s">
        <v>35</v>
      </c>
      <c r="E7" t="s">
        <v>39</v>
      </c>
      <c r="F7">
        <v>45</v>
      </c>
      <c r="G7">
        <v>0</v>
      </c>
      <c r="H7">
        <v>3.5</v>
      </c>
      <c r="I7">
        <v>3.5</v>
      </c>
      <c r="J7">
        <v>2.5</v>
      </c>
      <c r="K7">
        <v>0</v>
      </c>
    </row>
    <row r="8" spans="1:11" x14ac:dyDescent="0.35">
      <c r="A8">
        <v>7</v>
      </c>
      <c r="B8" t="s">
        <v>40</v>
      </c>
      <c r="C8" t="s">
        <v>37</v>
      </c>
      <c r="D8" t="s">
        <v>34</v>
      </c>
      <c r="E8" t="s">
        <v>39</v>
      </c>
      <c r="F8">
        <v>27</v>
      </c>
      <c r="G8">
        <v>1</v>
      </c>
      <c r="H8">
        <v>3.25</v>
      </c>
      <c r="I8">
        <v>3.25</v>
      </c>
      <c r="J8">
        <v>3.75</v>
      </c>
      <c r="K8">
        <v>1</v>
      </c>
    </row>
    <row r="9" spans="1:11" x14ac:dyDescent="0.35">
      <c r="A9">
        <v>8</v>
      </c>
      <c r="B9" t="s">
        <v>40</v>
      </c>
      <c r="C9" t="s">
        <v>36</v>
      </c>
      <c r="D9" t="s">
        <v>35</v>
      </c>
      <c r="E9" t="s">
        <v>38</v>
      </c>
      <c r="F9">
        <v>28</v>
      </c>
      <c r="G9">
        <v>0</v>
      </c>
      <c r="H9">
        <v>3.75</v>
      </c>
      <c r="I9">
        <v>3.75</v>
      </c>
      <c r="J9">
        <v>3</v>
      </c>
      <c r="K9">
        <v>0</v>
      </c>
    </row>
    <row r="10" spans="1:11" x14ac:dyDescent="0.35">
      <c r="A10">
        <v>9</v>
      </c>
      <c r="B10" t="s">
        <v>41</v>
      </c>
      <c r="C10" t="s">
        <v>36</v>
      </c>
      <c r="D10" t="s">
        <v>35</v>
      </c>
      <c r="E10" t="s">
        <v>39</v>
      </c>
      <c r="F10">
        <v>28</v>
      </c>
      <c r="G10">
        <v>0</v>
      </c>
      <c r="H10">
        <v>3.75</v>
      </c>
      <c r="I10">
        <v>3.75</v>
      </c>
      <c r="J10">
        <v>3.5</v>
      </c>
      <c r="K10">
        <v>1</v>
      </c>
    </row>
    <row r="11" spans="1:11" x14ac:dyDescent="0.35">
      <c r="A11">
        <v>10</v>
      </c>
      <c r="B11" t="s">
        <v>41</v>
      </c>
      <c r="C11" t="s">
        <v>37</v>
      </c>
      <c r="D11" t="s">
        <v>34</v>
      </c>
      <c r="E11" t="s">
        <v>39</v>
      </c>
      <c r="F11">
        <v>23</v>
      </c>
      <c r="G11">
        <v>1</v>
      </c>
      <c r="H11">
        <v>2.5</v>
      </c>
      <c r="I11">
        <v>2.5</v>
      </c>
      <c r="J11">
        <v>4.5</v>
      </c>
      <c r="K11">
        <v>0</v>
      </c>
    </row>
    <row r="12" spans="1:11" x14ac:dyDescent="0.35">
      <c r="A12">
        <v>11</v>
      </c>
      <c r="B12" t="s">
        <v>40</v>
      </c>
      <c r="C12" t="s">
        <v>36</v>
      </c>
      <c r="D12" t="s">
        <v>35</v>
      </c>
      <c r="E12" t="s">
        <v>38</v>
      </c>
      <c r="F12">
        <v>22</v>
      </c>
      <c r="G12">
        <v>0</v>
      </c>
      <c r="H12">
        <v>4</v>
      </c>
      <c r="I12">
        <v>4</v>
      </c>
      <c r="J12">
        <v>3.5</v>
      </c>
      <c r="K12">
        <v>0</v>
      </c>
    </row>
    <row r="13" spans="1:11" x14ac:dyDescent="0.35">
      <c r="A13">
        <v>12</v>
      </c>
      <c r="B13" t="s">
        <v>40</v>
      </c>
      <c r="C13" t="s">
        <v>36</v>
      </c>
      <c r="D13" t="s">
        <v>34</v>
      </c>
      <c r="E13" t="s">
        <v>39</v>
      </c>
      <c r="F13">
        <v>24</v>
      </c>
      <c r="G13">
        <v>1</v>
      </c>
      <c r="H13">
        <v>4</v>
      </c>
      <c r="I13">
        <v>4</v>
      </c>
      <c r="J13">
        <v>3.25</v>
      </c>
      <c r="K13">
        <v>1</v>
      </c>
    </row>
    <row r="14" spans="1:11" x14ac:dyDescent="0.35">
      <c r="A14">
        <v>13</v>
      </c>
      <c r="B14" t="s">
        <v>40</v>
      </c>
      <c r="C14" t="s">
        <v>36</v>
      </c>
      <c r="D14" t="s">
        <v>35</v>
      </c>
      <c r="E14" t="s">
        <v>38</v>
      </c>
      <c r="F14">
        <v>32</v>
      </c>
      <c r="G14">
        <v>0</v>
      </c>
      <c r="H14">
        <v>3.25</v>
      </c>
      <c r="I14">
        <v>3.25</v>
      </c>
      <c r="J14">
        <v>3.75</v>
      </c>
      <c r="K14">
        <v>0</v>
      </c>
    </row>
    <row r="15" spans="1:11" x14ac:dyDescent="0.35">
      <c r="A15">
        <v>14</v>
      </c>
      <c r="B15" t="s">
        <v>41</v>
      </c>
      <c r="C15" t="s">
        <v>36</v>
      </c>
      <c r="D15" t="s">
        <v>34</v>
      </c>
      <c r="E15" t="s">
        <v>39</v>
      </c>
      <c r="F15">
        <v>29</v>
      </c>
      <c r="G15">
        <v>1</v>
      </c>
      <c r="H15">
        <v>4.25</v>
      </c>
      <c r="I15">
        <v>4.25</v>
      </c>
      <c r="J15">
        <v>3.75</v>
      </c>
      <c r="K15">
        <v>0</v>
      </c>
    </row>
    <row r="16" spans="1:11" x14ac:dyDescent="0.35">
      <c r="A16">
        <v>15</v>
      </c>
      <c r="B16" t="s">
        <v>41</v>
      </c>
      <c r="C16" t="s">
        <v>37</v>
      </c>
      <c r="D16" t="s">
        <v>35</v>
      </c>
      <c r="E16" t="s">
        <v>39</v>
      </c>
      <c r="F16">
        <v>26</v>
      </c>
      <c r="G16">
        <v>0</v>
      </c>
      <c r="H16">
        <v>4</v>
      </c>
      <c r="I16">
        <v>4</v>
      </c>
      <c r="J16">
        <v>2.5</v>
      </c>
      <c r="K16">
        <v>1</v>
      </c>
    </row>
    <row r="17" spans="1:11" x14ac:dyDescent="0.35">
      <c r="A17">
        <v>16</v>
      </c>
      <c r="B17" t="s">
        <v>40</v>
      </c>
      <c r="C17" t="s">
        <v>37</v>
      </c>
      <c r="D17" t="s">
        <v>35</v>
      </c>
      <c r="E17" t="s">
        <v>38</v>
      </c>
      <c r="F17">
        <v>19</v>
      </c>
      <c r="G17">
        <v>0</v>
      </c>
      <c r="H17">
        <v>2.5</v>
      </c>
      <c r="I17">
        <v>2.5</v>
      </c>
      <c r="J17">
        <v>4</v>
      </c>
      <c r="K17">
        <v>0</v>
      </c>
    </row>
    <row r="18" spans="1:11" x14ac:dyDescent="0.35">
      <c r="A18">
        <v>17</v>
      </c>
      <c r="B18" t="s">
        <v>41</v>
      </c>
      <c r="C18" t="s">
        <v>36</v>
      </c>
      <c r="D18" t="s">
        <v>34</v>
      </c>
      <c r="E18" t="s">
        <v>38</v>
      </c>
      <c r="F18">
        <v>23</v>
      </c>
      <c r="G18">
        <v>1</v>
      </c>
      <c r="H18">
        <v>3.75</v>
      </c>
      <c r="I18">
        <v>3.75</v>
      </c>
      <c r="J18">
        <v>4</v>
      </c>
      <c r="K18">
        <v>1</v>
      </c>
    </row>
    <row r="19" spans="1:11" x14ac:dyDescent="0.35">
      <c r="A19">
        <v>18</v>
      </c>
      <c r="B19" t="s">
        <v>40</v>
      </c>
      <c r="C19" t="s">
        <v>37</v>
      </c>
      <c r="D19" t="s">
        <v>35</v>
      </c>
      <c r="E19" t="s">
        <v>39</v>
      </c>
      <c r="F19">
        <v>26</v>
      </c>
      <c r="G19">
        <v>0</v>
      </c>
      <c r="H19">
        <v>3.5</v>
      </c>
      <c r="I19">
        <v>3.5</v>
      </c>
      <c r="J19">
        <v>3.25</v>
      </c>
      <c r="K19">
        <v>1</v>
      </c>
    </row>
    <row r="20" spans="1:11" x14ac:dyDescent="0.35">
      <c r="A20">
        <v>19</v>
      </c>
      <c r="B20" t="s">
        <v>40</v>
      </c>
      <c r="C20" t="s">
        <v>37</v>
      </c>
      <c r="D20" t="s">
        <v>35</v>
      </c>
      <c r="E20" t="s">
        <v>39</v>
      </c>
      <c r="F20">
        <v>32</v>
      </c>
      <c r="G20">
        <v>0</v>
      </c>
      <c r="H20">
        <v>3.25</v>
      </c>
      <c r="I20">
        <v>3.25</v>
      </c>
      <c r="J20">
        <v>4.25</v>
      </c>
      <c r="K20">
        <v>1</v>
      </c>
    </row>
    <row r="21" spans="1:11" x14ac:dyDescent="0.35">
      <c r="A21">
        <v>20</v>
      </c>
      <c r="B21" t="s">
        <v>40</v>
      </c>
      <c r="C21" t="s">
        <v>36</v>
      </c>
      <c r="D21" t="s">
        <v>35</v>
      </c>
      <c r="E21" t="s">
        <v>39</v>
      </c>
      <c r="F21">
        <v>25</v>
      </c>
      <c r="G21">
        <v>0</v>
      </c>
      <c r="H21">
        <v>3.5</v>
      </c>
      <c r="I21">
        <v>3.5</v>
      </c>
      <c r="J21">
        <v>4</v>
      </c>
      <c r="K21">
        <v>1</v>
      </c>
    </row>
    <row r="22" spans="1:11" x14ac:dyDescent="0.35">
      <c r="A22">
        <v>21</v>
      </c>
      <c r="B22" t="s">
        <v>41</v>
      </c>
      <c r="C22" t="s">
        <v>36</v>
      </c>
      <c r="D22" t="s">
        <v>35</v>
      </c>
      <c r="E22" t="s">
        <v>38</v>
      </c>
      <c r="F22">
        <v>25</v>
      </c>
      <c r="G22">
        <v>0</v>
      </c>
      <c r="H22">
        <v>3.5</v>
      </c>
      <c r="I22">
        <v>3.5</v>
      </c>
      <c r="J22">
        <v>2.5</v>
      </c>
      <c r="K22">
        <v>0</v>
      </c>
    </row>
    <row r="23" spans="1:11" x14ac:dyDescent="0.35">
      <c r="A23">
        <v>22</v>
      </c>
      <c r="B23" t="s">
        <v>40</v>
      </c>
      <c r="C23" t="s">
        <v>37</v>
      </c>
      <c r="D23" t="s">
        <v>35</v>
      </c>
      <c r="E23" t="s">
        <v>39</v>
      </c>
      <c r="F23">
        <v>26</v>
      </c>
      <c r="G23">
        <v>0</v>
      </c>
      <c r="H23">
        <v>3</v>
      </c>
      <c r="I23">
        <v>3</v>
      </c>
      <c r="J23">
        <v>3.75</v>
      </c>
      <c r="K23">
        <v>1</v>
      </c>
    </row>
    <row r="24" spans="1:11" x14ac:dyDescent="0.35">
      <c r="A24">
        <v>23</v>
      </c>
      <c r="B24" t="s">
        <v>41</v>
      </c>
      <c r="C24" t="s">
        <v>37</v>
      </c>
      <c r="D24" t="s">
        <v>34</v>
      </c>
      <c r="E24" t="s">
        <v>38</v>
      </c>
      <c r="F24">
        <v>26</v>
      </c>
      <c r="G24">
        <v>1</v>
      </c>
      <c r="H24">
        <v>2.75</v>
      </c>
      <c r="I24">
        <v>2.75</v>
      </c>
      <c r="J24">
        <v>3.5</v>
      </c>
      <c r="K24">
        <v>0</v>
      </c>
    </row>
    <row r="25" spans="1:11" x14ac:dyDescent="0.35">
      <c r="A25">
        <v>24</v>
      </c>
      <c r="B25" t="s">
        <v>40</v>
      </c>
      <c r="C25" t="s">
        <v>37</v>
      </c>
      <c r="D25" t="s">
        <v>35</v>
      </c>
      <c r="E25" t="s">
        <v>38</v>
      </c>
      <c r="F25">
        <v>25</v>
      </c>
      <c r="G25">
        <v>0</v>
      </c>
      <c r="H25">
        <v>4.5</v>
      </c>
      <c r="I25">
        <v>4.5</v>
      </c>
      <c r="J25">
        <v>3.25</v>
      </c>
      <c r="K25">
        <v>1</v>
      </c>
    </row>
    <row r="26" spans="1:11" x14ac:dyDescent="0.35">
      <c r="A26">
        <v>25</v>
      </c>
      <c r="B26" t="s">
        <v>40</v>
      </c>
      <c r="C26" t="s">
        <v>37</v>
      </c>
      <c r="D26" t="s">
        <v>35</v>
      </c>
      <c r="E26" t="s">
        <v>39</v>
      </c>
      <c r="F26">
        <v>21</v>
      </c>
      <c r="G26">
        <v>0</v>
      </c>
      <c r="H26">
        <v>3.5</v>
      </c>
      <c r="I26">
        <v>3.5</v>
      </c>
      <c r="J26">
        <v>3.5</v>
      </c>
      <c r="K26">
        <v>0</v>
      </c>
    </row>
    <row r="27" spans="1:11" x14ac:dyDescent="0.35">
      <c r="A27">
        <v>26</v>
      </c>
      <c r="B27" t="s">
        <v>41</v>
      </c>
      <c r="C27" t="s">
        <v>37</v>
      </c>
      <c r="D27" t="s">
        <v>35</v>
      </c>
      <c r="E27" t="s">
        <v>39</v>
      </c>
      <c r="F27">
        <v>21</v>
      </c>
      <c r="G27">
        <v>0</v>
      </c>
      <c r="H27">
        <v>4</v>
      </c>
      <c r="I27">
        <v>4</v>
      </c>
      <c r="J27">
        <v>3.5</v>
      </c>
      <c r="K27">
        <v>1</v>
      </c>
    </row>
    <row r="28" spans="1:11" x14ac:dyDescent="0.35">
      <c r="A28">
        <v>27</v>
      </c>
      <c r="B28" t="s">
        <v>40</v>
      </c>
      <c r="C28" t="s">
        <v>37</v>
      </c>
      <c r="D28" t="s">
        <v>35</v>
      </c>
      <c r="E28" t="s">
        <v>39</v>
      </c>
      <c r="F28">
        <v>22</v>
      </c>
      <c r="G28">
        <v>0</v>
      </c>
      <c r="H28">
        <v>2.5</v>
      </c>
      <c r="I28">
        <v>2.5</v>
      </c>
      <c r="J28">
        <v>3</v>
      </c>
      <c r="K28">
        <v>0</v>
      </c>
    </row>
    <row r="29" spans="1:11" x14ac:dyDescent="0.35">
      <c r="A29">
        <v>28</v>
      </c>
      <c r="B29" t="s">
        <v>40</v>
      </c>
      <c r="C29" t="s">
        <v>37</v>
      </c>
      <c r="D29" t="s">
        <v>34</v>
      </c>
      <c r="E29" t="s">
        <v>39</v>
      </c>
      <c r="F29">
        <v>23</v>
      </c>
      <c r="G29">
        <v>1</v>
      </c>
      <c r="H29">
        <v>3.75</v>
      </c>
      <c r="I29">
        <v>3.75</v>
      </c>
      <c r="J29">
        <v>2.75</v>
      </c>
      <c r="K29">
        <v>1</v>
      </c>
    </row>
    <row r="30" spans="1:11" x14ac:dyDescent="0.35">
      <c r="A30">
        <v>29</v>
      </c>
      <c r="B30" t="s">
        <v>41</v>
      </c>
      <c r="C30" t="s">
        <v>37</v>
      </c>
      <c r="D30" t="s">
        <v>35</v>
      </c>
      <c r="E30" t="s">
        <v>39</v>
      </c>
      <c r="F30">
        <v>20</v>
      </c>
      <c r="G30">
        <v>0</v>
      </c>
      <c r="H30">
        <v>2.25</v>
      </c>
      <c r="I30">
        <v>2.25</v>
      </c>
      <c r="J30">
        <v>4.5</v>
      </c>
      <c r="K30">
        <v>1</v>
      </c>
    </row>
    <row r="31" spans="1:11" x14ac:dyDescent="0.35">
      <c r="A31">
        <v>30</v>
      </c>
      <c r="B31" t="s">
        <v>41</v>
      </c>
      <c r="C31" t="s">
        <v>37</v>
      </c>
      <c r="D31" t="s">
        <v>35</v>
      </c>
      <c r="E31" t="s">
        <v>39</v>
      </c>
      <c r="F31">
        <v>29</v>
      </c>
      <c r="G31">
        <v>0</v>
      </c>
      <c r="H31">
        <v>2.75</v>
      </c>
      <c r="I31">
        <v>2.75</v>
      </c>
      <c r="J31">
        <v>3.5</v>
      </c>
      <c r="K31">
        <v>1</v>
      </c>
    </row>
    <row r="32" spans="1:11" x14ac:dyDescent="0.35">
      <c r="A32">
        <v>31</v>
      </c>
      <c r="B32" t="s">
        <v>40</v>
      </c>
      <c r="C32" t="s">
        <v>37</v>
      </c>
      <c r="D32" t="s">
        <v>35</v>
      </c>
      <c r="E32" t="s">
        <v>38</v>
      </c>
      <c r="F32">
        <v>22</v>
      </c>
      <c r="G32">
        <v>0</v>
      </c>
      <c r="H32">
        <v>2.75</v>
      </c>
      <c r="I32">
        <v>3</v>
      </c>
      <c r="J32">
        <v>4</v>
      </c>
      <c r="K32">
        <v>1</v>
      </c>
    </row>
    <row r="33" spans="1:11" x14ac:dyDescent="0.35">
      <c r="A33">
        <v>32</v>
      </c>
      <c r="B33" t="s">
        <v>41</v>
      </c>
      <c r="C33" t="s">
        <v>37</v>
      </c>
      <c r="D33" t="s">
        <v>35</v>
      </c>
      <c r="E33" t="s">
        <v>39</v>
      </c>
      <c r="F33">
        <v>24</v>
      </c>
      <c r="G33">
        <v>0</v>
      </c>
      <c r="H33">
        <v>3.5</v>
      </c>
      <c r="I33">
        <v>3.75</v>
      </c>
      <c r="J33">
        <v>2.5</v>
      </c>
      <c r="K33">
        <v>1</v>
      </c>
    </row>
    <row r="34" spans="1:11" x14ac:dyDescent="0.35">
      <c r="A34">
        <v>33</v>
      </c>
      <c r="B34" t="s">
        <v>41</v>
      </c>
      <c r="C34" t="s">
        <v>36</v>
      </c>
      <c r="D34" t="s">
        <v>34</v>
      </c>
      <c r="E34" t="s">
        <v>38</v>
      </c>
      <c r="F34">
        <v>23</v>
      </c>
      <c r="G34">
        <v>1</v>
      </c>
      <c r="H34">
        <v>3.75</v>
      </c>
      <c r="I34">
        <v>2.75</v>
      </c>
      <c r="J34">
        <v>3.75</v>
      </c>
      <c r="K34">
        <v>0</v>
      </c>
    </row>
    <row r="35" spans="1:11" x14ac:dyDescent="0.35">
      <c r="A35">
        <v>34</v>
      </c>
      <c r="B35" t="s">
        <v>41</v>
      </c>
      <c r="C35" t="s">
        <v>37</v>
      </c>
      <c r="D35" t="s">
        <v>35</v>
      </c>
      <c r="E35" t="s">
        <v>39</v>
      </c>
      <c r="F35">
        <v>22</v>
      </c>
      <c r="G35">
        <v>0</v>
      </c>
      <c r="H35">
        <v>2.5</v>
      </c>
      <c r="I35">
        <v>3.5</v>
      </c>
      <c r="J35">
        <v>2.25</v>
      </c>
      <c r="K35">
        <v>1</v>
      </c>
    </row>
    <row r="36" spans="1:11" x14ac:dyDescent="0.35">
      <c r="A36">
        <v>35</v>
      </c>
      <c r="B36" t="s">
        <v>40</v>
      </c>
      <c r="C36" t="s">
        <v>37</v>
      </c>
      <c r="D36" t="s">
        <v>35</v>
      </c>
      <c r="E36" t="s">
        <v>38</v>
      </c>
      <c r="F36">
        <v>21</v>
      </c>
      <c r="G36">
        <v>0</v>
      </c>
      <c r="H36">
        <v>2.75</v>
      </c>
      <c r="I36">
        <v>4.25</v>
      </c>
      <c r="J36">
        <v>2.75</v>
      </c>
      <c r="K36">
        <v>1</v>
      </c>
    </row>
    <row r="37" spans="1:11" x14ac:dyDescent="0.35">
      <c r="A37">
        <v>36</v>
      </c>
      <c r="B37" t="s">
        <v>40</v>
      </c>
      <c r="C37" t="s">
        <v>37</v>
      </c>
      <c r="D37" t="s">
        <v>35</v>
      </c>
      <c r="E37" t="s">
        <v>39</v>
      </c>
      <c r="F37">
        <v>21</v>
      </c>
      <c r="G37">
        <v>0</v>
      </c>
      <c r="H37">
        <v>2.25</v>
      </c>
      <c r="I37">
        <v>3.25</v>
      </c>
      <c r="J37">
        <v>3</v>
      </c>
      <c r="K37">
        <v>1</v>
      </c>
    </row>
    <row r="38" spans="1:11" x14ac:dyDescent="0.35">
      <c r="A38">
        <v>37</v>
      </c>
      <c r="B38" t="s">
        <v>41</v>
      </c>
      <c r="C38" t="s">
        <v>37</v>
      </c>
      <c r="D38" t="s">
        <v>34</v>
      </c>
      <c r="E38" t="s">
        <v>38</v>
      </c>
      <c r="F38">
        <v>22</v>
      </c>
      <c r="G38">
        <v>1</v>
      </c>
      <c r="H38">
        <v>2.75</v>
      </c>
      <c r="I38">
        <v>3</v>
      </c>
      <c r="J38">
        <v>3.75</v>
      </c>
      <c r="K38">
        <v>0</v>
      </c>
    </row>
    <row r="39" spans="1:11" x14ac:dyDescent="0.35">
      <c r="A39">
        <v>38</v>
      </c>
      <c r="B39" t="s">
        <v>41</v>
      </c>
      <c r="C39" t="s">
        <v>37</v>
      </c>
      <c r="D39" t="s">
        <v>35</v>
      </c>
      <c r="E39" t="s">
        <v>39</v>
      </c>
      <c r="F39">
        <v>25</v>
      </c>
      <c r="G39">
        <v>0</v>
      </c>
      <c r="H39">
        <v>3.25</v>
      </c>
      <c r="I39">
        <v>3.25</v>
      </c>
      <c r="J39">
        <v>2.75</v>
      </c>
      <c r="K39">
        <v>1</v>
      </c>
    </row>
    <row r="40" spans="1:11" x14ac:dyDescent="0.35">
      <c r="A40">
        <v>39</v>
      </c>
      <c r="B40" t="s">
        <v>40</v>
      </c>
      <c r="C40" t="s">
        <v>37</v>
      </c>
      <c r="D40" t="s">
        <v>35</v>
      </c>
      <c r="E40" t="s">
        <v>39</v>
      </c>
      <c r="F40">
        <v>25</v>
      </c>
      <c r="G40">
        <v>0</v>
      </c>
      <c r="H40">
        <v>3</v>
      </c>
      <c r="I40">
        <v>4</v>
      </c>
      <c r="J40">
        <v>3.5</v>
      </c>
      <c r="K40">
        <v>1</v>
      </c>
    </row>
    <row r="41" spans="1:11" x14ac:dyDescent="0.35">
      <c r="A41">
        <v>40</v>
      </c>
      <c r="B41" t="s">
        <v>40</v>
      </c>
      <c r="C41" t="s">
        <v>36</v>
      </c>
      <c r="D41" t="s">
        <v>35</v>
      </c>
      <c r="E41" t="s">
        <v>39</v>
      </c>
      <c r="F41">
        <v>22</v>
      </c>
      <c r="G41">
        <v>0</v>
      </c>
      <c r="H41">
        <v>3.25</v>
      </c>
      <c r="I41">
        <v>2</v>
      </c>
      <c r="J41">
        <v>4.25</v>
      </c>
      <c r="K41">
        <v>1</v>
      </c>
    </row>
    <row r="42" spans="1:11" x14ac:dyDescent="0.35">
      <c r="A42">
        <v>41</v>
      </c>
      <c r="B42" t="s">
        <v>41</v>
      </c>
      <c r="C42" t="s">
        <v>36</v>
      </c>
      <c r="D42" t="s">
        <v>35</v>
      </c>
      <c r="E42" t="s">
        <v>38</v>
      </c>
      <c r="F42">
        <v>26</v>
      </c>
      <c r="G42">
        <v>0</v>
      </c>
      <c r="H42">
        <v>3.75</v>
      </c>
      <c r="I42">
        <v>4.75</v>
      </c>
      <c r="J42">
        <v>3.25</v>
      </c>
      <c r="K42">
        <v>1</v>
      </c>
    </row>
    <row r="43" spans="1:11" x14ac:dyDescent="0.35">
      <c r="A43">
        <v>42</v>
      </c>
      <c r="B43" t="s">
        <v>41</v>
      </c>
      <c r="C43" t="s">
        <v>36</v>
      </c>
      <c r="D43" t="s">
        <v>34</v>
      </c>
      <c r="E43" t="s">
        <v>38</v>
      </c>
      <c r="F43">
        <v>21</v>
      </c>
      <c r="G43">
        <v>1</v>
      </c>
      <c r="H43">
        <v>3.25</v>
      </c>
      <c r="I43">
        <v>3.75</v>
      </c>
      <c r="J43">
        <v>3</v>
      </c>
      <c r="K43">
        <v>0</v>
      </c>
    </row>
    <row r="44" spans="1:11" x14ac:dyDescent="0.35">
      <c r="A44">
        <v>43</v>
      </c>
      <c r="B44" t="s">
        <v>40</v>
      </c>
      <c r="C44" t="s">
        <v>36</v>
      </c>
      <c r="D44" t="s">
        <v>35</v>
      </c>
      <c r="E44" t="s">
        <v>39</v>
      </c>
      <c r="F44">
        <v>22</v>
      </c>
      <c r="G44">
        <v>0</v>
      </c>
      <c r="H44">
        <v>3.25</v>
      </c>
      <c r="I44">
        <v>3.25</v>
      </c>
      <c r="J44">
        <v>3.25</v>
      </c>
      <c r="K44">
        <v>0</v>
      </c>
    </row>
    <row r="45" spans="1:11" x14ac:dyDescent="0.35">
      <c r="A45">
        <v>44</v>
      </c>
      <c r="B45" t="s">
        <v>40</v>
      </c>
      <c r="C45" t="s">
        <v>37</v>
      </c>
      <c r="D45" t="s">
        <v>35</v>
      </c>
      <c r="E45" t="s">
        <v>38</v>
      </c>
      <c r="F45">
        <v>22</v>
      </c>
      <c r="G45">
        <v>0</v>
      </c>
      <c r="H45">
        <v>2.5</v>
      </c>
      <c r="I45">
        <v>3.25</v>
      </c>
      <c r="J45">
        <v>4</v>
      </c>
      <c r="K45">
        <v>1</v>
      </c>
    </row>
    <row r="46" spans="1:11" x14ac:dyDescent="0.35">
      <c r="A46">
        <v>45</v>
      </c>
      <c r="B46" t="s">
        <v>41</v>
      </c>
      <c r="C46" t="s">
        <v>37</v>
      </c>
      <c r="D46" t="s">
        <v>35</v>
      </c>
      <c r="E46" t="s">
        <v>39</v>
      </c>
      <c r="F46">
        <v>22</v>
      </c>
      <c r="G46">
        <v>0</v>
      </c>
      <c r="H46">
        <v>3.5</v>
      </c>
      <c r="I46">
        <v>3.75</v>
      </c>
      <c r="J46">
        <v>2</v>
      </c>
      <c r="K46">
        <v>1</v>
      </c>
    </row>
    <row r="47" spans="1:11" x14ac:dyDescent="0.35">
      <c r="A47">
        <v>46</v>
      </c>
      <c r="B47" t="s">
        <v>40</v>
      </c>
      <c r="C47" t="s">
        <v>37</v>
      </c>
      <c r="D47" t="s">
        <v>34</v>
      </c>
      <c r="E47" t="s">
        <v>38</v>
      </c>
      <c r="F47">
        <v>24</v>
      </c>
      <c r="G47">
        <v>1</v>
      </c>
      <c r="H47">
        <v>2.5</v>
      </c>
      <c r="I47">
        <v>2.75</v>
      </c>
      <c r="J47">
        <v>4.75</v>
      </c>
      <c r="K47">
        <v>1</v>
      </c>
    </row>
    <row r="48" spans="1:11" x14ac:dyDescent="0.35">
      <c r="A48">
        <v>47</v>
      </c>
      <c r="B48" t="s">
        <v>40</v>
      </c>
      <c r="C48" t="s">
        <v>36</v>
      </c>
      <c r="D48" t="s">
        <v>35</v>
      </c>
      <c r="E48" t="s">
        <v>39</v>
      </c>
      <c r="F48">
        <v>19</v>
      </c>
      <c r="G48">
        <v>0</v>
      </c>
      <c r="H48">
        <v>3</v>
      </c>
      <c r="I48">
        <v>3.5</v>
      </c>
      <c r="J48">
        <v>3.75</v>
      </c>
      <c r="K48">
        <v>0</v>
      </c>
    </row>
    <row r="49" spans="1:11" x14ac:dyDescent="0.35">
      <c r="A49">
        <v>48</v>
      </c>
      <c r="B49" t="s">
        <v>41</v>
      </c>
      <c r="C49" t="s">
        <v>37</v>
      </c>
      <c r="D49" t="s">
        <v>35</v>
      </c>
      <c r="E49" t="s">
        <v>38</v>
      </c>
      <c r="F49">
        <v>22</v>
      </c>
      <c r="G49">
        <v>0</v>
      </c>
      <c r="H49">
        <v>2.25</v>
      </c>
      <c r="I49">
        <v>3.25</v>
      </c>
      <c r="J49">
        <v>3.25</v>
      </c>
      <c r="K49">
        <v>1</v>
      </c>
    </row>
    <row r="50" spans="1:11" x14ac:dyDescent="0.35">
      <c r="A50">
        <v>49</v>
      </c>
      <c r="B50" t="s">
        <v>40</v>
      </c>
      <c r="C50" t="s">
        <v>37</v>
      </c>
      <c r="D50" t="s">
        <v>35</v>
      </c>
      <c r="E50" t="s">
        <v>39</v>
      </c>
      <c r="F50">
        <v>22</v>
      </c>
      <c r="G50">
        <v>0</v>
      </c>
      <c r="H50">
        <v>3.75</v>
      </c>
      <c r="I50">
        <v>3.5</v>
      </c>
      <c r="J50">
        <v>3.25</v>
      </c>
      <c r="K50">
        <v>1</v>
      </c>
    </row>
    <row r="51" spans="1:11" x14ac:dyDescent="0.35">
      <c r="A51">
        <v>50</v>
      </c>
      <c r="B51" t="s">
        <v>40</v>
      </c>
      <c r="C51" t="s">
        <v>37</v>
      </c>
      <c r="D51" t="s">
        <v>35</v>
      </c>
      <c r="E51" t="s">
        <v>39</v>
      </c>
      <c r="F51">
        <v>23</v>
      </c>
      <c r="G51">
        <v>0</v>
      </c>
      <c r="H51">
        <v>3.5</v>
      </c>
      <c r="I51">
        <v>1.75</v>
      </c>
      <c r="J51">
        <v>3.75</v>
      </c>
      <c r="K51">
        <v>1</v>
      </c>
    </row>
    <row r="52" spans="1:11" x14ac:dyDescent="0.35">
      <c r="A52">
        <v>51</v>
      </c>
      <c r="B52" t="s">
        <v>40</v>
      </c>
      <c r="C52" t="s">
        <v>37</v>
      </c>
      <c r="D52" t="s">
        <v>34</v>
      </c>
      <c r="E52" t="s">
        <v>38</v>
      </c>
      <c r="F52">
        <v>22</v>
      </c>
      <c r="G52">
        <v>1</v>
      </c>
      <c r="H52">
        <v>3</v>
      </c>
      <c r="I52">
        <v>2.5</v>
      </c>
      <c r="J52">
        <v>2.75</v>
      </c>
      <c r="K52">
        <v>0</v>
      </c>
    </row>
    <row r="53" spans="1:11" x14ac:dyDescent="0.35">
      <c r="A53">
        <v>52</v>
      </c>
      <c r="B53" t="s">
        <v>40</v>
      </c>
      <c r="C53" t="s">
        <v>36</v>
      </c>
      <c r="D53" t="s">
        <v>34</v>
      </c>
      <c r="E53" t="s">
        <v>38</v>
      </c>
      <c r="F53">
        <v>21</v>
      </c>
      <c r="G53">
        <v>1</v>
      </c>
      <c r="H53">
        <v>3</v>
      </c>
      <c r="I53">
        <v>2.5</v>
      </c>
      <c r="J53">
        <v>3.5</v>
      </c>
      <c r="K53">
        <v>0</v>
      </c>
    </row>
    <row r="54" spans="1:11" x14ac:dyDescent="0.35">
      <c r="A54">
        <v>53</v>
      </c>
      <c r="B54" t="s">
        <v>40</v>
      </c>
      <c r="C54" t="s">
        <v>37</v>
      </c>
      <c r="D54" t="s">
        <v>35</v>
      </c>
      <c r="E54" t="s">
        <v>39</v>
      </c>
      <c r="F54">
        <v>16</v>
      </c>
      <c r="G54">
        <v>0</v>
      </c>
      <c r="H54">
        <v>2.5</v>
      </c>
      <c r="I54">
        <v>3</v>
      </c>
      <c r="J54">
        <v>3.25</v>
      </c>
      <c r="K54">
        <v>0</v>
      </c>
    </row>
    <row r="55" spans="1:11" x14ac:dyDescent="0.35">
      <c r="A55">
        <v>54</v>
      </c>
      <c r="B55" t="s">
        <v>41</v>
      </c>
      <c r="C55" t="s">
        <v>37</v>
      </c>
      <c r="D55" t="s">
        <v>35</v>
      </c>
      <c r="E55" t="s">
        <v>39</v>
      </c>
      <c r="F55">
        <v>22</v>
      </c>
      <c r="G55">
        <v>0</v>
      </c>
      <c r="H55">
        <v>3.75</v>
      </c>
      <c r="I55">
        <v>2.5</v>
      </c>
      <c r="J55">
        <v>3.5</v>
      </c>
      <c r="K55">
        <v>1</v>
      </c>
    </row>
    <row r="56" spans="1:11" x14ac:dyDescent="0.35">
      <c r="A56">
        <v>55</v>
      </c>
      <c r="B56" t="s">
        <v>40</v>
      </c>
      <c r="C56" t="s">
        <v>36</v>
      </c>
      <c r="D56" t="s">
        <v>35</v>
      </c>
      <c r="E56" t="s">
        <v>39</v>
      </c>
      <c r="F56">
        <v>22</v>
      </c>
      <c r="G56">
        <v>0</v>
      </c>
      <c r="H56">
        <v>3.75</v>
      </c>
      <c r="I56">
        <v>3</v>
      </c>
      <c r="J56">
        <v>1.75</v>
      </c>
      <c r="K56">
        <v>1</v>
      </c>
    </row>
    <row r="57" spans="1:11" x14ac:dyDescent="0.35">
      <c r="A57">
        <v>56</v>
      </c>
      <c r="B57" t="s">
        <v>41</v>
      </c>
      <c r="C57" t="s">
        <v>37</v>
      </c>
      <c r="D57" t="s">
        <v>34</v>
      </c>
      <c r="E57" t="s">
        <v>39</v>
      </c>
      <c r="F57">
        <v>24</v>
      </c>
      <c r="G57">
        <v>1</v>
      </c>
      <c r="H57">
        <v>3.25</v>
      </c>
      <c r="I57">
        <v>3.25</v>
      </c>
      <c r="J57">
        <v>2.5</v>
      </c>
      <c r="K57">
        <v>0</v>
      </c>
    </row>
    <row r="58" spans="1:11" x14ac:dyDescent="0.35">
      <c r="A58">
        <v>57</v>
      </c>
      <c r="B58" t="s">
        <v>41</v>
      </c>
      <c r="C58" t="s">
        <v>36</v>
      </c>
      <c r="D58" t="s">
        <v>35</v>
      </c>
      <c r="E58" t="s">
        <v>38</v>
      </c>
      <c r="F58">
        <v>26</v>
      </c>
      <c r="G58">
        <v>0</v>
      </c>
      <c r="H58">
        <v>5</v>
      </c>
      <c r="I58">
        <v>3.25</v>
      </c>
      <c r="J58">
        <v>2.5</v>
      </c>
      <c r="K58">
        <v>1</v>
      </c>
    </row>
    <row r="59" spans="1:11" x14ac:dyDescent="0.35">
      <c r="A59">
        <v>58</v>
      </c>
      <c r="B59" t="s">
        <v>41</v>
      </c>
      <c r="C59" t="s">
        <v>37</v>
      </c>
      <c r="D59" t="s">
        <v>35</v>
      </c>
      <c r="E59" t="s">
        <v>39</v>
      </c>
      <c r="F59">
        <v>25</v>
      </c>
      <c r="G59">
        <v>0</v>
      </c>
      <c r="H59">
        <v>3</v>
      </c>
      <c r="I59">
        <v>3.75</v>
      </c>
      <c r="J59">
        <v>3</v>
      </c>
      <c r="K59">
        <v>1</v>
      </c>
    </row>
    <row r="60" spans="1:11" x14ac:dyDescent="0.35">
      <c r="A60">
        <v>59</v>
      </c>
      <c r="B60" t="s">
        <v>40</v>
      </c>
      <c r="C60" t="s">
        <v>36</v>
      </c>
      <c r="D60" t="s">
        <v>35</v>
      </c>
      <c r="E60" t="s">
        <v>38</v>
      </c>
      <c r="F60">
        <v>21</v>
      </c>
      <c r="G60">
        <v>0</v>
      </c>
      <c r="H60">
        <v>2.75</v>
      </c>
      <c r="I60">
        <v>2</v>
      </c>
      <c r="J60">
        <v>2.5</v>
      </c>
      <c r="K60">
        <v>0</v>
      </c>
    </row>
    <row r="61" spans="1:11" x14ac:dyDescent="0.35">
      <c r="A61">
        <v>60</v>
      </c>
      <c r="B61" t="s">
        <v>41</v>
      </c>
      <c r="C61" t="s">
        <v>37</v>
      </c>
      <c r="D61" t="s">
        <v>35</v>
      </c>
      <c r="E61" t="s">
        <v>39</v>
      </c>
      <c r="F61">
        <v>23</v>
      </c>
      <c r="G61">
        <v>0</v>
      </c>
      <c r="H61">
        <v>3.25</v>
      </c>
      <c r="I61">
        <v>3</v>
      </c>
      <c r="J61">
        <v>3</v>
      </c>
      <c r="K61">
        <v>1</v>
      </c>
    </row>
    <row r="62" spans="1:11" x14ac:dyDescent="0.35">
      <c r="A62">
        <v>61</v>
      </c>
      <c r="B62" t="s">
        <v>41</v>
      </c>
      <c r="C62" t="s">
        <v>36</v>
      </c>
      <c r="D62" t="s">
        <v>34</v>
      </c>
      <c r="E62" t="s">
        <v>38</v>
      </c>
      <c r="F62">
        <v>26</v>
      </c>
      <c r="G62">
        <v>1</v>
      </c>
      <c r="H62">
        <v>3.25</v>
      </c>
      <c r="I62">
        <v>3</v>
      </c>
      <c r="J62">
        <v>3.25</v>
      </c>
      <c r="K62">
        <v>0</v>
      </c>
    </row>
    <row r="63" spans="1:11" x14ac:dyDescent="0.35">
      <c r="A63">
        <v>62</v>
      </c>
      <c r="B63" t="s">
        <v>41</v>
      </c>
      <c r="C63" t="s">
        <v>37</v>
      </c>
      <c r="D63" t="s">
        <v>35</v>
      </c>
      <c r="E63" t="s">
        <v>39</v>
      </c>
      <c r="F63">
        <v>22</v>
      </c>
      <c r="G63">
        <v>0</v>
      </c>
      <c r="H63">
        <v>3.75</v>
      </c>
      <c r="I63">
        <v>3</v>
      </c>
      <c r="J63">
        <v>3.25</v>
      </c>
      <c r="K63">
        <v>1</v>
      </c>
    </row>
    <row r="64" spans="1:11" x14ac:dyDescent="0.35">
      <c r="A64">
        <v>63</v>
      </c>
      <c r="B64" t="s">
        <v>41</v>
      </c>
      <c r="C64" t="s">
        <v>36</v>
      </c>
      <c r="D64" t="s">
        <v>35</v>
      </c>
      <c r="E64" t="s">
        <v>38</v>
      </c>
      <c r="F64">
        <v>21</v>
      </c>
      <c r="G64">
        <v>0</v>
      </c>
      <c r="H64">
        <v>3.25</v>
      </c>
      <c r="I64">
        <v>2.75</v>
      </c>
      <c r="J64">
        <v>3.75</v>
      </c>
      <c r="K64">
        <v>0</v>
      </c>
    </row>
    <row r="65" spans="1:11" x14ac:dyDescent="0.35">
      <c r="A65">
        <v>64</v>
      </c>
      <c r="B65" t="s">
        <v>41</v>
      </c>
      <c r="C65" t="s">
        <v>36</v>
      </c>
      <c r="D65" t="s">
        <v>35</v>
      </c>
      <c r="E65" t="s">
        <v>39</v>
      </c>
      <c r="F65">
        <v>21</v>
      </c>
      <c r="G65">
        <v>0</v>
      </c>
      <c r="H65">
        <v>3.75</v>
      </c>
      <c r="I65">
        <v>3</v>
      </c>
      <c r="J65">
        <v>2</v>
      </c>
      <c r="K65">
        <v>1</v>
      </c>
    </row>
    <row r="66" spans="1:11" x14ac:dyDescent="0.35">
      <c r="A66">
        <v>65</v>
      </c>
      <c r="B66" t="s">
        <v>40</v>
      </c>
      <c r="C66" t="s">
        <v>37</v>
      </c>
      <c r="D66" t="s">
        <v>35</v>
      </c>
      <c r="E66" t="s">
        <v>39</v>
      </c>
      <c r="F66">
        <v>22</v>
      </c>
      <c r="G66">
        <v>0</v>
      </c>
      <c r="H66">
        <v>3.75</v>
      </c>
      <c r="I66">
        <v>2.5</v>
      </c>
      <c r="J66">
        <v>3</v>
      </c>
      <c r="K66">
        <v>1</v>
      </c>
    </row>
    <row r="67" spans="1:11" x14ac:dyDescent="0.35">
      <c r="A67">
        <v>66</v>
      </c>
      <c r="B67" t="s">
        <v>41</v>
      </c>
      <c r="C67" t="s">
        <v>37</v>
      </c>
      <c r="D67" t="s">
        <v>35</v>
      </c>
      <c r="E67" t="s">
        <v>38</v>
      </c>
      <c r="F67">
        <v>26</v>
      </c>
      <c r="G67">
        <v>0</v>
      </c>
      <c r="H67">
        <v>3.25</v>
      </c>
      <c r="I67">
        <v>3</v>
      </c>
      <c r="J67">
        <v>3</v>
      </c>
      <c r="K67">
        <v>0</v>
      </c>
    </row>
    <row r="68" spans="1:11" x14ac:dyDescent="0.35">
      <c r="A68">
        <v>67</v>
      </c>
      <c r="B68" t="s">
        <v>41</v>
      </c>
      <c r="C68" t="s">
        <v>36</v>
      </c>
      <c r="D68" t="s">
        <v>34</v>
      </c>
      <c r="E68" t="s">
        <v>39</v>
      </c>
      <c r="F68">
        <v>21</v>
      </c>
      <c r="G68">
        <v>1</v>
      </c>
      <c r="H68">
        <v>3</v>
      </c>
      <c r="I68">
        <v>3</v>
      </c>
      <c r="J68">
        <v>3</v>
      </c>
      <c r="K68">
        <v>0</v>
      </c>
    </row>
    <row r="69" spans="1:11" x14ac:dyDescent="0.35">
      <c r="A69">
        <v>68</v>
      </c>
      <c r="B69" t="s">
        <v>40</v>
      </c>
      <c r="C69" t="s">
        <v>36</v>
      </c>
      <c r="D69" t="s">
        <v>35</v>
      </c>
      <c r="E69" t="s">
        <v>38</v>
      </c>
      <c r="F69">
        <v>21</v>
      </c>
      <c r="G69">
        <v>0</v>
      </c>
      <c r="H69">
        <v>3.5</v>
      </c>
      <c r="I69">
        <v>3</v>
      </c>
      <c r="J69">
        <v>2.75</v>
      </c>
      <c r="K69">
        <v>0</v>
      </c>
    </row>
    <row r="70" spans="1:11" x14ac:dyDescent="0.35">
      <c r="A70">
        <v>69</v>
      </c>
      <c r="B70" t="s">
        <v>41</v>
      </c>
      <c r="C70" t="s">
        <v>37</v>
      </c>
      <c r="D70" t="s">
        <v>35</v>
      </c>
      <c r="E70" t="s">
        <v>39</v>
      </c>
      <c r="F70">
        <v>25</v>
      </c>
      <c r="G70">
        <v>0</v>
      </c>
      <c r="H70">
        <v>3.5</v>
      </c>
      <c r="I70">
        <v>2.75</v>
      </c>
      <c r="J70">
        <v>3</v>
      </c>
      <c r="K70">
        <v>1</v>
      </c>
    </row>
    <row r="71" spans="1:11" x14ac:dyDescent="0.35">
      <c r="A71">
        <v>70</v>
      </c>
      <c r="B71" t="s">
        <v>41</v>
      </c>
      <c r="C71" t="s">
        <v>37</v>
      </c>
      <c r="D71" t="s">
        <v>35</v>
      </c>
      <c r="E71" t="s">
        <v>39</v>
      </c>
      <c r="F71">
        <v>21</v>
      </c>
      <c r="G71">
        <v>0</v>
      </c>
      <c r="H71">
        <v>3</v>
      </c>
      <c r="I71">
        <v>2.75</v>
      </c>
      <c r="J71">
        <v>2.5</v>
      </c>
      <c r="K71">
        <v>0</v>
      </c>
    </row>
    <row r="72" spans="1:11" x14ac:dyDescent="0.35">
      <c r="A72">
        <v>71</v>
      </c>
      <c r="B72" t="s">
        <v>41</v>
      </c>
      <c r="C72" t="s">
        <v>37</v>
      </c>
      <c r="D72" t="s">
        <v>35</v>
      </c>
      <c r="E72" t="s">
        <v>38</v>
      </c>
      <c r="F72">
        <v>25</v>
      </c>
      <c r="G72">
        <v>0</v>
      </c>
      <c r="H72">
        <v>3</v>
      </c>
      <c r="I72">
        <v>3</v>
      </c>
      <c r="J72">
        <v>3</v>
      </c>
      <c r="K72">
        <v>1</v>
      </c>
    </row>
    <row r="73" spans="1:11" x14ac:dyDescent="0.35">
      <c r="A73">
        <v>72</v>
      </c>
      <c r="B73" t="s">
        <v>40</v>
      </c>
      <c r="C73" t="s">
        <v>36</v>
      </c>
      <c r="D73" t="s">
        <v>34</v>
      </c>
      <c r="E73" t="s">
        <v>39</v>
      </c>
      <c r="F73">
        <v>20</v>
      </c>
      <c r="G73">
        <v>1</v>
      </c>
      <c r="H73">
        <v>3</v>
      </c>
      <c r="I73">
        <v>4.5</v>
      </c>
      <c r="J73">
        <v>3</v>
      </c>
      <c r="K73">
        <v>0</v>
      </c>
    </row>
    <row r="74" spans="1:11" x14ac:dyDescent="0.35">
      <c r="A74">
        <v>73</v>
      </c>
      <c r="B74" t="s">
        <v>40</v>
      </c>
      <c r="C74" t="s">
        <v>36</v>
      </c>
      <c r="D74" t="s">
        <v>35</v>
      </c>
      <c r="E74" t="s">
        <v>38</v>
      </c>
      <c r="F74">
        <v>22</v>
      </c>
      <c r="G74">
        <v>0</v>
      </c>
      <c r="H74">
        <v>2.75</v>
      </c>
      <c r="I74">
        <v>3</v>
      </c>
      <c r="J74">
        <v>3</v>
      </c>
      <c r="K74">
        <v>0</v>
      </c>
    </row>
    <row r="75" spans="1:11" x14ac:dyDescent="0.35">
      <c r="A75">
        <v>74</v>
      </c>
      <c r="B75" t="s">
        <v>40</v>
      </c>
      <c r="C75" t="s">
        <v>37</v>
      </c>
      <c r="D75" t="s">
        <v>35</v>
      </c>
      <c r="E75" t="s">
        <v>39</v>
      </c>
      <c r="F75">
        <v>21</v>
      </c>
      <c r="G75">
        <v>0</v>
      </c>
      <c r="H75">
        <v>3</v>
      </c>
      <c r="I75">
        <v>5</v>
      </c>
      <c r="J75">
        <v>2.75</v>
      </c>
      <c r="K75">
        <v>1</v>
      </c>
    </row>
    <row r="76" spans="1:11" x14ac:dyDescent="0.35">
      <c r="A76">
        <v>75</v>
      </c>
      <c r="B76" t="s">
        <v>41</v>
      </c>
      <c r="C76" t="s">
        <v>36</v>
      </c>
      <c r="D76" t="s">
        <v>34</v>
      </c>
      <c r="E76" t="s">
        <v>38</v>
      </c>
      <c r="F76">
        <v>23</v>
      </c>
      <c r="G76">
        <v>1</v>
      </c>
      <c r="H76">
        <v>2.75</v>
      </c>
      <c r="I76">
        <v>2.75</v>
      </c>
      <c r="J76">
        <v>2.75</v>
      </c>
      <c r="K76">
        <v>0</v>
      </c>
    </row>
    <row r="77" spans="1:11" x14ac:dyDescent="0.35">
      <c r="A77">
        <v>76</v>
      </c>
      <c r="B77" t="s">
        <v>40</v>
      </c>
      <c r="C77" t="s">
        <v>37</v>
      </c>
      <c r="D77" t="s">
        <v>35</v>
      </c>
      <c r="E77" t="s">
        <v>39</v>
      </c>
      <c r="F77">
        <v>20</v>
      </c>
      <c r="G77">
        <v>0</v>
      </c>
      <c r="H77">
        <v>2.75</v>
      </c>
      <c r="I77">
        <v>2.5</v>
      </c>
      <c r="J77">
        <v>3</v>
      </c>
      <c r="K77">
        <v>0</v>
      </c>
    </row>
    <row r="78" spans="1:11" x14ac:dyDescent="0.35">
      <c r="A78">
        <v>77</v>
      </c>
      <c r="B78" t="s">
        <v>40</v>
      </c>
      <c r="C78" t="s">
        <v>37</v>
      </c>
      <c r="D78" t="s">
        <v>35</v>
      </c>
      <c r="E78" t="s">
        <v>39</v>
      </c>
      <c r="F78">
        <v>27</v>
      </c>
      <c r="G78">
        <v>0</v>
      </c>
      <c r="H78">
        <v>3</v>
      </c>
      <c r="I78">
        <v>3.25</v>
      </c>
      <c r="J78">
        <v>4.5</v>
      </c>
      <c r="K78">
        <v>1</v>
      </c>
    </row>
    <row r="79" spans="1:11" x14ac:dyDescent="0.35">
      <c r="A79">
        <v>78</v>
      </c>
      <c r="B79" t="s">
        <v>40</v>
      </c>
      <c r="C79" t="s">
        <v>37</v>
      </c>
      <c r="D79" t="s">
        <v>34</v>
      </c>
      <c r="E79" t="s">
        <v>38</v>
      </c>
      <c r="F79">
        <v>20</v>
      </c>
      <c r="G79">
        <v>1</v>
      </c>
      <c r="H79">
        <v>2.5</v>
      </c>
      <c r="I79">
        <v>3</v>
      </c>
      <c r="J79">
        <v>3</v>
      </c>
      <c r="K79">
        <v>0</v>
      </c>
    </row>
    <row r="80" spans="1:11" x14ac:dyDescent="0.35">
      <c r="A80">
        <v>79</v>
      </c>
      <c r="B80" t="s">
        <v>40</v>
      </c>
      <c r="C80" t="s">
        <v>36</v>
      </c>
      <c r="D80" t="s">
        <v>34</v>
      </c>
      <c r="E80" t="s">
        <v>39</v>
      </c>
      <c r="F80">
        <v>20</v>
      </c>
      <c r="G80">
        <v>1</v>
      </c>
      <c r="H80">
        <v>3.75</v>
      </c>
      <c r="I80">
        <v>3.75</v>
      </c>
      <c r="J80">
        <v>5</v>
      </c>
      <c r="K80">
        <v>1</v>
      </c>
    </row>
    <row r="81" spans="1:11" x14ac:dyDescent="0.35">
      <c r="A81">
        <v>80</v>
      </c>
      <c r="B81" t="s">
        <v>41</v>
      </c>
      <c r="C81" t="s">
        <v>37</v>
      </c>
      <c r="D81" t="s">
        <v>35</v>
      </c>
      <c r="E81" t="s">
        <v>39</v>
      </c>
      <c r="F81">
        <v>21</v>
      </c>
      <c r="G81">
        <v>0</v>
      </c>
      <c r="H81">
        <v>4</v>
      </c>
      <c r="I81">
        <v>2.5</v>
      </c>
      <c r="J81">
        <v>2.75</v>
      </c>
      <c r="K81">
        <v>1</v>
      </c>
    </row>
    <row r="82" spans="1:11" x14ac:dyDescent="0.35">
      <c r="A82">
        <v>81</v>
      </c>
      <c r="B82" t="s">
        <v>40</v>
      </c>
      <c r="C82" t="s">
        <v>37</v>
      </c>
      <c r="D82" t="s">
        <v>35</v>
      </c>
      <c r="E82" t="s">
        <v>39</v>
      </c>
      <c r="F82">
        <v>20</v>
      </c>
      <c r="G82">
        <v>0</v>
      </c>
      <c r="H82">
        <v>2.75</v>
      </c>
      <c r="I82">
        <v>3.25</v>
      </c>
      <c r="J82">
        <v>2.5</v>
      </c>
      <c r="K82">
        <v>1</v>
      </c>
    </row>
    <row r="83" spans="1:11" x14ac:dyDescent="0.35">
      <c r="A83">
        <v>82</v>
      </c>
      <c r="B83" t="s">
        <v>41</v>
      </c>
      <c r="C83" t="s">
        <v>37</v>
      </c>
      <c r="D83" t="s">
        <v>35</v>
      </c>
      <c r="E83" t="s">
        <v>39</v>
      </c>
      <c r="F83">
        <v>33</v>
      </c>
      <c r="G83">
        <v>0</v>
      </c>
      <c r="H83">
        <v>2.75</v>
      </c>
      <c r="I83">
        <v>4.5</v>
      </c>
      <c r="J83">
        <v>3.25</v>
      </c>
      <c r="K83">
        <v>0</v>
      </c>
    </row>
    <row r="84" spans="1:11" x14ac:dyDescent="0.35">
      <c r="A84">
        <v>83</v>
      </c>
      <c r="B84" t="s">
        <v>41</v>
      </c>
      <c r="C84" t="s">
        <v>37</v>
      </c>
      <c r="D84" t="s">
        <v>34</v>
      </c>
      <c r="E84" t="s">
        <v>38</v>
      </c>
      <c r="F84">
        <v>22</v>
      </c>
      <c r="G84">
        <v>1</v>
      </c>
      <c r="H84">
        <v>3.5</v>
      </c>
      <c r="I84">
        <v>3.75</v>
      </c>
      <c r="J84">
        <v>3</v>
      </c>
      <c r="K84">
        <v>1</v>
      </c>
    </row>
    <row r="85" spans="1:11" x14ac:dyDescent="0.35">
      <c r="A85">
        <v>84</v>
      </c>
      <c r="B85" t="s">
        <v>40</v>
      </c>
      <c r="C85" t="s">
        <v>37</v>
      </c>
      <c r="D85" t="s">
        <v>35</v>
      </c>
      <c r="E85" t="s">
        <v>39</v>
      </c>
      <c r="F85">
        <v>21</v>
      </c>
      <c r="G85">
        <v>0</v>
      </c>
      <c r="H85">
        <v>3.25</v>
      </c>
      <c r="I85">
        <v>2.75</v>
      </c>
      <c r="J85">
        <v>3.75</v>
      </c>
      <c r="K85">
        <v>0</v>
      </c>
    </row>
    <row r="86" spans="1:11" x14ac:dyDescent="0.35">
      <c r="A86">
        <v>85</v>
      </c>
      <c r="B86" t="s">
        <v>41</v>
      </c>
      <c r="C86" t="s">
        <v>36</v>
      </c>
      <c r="D86" t="s">
        <v>34</v>
      </c>
      <c r="E86" t="s">
        <v>38</v>
      </c>
      <c r="F86">
        <v>22</v>
      </c>
      <c r="G86">
        <v>1</v>
      </c>
      <c r="H86">
        <v>3.5</v>
      </c>
      <c r="I86">
        <v>3.25</v>
      </c>
      <c r="J86">
        <v>2.5</v>
      </c>
      <c r="K86">
        <v>0</v>
      </c>
    </row>
    <row r="87" spans="1:11" x14ac:dyDescent="0.35">
      <c r="A87">
        <v>86</v>
      </c>
      <c r="B87" t="s">
        <v>41</v>
      </c>
      <c r="C87" t="s">
        <v>37</v>
      </c>
      <c r="D87" t="s">
        <v>35</v>
      </c>
      <c r="E87" t="s">
        <v>39</v>
      </c>
      <c r="F87">
        <v>21</v>
      </c>
      <c r="G87">
        <v>0</v>
      </c>
      <c r="H87">
        <v>4.25</v>
      </c>
      <c r="I87">
        <v>4</v>
      </c>
      <c r="J87">
        <v>3.25</v>
      </c>
      <c r="K87">
        <v>1</v>
      </c>
    </row>
    <row r="88" spans="1:11" x14ac:dyDescent="0.35">
      <c r="A88">
        <v>87</v>
      </c>
      <c r="B88" t="s">
        <v>40</v>
      </c>
      <c r="C88" t="s">
        <v>37</v>
      </c>
      <c r="D88" t="s">
        <v>35</v>
      </c>
      <c r="E88" t="s">
        <v>38</v>
      </c>
      <c r="F88">
        <v>22</v>
      </c>
      <c r="G88">
        <v>0</v>
      </c>
      <c r="H88">
        <v>3</v>
      </c>
      <c r="I88">
        <v>4</v>
      </c>
      <c r="J88">
        <v>4.5</v>
      </c>
      <c r="K88">
        <v>0</v>
      </c>
    </row>
    <row r="89" spans="1:11" x14ac:dyDescent="0.35">
      <c r="A89">
        <v>88</v>
      </c>
      <c r="B89" t="s">
        <v>41</v>
      </c>
      <c r="C89" t="s">
        <v>36</v>
      </c>
      <c r="D89" t="s">
        <v>34</v>
      </c>
      <c r="E89" t="s">
        <v>38</v>
      </c>
      <c r="F89">
        <v>20</v>
      </c>
      <c r="G89">
        <v>1</v>
      </c>
      <c r="H89">
        <v>2.75</v>
      </c>
      <c r="I89">
        <v>3.25</v>
      </c>
      <c r="J89">
        <v>3.75</v>
      </c>
      <c r="K89">
        <v>1</v>
      </c>
    </row>
    <row r="90" spans="1:11" x14ac:dyDescent="0.35">
      <c r="A90">
        <v>89</v>
      </c>
      <c r="B90" t="s">
        <v>40</v>
      </c>
      <c r="C90" t="s">
        <v>37</v>
      </c>
      <c r="D90" t="s">
        <v>35</v>
      </c>
      <c r="E90" t="s">
        <v>39</v>
      </c>
      <c r="F90">
        <v>25</v>
      </c>
      <c r="G90">
        <v>0</v>
      </c>
      <c r="H90">
        <v>1</v>
      </c>
      <c r="I90">
        <v>4</v>
      </c>
      <c r="J90">
        <v>2.75</v>
      </c>
      <c r="K90">
        <v>0</v>
      </c>
    </row>
    <row r="91" spans="1:11" x14ac:dyDescent="0.35">
      <c r="A91">
        <v>90</v>
      </c>
      <c r="B91" t="s">
        <v>40</v>
      </c>
      <c r="C91" t="s">
        <v>36</v>
      </c>
      <c r="D91" t="s">
        <v>35</v>
      </c>
      <c r="E91" t="s">
        <v>39</v>
      </c>
      <c r="F91">
        <v>23</v>
      </c>
      <c r="G91">
        <v>0</v>
      </c>
      <c r="H91">
        <v>4.25</v>
      </c>
      <c r="I91">
        <v>3</v>
      </c>
      <c r="J91">
        <v>3.25</v>
      </c>
      <c r="K91">
        <v>1</v>
      </c>
    </row>
    <row r="92" spans="1:11" x14ac:dyDescent="0.35">
      <c r="A92">
        <v>91</v>
      </c>
      <c r="B92" t="s">
        <v>40</v>
      </c>
      <c r="C92" t="s">
        <v>36</v>
      </c>
      <c r="D92" t="s">
        <v>35</v>
      </c>
      <c r="E92" t="s">
        <v>38</v>
      </c>
      <c r="F92">
        <v>22</v>
      </c>
      <c r="G92">
        <v>0</v>
      </c>
      <c r="H92">
        <v>2.75</v>
      </c>
      <c r="I92">
        <v>3.25</v>
      </c>
      <c r="J92">
        <v>4</v>
      </c>
      <c r="K92">
        <v>1</v>
      </c>
    </row>
    <row r="93" spans="1:11" x14ac:dyDescent="0.35">
      <c r="A93">
        <v>92</v>
      </c>
      <c r="B93" t="s">
        <v>41</v>
      </c>
      <c r="C93" t="s">
        <v>36</v>
      </c>
      <c r="D93" t="s">
        <v>34</v>
      </c>
      <c r="E93" t="s">
        <v>39</v>
      </c>
      <c r="F93">
        <v>23</v>
      </c>
      <c r="G93">
        <v>1</v>
      </c>
      <c r="H93">
        <v>4</v>
      </c>
      <c r="I93">
        <v>3</v>
      </c>
      <c r="J93">
        <v>4</v>
      </c>
      <c r="K93">
        <v>1</v>
      </c>
    </row>
    <row r="94" spans="1:11" x14ac:dyDescent="0.35">
      <c r="A94">
        <v>93</v>
      </c>
      <c r="B94" t="s">
        <v>40</v>
      </c>
      <c r="C94" t="s">
        <v>37</v>
      </c>
      <c r="D94" t="s">
        <v>34</v>
      </c>
      <c r="E94" t="s">
        <v>38</v>
      </c>
      <c r="F94">
        <v>20</v>
      </c>
      <c r="G94">
        <v>1</v>
      </c>
      <c r="H94">
        <v>3.25</v>
      </c>
      <c r="I94">
        <v>3.5</v>
      </c>
      <c r="J94">
        <v>3.25</v>
      </c>
      <c r="K94">
        <v>0</v>
      </c>
    </row>
    <row r="95" spans="1:11" x14ac:dyDescent="0.35">
      <c r="A95">
        <v>94</v>
      </c>
      <c r="B95" t="s">
        <v>41</v>
      </c>
      <c r="C95" t="s">
        <v>37</v>
      </c>
      <c r="D95" t="s">
        <v>35</v>
      </c>
      <c r="E95" t="s">
        <v>38</v>
      </c>
      <c r="F95">
        <v>27</v>
      </c>
      <c r="G95">
        <v>0</v>
      </c>
      <c r="H95">
        <v>3.25</v>
      </c>
      <c r="I95">
        <v>3</v>
      </c>
      <c r="J95">
        <v>4</v>
      </c>
      <c r="K95">
        <v>1</v>
      </c>
    </row>
    <row r="96" spans="1:11" x14ac:dyDescent="0.35">
      <c r="A96">
        <v>95</v>
      </c>
      <c r="B96" t="s">
        <v>41</v>
      </c>
      <c r="C96" t="s">
        <v>37</v>
      </c>
      <c r="D96" t="s">
        <v>35</v>
      </c>
      <c r="E96" t="s">
        <v>39</v>
      </c>
      <c r="F96">
        <v>20</v>
      </c>
      <c r="G96">
        <v>0</v>
      </c>
      <c r="H96">
        <v>3.75</v>
      </c>
      <c r="I96">
        <v>2.75</v>
      </c>
      <c r="J96">
        <v>3</v>
      </c>
      <c r="K96">
        <v>1</v>
      </c>
    </row>
    <row r="97" spans="1:11" x14ac:dyDescent="0.35">
      <c r="A97">
        <v>96</v>
      </c>
      <c r="B97" t="s">
        <v>40</v>
      </c>
      <c r="C97" t="s">
        <v>37</v>
      </c>
      <c r="D97" t="s">
        <v>35</v>
      </c>
      <c r="E97" t="s">
        <v>38</v>
      </c>
      <c r="F97">
        <v>23</v>
      </c>
      <c r="G97">
        <v>0</v>
      </c>
      <c r="H97">
        <v>3.25</v>
      </c>
      <c r="I97">
        <v>3</v>
      </c>
      <c r="J97">
        <v>3.25</v>
      </c>
      <c r="K97">
        <v>1</v>
      </c>
    </row>
    <row r="98" spans="1:11" x14ac:dyDescent="0.35">
      <c r="A98">
        <v>97</v>
      </c>
      <c r="B98" t="s">
        <v>41</v>
      </c>
      <c r="C98" t="s">
        <v>37</v>
      </c>
      <c r="D98" t="s">
        <v>35</v>
      </c>
      <c r="E98" t="s">
        <v>39</v>
      </c>
      <c r="F98">
        <v>22</v>
      </c>
      <c r="G98">
        <v>0</v>
      </c>
      <c r="H98">
        <v>4</v>
      </c>
      <c r="I98">
        <v>4</v>
      </c>
      <c r="J98">
        <v>3</v>
      </c>
      <c r="K98">
        <v>1</v>
      </c>
    </row>
    <row r="99" spans="1:11" x14ac:dyDescent="0.35">
      <c r="A99">
        <v>98</v>
      </c>
      <c r="B99" t="s">
        <v>40</v>
      </c>
      <c r="C99" t="s">
        <v>37</v>
      </c>
      <c r="D99" t="s">
        <v>35</v>
      </c>
      <c r="E99" t="s">
        <v>39</v>
      </c>
      <c r="F99">
        <v>22</v>
      </c>
      <c r="G99">
        <v>0</v>
      </c>
      <c r="H99">
        <v>3.75</v>
      </c>
      <c r="I99">
        <v>3.25</v>
      </c>
      <c r="J99">
        <v>3.5</v>
      </c>
      <c r="K99">
        <v>1</v>
      </c>
    </row>
    <row r="100" spans="1:11" x14ac:dyDescent="0.35">
      <c r="A100">
        <v>99</v>
      </c>
      <c r="B100" t="s">
        <v>40</v>
      </c>
      <c r="C100" t="s">
        <v>36</v>
      </c>
      <c r="D100" t="s">
        <v>34</v>
      </c>
      <c r="E100" t="s">
        <v>38</v>
      </c>
      <c r="F100">
        <v>21</v>
      </c>
      <c r="G100">
        <v>1</v>
      </c>
      <c r="H100">
        <v>2.75</v>
      </c>
      <c r="I100">
        <v>2.75</v>
      </c>
      <c r="J100">
        <v>3</v>
      </c>
      <c r="K100">
        <v>1</v>
      </c>
    </row>
    <row r="101" spans="1:11" x14ac:dyDescent="0.35">
      <c r="A101">
        <v>100</v>
      </c>
      <c r="B101" t="s">
        <v>40</v>
      </c>
      <c r="C101" t="s">
        <v>37</v>
      </c>
      <c r="D101" t="s">
        <v>34</v>
      </c>
      <c r="E101" t="s">
        <v>39</v>
      </c>
      <c r="F101">
        <v>22</v>
      </c>
      <c r="G101">
        <v>1</v>
      </c>
      <c r="H101">
        <v>4</v>
      </c>
      <c r="I101">
        <v>3.5</v>
      </c>
      <c r="J101">
        <v>2.75</v>
      </c>
      <c r="K101">
        <v>1</v>
      </c>
    </row>
    <row r="102" spans="1:11" x14ac:dyDescent="0.35">
      <c r="A102">
        <v>101</v>
      </c>
      <c r="B102" t="s">
        <v>40</v>
      </c>
      <c r="C102" t="s">
        <v>37</v>
      </c>
      <c r="D102" t="s">
        <v>35</v>
      </c>
      <c r="E102" t="s">
        <v>38</v>
      </c>
      <c r="F102">
        <v>37</v>
      </c>
      <c r="G102">
        <v>0</v>
      </c>
      <c r="H102">
        <v>3</v>
      </c>
      <c r="I102">
        <v>2.5</v>
      </c>
      <c r="J102">
        <v>3</v>
      </c>
      <c r="K102">
        <v>0</v>
      </c>
    </row>
    <row r="103" spans="1:11" x14ac:dyDescent="0.35">
      <c r="A103">
        <v>102</v>
      </c>
      <c r="B103" t="s">
        <v>40</v>
      </c>
      <c r="C103" t="s">
        <v>37</v>
      </c>
      <c r="D103" t="s">
        <v>35</v>
      </c>
      <c r="E103" t="s">
        <v>39</v>
      </c>
      <c r="F103">
        <v>22</v>
      </c>
      <c r="G103">
        <v>0</v>
      </c>
      <c r="H103">
        <v>2.75</v>
      </c>
      <c r="I103">
        <v>3.5</v>
      </c>
      <c r="J103">
        <v>4</v>
      </c>
      <c r="K103">
        <v>1</v>
      </c>
    </row>
    <row r="104" spans="1:11" x14ac:dyDescent="0.35">
      <c r="A104">
        <v>103</v>
      </c>
      <c r="B104" t="s">
        <v>40</v>
      </c>
      <c r="C104" t="s">
        <v>37</v>
      </c>
      <c r="D104" t="s">
        <v>34</v>
      </c>
      <c r="E104" t="s">
        <v>38</v>
      </c>
      <c r="F104">
        <v>21</v>
      </c>
      <c r="G104">
        <v>1</v>
      </c>
      <c r="H104">
        <v>2.5</v>
      </c>
      <c r="I104">
        <v>4</v>
      </c>
      <c r="J104">
        <v>3.5</v>
      </c>
      <c r="K104">
        <v>0</v>
      </c>
    </row>
    <row r="105" spans="1:11" x14ac:dyDescent="0.35">
      <c r="A105">
        <v>104</v>
      </c>
      <c r="B105" t="s">
        <v>41</v>
      </c>
      <c r="C105" t="s">
        <v>37</v>
      </c>
      <c r="D105" t="s">
        <v>35</v>
      </c>
      <c r="E105" t="s">
        <v>39</v>
      </c>
      <c r="F105">
        <v>22</v>
      </c>
      <c r="G105">
        <v>0</v>
      </c>
      <c r="H105">
        <v>2</v>
      </c>
      <c r="I105">
        <v>2.75</v>
      </c>
      <c r="J105">
        <v>2.5</v>
      </c>
      <c r="K105">
        <v>1</v>
      </c>
    </row>
    <row r="106" spans="1:11" x14ac:dyDescent="0.35">
      <c r="A106">
        <v>105</v>
      </c>
      <c r="B106" t="s">
        <v>41</v>
      </c>
      <c r="C106" t="s">
        <v>37</v>
      </c>
      <c r="D106" t="s">
        <v>34</v>
      </c>
      <c r="E106" t="s">
        <v>39</v>
      </c>
      <c r="F106">
        <v>28</v>
      </c>
      <c r="G106">
        <v>1</v>
      </c>
      <c r="H106">
        <v>3.5</v>
      </c>
      <c r="I106">
        <v>2</v>
      </c>
      <c r="J106">
        <v>3.5</v>
      </c>
      <c r="K106">
        <v>0</v>
      </c>
    </row>
    <row r="107" spans="1:11" x14ac:dyDescent="0.35">
      <c r="A107">
        <v>106</v>
      </c>
      <c r="B107" t="s">
        <v>40</v>
      </c>
      <c r="C107" t="s">
        <v>36</v>
      </c>
      <c r="D107" t="s">
        <v>34</v>
      </c>
      <c r="E107" t="s">
        <v>38</v>
      </c>
      <c r="F107">
        <v>30</v>
      </c>
      <c r="G107">
        <v>1</v>
      </c>
      <c r="H107">
        <v>2.5</v>
      </c>
      <c r="I107">
        <v>1</v>
      </c>
      <c r="J107">
        <v>4</v>
      </c>
      <c r="K107">
        <v>0</v>
      </c>
    </row>
    <row r="108" spans="1:11" x14ac:dyDescent="0.35">
      <c r="A108">
        <v>107</v>
      </c>
      <c r="B108" t="s">
        <v>40</v>
      </c>
      <c r="C108" t="s">
        <v>37</v>
      </c>
      <c r="D108" t="s">
        <v>35</v>
      </c>
      <c r="E108" t="s">
        <v>39</v>
      </c>
      <c r="F108">
        <v>26</v>
      </c>
      <c r="G108">
        <v>0</v>
      </c>
      <c r="H108">
        <v>2.75</v>
      </c>
      <c r="I108">
        <v>3.75</v>
      </c>
      <c r="J108">
        <v>2.75</v>
      </c>
      <c r="K108">
        <v>0</v>
      </c>
    </row>
    <row r="109" spans="1:11" x14ac:dyDescent="0.35">
      <c r="A109">
        <v>108</v>
      </c>
      <c r="B109" t="s">
        <v>40</v>
      </c>
      <c r="C109" t="s">
        <v>37</v>
      </c>
      <c r="D109" t="s">
        <v>34</v>
      </c>
      <c r="E109" t="s">
        <v>39</v>
      </c>
      <c r="F109">
        <v>21</v>
      </c>
      <c r="G109">
        <v>1</v>
      </c>
      <c r="H109">
        <v>3.5</v>
      </c>
      <c r="I109">
        <v>2.75</v>
      </c>
      <c r="J109">
        <v>2</v>
      </c>
      <c r="K109">
        <v>0</v>
      </c>
    </row>
    <row r="110" spans="1:11" x14ac:dyDescent="0.35">
      <c r="A110">
        <v>109</v>
      </c>
      <c r="B110" t="s">
        <v>41</v>
      </c>
      <c r="C110" t="s">
        <v>36</v>
      </c>
      <c r="D110" t="s">
        <v>35</v>
      </c>
      <c r="E110" t="s">
        <v>39</v>
      </c>
      <c r="F110">
        <v>32</v>
      </c>
      <c r="G110">
        <v>0</v>
      </c>
      <c r="H110">
        <v>4.5</v>
      </c>
      <c r="I110">
        <v>2.75</v>
      </c>
      <c r="J110">
        <v>1</v>
      </c>
      <c r="K110">
        <v>0</v>
      </c>
    </row>
    <row r="111" spans="1:11" x14ac:dyDescent="0.35">
      <c r="A111">
        <v>110</v>
      </c>
      <c r="B111" t="s">
        <v>41</v>
      </c>
      <c r="C111" t="s">
        <v>37</v>
      </c>
      <c r="D111" t="s">
        <v>35</v>
      </c>
      <c r="E111" t="s">
        <v>39</v>
      </c>
      <c r="F111">
        <v>22</v>
      </c>
      <c r="G111">
        <v>0</v>
      </c>
      <c r="H111">
        <v>3</v>
      </c>
      <c r="I111">
        <v>3.25</v>
      </c>
      <c r="J111">
        <v>3.75</v>
      </c>
      <c r="K111">
        <v>0</v>
      </c>
    </row>
    <row r="112" spans="1:11" x14ac:dyDescent="0.35">
      <c r="A112">
        <v>111</v>
      </c>
      <c r="B112" t="s">
        <v>40</v>
      </c>
      <c r="C112" t="s">
        <v>36</v>
      </c>
      <c r="D112" t="s">
        <v>34</v>
      </c>
      <c r="E112" t="s">
        <v>38</v>
      </c>
      <c r="F112">
        <v>27</v>
      </c>
      <c r="G112">
        <v>1</v>
      </c>
      <c r="H112">
        <v>2.75</v>
      </c>
      <c r="I112">
        <v>4</v>
      </c>
      <c r="J112">
        <v>2.75</v>
      </c>
      <c r="K112">
        <v>0</v>
      </c>
    </row>
    <row r="113" spans="1:11" x14ac:dyDescent="0.35">
      <c r="A113">
        <v>112</v>
      </c>
      <c r="B113" t="s">
        <v>41</v>
      </c>
      <c r="C113" t="s">
        <v>37</v>
      </c>
      <c r="D113" t="s">
        <v>34</v>
      </c>
      <c r="E113" t="s">
        <v>39</v>
      </c>
      <c r="F113">
        <v>25</v>
      </c>
      <c r="G113">
        <v>1</v>
      </c>
      <c r="H113">
        <v>3</v>
      </c>
      <c r="I113">
        <v>4.75</v>
      </c>
      <c r="J113">
        <v>2.75</v>
      </c>
      <c r="K113">
        <v>1</v>
      </c>
    </row>
    <row r="114" spans="1:11" x14ac:dyDescent="0.35">
      <c r="A114">
        <v>113</v>
      </c>
      <c r="B114" t="s">
        <v>40</v>
      </c>
      <c r="C114" t="s">
        <v>37</v>
      </c>
      <c r="D114" t="s">
        <v>35</v>
      </c>
      <c r="E114" t="s">
        <v>39</v>
      </c>
      <c r="F114">
        <v>30</v>
      </c>
      <c r="G114">
        <v>0</v>
      </c>
      <c r="H114">
        <v>4.5</v>
      </c>
      <c r="I114">
        <v>3.75</v>
      </c>
      <c r="J114">
        <v>3.25</v>
      </c>
      <c r="K114">
        <v>0</v>
      </c>
    </row>
    <row r="115" spans="1:11" x14ac:dyDescent="0.35">
      <c r="A115">
        <v>114</v>
      </c>
      <c r="B115" t="s">
        <v>40</v>
      </c>
      <c r="C115" t="s">
        <v>36</v>
      </c>
      <c r="D115" t="s">
        <v>34</v>
      </c>
      <c r="E115" t="s">
        <v>38</v>
      </c>
      <c r="F115">
        <v>23</v>
      </c>
      <c r="G115">
        <v>1</v>
      </c>
      <c r="H115">
        <v>3.25</v>
      </c>
      <c r="I115">
        <v>4</v>
      </c>
      <c r="J115">
        <v>4</v>
      </c>
      <c r="K115">
        <v>0</v>
      </c>
    </row>
    <row r="116" spans="1:11" x14ac:dyDescent="0.35">
      <c r="A116">
        <v>115</v>
      </c>
      <c r="B116" t="s">
        <v>41</v>
      </c>
      <c r="C116" t="s">
        <v>36</v>
      </c>
      <c r="D116" t="s">
        <v>35</v>
      </c>
      <c r="E116" t="s">
        <v>38</v>
      </c>
      <c r="F116">
        <v>36</v>
      </c>
      <c r="G116">
        <v>0</v>
      </c>
      <c r="H116">
        <v>4.25</v>
      </c>
      <c r="I116">
        <v>3</v>
      </c>
      <c r="J116">
        <v>4.75</v>
      </c>
      <c r="K116">
        <v>0</v>
      </c>
    </row>
    <row r="117" spans="1:11" x14ac:dyDescent="0.35">
      <c r="A117">
        <v>116</v>
      </c>
      <c r="B117" t="s">
        <v>41</v>
      </c>
      <c r="C117" t="s">
        <v>36</v>
      </c>
      <c r="D117" t="s">
        <v>34</v>
      </c>
      <c r="E117" t="s">
        <v>39</v>
      </c>
      <c r="F117">
        <v>41</v>
      </c>
      <c r="G117">
        <v>1</v>
      </c>
      <c r="H117">
        <v>3.5</v>
      </c>
      <c r="I117">
        <v>3</v>
      </c>
      <c r="J117">
        <v>3.75</v>
      </c>
      <c r="K117">
        <v>0</v>
      </c>
    </row>
    <row r="118" spans="1:11" x14ac:dyDescent="0.35">
      <c r="A118">
        <v>117</v>
      </c>
      <c r="B118" t="s">
        <v>41</v>
      </c>
      <c r="C118" t="s">
        <v>37</v>
      </c>
      <c r="D118" t="s">
        <v>35</v>
      </c>
      <c r="E118" t="s">
        <v>39</v>
      </c>
      <c r="F118">
        <v>23</v>
      </c>
      <c r="G118">
        <v>0</v>
      </c>
      <c r="H118">
        <v>3.5</v>
      </c>
      <c r="I118">
        <v>4</v>
      </c>
      <c r="J118">
        <v>4</v>
      </c>
      <c r="K118">
        <v>0</v>
      </c>
    </row>
    <row r="119" spans="1:11" x14ac:dyDescent="0.35">
      <c r="A119">
        <v>118</v>
      </c>
      <c r="B119" t="s">
        <v>40</v>
      </c>
      <c r="C119" t="s">
        <v>37</v>
      </c>
      <c r="D119" t="s">
        <v>35</v>
      </c>
      <c r="E119" t="s">
        <v>39</v>
      </c>
      <c r="F119">
        <v>24</v>
      </c>
      <c r="G119">
        <v>0</v>
      </c>
      <c r="H119">
        <v>3.5</v>
      </c>
      <c r="I119">
        <v>3.25</v>
      </c>
      <c r="J119">
        <v>3</v>
      </c>
      <c r="K119">
        <v>0</v>
      </c>
    </row>
    <row r="120" spans="1:11" x14ac:dyDescent="0.35">
      <c r="A120">
        <v>119</v>
      </c>
      <c r="B120" t="s">
        <v>40</v>
      </c>
      <c r="C120" t="s">
        <v>37</v>
      </c>
      <c r="D120" t="s">
        <v>35</v>
      </c>
      <c r="E120" t="s">
        <v>39</v>
      </c>
      <c r="F120">
        <v>22</v>
      </c>
      <c r="G120">
        <v>0</v>
      </c>
      <c r="H120">
        <v>3.5</v>
      </c>
      <c r="I120">
        <v>4</v>
      </c>
      <c r="J120">
        <v>3</v>
      </c>
      <c r="K120">
        <v>0</v>
      </c>
    </row>
    <row r="121" spans="1:11" x14ac:dyDescent="0.35">
      <c r="A121">
        <v>120</v>
      </c>
      <c r="B121" t="s">
        <v>41</v>
      </c>
      <c r="C121" t="s">
        <v>37</v>
      </c>
      <c r="D121" t="s">
        <v>35</v>
      </c>
      <c r="E121" t="s">
        <v>38</v>
      </c>
      <c r="F121">
        <v>23</v>
      </c>
      <c r="G121">
        <v>0</v>
      </c>
      <c r="H121">
        <v>4.5</v>
      </c>
      <c r="I121">
        <v>3.75</v>
      </c>
      <c r="J121">
        <v>4</v>
      </c>
      <c r="K121">
        <v>1</v>
      </c>
    </row>
    <row r="122" spans="1:11" x14ac:dyDescent="0.35">
      <c r="A122">
        <v>121</v>
      </c>
      <c r="B122" t="s">
        <v>41</v>
      </c>
      <c r="C122" t="s">
        <v>37</v>
      </c>
      <c r="D122" t="s">
        <v>35</v>
      </c>
      <c r="E122" t="s">
        <v>39</v>
      </c>
      <c r="F122">
        <v>22</v>
      </c>
      <c r="G122">
        <v>0</v>
      </c>
      <c r="H122">
        <v>2.75</v>
      </c>
      <c r="I122">
        <v>1</v>
      </c>
      <c r="J122">
        <v>3.25</v>
      </c>
      <c r="K122">
        <v>0</v>
      </c>
    </row>
    <row r="123" spans="1:11" x14ac:dyDescent="0.35">
      <c r="A123">
        <v>122</v>
      </c>
      <c r="B123" t="s">
        <v>41</v>
      </c>
      <c r="C123" t="s">
        <v>36</v>
      </c>
      <c r="D123" t="s">
        <v>35</v>
      </c>
      <c r="E123" t="s">
        <v>39</v>
      </c>
      <c r="F123">
        <v>50</v>
      </c>
      <c r="G123">
        <v>0</v>
      </c>
      <c r="H123">
        <v>3.25</v>
      </c>
      <c r="I123">
        <v>3.25</v>
      </c>
      <c r="J123">
        <v>4</v>
      </c>
      <c r="K123">
        <v>1</v>
      </c>
    </row>
    <row r="124" spans="1:11" x14ac:dyDescent="0.35">
      <c r="A124">
        <v>123</v>
      </c>
      <c r="B124" t="s">
        <v>41</v>
      </c>
      <c r="C124" t="s">
        <v>37</v>
      </c>
      <c r="D124" t="s">
        <v>35</v>
      </c>
      <c r="E124" t="s">
        <v>38</v>
      </c>
      <c r="F124">
        <v>19</v>
      </c>
      <c r="G124">
        <v>0</v>
      </c>
      <c r="H124">
        <v>3.5</v>
      </c>
      <c r="I124">
        <v>3</v>
      </c>
      <c r="J124">
        <v>3.75</v>
      </c>
      <c r="K124">
        <v>1</v>
      </c>
    </row>
    <row r="125" spans="1:11" x14ac:dyDescent="0.35">
      <c r="A125">
        <v>124</v>
      </c>
      <c r="B125" t="s">
        <v>41</v>
      </c>
      <c r="C125" t="s">
        <v>37</v>
      </c>
      <c r="D125" t="s">
        <v>35</v>
      </c>
      <c r="E125" t="s">
        <v>39</v>
      </c>
      <c r="F125">
        <v>21</v>
      </c>
      <c r="G125">
        <v>0</v>
      </c>
      <c r="H125">
        <v>2.25</v>
      </c>
      <c r="I125">
        <v>2.75</v>
      </c>
      <c r="J125">
        <v>1</v>
      </c>
      <c r="K125">
        <v>0</v>
      </c>
    </row>
    <row r="126" spans="1:11" x14ac:dyDescent="0.35">
      <c r="A126">
        <v>125</v>
      </c>
      <c r="B126" t="s">
        <v>40</v>
      </c>
      <c r="C126" t="s">
        <v>36</v>
      </c>
      <c r="D126" t="s">
        <v>35</v>
      </c>
      <c r="E126" t="s">
        <v>39</v>
      </c>
      <c r="F126">
        <v>22</v>
      </c>
      <c r="G126">
        <v>0</v>
      </c>
      <c r="H126">
        <v>2.75</v>
      </c>
      <c r="I126">
        <v>4.5</v>
      </c>
      <c r="J126">
        <v>3.25</v>
      </c>
      <c r="K126">
        <v>0</v>
      </c>
    </row>
    <row r="127" spans="1:11" x14ac:dyDescent="0.35">
      <c r="A127">
        <v>126</v>
      </c>
      <c r="B127" t="s">
        <v>40</v>
      </c>
      <c r="C127" t="s">
        <v>37</v>
      </c>
      <c r="D127" t="s">
        <v>34</v>
      </c>
      <c r="E127" t="s">
        <v>38</v>
      </c>
      <c r="F127">
        <v>22</v>
      </c>
      <c r="G127">
        <v>1</v>
      </c>
      <c r="H127">
        <v>3.25</v>
      </c>
      <c r="I127">
        <v>4.25</v>
      </c>
      <c r="J127">
        <v>3</v>
      </c>
      <c r="K127">
        <v>0</v>
      </c>
    </row>
    <row r="128" spans="1:11" x14ac:dyDescent="0.35">
      <c r="A128">
        <v>127</v>
      </c>
      <c r="B128" t="s">
        <v>41</v>
      </c>
      <c r="C128" t="s">
        <v>36</v>
      </c>
      <c r="D128" t="s">
        <v>35</v>
      </c>
      <c r="E128" t="s">
        <v>39</v>
      </c>
      <c r="F128">
        <v>23</v>
      </c>
      <c r="G128">
        <v>0</v>
      </c>
      <c r="H128">
        <v>2.75</v>
      </c>
      <c r="I128">
        <v>4.5</v>
      </c>
      <c r="J128">
        <v>2.75</v>
      </c>
      <c r="K128">
        <v>0</v>
      </c>
    </row>
    <row r="129" spans="1:11" x14ac:dyDescent="0.35">
      <c r="A129">
        <v>128</v>
      </c>
      <c r="B129" t="s">
        <v>41</v>
      </c>
      <c r="C129" t="s">
        <v>36</v>
      </c>
      <c r="D129" t="s">
        <v>35</v>
      </c>
      <c r="E129" t="s">
        <v>39</v>
      </c>
      <c r="F129">
        <v>22</v>
      </c>
      <c r="G129">
        <v>0</v>
      </c>
      <c r="H129">
        <v>2.75</v>
      </c>
      <c r="I129">
        <v>2</v>
      </c>
      <c r="J129">
        <v>4.5</v>
      </c>
      <c r="K129">
        <v>0</v>
      </c>
    </row>
    <row r="130" spans="1:11" x14ac:dyDescent="0.35">
      <c r="A130">
        <v>129</v>
      </c>
      <c r="B130" t="s">
        <v>40</v>
      </c>
      <c r="C130" t="s">
        <v>36</v>
      </c>
      <c r="D130" t="s">
        <v>35</v>
      </c>
      <c r="E130" t="s">
        <v>39</v>
      </c>
      <c r="F130">
        <v>23</v>
      </c>
      <c r="G130">
        <v>0</v>
      </c>
      <c r="H130">
        <v>3.25</v>
      </c>
      <c r="I130">
        <v>3.75</v>
      </c>
      <c r="J130">
        <v>4.25</v>
      </c>
      <c r="K130">
        <v>0</v>
      </c>
    </row>
    <row r="131" spans="1:11" x14ac:dyDescent="0.35">
      <c r="A131">
        <v>130</v>
      </c>
      <c r="B131" t="s">
        <v>40</v>
      </c>
      <c r="C131" t="s">
        <v>37</v>
      </c>
      <c r="D131" t="s">
        <v>34</v>
      </c>
      <c r="E131" t="s">
        <v>38</v>
      </c>
      <c r="F131">
        <v>17</v>
      </c>
      <c r="G131">
        <v>1</v>
      </c>
      <c r="H131">
        <v>3</v>
      </c>
      <c r="I131">
        <v>3.5</v>
      </c>
      <c r="J131">
        <v>4.5</v>
      </c>
      <c r="K131">
        <v>1</v>
      </c>
    </row>
    <row r="132" spans="1:11" x14ac:dyDescent="0.35">
      <c r="A132">
        <v>131</v>
      </c>
      <c r="B132" t="s">
        <v>41</v>
      </c>
      <c r="C132" t="s">
        <v>37</v>
      </c>
      <c r="D132" t="s">
        <v>35</v>
      </c>
      <c r="E132" t="s">
        <v>39</v>
      </c>
      <c r="F132">
        <v>25</v>
      </c>
      <c r="G132">
        <v>0</v>
      </c>
      <c r="H132">
        <v>4</v>
      </c>
      <c r="I132">
        <v>2.75</v>
      </c>
      <c r="J132">
        <v>2</v>
      </c>
      <c r="K132">
        <v>0</v>
      </c>
    </row>
    <row r="133" spans="1:11" x14ac:dyDescent="0.35">
      <c r="A133">
        <v>132</v>
      </c>
      <c r="B133" t="s">
        <v>41</v>
      </c>
      <c r="C133" t="s">
        <v>36</v>
      </c>
      <c r="D133" t="s">
        <v>34</v>
      </c>
      <c r="E133" t="s">
        <v>39</v>
      </c>
      <c r="F133">
        <v>21</v>
      </c>
      <c r="G133">
        <v>1</v>
      </c>
      <c r="H133">
        <v>2.75</v>
      </c>
      <c r="I133">
        <v>4.25</v>
      </c>
      <c r="J133">
        <v>3.75</v>
      </c>
      <c r="K133">
        <v>0</v>
      </c>
    </row>
    <row r="134" spans="1:11" x14ac:dyDescent="0.35">
      <c r="A134">
        <v>133</v>
      </c>
      <c r="B134" t="s">
        <v>41</v>
      </c>
      <c r="C134" t="s">
        <v>37</v>
      </c>
      <c r="D134" t="s">
        <v>35</v>
      </c>
      <c r="E134" t="s">
        <v>38</v>
      </c>
      <c r="F134">
        <v>25</v>
      </c>
      <c r="G134">
        <v>0</v>
      </c>
      <c r="H134">
        <v>2.5</v>
      </c>
      <c r="I134">
        <v>3.75</v>
      </c>
      <c r="J134">
        <v>3.5</v>
      </c>
      <c r="K134">
        <v>1</v>
      </c>
    </row>
    <row r="135" spans="1:11" x14ac:dyDescent="0.35">
      <c r="A135">
        <v>134</v>
      </c>
      <c r="B135" t="s">
        <v>41</v>
      </c>
      <c r="C135" t="s">
        <v>37</v>
      </c>
      <c r="D135" t="s">
        <v>35</v>
      </c>
      <c r="E135" t="s">
        <v>39</v>
      </c>
      <c r="F135">
        <v>21</v>
      </c>
      <c r="G135">
        <v>0</v>
      </c>
      <c r="H135">
        <v>2.5</v>
      </c>
      <c r="I135">
        <v>3.75</v>
      </c>
      <c r="J135">
        <v>2.75</v>
      </c>
      <c r="K135">
        <v>1</v>
      </c>
    </row>
    <row r="136" spans="1:11" x14ac:dyDescent="0.35">
      <c r="A136">
        <v>135</v>
      </c>
      <c r="B136" t="s">
        <v>40</v>
      </c>
      <c r="C136" t="s">
        <v>36</v>
      </c>
      <c r="D136" t="s">
        <v>35</v>
      </c>
      <c r="E136" t="s">
        <v>39</v>
      </c>
      <c r="F136">
        <v>28</v>
      </c>
      <c r="G136">
        <v>0</v>
      </c>
      <c r="H136">
        <v>2.5</v>
      </c>
      <c r="I136">
        <v>2.75</v>
      </c>
      <c r="J136">
        <v>4.25</v>
      </c>
      <c r="K136">
        <v>0</v>
      </c>
    </row>
    <row r="137" spans="1:11" x14ac:dyDescent="0.35">
      <c r="A137">
        <v>136</v>
      </c>
      <c r="B137" t="s">
        <v>40</v>
      </c>
      <c r="C137" t="s">
        <v>36</v>
      </c>
      <c r="D137" t="s">
        <v>35</v>
      </c>
      <c r="E137" t="s">
        <v>38</v>
      </c>
      <c r="F137">
        <v>22</v>
      </c>
      <c r="G137">
        <v>0</v>
      </c>
      <c r="H137">
        <v>3</v>
      </c>
      <c r="I137">
        <v>2.5</v>
      </c>
      <c r="J137">
        <v>3.75</v>
      </c>
      <c r="K137">
        <v>1</v>
      </c>
    </row>
    <row r="138" spans="1:11" x14ac:dyDescent="0.35">
      <c r="A138">
        <v>137</v>
      </c>
      <c r="B138" t="s">
        <v>40</v>
      </c>
      <c r="C138" t="s">
        <v>36</v>
      </c>
      <c r="D138" t="s">
        <v>34</v>
      </c>
      <c r="E138" t="s">
        <v>39</v>
      </c>
      <c r="F138">
        <v>21</v>
      </c>
      <c r="G138">
        <v>1</v>
      </c>
      <c r="H138">
        <v>3.25</v>
      </c>
      <c r="I138">
        <v>3.25</v>
      </c>
      <c r="J138">
        <v>3.75</v>
      </c>
      <c r="K138">
        <v>0</v>
      </c>
    </row>
    <row r="139" spans="1:11" x14ac:dyDescent="0.35">
      <c r="A139">
        <v>138</v>
      </c>
      <c r="B139" t="s">
        <v>40</v>
      </c>
      <c r="C139" t="s">
        <v>36</v>
      </c>
      <c r="D139" t="s">
        <v>34</v>
      </c>
      <c r="E139" t="s">
        <v>38</v>
      </c>
      <c r="F139">
        <v>27</v>
      </c>
      <c r="G139">
        <v>1</v>
      </c>
      <c r="H139">
        <v>3</v>
      </c>
      <c r="I139">
        <v>3.25</v>
      </c>
      <c r="J139">
        <v>2.75</v>
      </c>
      <c r="K139">
        <v>0</v>
      </c>
    </row>
    <row r="140" spans="1:11" x14ac:dyDescent="0.35">
      <c r="A140">
        <v>139</v>
      </c>
      <c r="B140" t="s">
        <v>41</v>
      </c>
      <c r="C140" t="s">
        <v>36</v>
      </c>
      <c r="D140" t="s">
        <v>35</v>
      </c>
      <c r="E140" t="s">
        <v>39</v>
      </c>
      <c r="F140">
        <v>18</v>
      </c>
      <c r="G140">
        <v>0</v>
      </c>
      <c r="H140">
        <v>2.75</v>
      </c>
      <c r="I140">
        <v>3.25</v>
      </c>
      <c r="J140">
        <v>2.5</v>
      </c>
      <c r="K140">
        <v>0</v>
      </c>
    </row>
    <row r="141" spans="1:11" x14ac:dyDescent="0.35">
      <c r="A141">
        <v>140</v>
      </c>
      <c r="B141" t="s">
        <v>41</v>
      </c>
      <c r="C141" t="s">
        <v>37</v>
      </c>
      <c r="D141" t="s">
        <v>35</v>
      </c>
      <c r="E141" t="s">
        <v>39</v>
      </c>
      <c r="F141">
        <v>21</v>
      </c>
      <c r="G141">
        <v>0</v>
      </c>
      <c r="H141">
        <v>3.25</v>
      </c>
      <c r="I141">
        <v>5</v>
      </c>
      <c r="J141">
        <v>3.25</v>
      </c>
      <c r="K141">
        <v>1</v>
      </c>
    </row>
    <row r="142" spans="1:11" x14ac:dyDescent="0.35">
      <c r="A142">
        <v>141</v>
      </c>
      <c r="B142" t="s">
        <v>41</v>
      </c>
      <c r="C142" t="s">
        <v>37</v>
      </c>
      <c r="D142" t="s">
        <v>35</v>
      </c>
      <c r="E142" t="s">
        <v>39</v>
      </c>
      <c r="F142">
        <v>19</v>
      </c>
      <c r="G142">
        <v>0</v>
      </c>
      <c r="H142">
        <v>2.5</v>
      </c>
      <c r="I142">
        <v>3.75</v>
      </c>
      <c r="J142">
        <v>3.25</v>
      </c>
      <c r="K142">
        <v>1</v>
      </c>
    </row>
    <row r="143" spans="1:11" x14ac:dyDescent="0.35">
      <c r="A143">
        <v>142</v>
      </c>
      <c r="B143" t="s">
        <v>41</v>
      </c>
      <c r="C143" t="s">
        <v>36</v>
      </c>
      <c r="D143" t="s">
        <v>35</v>
      </c>
      <c r="E143" t="s">
        <v>39</v>
      </c>
      <c r="F143">
        <v>25</v>
      </c>
      <c r="G143">
        <v>0</v>
      </c>
      <c r="H143">
        <v>2.75</v>
      </c>
      <c r="I143">
        <v>2.75</v>
      </c>
      <c r="J143">
        <v>3.25</v>
      </c>
      <c r="K143">
        <v>0</v>
      </c>
    </row>
    <row r="144" spans="1:11" x14ac:dyDescent="0.35">
      <c r="A144">
        <v>143</v>
      </c>
      <c r="B144" t="s">
        <v>40</v>
      </c>
      <c r="C144" t="s">
        <v>37</v>
      </c>
      <c r="D144" t="s">
        <v>35</v>
      </c>
      <c r="E144" t="s">
        <v>38</v>
      </c>
      <c r="F144">
        <v>23</v>
      </c>
      <c r="G144">
        <v>0</v>
      </c>
      <c r="H144">
        <v>3.25</v>
      </c>
      <c r="I144">
        <v>3</v>
      </c>
      <c r="J144">
        <v>5</v>
      </c>
      <c r="K144">
        <v>1</v>
      </c>
    </row>
    <row r="145" spans="1:11" x14ac:dyDescent="0.35">
      <c r="A145">
        <v>144</v>
      </c>
      <c r="B145" t="s">
        <v>40</v>
      </c>
      <c r="C145" t="s">
        <v>37</v>
      </c>
      <c r="D145" t="s">
        <v>35</v>
      </c>
      <c r="E145" t="s">
        <v>39</v>
      </c>
      <c r="F145">
        <v>27</v>
      </c>
      <c r="G145">
        <v>0</v>
      </c>
      <c r="H145">
        <v>3.25</v>
      </c>
      <c r="I145">
        <v>2.75</v>
      </c>
      <c r="J145">
        <v>3.75</v>
      </c>
      <c r="K145">
        <v>0</v>
      </c>
    </row>
    <row r="146" spans="1:11" x14ac:dyDescent="0.35">
      <c r="A146">
        <v>145</v>
      </c>
      <c r="B146" t="s">
        <v>41</v>
      </c>
      <c r="C146" t="s">
        <v>37</v>
      </c>
      <c r="D146" t="s">
        <v>34</v>
      </c>
      <c r="E146" t="s">
        <v>39</v>
      </c>
      <c r="F146">
        <v>22</v>
      </c>
      <c r="G146">
        <v>1</v>
      </c>
      <c r="H146">
        <v>3.25</v>
      </c>
      <c r="I146">
        <v>2.5</v>
      </c>
      <c r="J146">
        <v>2.75</v>
      </c>
      <c r="K146">
        <v>0</v>
      </c>
    </row>
    <row r="147" spans="1:11" x14ac:dyDescent="0.35">
      <c r="A147">
        <v>146</v>
      </c>
      <c r="B147" t="s">
        <v>41</v>
      </c>
      <c r="C147" t="s">
        <v>37</v>
      </c>
      <c r="D147" t="s">
        <v>35</v>
      </c>
      <c r="E147" t="s">
        <v>38</v>
      </c>
      <c r="F147">
        <v>22</v>
      </c>
      <c r="G147">
        <v>0</v>
      </c>
      <c r="H147">
        <v>3.25</v>
      </c>
      <c r="I147">
        <v>3.75</v>
      </c>
      <c r="J147">
        <v>3</v>
      </c>
      <c r="K147">
        <v>0</v>
      </c>
    </row>
    <row r="148" spans="1:11" x14ac:dyDescent="0.35">
      <c r="A148">
        <v>147</v>
      </c>
      <c r="B148" t="s">
        <v>41</v>
      </c>
      <c r="C148" t="s">
        <v>36</v>
      </c>
      <c r="D148" t="s">
        <v>34</v>
      </c>
      <c r="E148" t="s">
        <v>39</v>
      </c>
      <c r="F148">
        <v>23</v>
      </c>
      <c r="G148">
        <v>1</v>
      </c>
      <c r="H148">
        <v>3</v>
      </c>
      <c r="I148">
        <v>2.25</v>
      </c>
      <c r="J148">
        <v>2.75</v>
      </c>
      <c r="K148">
        <v>0</v>
      </c>
    </row>
    <row r="149" spans="1:11" x14ac:dyDescent="0.35">
      <c r="A149">
        <v>148</v>
      </c>
      <c r="B149" t="s">
        <v>40</v>
      </c>
      <c r="C149" t="s">
        <v>37</v>
      </c>
      <c r="D149" t="s">
        <v>35</v>
      </c>
      <c r="E149" t="s">
        <v>38</v>
      </c>
      <c r="F149">
        <v>22</v>
      </c>
      <c r="G149">
        <v>0</v>
      </c>
      <c r="H149">
        <v>3.75</v>
      </c>
      <c r="I149">
        <v>4</v>
      </c>
      <c r="J149">
        <v>2.5</v>
      </c>
      <c r="K149">
        <v>0</v>
      </c>
    </row>
    <row r="150" spans="1:11" x14ac:dyDescent="0.35">
      <c r="A150">
        <v>149</v>
      </c>
      <c r="B150" t="s">
        <v>40</v>
      </c>
      <c r="C150" t="s">
        <v>36</v>
      </c>
      <c r="D150" t="s">
        <v>34</v>
      </c>
      <c r="E150" t="s">
        <v>38</v>
      </c>
      <c r="F150">
        <v>23</v>
      </c>
      <c r="G150">
        <v>1</v>
      </c>
      <c r="H150">
        <v>2.75</v>
      </c>
      <c r="I150">
        <v>3</v>
      </c>
      <c r="J150">
        <v>3.75</v>
      </c>
      <c r="K150">
        <v>0</v>
      </c>
    </row>
    <row r="151" spans="1:11" x14ac:dyDescent="0.35">
      <c r="A151">
        <v>150</v>
      </c>
      <c r="B151" t="s">
        <v>40</v>
      </c>
      <c r="C151" t="s">
        <v>36</v>
      </c>
      <c r="D151" t="s">
        <v>35</v>
      </c>
      <c r="E151" t="s">
        <v>38</v>
      </c>
      <c r="F151">
        <v>27</v>
      </c>
      <c r="G151">
        <v>0</v>
      </c>
      <c r="H151">
        <v>2.75</v>
      </c>
      <c r="I151">
        <v>3</v>
      </c>
      <c r="J151">
        <v>2.25</v>
      </c>
      <c r="K151">
        <v>0</v>
      </c>
    </row>
    <row r="152" spans="1:11" x14ac:dyDescent="0.35">
      <c r="A152">
        <v>151</v>
      </c>
      <c r="B152" t="s">
        <v>41</v>
      </c>
      <c r="C152" t="s">
        <v>37</v>
      </c>
      <c r="D152" t="s">
        <v>35</v>
      </c>
      <c r="E152" t="s">
        <v>39</v>
      </c>
      <c r="F152">
        <v>37</v>
      </c>
      <c r="G152">
        <v>0</v>
      </c>
      <c r="H152">
        <v>3.75</v>
      </c>
      <c r="I152">
        <v>2.5</v>
      </c>
      <c r="J152">
        <v>4</v>
      </c>
      <c r="K152">
        <v>0</v>
      </c>
    </row>
    <row r="153" spans="1:11" x14ac:dyDescent="0.35">
      <c r="A153">
        <v>152</v>
      </c>
      <c r="B153" t="s">
        <v>40</v>
      </c>
      <c r="C153" t="s">
        <v>37</v>
      </c>
      <c r="D153" t="s">
        <v>34</v>
      </c>
      <c r="E153" t="s">
        <v>39</v>
      </c>
      <c r="F153">
        <v>28</v>
      </c>
      <c r="G153">
        <v>1</v>
      </c>
      <c r="H153">
        <v>2.5</v>
      </c>
      <c r="I153">
        <v>3</v>
      </c>
      <c r="J153">
        <v>3</v>
      </c>
      <c r="K153">
        <v>1</v>
      </c>
    </row>
    <row r="154" spans="1:11" x14ac:dyDescent="0.35">
      <c r="A154">
        <v>153</v>
      </c>
      <c r="B154" t="s">
        <v>41</v>
      </c>
      <c r="C154" t="s">
        <v>36</v>
      </c>
      <c r="D154" t="s">
        <v>34</v>
      </c>
      <c r="E154" t="s">
        <v>39</v>
      </c>
      <c r="F154">
        <v>21</v>
      </c>
      <c r="G154">
        <v>1</v>
      </c>
      <c r="H154">
        <v>3.5</v>
      </c>
      <c r="I154">
        <v>3</v>
      </c>
      <c r="J154">
        <v>3</v>
      </c>
      <c r="K154">
        <v>1</v>
      </c>
    </row>
    <row r="155" spans="1:11" x14ac:dyDescent="0.35">
      <c r="A155">
        <v>154</v>
      </c>
      <c r="B155" t="s">
        <v>40</v>
      </c>
      <c r="C155" t="s">
        <v>36</v>
      </c>
      <c r="D155" t="s">
        <v>35</v>
      </c>
      <c r="E155" t="s">
        <v>38</v>
      </c>
      <c r="F155">
        <v>35</v>
      </c>
      <c r="G155">
        <v>0</v>
      </c>
      <c r="H155">
        <v>3.5</v>
      </c>
      <c r="I155">
        <v>2.75</v>
      </c>
      <c r="J155">
        <v>2.5</v>
      </c>
      <c r="K155">
        <v>0</v>
      </c>
    </row>
    <row r="156" spans="1:11" x14ac:dyDescent="0.35">
      <c r="A156">
        <v>155</v>
      </c>
      <c r="B156" t="s">
        <v>40</v>
      </c>
      <c r="C156" t="s">
        <v>37</v>
      </c>
      <c r="D156" t="s">
        <v>35</v>
      </c>
      <c r="E156" t="s">
        <v>39</v>
      </c>
      <c r="F156">
        <v>30</v>
      </c>
      <c r="G156">
        <v>0</v>
      </c>
      <c r="H156">
        <v>2.5</v>
      </c>
      <c r="I156">
        <v>2.75</v>
      </c>
      <c r="J156">
        <v>3</v>
      </c>
      <c r="K156">
        <v>0</v>
      </c>
    </row>
    <row r="157" spans="1:11" x14ac:dyDescent="0.35">
      <c r="A157">
        <v>156</v>
      </c>
      <c r="B157" t="s">
        <v>41</v>
      </c>
      <c r="C157" t="s">
        <v>37</v>
      </c>
      <c r="D157" t="s">
        <v>35</v>
      </c>
      <c r="E157" t="s">
        <v>39</v>
      </c>
      <c r="F157">
        <v>25</v>
      </c>
      <c r="G157">
        <v>0</v>
      </c>
      <c r="H157">
        <v>4.75</v>
      </c>
      <c r="I157">
        <v>2</v>
      </c>
      <c r="J157">
        <v>3</v>
      </c>
      <c r="K157">
        <v>0</v>
      </c>
    </row>
    <row r="158" spans="1:11" x14ac:dyDescent="0.35">
      <c r="A158">
        <v>157</v>
      </c>
      <c r="B158" t="s">
        <v>40</v>
      </c>
      <c r="C158" t="s">
        <v>36</v>
      </c>
      <c r="D158" t="s">
        <v>34</v>
      </c>
      <c r="E158" t="s">
        <v>39</v>
      </c>
      <c r="F158">
        <v>40</v>
      </c>
      <c r="G158">
        <v>1</v>
      </c>
      <c r="H158">
        <v>3</v>
      </c>
      <c r="I158">
        <v>3.75</v>
      </c>
      <c r="J158">
        <v>2.75</v>
      </c>
      <c r="K158">
        <v>0</v>
      </c>
    </row>
    <row r="159" spans="1:11" x14ac:dyDescent="0.35">
      <c r="A159">
        <v>158</v>
      </c>
      <c r="B159" t="s">
        <v>41</v>
      </c>
      <c r="C159" t="s">
        <v>37</v>
      </c>
      <c r="D159" t="s">
        <v>35</v>
      </c>
      <c r="E159" t="s">
        <v>38</v>
      </c>
      <c r="F159">
        <v>35</v>
      </c>
      <c r="G159">
        <v>0</v>
      </c>
      <c r="H159">
        <v>3</v>
      </c>
      <c r="I159">
        <v>2</v>
      </c>
      <c r="J159">
        <v>2.75</v>
      </c>
      <c r="K159">
        <v>0</v>
      </c>
    </row>
    <row r="160" spans="1:11" x14ac:dyDescent="0.35">
      <c r="A160">
        <v>159</v>
      </c>
      <c r="B160" t="s">
        <v>40</v>
      </c>
      <c r="C160" t="s">
        <v>37</v>
      </c>
      <c r="D160" t="s">
        <v>35</v>
      </c>
      <c r="E160" t="s">
        <v>39</v>
      </c>
      <c r="F160">
        <v>23</v>
      </c>
      <c r="G160">
        <v>0</v>
      </c>
      <c r="H160">
        <v>3.5</v>
      </c>
      <c r="I160">
        <v>3</v>
      </c>
      <c r="J160">
        <v>2</v>
      </c>
      <c r="K160">
        <v>0</v>
      </c>
    </row>
    <row r="161" spans="1:11" x14ac:dyDescent="0.35">
      <c r="A161">
        <v>160</v>
      </c>
      <c r="B161" t="s">
        <v>40</v>
      </c>
      <c r="C161" t="s">
        <v>36</v>
      </c>
      <c r="D161" t="s">
        <v>35</v>
      </c>
      <c r="E161" t="s">
        <v>39</v>
      </c>
      <c r="F161">
        <v>32</v>
      </c>
      <c r="G161">
        <v>0</v>
      </c>
      <c r="H161">
        <v>3.75</v>
      </c>
      <c r="I161">
        <v>3</v>
      </c>
      <c r="J161">
        <v>3.75</v>
      </c>
      <c r="K161">
        <v>1</v>
      </c>
    </row>
    <row r="162" spans="1:11" x14ac:dyDescent="0.35">
      <c r="A162">
        <v>161</v>
      </c>
      <c r="B162" t="s">
        <v>41</v>
      </c>
      <c r="C162" t="s">
        <v>37</v>
      </c>
      <c r="D162" t="s">
        <v>35</v>
      </c>
      <c r="E162" t="s">
        <v>38</v>
      </c>
      <c r="F162">
        <v>35</v>
      </c>
      <c r="G162">
        <v>0</v>
      </c>
      <c r="H162">
        <v>3</v>
      </c>
      <c r="I162">
        <v>2.75</v>
      </c>
      <c r="J162">
        <v>2</v>
      </c>
      <c r="K162">
        <v>0</v>
      </c>
    </row>
    <row r="163" spans="1:11" x14ac:dyDescent="0.35">
      <c r="A163">
        <v>162</v>
      </c>
      <c r="B163" t="s">
        <v>40</v>
      </c>
      <c r="C163" t="s">
        <v>37</v>
      </c>
      <c r="D163" t="s">
        <v>35</v>
      </c>
      <c r="E163" t="s">
        <v>39</v>
      </c>
      <c r="F163">
        <v>24</v>
      </c>
      <c r="G163">
        <v>0</v>
      </c>
      <c r="H163">
        <v>3</v>
      </c>
      <c r="I163">
        <v>3</v>
      </c>
      <c r="J163">
        <v>3</v>
      </c>
      <c r="K163">
        <v>1</v>
      </c>
    </row>
    <row r="164" spans="1:11" x14ac:dyDescent="0.35">
      <c r="A164">
        <v>163</v>
      </c>
      <c r="B164" t="s">
        <v>41</v>
      </c>
      <c r="C164" t="s">
        <v>36</v>
      </c>
      <c r="D164" t="s">
        <v>35</v>
      </c>
      <c r="E164" t="s">
        <v>38</v>
      </c>
      <c r="F164">
        <v>30</v>
      </c>
      <c r="G164">
        <v>0</v>
      </c>
      <c r="H164">
        <v>3.5</v>
      </c>
      <c r="I164">
        <v>3</v>
      </c>
      <c r="J164">
        <v>3</v>
      </c>
      <c r="K164">
        <v>0</v>
      </c>
    </row>
    <row r="165" spans="1:11" x14ac:dyDescent="0.35">
      <c r="A165">
        <v>164</v>
      </c>
      <c r="B165" t="s">
        <v>41</v>
      </c>
      <c r="C165" t="s">
        <v>36</v>
      </c>
      <c r="D165" t="s">
        <v>35</v>
      </c>
      <c r="E165" t="s">
        <v>39</v>
      </c>
      <c r="F165">
        <v>25</v>
      </c>
      <c r="G165">
        <v>0</v>
      </c>
      <c r="H165">
        <v>3.25</v>
      </c>
      <c r="I165">
        <v>4.25</v>
      </c>
      <c r="J165">
        <v>2.75</v>
      </c>
      <c r="K165">
        <v>0</v>
      </c>
    </row>
    <row r="166" spans="1:11" x14ac:dyDescent="0.35">
      <c r="A166">
        <v>165</v>
      </c>
      <c r="B166" t="s">
        <v>40</v>
      </c>
      <c r="C166" t="s">
        <v>37</v>
      </c>
      <c r="D166" t="s">
        <v>35</v>
      </c>
      <c r="E166" t="s">
        <v>38</v>
      </c>
      <c r="F166">
        <v>28</v>
      </c>
      <c r="G166">
        <v>0</v>
      </c>
      <c r="H166">
        <v>3.5</v>
      </c>
      <c r="I166">
        <v>3.25</v>
      </c>
      <c r="J166">
        <v>3</v>
      </c>
      <c r="K166">
        <v>0</v>
      </c>
    </row>
    <row r="167" spans="1:11" x14ac:dyDescent="0.35">
      <c r="A167">
        <v>166</v>
      </c>
      <c r="B167" t="s">
        <v>40</v>
      </c>
      <c r="C167" t="s">
        <v>36</v>
      </c>
      <c r="D167" t="s">
        <v>34</v>
      </c>
      <c r="E167" t="s">
        <v>39</v>
      </c>
      <c r="F167">
        <v>44</v>
      </c>
      <c r="G167">
        <v>1</v>
      </c>
      <c r="H167">
        <v>3.5</v>
      </c>
      <c r="I167">
        <v>3</v>
      </c>
      <c r="J167">
        <v>3</v>
      </c>
      <c r="K167">
        <v>0</v>
      </c>
    </row>
    <row r="168" spans="1:11" x14ac:dyDescent="0.35">
      <c r="A168">
        <v>167</v>
      </c>
      <c r="B168" t="s">
        <v>40</v>
      </c>
      <c r="C168" t="s">
        <v>36</v>
      </c>
      <c r="D168" t="s">
        <v>34</v>
      </c>
      <c r="E168" t="s">
        <v>39</v>
      </c>
      <c r="F168">
        <v>35</v>
      </c>
      <c r="G168">
        <v>1</v>
      </c>
      <c r="H168">
        <v>3.75</v>
      </c>
      <c r="I168">
        <v>2.75</v>
      </c>
      <c r="J168">
        <v>4.25</v>
      </c>
      <c r="K168">
        <v>0</v>
      </c>
    </row>
    <row r="169" spans="1:11" x14ac:dyDescent="0.35">
      <c r="A169">
        <v>168</v>
      </c>
      <c r="B169" t="s">
        <v>41</v>
      </c>
      <c r="C169" t="s">
        <v>37</v>
      </c>
      <c r="D169" t="s">
        <v>35</v>
      </c>
      <c r="E169" t="s">
        <v>39</v>
      </c>
      <c r="F169">
        <v>28</v>
      </c>
      <c r="G169">
        <v>0</v>
      </c>
      <c r="H169">
        <v>2.75</v>
      </c>
      <c r="I169">
        <v>3</v>
      </c>
      <c r="J169">
        <v>3.25</v>
      </c>
      <c r="K169">
        <v>1</v>
      </c>
    </row>
    <row r="170" spans="1:11" x14ac:dyDescent="0.35">
      <c r="A170">
        <v>169</v>
      </c>
      <c r="B170" t="s">
        <v>40</v>
      </c>
      <c r="C170" t="s">
        <v>37</v>
      </c>
      <c r="D170" t="s">
        <v>35</v>
      </c>
      <c r="E170" t="s">
        <v>38</v>
      </c>
      <c r="F170">
        <v>35</v>
      </c>
      <c r="G170">
        <v>0</v>
      </c>
      <c r="H170">
        <v>3</v>
      </c>
      <c r="I170">
        <v>3.5</v>
      </c>
      <c r="J170">
        <v>3</v>
      </c>
      <c r="K170">
        <v>1</v>
      </c>
    </row>
    <row r="171" spans="1:11" x14ac:dyDescent="0.35">
      <c r="A171">
        <v>170</v>
      </c>
      <c r="B171" t="s">
        <v>40</v>
      </c>
      <c r="C171" t="s">
        <v>37</v>
      </c>
      <c r="D171" t="s">
        <v>35</v>
      </c>
      <c r="E171" t="s">
        <v>39</v>
      </c>
      <c r="F171">
        <v>37</v>
      </c>
      <c r="G171">
        <v>0</v>
      </c>
      <c r="H171">
        <v>2.5</v>
      </c>
      <c r="I171">
        <v>4</v>
      </c>
      <c r="J171">
        <v>2.75</v>
      </c>
      <c r="K171">
        <v>0</v>
      </c>
    </row>
    <row r="172" spans="1:11" x14ac:dyDescent="0.35">
      <c r="A172">
        <v>171</v>
      </c>
      <c r="B172" t="s">
        <v>40</v>
      </c>
      <c r="C172" t="s">
        <v>37</v>
      </c>
      <c r="D172" t="s">
        <v>34</v>
      </c>
      <c r="E172" t="s">
        <v>39</v>
      </c>
      <c r="F172">
        <v>37</v>
      </c>
      <c r="G172">
        <v>1</v>
      </c>
      <c r="H172">
        <v>3.5</v>
      </c>
      <c r="I172">
        <v>4.25</v>
      </c>
      <c r="J172">
        <v>3</v>
      </c>
      <c r="K172">
        <v>0</v>
      </c>
    </row>
    <row r="173" spans="1:11" x14ac:dyDescent="0.35">
      <c r="A173">
        <v>172</v>
      </c>
      <c r="B173" t="s">
        <v>40</v>
      </c>
      <c r="C173" t="s">
        <v>37</v>
      </c>
      <c r="D173" t="s">
        <v>35</v>
      </c>
      <c r="E173" t="s">
        <v>39</v>
      </c>
      <c r="F173">
        <v>33</v>
      </c>
      <c r="G173">
        <v>0</v>
      </c>
      <c r="H173">
        <v>4</v>
      </c>
      <c r="I173">
        <v>3.75</v>
      </c>
      <c r="J173">
        <v>3.5</v>
      </c>
      <c r="K173">
        <v>1</v>
      </c>
    </row>
    <row r="174" spans="1:11" x14ac:dyDescent="0.35">
      <c r="A174">
        <v>173</v>
      </c>
      <c r="B174" t="s">
        <v>40</v>
      </c>
      <c r="C174" t="s">
        <v>36</v>
      </c>
      <c r="D174" t="s">
        <v>35</v>
      </c>
      <c r="E174" t="s">
        <v>38</v>
      </c>
      <c r="F174">
        <v>45</v>
      </c>
      <c r="G174">
        <v>0</v>
      </c>
      <c r="H174">
        <v>2.75</v>
      </c>
      <c r="I174">
        <v>2.75</v>
      </c>
      <c r="J174">
        <v>4</v>
      </c>
      <c r="K174">
        <v>0</v>
      </c>
    </row>
    <row r="175" spans="1:11" x14ac:dyDescent="0.35">
      <c r="A175">
        <v>174</v>
      </c>
      <c r="B175" t="s">
        <v>40</v>
      </c>
      <c r="C175" t="s">
        <v>37</v>
      </c>
      <c r="D175" t="s">
        <v>35</v>
      </c>
      <c r="E175" t="s">
        <v>39</v>
      </c>
      <c r="F175">
        <v>34</v>
      </c>
      <c r="G175">
        <v>0</v>
      </c>
      <c r="H175">
        <v>2.25</v>
      </c>
      <c r="I175">
        <v>4</v>
      </c>
      <c r="J175">
        <v>4.25</v>
      </c>
      <c r="K175">
        <v>1</v>
      </c>
    </row>
    <row r="176" spans="1:11" x14ac:dyDescent="0.35">
      <c r="A176">
        <v>175</v>
      </c>
      <c r="B176" t="s">
        <v>40</v>
      </c>
      <c r="C176" t="s">
        <v>37</v>
      </c>
      <c r="D176" t="s">
        <v>34</v>
      </c>
      <c r="E176" t="s">
        <v>39</v>
      </c>
      <c r="F176">
        <v>45</v>
      </c>
      <c r="G176">
        <v>1</v>
      </c>
      <c r="H176">
        <v>3.75</v>
      </c>
      <c r="I176">
        <v>3.5</v>
      </c>
      <c r="J176">
        <v>3.75</v>
      </c>
      <c r="K176">
        <v>1</v>
      </c>
    </row>
    <row r="177" spans="1:11" x14ac:dyDescent="0.35">
      <c r="A177">
        <v>176</v>
      </c>
      <c r="B177" t="s">
        <v>40</v>
      </c>
      <c r="C177" t="s">
        <v>37</v>
      </c>
      <c r="D177" t="s">
        <v>34</v>
      </c>
      <c r="E177" t="s">
        <v>38</v>
      </c>
      <c r="F177">
        <v>26</v>
      </c>
      <c r="G177">
        <v>1</v>
      </c>
      <c r="H177">
        <v>1.5</v>
      </c>
      <c r="I177">
        <v>4.25</v>
      </c>
      <c r="J177">
        <v>2.75</v>
      </c>
      <c r="K177">
        <v>0</v>
      </c>
    </row>
    <row r="178" spans="1:11" x14ac:dyDescent="0.35">
      <c r="A178">
        <v>177</v>
      </c>
      <c r="B178" t="s">
        <v>40</v>
      </c>
      <c r="C178" t="s">
        <v>37</v>
      </c>
      <c r="D178" t="s">
        <v>35</v>
      </c>
      <c r="E178" t="s">
        <v>39</v>
      </c>
      <c r="F178">
        <v>34</v>
      </c>
      <c r="G178">
        <v>0</v>
      </c>
      <c r="H178">
        <v>3.75</v>
      </c>
      <c r="I178">
        <v>3.5</v>
      </c>
      <c r="J178">
        <v>4</v>
      </c>
      <c r="K178">
        <v>0</v>
      </c>
    </row>
    <row r="179" spans="1:11" x14ac:dyDescent="0.35">
      <c r="A179">
        <v>178</v>
      </c>
      <c r="B179" t="s">
        <v>40</v>
      </c>
      <c r="C179" t="s">
        <v>37</v>
      </c>
      <c r="D179" t="s">
        <v>35</v>
      </c>
      <c r="E179" t="s">
        <v>39</v>
      </c>
      <c r="F179">
        <v>34</v>
      </c>
      <c r="G179">
        <v>0</v>
      </c>
      <c r="H179">
        <v>3.5</v>
      </c>
      <c r="I179">
        <v>3.25</v>
      </c>
      <c r="J179">
        <v>3.5</v>
      </c>
      <c r="K179">
        <v>0</v>
      </c>
    </row>
    <row r="180" spans="1:11" x14ac:dyDescent="0.35">
      <c r="A180">
        <v>179</v>
      </c>
      <c r="B180" t="s">
        <v>41</v>
      </c>
      <c r="C180" t="s">
        <v>37</v>
      </c>
      <c r="D180" t="s">
        <v>34</v>
      </c>
      <c r="E180" t="s">
        <v>38</v>
      </c>
      <c r="F180">
        <v>27</v>
      </c>
      <c r="G180">
        <v>1</v>
      </c>
      <c r="H180">
        <v>3.5</v>
      </c>
      <c r="I180">
        <v>2.75</v>
      </c>
      <c r="J180">
        <v>4.25</v>
      </c>
      <c r="K180">
        <v>0</v>
      </c>
    </row>
    <row r="181" spans="1:11" x14ac:dyDescent="0.35">
      <c r="A181">
        <v>180</v>
      </c>
      <c r="B181" t="s">
        <v>41</v>
      </c>
      <c r="C181" t="s">
        <v>36</v>
      </c>
      <c r="D181" t="s">
        <v>35</v>
      </c>
      <c r="E181" t="s">
        <v>39</v>
      </c>
      <c r="F181">
        <v>28</v>
      </c>
      <c r="G181">
        <v>0</v>
      </c>
      <c r="H181">
        <v>3</v>
      </c>
      <c r="I181">
        <v>4</v>
      </c>
      <c r="J181">
        <v>3.5</v>
      </c>
      <c r="K181">
        <v>0</v>
      </c>
    </row>
    <row r="182" spans="1:11" x14ac:dyDescent="0.35">
      <c r="A182">
        <v>181</v>
      </c>
      <c r="B182" t="s">
        <v>40</v>
      </c>
      <c r="C182" t="s">
        <v>37</v>
      </c>
      <c r="D182" t="s">
        <v>35</v>
      </c>
      <c r="E182" t="s">
        <v>38</v>
      </c>
      <c r="F182">
        <v>30</v>
      </c>
      <c r="G182">
        <v>0</v>
      </c>
      <c r="H182">
        <v>3</v>
      </c>
      <c r="I182">
        <v>3.5</v>
      </c>
      <c r="J182">
        <v>3.25</v>
      </c>
      <c r="K182">
        <v>0</v>
      </c>
    </row>
    <row r="183" spans="1:11" x14ac:dyDescent="0.35">
      <c r="A183">
        <v>182</v>
      </c>
      <c r="B183" t="s">
        <v>40</v>
      </c>
      <c r="C183" t="s">
        <v>36</v>
      </c>
      <c r="D183" t="s">
        <v>35</v>
      </c>
      <c r="E183" t="s">
        <v>39</v>
      </c>
      <c r="F183">
        <v>35</v>
      </c>
      <c r="G183">
        <v>0</v>
      </c>
      <c r="H183">
        <v>2.75</v>
      </c>
      <c r="I183">
        <v>3.75</v>
      </c>
      <c r="J183">
        <v>2.75</v>
      </c>
      <c r="K183">
        <v>0</v>
      </c>
    </row>
    <row r="184" spans="1:11" x14ac:dyDescent="0.35">
      <c r="A184">
        <v>183</v>
      </c>
      <c r="B184" t="s">
        <v>40</v>
      </c>
      <c r="C184" t="s">
        <v>37</v>
      </c>
      <c r="D184" t="s">
        <v>35</v>
      </c>
      <c r="E184" t="s">
        <v>38</v>
      </c>
      <c r="F184">
        <v>30</v>
      </c>
      <c r="G184">
        <v>0</v>
      </c>
      <c r="H184">
        <v>3</v>
      </c>
      <c r="I184">
        <v>2.75</v>
      </c>
      <c r="J184">
        <v>4</v>
      </c>
      <c r="K184">
        <v>1</v>
      </c>
    </row>
    <row r="185" spans="1:11" x14ac:dyDescent="0.35">
      <c r="A185">
        <v>184</v>
      </c>
      <c r="B185" t="s">
        <v>40</v>
      </c>
      <c r="C185" t="s">
        <v>37</v>
      </c>
      <c r="D185" t="s">
        <v>34</v>
      </c>
      <c r="E185" t="s">
        <v>38</v>
      </c>
      <c r="F185">
        <v>30</v>
      </c>
      <c r="G185">
        <v>1</v>
      </c>
      <c r="H185">
        <v>3.5</v>
      </c>
      <c r="I185">
        <v>3</v>
      </c>
      <c r="J185">
        <v>3.5</v>
      </c>
      <c r="K185">
        <v>0</v>
      </c>
    </row>
    <row r="186" spans="1:11" x14ac:dyDescent="0.35">
      <c r="A186">
        <v>185</v>
      </c>
      <c r="B186" t="s">
        <v>40</v>
      </c>
      <c r="C186" t="s">
        <v>36</v>
      </c>
      <c r="D186" t="s">
        <v>35</v>
      </c>
      <c r="E186" t="s">
        <v>38</v>
      </c>
      <c r="F186">
        <v>22</v>
      </c>
      <c r="G186">
        <v>0</v>
      </c>
      <c r="H186">
        <v>3.75</v>
      </c>
      <c r="I186">
        <v>3.25</v>
      </c>
      <c r="J186">
        <v>3.75</v>
      </c>
      <c r="K186">
        <v>0</v>
      </c>
    </row>
    <row r="187" spans="1:11" x14ac:dyDescent="0.35">
      <c r="A187">
        <v>186</v>
      </c>
      <c r="B187" t="s">
        <v>40</v>
      </c>
      <c r="C187" t="s">
        <v>36</v>
      </c>
      <c r="D187" t="s">
        <v>35</v>
      </c>
      <c r="E187" t="s">
        <v>38</v>
      </c>
      <c r="F187">
        <v>21</v>
      </c>
      <c r="G187">
        <v>0</v>
      </c>
      <c r="H187">
        <v>4</v>
      </c>
      <c r="I187">
        <v>2.75</v>
      </c>
      <c r="J187">
        <v>2.75</v>
      </c>
      <c r="K187">
        <v>0</v>
      </c>
    </row>
    <row r="188" spans="1:11" x14ac:dyDescent="0.35">
      <c r="A188">
        <v>187</v>
      </c>
      <c r="B188" t="s">
        <v>41</v>
      </c>
      <c r="C188" t="s">
        <v>36</v>
      </c>
      <c r="D188" t="s">
        <v>35</v>
      </c>
      <c r="E188" t="s">
        <v>39</v>
      </c>
      <c r="F188">
        <v>28</v>
      </c>
      <c r="G188">
        <v>0</v>
      </c>
      <c r="H188">
        <v>3.75</v>
      </c>
      <c r="I188">
        <v>3.5</v>
      </c>
      <c r="J188">
        <v>3</v>
      </c>
      <c r="K188">
        <v>1</v>
      </c>
    </row>
    <row r="189" spans="1:11" x14ac:dyDescent="0.35">
      <c r="A189">
        <v>188</v>
      </c>
      <c r="B189" t="s">
        <v>41</v>
      </c>
      <c r="C189" t="s">
        <v>36</v>
      </c>
      <c r="D189" t="s">
        <v>35</v>
      </c>
      <c r="E189" t="s">
        <v>38</v>
      </c>
      <c r="F189">
        <v>26</v>
      </c>
      <c r="G189">
        <v>0</v>
      </c>
      <c r="H189">
        <v>3.75</v>
      </c>
      <c r="I189">
        <v>3</v>
      </c>
      <c r="J189">
        <v>3.25</v>
      </c>
      <c r="K189">
        <v>0</v>
      </c>
    </row>
    <row r="190" spans="1:11" x14ac:dyDescent="0.35">
      <c r="A190">
        <v>189</v>
      </c>
      <c r="B190" t="s">
        <v>40</v>
      </c>
      <c r="C190" t="s">
        <v>37</v>
      </c>
      <c r="D190" t="s">
        <v>34</v>
      </c>
      <c r="E190" t="s">
        <v>38</v>
      </c>
      <c r="F190">
        <v>30</v>
      </c>
      <c r="G190">
        <v>1</v>
      </c>
      <c r="H190">
        <v>2.5</v>
      </c>
      <c r="I190">
        <v>3.5</v>
      </c>
      <c r="J190">
        <v>2.75</v>
      </c>
      <c r="K190">
        <v>0</v>
      </c>
    </row>
    <row r="191" spans="1:11" x14ac:dyDescent="0.35">
      <c r="A191">
        <v>190</v>
      </c>
      <c r="B191" t="s">
        <v>41</v>
      </c>
      <c r="C191" t="s">
        <v>37</v>
      </c>
      <c r="D191" t="s">
        <v>35</v>
      </c>
      <c r="E191" t="s">
        <v>39</v>
      </c>
      <c r="F191">
        <v>34</v>
      </c>
      <c r="G191">
        <v>0</v>
      </c>
      <c r="H191">
        <v>4.25</v>
      </c>
      <c r="I191">
        <v>2.5</v>
      </c>
      <c r="J191">
        <v>3.5</v>
      </c>
      <c r="K191">
        <v>1</v>
      </c>
    </row>
    <row r="192" spans="1:11" x14ac:dyDescent="0.35">
      <c r="A192">
        <v>191</v>
      </c>
      <c r="B192" t="s">
        <v>40</v>
      </c>
      <c r="C192" t="s">
        <v>37</v>
      </c>
      <c r="D192" t="s">
        <v>35</v>
      </c>
      <c r="E192" t="s">
        <v>39</v>
      </c>
      <c r="F192">
        <v>22</v>
      </c>
      <c r="G192">
        <v>0</v>
      </c>
      <c r="H192">
        <v>2.5</v>
      </c>
      <c r="I192">
        <v>2.5</v>
      </c>
      <c r="J192">
        <v>3</v>
      </c>
      <c r="K192">
        <v>0</v>
      </c>
    </row>
    <row r="193" spans="1:11" x14ac:dyDescent="0.35">
      <c r="A193">
        <v>192</v>
      </c>
      <c r="B193" t="s">
        <v>40</v>
      </c>
      <c r="C193" t="s">
        <v>37</v>
      </c>
      <c r="D193" t="s">
        <v>34</v>
      </c>
      <c r="E193" t="s">
        <v>39</v>
      </c>
      <c r="F193">
        <v>23</v>
      </c>
      <c r="G193">
        <v>1</v>
      </c>
      <c r="H193">
        <v>3.75</v>
      </c>
      <c r="I193">
        <v>3.75</v>
      </c>
      <c r="J193">
        <v>2.75</v>
      </c>
      <c r="K193">
        <v>1</v>
      </c>
    </row>
    <row r="194" spans="1:11" x14ac:dyDescent="0.35">
      <c r="A194">
        <v>193</v>
      </c>
      <c r="B194" t="s">
        <v>41</v>
      </c>
      <c r="C194" t="s">
        <v>37</v>
      </c>
      <c r="D194" t="s">
        <v>35</v>
      </c>
      <c r="E194" t="s">
        <v>39</v>
      </c>
      <c r="F194">
        <v>20</v>
      </c>
      <c r="G194">
        <v>0</v>
      </c>
      <c r="H194">
        <v>2.25</v>
      </c>
      <c r="I194">
        <v>2.25</v>
      </c>
      <c r="J194">
        <v>4.5</v>
      </c>
      <c r="K194">
        <v>1</v>
      </c>
    </row>
    <row r="195" spans="1:11" x14ac:dyDescent="0.35">
      <c r="A195">
        <v>194</v>
      </c>
      <c r="B195" t="s">
        <v>41</v>
      </c>
      <c r="C195" t="s">
        <v>37</v>
      </c>
      <c r="D195" t="s">
        <v>35</v>
      </c>
      <c r="E195" t="s">
        <v>39</v>
      </c>
      <c r="F195">
        <v>29</v>
      </c>
      <c r="G195">
        <v>0</v>
      </c>
      <c r="H195">
        <v>2.75</v>
      </c>
      <c r="I195">
        <v>2.75</v>
      </c>
      <c r="J195">
        <v>3.5</v>
      </c>
      <c r="K195">
        <v>1</v>
      </c>
    </row>
    <row r="196" spans="1:11" x14ac:dyDescent="0.35">
      <c r="A196">
        <v>195</v>
      </c>
      <c r="B196" t="s">
        <v>40</v>
      </c>
      <c r="C196" t="s">
        <v>37</v>
      </c>
      <c r="D196" t="s">
        <v>35</v>
      </c>
      <c r="E196" t="s">
        <v>38</v>
      </c>
      <c r="F196">
        <v>22</v>
      </c>
      <c r="G196">
        <v>0</v>
      </c>
      <c r="H196">
        <v>2.75</v>
      </c>
      <c r="I196">
        <v>3</v>
      </c>
      <c r="J196">
        <v>4</v>
      </c>
      <c r="K196">
        <v>1</v>
      </c>
    </row>
    <row r="197" spans="1:11" x14ac:dyDescent="0.35">
      <c r="A197">
        <v>196</v>
      </c>
      <c r="B197" t="s">
        <v>41</v>
      </c>
      <c r="C197" t="s">
        <v>37</v>
      </c>
      <c r="D197" t="s">
        <v>35</v>
      </c>
      <c r="E197" t="s">
        <v>39</v>
      </c>
      <c r="F197">
        <v>24</v>
      </c>
      <c r="G197">
        <v>0</v>
      </c>
      <c r="H197">
        <v>3.5</v>
      </c>
      <c r="I197">
        <v>3.75</v>
      </c>
      <c r="J197">
        <v>2.5</v>
      </c>
      <c r="K197">
        <v>1</v>
      </c>
    </row>
    <row r="198" spans="1:11" x14ac:dyDescent="0.35">
      <c r="A198">
        <v>197</v>
      </c>
      <c r="B198" t="s">
        <v>40</v>
      </c>
      <c r="C198" t="s">
        <v>37</v>
      </c>
      <c r="D198" t="s">
        <v>34</v>
      </c>
      <c r="E198" t="s">
        <v>39</v>
      </c>
      <c r="F198">
        <v>23</v>
      </c>
      <c r="G198">
        <v>1</v>
      </c>
      <c r="H198">
        <v>3.75</v>
      </c>
      <c r="I198">
        <v>3.75</v>
      </c>
      <c r="J198">
        <v>2.75</v>
      </c>
      <c r="K198">
        <v>1</v>
      </c>
    </row>
    <row r="199" spans="1:11" x14ac:dyDescent="0.35">
      <c r="A199">
        <v>198</v>
      </c>
      <c r="B199" t="s">
        <v>41</v>
      </c>
      <c r="C199" t="s">
        <v>37</v>
      </c>
      <c r="D199" t="s">
        <v>35</v>
      </c>
      <c r="E199" t="s">
        <v>39</v>
      </c>
      <c r="F199">
        <v>20</v>
      </c>
      <c r="G199">
        <v>0</v>
      </c>
      <c r="H199">
        <v>2.25</v>
      </c>
      <c r="I199">
        <v>2.25</v>
      </c>
      <c r="J199">
        <v>4.5</v>
      </c>
      <c r="K199">
        <v>1</v>
      </c>
    </row>
    <row r="200" spans="1:11" x14ac:dyDescent="0.35">
      <c r="A200">
        <v>199</v>
      </c>
      <c r="B200" t="s">
        <v>41</v>
      </c>
      <c r="C200" t="s">
        <v>37</v>
      </c>
      <c r="D200" t="s">
        <v>35</v>
      </c>
      <c r="E200" t="s">
        <v>39</v>
      </c>
      <c r="F200">
        <v>29</v>
      </c>
      <c r="G200">
        <v>0</v>
      </c>
      <c r="H200">
        <v>2.75</v>
      </c>
      <c r="I200">
        <v>2.75</v>
      </c>
      <c r="J200">
        <v>3.5</v>
      </c>
      <c r="K200">
        <v>1</v>
      </c>
    </row>
    <row r="201" spans="1:11" x14ac:dyDescent="0.35">
      <c r="A201">
        <v>200</v>
      </c>
      <c r="B201" t="s">
        <v>40</v>
      </c>
      <c r="C201" t="s">
        <v>37</v>
      </c>
      <c r="D201" t="s">
        <v>35</v>
      </c>
      <c r="E201" t="s">
        <v>38</v>
      </c>
      <c r="F201">
        <v>22</v>
      </c>
      <c r="G201">
        <v>0</v>
      </c>
      <c r="H201">
        <v>2.75</v>
      </c>
      <c r="I201">
        <v>3</v>
      </c>
      <c r="J201">
        <v>4</v>
      </c>
      <c r="K201">
        <v>1</v>
      </c>
    </row>
    <row r="202" spans="1:11" x14ac:dyDescent="0.35">
      <c r="A202">
        <v>201</v>
      </c>
      <c r="B202" t="s">
        <v>41</v>
      </c>
      <c r="C202" t="s">
        <v>37</v>
      </c>
      <c r="D202" t="s">
        <v>35</v>
      </c>
      <c r="E202" t="s">
        <v>39</v>
      </c>
      <c r="F202">
        <v>24</v>
      </c>
      <c r="G202">
        <v>0</v>
      </c>
      <c r="H202">
        <v>3.5</v>
      </c>
      <c r="I202">
        <v>3.75</v>
      </c>
      <c r="J202">
        <v>2.5</v>
      </c>
      <c r="K202">
        <v>1</v>
      </c>
    </row>
    <row r="203" spans="1:11" x14ac:dyDescent="0.35">
      <c r="A203">
        <v>202</v>
      </c>
      <c r="B203" t="s">
        <v>40</v>
      </c>
      <c r="C203" t="s">
        <v>37</v>
      </c>
      <c r="D203" t="s">
        <v>34</v>
      </c>
      <c r="E203" t="s">
        <v>38</v>
      </c>
      <c r="F203">
        <v>32</v>
      </c>
      <c r="G203">
        <v>1</v>
      </c>
      <c r="H203">
        <v>2.5</v>
      </c>
      <c r="I203">
        <v>2.5</v>
      </c>
      <c r="J203">
        <v>2.5</v>
      </c>
      <c r="K203">
        <v>0</v>
      </c>
    </row>
    <row r="204" spans="1:11" x14ac:dyDescent="0.35">
      <c r="A204">
        <v>203</v>
      </c>
      <c r="B204" t="s">
        <v>41</v>
      </c>
      <c r="C204" t="s">
        <v>37</v>
      </c>
      <c r="D204" t="s">
        <v>35</v>
      </c>
      <c r="E204" t="s">
        <v>38</v>
      </c>
      <c r="F204">
        <v>25</v>
      </c>
      <c r="G204">
        <v>0</v>
      </c>
      <c r="H204">
        <v>3.5</v>
      </c>
      <c r="I204">
        <v>3.5</v>
      </c>
      <c r="J204">
        <v>2.5</v>
      </c>
      <c r="K204">
        <v>1</v>
      </c>
    </row>
    <row r="205" spans="1:11" x14ac:dyDescent="0.35">
      <c r="A205">
        <v>204</v>
      </c>
      <c r="B205" t="s">
        <v>41</v>
      </c>
      <c r="C205" t="s">
        <v>37</v>
      </c>
      <c r="D205" t="s">
        <v>35</v>
      </c>
      <c r="E205" t="s">
        <v>39</v>
      </c>
      <c r="F205">
        <v>22</v>
      </c>
      <c r="G205">
        <v>0</v>
      </c>
      <c r="H205">
        <v>4.5</v>
      </c>
      <c r="I205">
        <v>4.5</v>
      </c>
      <c r="J205">
        <v>2.5</v>
      </c>
      <c r="K205">
        <v>1</v>
      </c>
    </row>
    <row r="206" spans="1:11" x14ac:dyDescent="0.35">
      <c r="A206">
        <v>205</v>
      </c>
      <c r="B206" t="s">
        <v>41</v>
      </c>
      <c r="C206" t="s">
        <v>36</v>
      </c>
      <c r="D206" t="s">
        <v>35</v>
      </c>
      <c r="E206" t="s">
        <v>39</v>
      </c>
      <c r="F206">
        <v>45</v>
      </c>
      <c r="G206">
        <v>0</v>
      </c>
      <c r="H206">
        <v>3.5</v>
      </c>
      <c r="I206">
        <v>3.5</v>
      </c>
      <c r="J206">
        <v>2.5</v>
      </c>
      <c r="K206">
        <v>0</v>
      </c>
    </row>
    <row r="207" spans="1:11" x14ac:dyDescent="0.35">
      <c r="A207">
        <v>206</v>
      </c>
      <c r="B207" t="s">
        <v>40</v>
      </c>
      <c r="C207" t="s">
        <v>37</v>
      </c>
      <c r="D207" t="s">
        <v>34</v>
      </c>
      <c r="E207" t="s">
        <v>39</v>
      </c>
      <c r="F207">
        <v>27</v>
      </c>
      <c r="G207">
        <v>1</v>
      </c>
      <c r="H207">
        <v>3.25</v>
      </c>
      <c r="I207">
        <v>3.25</v>
      </c>
      <c r="J207">
        <v>3.75</v>
      </c>
      <c r="K207">
        <v>1</v>
      </c>
    </row>
    <row r="208" spans="1:11" x14ac:dyDescent="0.35">
      <c r="A208">
        <v>207</v>
      </c>
      <c r="B208" t="s">
        <v>40</v>
      </c>
      <c r="C208" t="s">
        <v>36</v>
      </c>
      <c r="D208" t="s">
        <v>35</v>
      </c>
      <c r="E208" t="s">
        <v>38</v>
      </c>
      <c r="F208">
        <v>28</v>
      </c>
      <c r="G208">
        <v>0</v>
      </c>
      <c r="H208">
        <v>3.75</v>
      </c>
      <c r="I208">
        <v>3.75</v>
      </c>
      <c r="J208">
        <v>3</v>
      </c>
      <c r="K208">
        <v>0</v>
      </c>
    </row>
    <row r="209" spans="1:11" x14ac:dyDescent="0.35">
      <c r="A209">
        <v>208</v>
      </c>
      <c r="B209" t="s">
        <v>41</v>
      </c>
      <c r="C209" t="s">
        <v>36</v>
      </c>
      <c r="D209" t="s">
        <v>35</v>
      </c>
      <c r="E209" t="s">
        <v>39</v>
      </c>
      <c r="F209">
        <v>28</v>
      </c>
      <c r="G209">
        <v>0</v>
      </c>
      <c r="H209">
        <v>3.75</v>
      </c>
      <c r="I209">
        <v>3.75</v>
      </c>
      <c r="J209">
        <v>3.5</v>
      </c>
      <c r="K209">
        <v>1</v>
      </c>
    </row>
    <row r="210" spans="1:11" x14ac:dyDescent="0.35">
      <c r="A210">
        <v>209</v>
      </c>
      <c r="B210" t="s">
        <v>41</v>
      </c>
      <c r="C210" t="s">
        <v>37</v>
      </c>
      <c r="D210" t="s">
        <v>34</v>
      </c>
      <c r="E210" t="s">
        <v>39</v>
      </c>
      <c r="F210">
        <v>23</v>
      </c>
      <c r="G210">
        <v>1</v>
      </c>
      <c r="H210">
        <v>2.5</v>
      </c>
      <c r="I210">
        <v>2.5</v>
      </c>
      <c r="J210">
        <v>4.5</v>
      </c>
      <c r="K210">
        <v>0</v>
      </c>
    </row>
    <row r="211" spans="1:11" x14ac:dyDescent="0.35">
      <c r="A211">
        <v>210</v>
      </c>
      <c r="B211" t="s">
        <v>40</v>
      </c>
      <c r="C211" t="s">
        <v>36</v>
      </c>
      <c r="D211" t="s">
        <v>35</v>
      </c>
      <c r="E211" t="s">
        <v>38</v>
      </c>
      <c r="F211">
        <v>22</v>
      </c>
      <c r="G211">
        <v>0</v>
      </c>
      <c r="H211">
        <v>4</v>
      </c>
      <c r="I211">
        <v>4</v>
      </c>
      <c r="J211">
        <v>3.5</v>
      </c>
      <c r="K211">
        <v>0</v>
      </c>
    </row>
    <row r="212" spans="1:11" x14ac:dyDescent="0.35">
      <c r="A212">
        <v>211</v>
      </c>
      <c r="B212" t="s">
        <v>40</v>
      </c>
      <c r="C212" t="s">
        <v>36</v>
      </c>
      <c r="D212" t="s">
        <v>34</v>
      </c>
      <c r="E212" t="s">
        <v>39</v>
      </c>
      <c r="F212">
        <v>24</v>
      </c>
      <c r="G212">
        <v>1</v>
      </c>
      <c r="H212">
        <v>4</v>
      </c>
      <c r="I212">
        <v>4</v>
      </c>
      <c r="J212">
        <v>3.25</v>
      </c>
      <c r="K212">
        <v>1</v>
      </c>
    </row>
    <row r="213" spans="1:11" x14ac:dyDescent="0.35">
      <c r="A213">
        <v>212</v>
      </c>
      <c r="B213" t="s">
        <v>40</v>
      </c>
      <c r="C213" t="s">
        <v>36</v>
      </c>
      <c r="D213" t="s">
        <v>35</v>
      </c>
      <c r="E213" t="s">
        <v>38</v>
      </c>
      <c r="F213">
        <v>32</v>
      </c>
      <c r="G213">
        <v>0</v>
      </c>
      <c r="H213">
        <v>3.25</v>
      </c>
      <c r="I213">
        <v>3.25</v>
      </c>
      <c r="J213">
        <v>3.75</v>
      </c>
      <c r="K213">
        <v>0</v>
      </c>
    </row>
    <row r="214" spans="1:11" x14ac:dyDescent="0.35">
      <c r="A214">
        <v>213</v>
      </c>
      <c r="B214" t="s">
        <v>41</v>
      </c>
      <c r="C214" t="s">
        <v>36</v>
      </c>
      <c r="D214" t="s">
        <v>34</v>
      </c>
      <c r="E214" t="s">
        <v>39</v>
      </c>
      <c r="F214">
        <v>29</v>
      </c>
      <c r="G214">
        <v>1</v>
      </c>
      <c r="H214">
        <v>4.25</v>
      </c>
      <c r="I214">
        <v>4.25</v>
      </c>
      <c r="J214">
        <v>3.75</v>
      </c>
      <c r="K214">
        <v>0</v>
      </c>
    </row>
    <row r="215" spans="1:11" x14ac:dyDescent="0.35">
      <c r="A215">
        <v>214</v>
      </c>
      <c r="B215" t="s">
        <v>41</v>
      </c>
      <c r="C215" t="s">
        <v>37</v>
      </c>
      <c r="D215" t="s">
        <v>35</v>
      </c>
      <c r="E215" t="s">
        <v>39</v>
      </c>
      <c r="F215">
        <v>26</v>
      </c>
      <c r="G215">
        <v>0</v>
      </c>
      <c r="H215">
        <v>4</v>
      </c>
      <c r="I215">
        <v>4</v>
      </c>
      <c r="J215">
        <v>2.5</v>
      </c>
      <c r="K215">
        <v>1</v>
      </c>
    </row>
    <row r="216" spans="1:11" x14ac:dyDescent="0.35">
      <c r="A216">
        <v>215</v>
      </c>
      <c r="B216" t="s">
        <v>40</v>
      </c>
      <c r="C216" t="s">
        <v>37</v>
      </c>
      <c r="D216" t="s">
        <v>35</v>
      </c>
      <c r="E216" t="s">
        <v>38</v>
      </c>
      <c r="F216">
        <v>19</v>
      </c>
      <c r="G216">
        <v>0</v>
      </c>
      <c r="H216">
        <v>2.5</v>
      </c>
      <c r="I216">
        <v>2.5</v>
      </c>
      <c r="J216">
        <v>4</v>
      </c>
      <c r="K216">
        <v>0</v>
      </c>
    </row>
    <row r="217" spans="1:11" x14ac:dyDescent="0.35">
      <c r="A217">
        <v>216</v>
      </c>
      <c r="B217" t="s">
        <v>41</v>
      </c>
      <c r="C217" t="s">
        <v>36</v>
      </c>
      <c r="D217" t="s">
        <v>34</v>
      </c>
      <c r="E217" t="s">
        <v>38</v>
      </c>
      <c r="F217">
        <v>23</v>
      </c>
      <c r="G217">
        <v>1</v>
      </c>
      <c r="H217">
        <v>3.75</v>
      </c>
      <c r="I217">
        <v>3.75</v>
      </c>
      <c r="J217">
        <v>4</v>
      </c>
      <c r="K217">
        <v>1</v>
      </c>
    </row>
    <row r="218" spans="1:11" x14ac:dyDescent="0.35">
      <c r="A218">
        <v>217</v>
      </c>
      <c r="B218" t="s">
        <v>40</v>
      </c>
      <c r="C218" t="s">
        <v>37</v>
      </c>
      <c r="D218" t="s">
        <v>35</v>
      </c>
      <c r="E218" t="s">
        <v>39</v>
      </c>
      <c r="F218">
        <v>26</v>
      </c>
      <c r="G218">
        <v>0</v>
      </c>
      <c r="H218">
        <v>3.5</v>
      </c>
      <c r="I218">
        <v>3.5</v>
      </c>
      <c r="J218">
        <v>3.25</v>
      </c>
      <c r="K218">
        <v>1</v>
      </c>
    </row>
    <row r="219" spans="1:11" x14ac:dyDescent="0.35">
      <c r="A219">
        <v>218</v>
      </c>
      <c r="B219" t="s">
        <v>40</v>
      </c>
      <c r="C219" t="s">
        <v>37</v>
      </c>
      <c r="D219" t="s">
        <v>35</v>
      </c>
      <c r="E219" t="s">
        <v>39</v>
      </c>
      <c r="F219">
        <v>32</v>
      </c>
      <c r="G219">
        <v>0</v>
      </c>
      <c r="H219">
        <v>3.25</v>
      </c>
      <c r="I219">
        <v>3.25</v>
      </c>
      <c r="J219">
        <v>4.25</v>
      </c>
      <c r="K219">
        <v>1</v>
      </c>
    </row>
    <row r="220" spans="1:11" x14ac:dyDescent="0.35">
      <c r="A220">
        <v>219</v>
      </c>
      <c r="B220" t="s">
        <v>40</v>
      </c>
      <c r="C220" t="s">
        <v>36</v>
      </c>
      <c r="D220" t="s">
        <v>35</v>
      </c>
      <c r="E220" t="s">
        <v>39</v>
      </c>
      <c r="F220">
        <v>25</v>
      </c>
      <c r="G220">
        <v>0</v>
      </c>
      <c r="H220">
        <v>3.5</v>
      </c>
      <c r="I220">
        <v>3.5</v>
      </c>
      <c r="J220">
        <v>4</v>
      </c>
      <c r="K220">
        <v>1</v>
      </c>
    </row>
    <row r="221" spans="1:11" x14ac:dyDescent="0.35">
      <c r="A221">
        <v>220</v>
      </c>
      <c r="B221" t="s">
        <v>41</v>
      </c>
      <c r="C221" t="s">
        <v>36</v>
      </c>
      <c r="D221" t="s">
        <v>35</v>
      </c>
      <c r="E221" t="s">
        <v>38</v>
      </c>
      <c r="F221">
        <v>25</v>
      </c>
      <c r="G221">
        <v>0</v>
      </c>
      <c r="H221">
        <v>3.5</v>
      </c>
      <c r="I221">
        <v>3.5</v>
      </c>
      <c r="J221">
        <v>2.5</v>
      </c>
      <c r="K221">
        <v>0</v>
      </c>
    </row>
    <row r="222" spans="1:11" x14ac:dyDescent="0.35">
      <c r="A222">
        <v>221</v>
      </c>
      <c r="B222" t="s">
        <v>40</v>
      </c>
      <c r="C222" t="s">
        <v>37</v>
      </c>
      <c r="D222" t="s">
        <v>35</v>
      </c>
      <c r="E222" t="s">
        <v>39</v>
      </c>
      <c r="F222">
        <v>26</v>
      </c>
      <c r="G222">
        <v>0</v>
      </c>
      <c r="H222">
        <v>3</v>
      </c>
      <c r="I222">
        <v>3</v>
      </c>
      <c r="J222">
        <v>3.75</v>
      </c>
      <c r="K222">
        <v>1</v>
      </c>
    </row>
    <row r="223" spans="1:11" x14ac:dyDescent="0.35">
      <c r="A223">
        <v>222</v>
      </c>
      <c r="B223" t="s">
        <v>41</v>
      </c>
      <c r="C223" t="s">
        <v>37</v>
      </c>
      <c r="D223" t="s">
        <v>34</v>
      </c>
      <c r="E223" t="s">
        <v>38</v>
      </c>
      <c r="F223">
        <v>26</v>
      </c>
      <c r="G223">
        <v>1</v>
      </c>
      <c r="H223">
        <v>2.75</v>
      </c>
      <c r="I223">
        <v>2.75</v>
      </c>
      <c r="J223">
        <v>3.5</v>
      </c>
      <c r="K223">
        <v>0</v>
      </c>
    </row>
    <row r="224" spans="1:11" x14ac:dyDescent="0.35">
      <c r="A224">
        <v>223</v>
      </c>
      <c r="B224" t="s">
        <v>40</v>
      </c>
      <c r="C224" t="s">
        <v>37</v>
      </c>
      <c r="D224" t="s">
        <v>35</v>
      </c>
      <c r="E224" t="s">
        <v>38</v>
      </c>
      <c r="F224">
        <v>25</v>
      </c>
      <c r="G224">
        <v>0</v>
      </c>
      <c r="H224">
        <v>4.5</v>
      </c>
      <c r="I224">
        <v>4.5</v>
      </c>
      <c r="J224">
        <v>3.25</v>
      </c>
      <c r="K224">
        <v>1</v>
      </c>
    </row>
    <row r="225" spans="1:11" x14ac:dyDescent="0.35">
      <c r="A225">
        <v>224</v>
      </c>
      <c r="B225" t="s">
        <v>40</v>
      </c>
      <c r="C225" t="s">
        <v>37</v>
      </c>
      <c r="D225" t="s">
        <v>35</v>
      </c>
      <c r="E225" t="s">
        <v>39</v>
      </c>
      <c r="F225">
        <v>21</v>
      </c>
      <c r="G225">
        <v>0</v>
      </c>
      <c r="H225">
        <v>3.5</v>
      </c>
      <c r="I225">
        <v>3.5</v>
      </c>
      <c r="J225">
        <v>3.5</v>
      </c>
      <c r="K225">
        <v>0</v>
      </c>
    </row>
    <row r="226" spans="1:11" x14ac:dyDescent="0.35">
      <c r="A226">
        <v>225</v>
      </c>
      <c r="B226" t="s">
        <v>41</v>
      </c>
      <c r="C226" t="s">
        <v>37</v>
      </c>
      <c r="D226" t="s">
        <v>35</v>
      </c>
      <c r="E226" t="s">
        <v>39</v>
      </c>
      <c r="F226">
        <v>21</v>
      </c>
      <c r="G226">
        <v>0</v>
      </c>
      <c r="H226">
        <v>4</v>
      </c>
      <c r="I226">
        <v>4</v>
      </c>
      <c r="J226">
        <v>3.5</v>
      </c>
      <c r="K226">
        <v>1</v>
      </c>
    </row>
    <row r="227" spans="1:11" x14ac:dyDescent="0.35">
      <c r="A227">
        <v>226</v>
      </c>
      <c r="B227" t="s">
        <v>40</v>
      </c>
      <c r="C227" t="s">
        <v>37</v>
      </c>
      <c r="D227" t="s">
        <v>35</v>
      </c>
      <c r="E227" t="s">
        <v>39</v>
      </c>
      <c r="F227">
        <v>22</v>
      </c>
      <c r="G227">
        <v>0</v>
      </c>
      <c r="H227">
        <v>2.5</v>
      </c>
      <c r="I227">
        <v>2.5</v>
      </c>
      <c r="J227">
        <v>3</v>
      </c>
      <c r="K227">
        <v>0</v>
      </c>
    </row>
    <row r="228" spans="1:11" x14ac:dyDescent="0.35">
      <c r="A228">
        <v>227</v>
      </c>
      <c r="B228" t="s">
        <v>40</v>
      </c>
      <c r="C228" t="s">
        <v>37</v>
      </c>
      <c r="D228" t="s">
        <v>34</v>
      </c>
      <c r="E228" t="s">
        <v>39</v>
      </c>
      <c r="F228">
        <v>23</v>
      </c>
      <c r="G228">
        <v>1</v>
      </c>
      <c r="H228">
        <v>3.75</v>
      </c>
      <c r="I228">
        <v>3.75</v>
      </c>
      <c r="J228">
        <v>2.75</v>
      </c>
      <c r="K228">
        <v>1</v>
      </c>
    </row>
    <row r="229" spans="1:11" x14ac:dyDescent="0.35">
      <c r="A229">
        <v>228</v>
      </c>
      <c r="B229" t="s">
        <v>41</v>
      </c>
      <c r="C229" t="s">
        <v>37</v>
      </c>
      <c r="D229" t="s">
        <v>35</v>
      </c>
      <c r="E229" t="s">
        <v>39</v>
      </c>
      <c r="F229">
        <v>20</v>
      </c>
      <c r="G229">
        <v>0</v>
      </c>
      <c r="H229">
        <v>2.25</v>
      </c>
      <c r="I229">
        <v>2.25</v>
      </c>
      <c r="J229">
        <v>4.5</v>
      </c>
      <c r="K229">
        <v>1</v>
      </c>
    </row>
    <row r="230" spans="1:11" x14ac:dyDescent="0.35">
      <c r="A230">
        <v>229</v>
      </c>
      <c r="B230" t="s">
        <v>41</v>
      </c>
      <c r="C230" t="s">
        <v>37</v>
      </c>
      <c r="D230" t="s">
        <v>35</v>
      </c>
      <c r="E230" t="s">
        <v>39</v>
      </c>
      <c r="F230">
        <v>29</v>
      </c>
      <c r="G230">
        <v>0</v>
      </c>
      <c r="H230">
        <v>2.75</v>
      </c>
      <c r="I230">
        <v>2.75</v>
      </c>
      <c r="J230">
        <v>3.5</v>
      </c>
      <c r="K230">
        <v>1</v>
      </c>
    </row>
    <row r="231" spans="1:11" x14ac:dyDescent="0.35">
      <c r="A231">
        <v>230</v>
      </c>
      <c r="B231" t="s">
        <v>40</v>
      </c>
      <c r="C231" t="s">
        <v>37</v>
      </c>
      <c r="D231" t="s">
        <v>35</v>
      </c>
      <c r="E231" t="s">
        <v>38</v>
      </c>
      <c r="F231">
        <v>22</v>
      </c>
      <c r="G231">
        <v>0</v>
      </c>
      <c r="H231">
        <v>2.75</v>
      </c>
      <c r="I231">
        <v>3</v>
      </c>
      <c r="J231">
        <v>4</v>
      </c>
      <c r="K231">
        <v>1</v>
      </c>
    </row>
    <row r="232" spans="1:11" x14ac:dyDescent="0.35">
      <c r="A232">
        <v>231</v>
      </c>
      <c r="B232" t="s">
        <v>41</v>
      </c>
      <c r="C232" t="s">
        <v>37</v>
      </c>
      <c r="D232" t="s">
        <v>35</v>
      </c>
      <c r="E232" t="s">
        <v>39</v>
      </c>
      <c r="F232">
        <v>24</v>
      </c>
      <c r="G232">
        <v>0</v>
      </c>
      <c r="H232">
        <v>3.5</v>
      </c>
      <c r="I232">
        <v>3.75</v>
      </c>
      <c r="J232">
        <v>2.5</v>
      </c>
      <c r="K232">
        <v>1</v>
      </c>
    </row>
    <row r="233" spans="1:11" x14ac:dyDescent="0.35">
      <c r="A233">
        <v>232</v>
      </c>
      <c r="B233" t="s">
        <v>41</v>
      </c>
      <c r="C233" t="s">
        <v>36</v>
      </c>
      <c r="D233" t="s">
        <v>34</v>
      </c>
      <c r="E233" t="s">
        <v>38</v>
      </c>
      <c r="F233">
        <v>23</v>
      </c>
      <c r="G233">
        <v>1</v>
      </c>
      <c r="H233">
        <v>3.75</v>
      </c>
      <c r="I233">
        <v>2.75</v>
      </c>
      <c r="J233">
        <v>3.75</v>
      </c>
      <c r="K233">
        <v>0</v>
      </c>
    </row>
    <row r="234" spans="1:11" x14ac:dyDescent="0.35">
      <c r="A234">
        <v>233</v>
      </c>
      <c r="B234" t="s">
        <v>41</v>
      </c>
      <c r="C234" t="s">
        <v>37</v>
      </c>
      <c r="D234" t="s">
        <v>35</v>
      </c>
      <c r="E234" t="s">
        <v>39</v>
      </c>
      <c r="F234">
        <v>22</v>
      </c>
      <c r="G234">
        <v>0</v>
      </c>
      <c r="H234">
        <v>2.5</v>
      </c>
      <c r="I234">
        <v>3.5</v>
      </c>
      <c r="J234">
        <v>2.25</v>
      </c>
      <c r="K234">
        <v>1</v>
      </c>
    </row>
    <row r="235" spans="1:11" x14ac:dyDescent="0.35">
      <c r="A235">
        <v>234</v>
      </c>
      <c r="B235" t="s">
        <v>40</v>
      </c>
      <c r="C235" t="s">
        <v>37</v>
      </c>
      <c r="D235" t="s">
        <v>35</v>
      </c>
      <c r="E235" t="s">
        <v>38</v>
      </c>
      <c r="F235">
        <v>21</v>
      </c>
      <c r="G235">
        <v>0</v>
      </c>
      <c r="H235">
        <v>2.75</v>
      </c>
      <c r="I235">
        <v>4.25</v>
      </c>
      <c r="J235">
        <v>2.75</v>
      </c>
      <c r="K235">
        <v>1</v>
      </c>
    </row>
    <row r="236" spans="1:11" x14ac:dyDescent="0.35">
      <c r="A236">
        <v>235</v>
      </c>
      <c r="B236" t="s">
        <v>40</v>
      </c>
      <c r="C236" t="s">
        <v>37</v>
      </c>
      <c r="D236" t="s">
        <v>35</v>
      </c>
      <c r="E236" t="s">
        <v>39</v>
      </c>
      <c r="F236">
        <v>21</v>
      </c>
      <c r="G236">
        <v>0</v>
      </c>
      <c r="H236">
        <v>2.25</v>
      </c>
      <c r="I236">
        <v>3.25</v>
      </c>
      <c r="J236">
        <v>3</v>
      </c>
      <c r="K236">
        <v>1</v>
      </c>
    </row>
    <row r="237" spans="1:11" x14ac:dyDescent="0.35">
      <c r="A237">
        <v>236</v>
      </c>
      <c r="B237" t="s">
        <v>41</v>
      </c>
      <c r="C237" t="s">
        <v>37</v>
      </c>
      <c r="D237" t="s">
        <v>34</v>
      </c>
      <c r="E237" t="s">
        <v>38</v>
      </c>
      <c r="F237">
        <v>22</v>
      </c>
      <c r="G237">
        <v>1</v>
      </c>
      <c r="H237">
        <v>2.75</v>
      </c>
      <c r="I237">
        <v>3</v>
      </c>
      <c r="J237">
        <v>3.75</v>
      </c>
      <c r="K237">
        <v>0</v>
      </c>
    </row>
    <row r="238" spans="1:11" x14ac:dyDescent="0.35">
      <c r="A238">
        <v>237</v>
      </c>
      <c r="B238" t="s">
        <v>41</v>
      </c>
      <c r="C238" t="s">
        <v>37</v>
      </c>
      <c r="D238" t="s">
        <v>35</v>
      </c>
      <c r="E238" t="s">
        <v>39</v>
      </c>
      <c r="F238">
        <v>25</v>
      </c>
      <c r="G238">
        <v>0</v>
      </c>
      <c r="H238">
        <v>3.25</v>
      </c>
      <c r="I238">
        <v>3.25</v>
      </c>
      <c r="J238">
        <v>2.75</v>
      </c>
      <c r="K238">
        <v>1</v>
      </c>
    </row>
    <row r="239" spans="1:11" x14ac:dyDescent="0.35">
      <c r="A239">
        <v>238</v>
      </c>
      <c r="B239" t="s">
        <v>40</v>
      </c>
      <c r="C239" t="s">
        <v>37</v>
      </c>
      <c r="D239" t="s">
        <v>35</v>
      </c>
      <c r="E239" t="s">
        <v>39</v>
      </c>
      <c r="F239">
        <v>25</v>
      </c>
      <c r="G239">
        <v>0</v>
      </c>
      <c r="H239">
        <v>3</v>
      </c>
      <c r="I239">
        <v>4</v>
      </c>
      <c r="J239">
        <v>3.5</v>
      </c>
      <c r="K239">
        <v>1</v>
      </c>
    </row>
    <row r="240" spans="1:11" x14ac:dyDescent="0.35">
      <c r="A240">
        <v>239</v>
      </c>
      <c r="B240" t="s">
        <v>41</v>
      </c>
      <c r="C240" t="s">
        <v>37</v>
      </c>
      <c r="D240" t="s">
        <v>35</v>
      </c>
      <c r="E240" t="s">
        <v>39</v>
      </c>
      <c r="F240">
        <v>20</v>
      </c>
      <c r="G240">
        <v>0</v>
      </c>
      <c r="H240">
        <v>2.25</v>
      </c>
      <c r="I240">
        <v>2.25</v>
      </c>
      <c r="J240">
        <v>4.5</v>
      </c>
      <c r="K240">
        <v>1</v>
      </c>
    </row>
    <row r="241" spans="1:11" x14ac:dyDescent="0.35">
      <c r="A241">
        <v>240</v>
      </c>
      <c r="B241" t="s">
        <v>41</v>
      </c>
      <c r="C241" t="s">
        <v>37</v>
      </c>
      <c r="D241" t="s">
        <v>35</v>
      </c>
      <c r="E241" t="s">
        <v>39</v>
      </c>
      <c r="F241">
        <v>29</v>
      </c>
      <c r="G241">
        <v>0</v>
      </c>
      <c r="H241">
        <v>2.75</v>
      </c>
      <c r="I241">
        <v>2.75</v>
      </c>
      <c r="J241">
        <v>3.5</v>
      </c>
      <c r="K24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F4AB-7EBB-4ED8-80A4-5339A7327C18}">
  <dimension ref="A1:AE241"/>
  <sheetViews>
    <sheetView topLeftCell="P4" workbookViewId="0">
      <selection activeCell="R1" sqref="R1"/>
    </sheetView>
  </sheetViews>
  <sheetFormatPr defaultRowHeight="14.5" x14ac:dyDescent="0.35"/>
  <cols>
    <col min="6" max="6" width="13.90625" bestFit="1" customWidth="1"/>
    <col min="14" max="14" width="13.90625" bestFit="1" customWidth="1"/>
    <col min="15" max="15" width="15.81640625" bestFit="1" customWidth="1"/>
    <col min="16" max="16" width="22.1796875" bestFit="1" customWidth="1"/>
    <col min="18" max="18" width="12.36328125" bestFit="1" customWidth="1"/>
    <col min="19" max="19" width="14.81640625" bestFit="1" customWidth="1"/>
    <col min="23" max="23" width="12.36328125" bestFit="1" customWidth="1"/>
    <col min="24" max="24" width="11.7265625" bestFit="1" customWidth="1"/>
    <col min="30" max="30" width="12.36328125" bestFit="1" customWidth="1"/>
    <col min="31" max="31" width="14.81640625" bestFit="1" customWidth="1"/>
  </cols>
  <sheetData>
    <row r="1" spans="1:31" x14ac:dyDescent="0.35">
      <c r="A1" t="s">
        <v>9</v>
      </c>
      <c r="B1" t="s">
        <v>3</v>
      </c>
      <c r="C1" t="s">
        <v>4</v>
      </c>
      <c r="D1" t="s">
        <v>2</v>
      </c>
      <c r="E1" t="s">
        <v>1</v>
      </c>
      <c r="F1" t="s">
        <v>5</v>
      </c>
      <c r="G1" t="s">
        <v>6</v>
      </c>
      <c r="H1" t="s">
        <v>7</v>
      </c>
      <c r="R1" s="1" t="s">
        <v>15</v>
      </c>
      <c r="S1" t="s">
        <v>20</v>
      </c>
      <c r="W1" s="1" t="s">
        <v>15</v>
      </c>
      <c r="X1" t="s">
        <v>19</v>
      </c>
      <c r="AD1" s="1" t="s">
        <v>15</v>
      </c>
      <c r="AE1" t="s">
        <v>21</v>
      </c>
    </row>
    <row r="2" spans="1:31" x14ac:dyDescent="0.35">
      <c r="A2" t="s">
        <v>40</v>
      </c>
      <c r="B2" t="s">
        <v>37</v>
      </c>
      <c r="C2" t="s">
        <v>34</v>
      </c>
      <c r="D2" t="s">
        <v>38</v>
      </c>
      <c r="E2">
        <v>32</v>
      </c>
      <c r="F2">
        <v>2.5</v>
      </c>
      <c r="G2">
        <v>2.5</v>
      </c>
      <c r="H2">
        <v>2.5</v>
      </c>
      <c r="R2" s="2" t="s">
        <v>34</v>
      </c>
      <c r="S2" s="3">
        <v>67</v>
      </c>
      <c r="W2" s="2" t="s">
        <v>37</v>
      </c>
      <c r="X2" s="3">
        <v>158</v>
      </c>
      <c r="AD2" s="2" t="s">
        <v>41</v>
      </c>
      <c r="AE2" s="3">
        <v>114</v>
      </c>
    </row>
    <row r="3" spans="1:31" x14ac:dyDescent="0.35">
      <c r="A3" t="s">
        <v>41</v>
      </c>
      <c r="B3" t="s">
        <v>37</v>
      </c>
      <c r="C3" t="s">
        <v>35</v>
      </c>
      <c r="D3" t="s">
        <v>39</v>
      </c>
      <c r="E3">
        <v>29</v>
      </c>
      <c r="F3">
        <v>3.75</v>
      </c>
      <c r="G3">
        <v>3.75</v>
      </c>
      <c r="H3">
        <v>2.5</v>
      </c>
      <c r="M3" t="s">
        <v>1</v>
      </c>
      <c r="N3" t="s">
        <v>5</v>
      </c>
      <c r="O3" t="s">
        <v>6</v>
      </c>
      <c r="P3" t="s">
        <v>7</v>
      </c>
      <c r="R3" s="2" t="s">
        <v>35</v>
      </c>
      <c r="S3" s="3">
        <v>173</v>
      </c>
      <c r="W3" s="2" t="s">
        <v>36</v>
      </c>
      <c r="X3" s="3">
        <v>82</v>
      </c>
      <c r="AD3" s="2" t="s">
        <v>40</v>
      </c>
      <c r="AE3" s="3">
        <v>126</v>
      </c>
    </row>
    <row r="4" spans="1:31" x14ac:dyDescent="0.35">
      <c r="A4" t="s">
        <v>41</v>
      </c>
      <c r="B4" t="s">
        <v>37</v>
      </c>
      <c r="C4" t="s">
        <v>35</v>
      </c>
      <c r="D4" t="s">
        <v>39</v>
      </c>
      <c r="E4">
        <v>32</v>
      </c>
      <c r="F4">
        <v>3</v>
      </c>
      <c r="G4">
        <v>3</v>
      </c>
      <c r="H4">
        <v>2.5</v>
      </c>
      <c r="L4" t="s">
        <v>10</v>
      </c>
      <c r="M4">
        <f>MAX(E$2:E$401)</f>
        <v>50</v>
      </c>
      <c r="N4">
        <f>MAX(F$2:F$401)</f>
        <v>5</v>
      </c>
      <c r="O4">
        <f>MAX(G$2:G$401)</f>
        <v>5</v>
      </c>
      <c r="P4">
        <f t="shared" ref="P4" si="0">MAX(H$2:H$401)</f>
        <v>5</v>
      </c>
      <c r="R4" s="2" t="s">
        <v>16</v>
      </c>
      <c r="S4" s="3"/>
      <c r="W4" s="2" t="s">
        <v>17</v>
      </c>
      <c r="X4" s="3">
        <v>240</v>
      </c>
      <c r="AD4" s="2" t="s">
        <v>17</v>
      </c>
      <c r="AE4" s="3">
        <v>240</v>
      </c>
    </row>
    <row r="5" spans="1:31" x14ac:dyDescent="0.35">
      <c r="A5" t="s">
        <v>41</v>
      </c>
      <c r="B5" t="s">
        <v>37</v>
      </c>
      <c r="C5" t="s">
        <v>35</v>
      </c>
      <c r="D5" t="s">
        <v>38</v>
      </c>
      <c r="E5">
        <v>25</v>
      </c>
      <c r="F5">
        <v>3.5</v>
      </c>
      <c r="G5">
        <v>3.5</v>
      </c>
      <c r="H5">
        <v>2.5</v>
      </c>
      <c r="L5" t="s">
        <v>11</v>
      </c>
      <c r="M5">
        <f>MIN(E$2:E$401)</f>
        <v>16</v>
      </c>
      <c r="N5">
        <f>MIN(F$2:F$401)</f>
        <v>1</v>
      </c>
      <c r="O5">
        <f t="shared" ref="O5:P5" si="1">MIN(G$2:G$401)</f>
        <v>1</v>
      </c>
      <c r="P5">
        <f t="shared" si="1"/>
        <v>1</v>
      </c>
      <c r="R5" s="2" t="s">
        <v>17</v>
      </c>
      <c r="S5" s="3">
        <v>240</v>
      </c>
    </row>
    <row r="6" spans="1:31" x14ac:dyDescent="0.35">
      <c r="A6" t="s">
        <v>41</v>
      </c>
      <c r="B6" t="s">
        <v>37</v>
      </c>
      <c r="C6" t="s">
        <v>35</v>
      </c>
      <c r="D6" t="s">
        <v>39</v>
      </c>
      <c r="E6">
        <v>22</v>
      </c>
      <c r="F6">
        <v>4.5</v>
      </c>
      <c r="G6">
        <v>4.5</v>
      </c>
      <c r="H6">
        <v>2.5</v>
      </c>
      <c r="L6" t="s">
        <v>12</v>
      </c>
      <c r="M6">
        <f>AVERAGE(E$2:E$401)</f>
        <v>25.362500000000001</v>
      </c>
      <c r="N6">
        <f>AVERAGE(F$2:F$401)</f>
        <v>3.2239583333333335</v>
      </c>
      <c r="O6">
        <f t="shared" ref="O6:P6" si="2">AVERAGE(G$2:G$401)</f>
        <v>3.2645833333333334</v>
      </c>
      <c r="P6">
        <f t="shared" si="2"/>
        <v>3.2687499999999998</v>
      </c>
    </row>
    <row r="7" spans="1:31" x14ac:dyDescent="0.35">
      <c r="A7" t="s">
        <v>41</v>
      </c>
      <c r="B7" t="s">
        <v>36</v>
      </c>
      <c r="C7" t="s">
        <v>35</v>
      </c>
      <c r="D7" t="s">
        <v>39</v>
      </c>
      <c r="E7">
        <v>45</v>
      </c>
      <c r="F7">
        <v>3.5</v>
      </c>
      <c r="G7">
        <v>3.5</v>
      </c>
      <c r="H7">
        <v>2.5</v>
      </c>
      <c r="L7" t="s">
        <v>13</v>
      </c>
      <c r="M7">
        <f>MEDIAN(E$2:E$401)</f>
        <v>23</v>
      </c>
      <c r="N7">
        <f>MEDIAN(F$2:F$401)</f>
        <v>3.25</v>
      </c>
      <c r="O7">
        <f t="shared" ref="O7:P7" si="3">MEDIAN(G$2:G$401)</f>
        <v>3.25</v>
      </c>
      <c r="P7">
        <f t="shared" si="3"/>
        <v>3.25</v>
      </c>
    </row>
    <row r="8" spans="1:31" x14ac:dyDescent="0.35">
      <c r="A8" t="s">
        <v>40</v>
      </c>
      <c r="B8" t="s">
        <v>37</v>
      </c>
      <c r="C8" t="s">
        <v>34</v>
      </c>
      <c r="D8" t="s">
        <v>39</v>
      </c>
      <c r="E8">
        <v>27</v>
      </c>
      <c r="F8">
        <v>3.25</v>
      </c>
      <c r="G8">
        <v>3.25</v>
      </c>
      <c r="H8">
        <v>3.75</v>
      </c>
      <c r="L8" t="s">
        <v>14</v>
      </c>
      <c r="M8">
        <f>STDEV(E$2:E$401)</f>
        <v>5.5701920746913158</v>
      </c>
      <c r="N8">
        <f>STDEV(F$2:F$401)</f>
        <v>0.60125301374807616</v>
      </c>
      <c r="O8">
        <f t="shared" ref="O8:P8" si="4">STDEV(G$2:G$401)</f>
        <v>0.66028698696884125</v>
      </c>
      <c r="P8">
        <f t="shared" si="4"/>
        <v>0.67429065471003602</v>
      </c>
    </row>
    <row r="9" spans="1:31" x14ac:dyDescent="0.35">
      <c r="A9" t="s">
        <v>40</v>
      </c>
      <c r="B9" t="s">
        <v>36</v>
      </c>
      <c r="C9" t="s">
        <v>35</v>
      </c>
      <c r="D9" t="s">
        <v>38</v>
      </c>
      <c r="E9">
        <v>28</v>
      </c>
      <c r="F9">
        <v>3.75</v>
      </c>
      <c r="G9">
        <v>3.75</v>
      </c>
      <c r="H9">
        <v>3</v>
      </c>
    </row>
    <row r="10" spans="1:31" x14ac:dyDescent="0.35">
      <c r="A10" t="s">
        <v>41</v>
      </c>
      <c r="B10" t="s">
        <v>36</v>
      </c>
      <c r="C10" t="s">
        <v>35</v>
      </c>
      <c r="D10" t="s">
        <v>39</v>
      </c>
      <c r="E10">
        <v>28</v>
      </c>
      <c r="F10">
        <v>3.75</v>
      </c>
      <c r="G10">
        <v>3.75</v>
      </c>
      <c r="H10">
        <v>3.5</v>
      </c>
    </row>
    <row r="11" spans="1:31" x14ac:dyDescent="0.35">
      <c r="A11" t="s">
        <v>41</v>
      </c>
      <c r="B11" t="s">
        <v>37</v>
      </c>
      <c r="C11" t="s">
        <v>34</v>
      </c>
      <c r="D11" t="s">
        <v>39</v>
      </c>
      <c r="E11">
        <v>23</v>
      </c>
      <c r="F11">
        <v>2.5</v>
      </c>
      <c r="G11">
        <v>2.5</v>
      </c>
      <c r="H11">
        <v>4.5</v>
      </c>
    </row>
    <row r="12" spans="1:31" x14ac:dyDescent="0.35">
      <c r="A12" t="s">
        <v>40</v>
      </c>
      <c r="B12" t="s">
        <v>36</v>
      </c>
      <c r="C12" t="s">
        <v>35</v>
      </c>
      <c r="D12" t="s">
        <v>38</v>
      </c>
      <c r="E12">
        <v>22</v>
      </c>
      <c r="F12">
        <v>4</v>
      </c>
      <c r="G12">
        <v>4</v>
      </c>
      <c r="H12">
        <v>3.5</v>
      </c>
    </row>
    <row r="13" spans="1:31" x14ac:dyDescent="0.35">
      <c r="A13" t="s">
        <v>40</v>
      </c>
      <c r="B13" t="s">
        <v>36</v>
      </c>
      <c r="C13" t="s">
        <v>34</v>
      </c>
      <c r="D13" t="s">
        <v>39</v>
      </c>
      <c r="E13">
        <v>24</v>
      </c>
      <c r="F13">
        <v>4</v>
      </c>
      <c r="G13">
        <v>4</v>
      </c>
      <c r="H13">
        <v>3.25</v>
      </c>
    </row>
    <row r="14" spans="1:31" x14ac:dyDescent="0.35">
      <c r="A14" t="s">
        <v>40</v>
      </c>
      <c r="B14" t="s">
        <v>36</v>
      </c>
      <c r="C14" t="s">
        <v>35</v>
      </c>
      <c r="D14" t="s">
        <v>38</v>
      </c>
      <c r="E14">
        <v>32</v>
      </c>
      <c r="F14">
        <v>3.25</v>
      </c>
      <c r="G14">
        <v>3.25</v>
      </c>
      <c r="H14">
        <v>3.75</v>
      </c>
    </row>
    <row r="15" spans="1:31" x14ac:dyDescent="0.35">
      <c r="A15" t="s">
        <v>41</v>
      </c>
      <c r="B15" t="s">
        <v>36</v>
      </c>
      <c r="C15" t="s">
        <v>34</v>
      </c>
      <c r="D15" t="s">
        <v>39</v>
      </c>
      <c r="E15">
        <v>29</v>
      </c>
      <c r="F15">
        <v>4.25</v>
      </c>
      <c r="G15">
        <v>4.25</v>
      </c>
      <c r="H15">
        <v>3.75</v>
      </c>
    </row>
    <row r="16" spans="1:31" x14ac:dyDescent="0.35">
      <c r="A16" t="s">
        <v>41</v>
      </c>
      <c r="B16" t="s">
        <v>37</v>
      </c>
      <c r="C16" t="s">
        <v>35</v>
      </c>
      <c r="D16" t="s">
        <v>39</v>
      </c>
      <c r="E16">
        <v>26</v>
      </c>
      <c r="F16">
        <v>4</v>
      </c>
      <c r="G16">
        <v>4</v>
      </c>
      <c r="H16">
        <v>2.5</v>
      </c>
    </row>
    <row r="17" spans="1:8" x14ac:dyDescent="0.35">
      <c r="A17" t="s">
        <v>40</v>
      </c>
      <c r="B17" t="s">
        <v>37</v>
      </c>
      <c r="C17" t="s">
        <v>35</v>
      </c>
      <c r="D17" t="s">
        <v>38</v>
      </c>
      <c r="E17">
        <v>19</v>
      </c>
      <c r="F17">
        <v>2.5</v>
      </c>
      <c r="G17">
        <v>2.5</v>
      </c>
      <c r="H17">
        <v>4</v>
      </c>
    </row>
    <row r="18" spans="1:8" x14ac:dyDescent="0.35">
      <c r="A18" t="s">
        <v>41</v>
      </c>
      <c r="B18" t="s">
        <v>36</v>
      </c>
      <c r="C18" t="s">
        <v>34</v>
      </c>
      <c r="D18" t="s">
        <v>38</v>
      </c>
      <c r="E18">
        <v>23</v>
      </c>
      <c r="F18">
        <v>3.75</v>
      </c>
      <c r="G18">
        <v>3.75</v>
      </c>
      <c r="H18">
        <v>4</v>
      </c>
    </row>
    <row r="19" spans="1:8" x14ac:dyDescent="0.35">
      <c r="A19" t="s">
        <v>40</v>
      </c>
      <c r="B19" t="s">
        <v>37</v>
      </c>
      <c r="C19" t="s">
        <v>35</v>
      </c>
      <c r="D19" t="s">
        <v>39</v>
      </c>
      <c r="E19">
        <v>26</v>
      </c>
      <c r="F19">
        <v>3.5</v>
      </c>
      <c r="G19">
        <v>3.5</v>
      </c>
      <c r="H19">
        <v>3.25</v>
      </c>
    </row>
    <row r="20" spans="1:8" x14ac:dyDescent="0.35">
      <c r="A20" t="s">
        <v>40</v>
      </c>
      <c r="B20" t="s">
        <v>37</v>
      </c>
      <c r="C20" t="s">
        <v>35</v>
      </c>
      <c r="D20" t="s">
        <v>39</v>
      </c>
      <c r="E20">
        <v>32</v>
      </c>
      <c r="F20">
        <v>3.25</v>
      </c>
      <c r="G20">
        <v>3.25</v>
      </c>
      <c r="H20">
        <v>4.25</v>
      </c>
    </row>
    <row r="21" spans="1:8" x14ac:dyDescent="0.35">
      <c r="A21" t="s">
        <v>40</v>
      </c>
      <c r="B21" t="s">
        <v>36</v>
      </c>
      <c r="C21" t="s">
        <v>35</v>
      </c>
      <c r="D21" t="s">
        <v>39</v>
      </c>
      <c r="E21">
        <v>25</v>
      </c>
      <c r="F21">
        <v>3.5</v>
      </c>
      <c r="G21">
        <v>3.5</v>
      </c>
      <c r="H21">
        <v>4</v>
      </c>
    </row>
    <row r="22" spans="1:8" x14ac:dyDescent="0.35">
      <c r="A22" t="s">
        <v>41</v>
      </c>
      <c r="B22" t="s">
        <v>36</v>
      </c>
      <c r="C22" t="s">
        <v>35</v>
      </c>
      <c r="D22" t="s">
        <v>38</v>
      </c>
      <c r="E22">
        <v>25</v>
      </c>
      <c r="F22">
        <v>3.5</v>
      </c>
      <c r="G22">
        <v>3.5</v>
      </c>
      <c r="H22">
        <v>2.5</v>
      </c>
    </row>
    <row r="23" spans="1:8" x14ac:dyDescent="0.35">
      <c r="A23" t="s">
        <v>40</v>
      </c>
      <c r="B23" t="s">
        <v>37</v>
      </c>
      <c r="C23" t="s">
        <v>35</v>
      </c>
      <c r="D23" t="s">
        <v>39</v>
      </c>
      <c r="E23">
        <v>26</v>
      </c>
      <c r="F23">
        <v>3</v>
      </c>
      <c r="G23">
        <v>3</v>
      </c>
      <c r="H23">
        <v>3.75</v>
      </c>
    </row>
    <row r="24" spans="1:8" x14ac:dyDescent="0.35">
      <c r="A24" t="s">
        <v>41</v>
      </c>
      <c r="B24" t="s">
        <v>37</v>
      </c>
      <c r="C24" t="s">
        <v>34</v>
      </c>
      <c r="D24" t="s">
        <v>38</v>
      </c>
      <c r="E24">
        <v>26</v>
      </c>
      <c r="F24">
        <v>2.75</v>
      </c>
      <c r="G24">
        <v>2.75</v>
      </c>
      <c r="H24">
        <v>3.5</v>
      </c>
    </row>
    <row r="25" spans="1:8" x14ac:dyDescent="0.35">
      <c r="A25" t="s">
        <v>40</v>
      </c>
      <c r="B25" t="s">
        <v>37</v>
      </c>
      <c r="C25" t="s">
        <v>35</v>
      </c>
      <c r="D25" t="s">
        <v>38</v>
      </c>
      <c r="E25">
        <v>25</v>
      </c>
      <c r="F25">
        <v>4.5</v>
      </c>
      <c r="G25">
        <v>4.5</v>
      </c>
      <c r="H25">
        <v>3.25</v>
      </c>
    </row>
    <row r="26" spans="1:8" x14ac:dyDescent="0.35">
      <c r="A26" t="s">
        <v>40</v>
      </c>
      <c r="B26" t="s">
        <v>37</v>
      </c>
      <c r="C26" t="s">
        <v>35</v>
      </c>
      <c r="D26" t="s">
        <v>39</v>
      </c>
      <c r="E26">
        <v>21</v>
      </c>
      <c r="F26">
        <v>3.5</v>
      </c>
      <c r="G26">
        <v>3.5</v>
      </c>
      <c r="H26">
        <v>3.5</v>
      </c>
    </row>
    <row r="27" spans="1:8" x14ac:dyDescent="0.35">
      <c r="A27" t="s">
        <v>41</v>
      </c>
      <c r="B27" t="s">
        <v>37</v>
      </c>
      <c r="C27" t="s">
        <v>35</v>
      </c>
      <c r="D27" t="s">
        <v>39</v>
      </c>
      <c r="E27">
        <v>21</v>
      </c>
      <c r="F27">
        <v>4</v>
      </c>
      <c r="G27">
        <v>4</v>
      </c>
      <c r="H27">
        <v>3.5</v>
      </c>
    </row>
    <row r="28" spans="1:8" x14ac:dyDescent="0.35">
      <c r="A28" t="s">
        <v>40</v>
      </c>
      <c r="B28" t="s">
        <v>37</v>
      </c>
      <c r="C28" t="s">
        <v>35</v>
      </c>
      <c r="D28" t="s">
        <v>39</v>
      </c>
      <c r="E28">
        <v>22</v>
      </c>
      <c r="F28">
        <v>2.5</v>
      </c>
      <c r="G28">
        <v>2.5</v>
      </c>
      <c r="H28">
        <v>3</v>
      </c>
    </row>
    <row r="29" spans="1:8" x14ac:dyDescent="0.35">
      <c r="A29" t="s">
        <v>40</v>
      </c>
      <c r="B29" t="s">
        <v>37</v>
      </c>
      <c r="C29" t="s">
        <v>34</v>
      </c>
      <c r="D29" t="s">
        <v>39</v>
      </c>
      <c r="E29">
        <v>23</v>
      </c>
      <c r="F29">
        <v>3.75</v>
      </c>
      <c r="G29">
        <v>3.75</v>
      </c>
      <c r="H29">
        <v>2.75</v>
      </c>
    </row>
    <row r="30" spans="1:8" x14ac:dyDescent="0.35">
      <c r="A30" t="s">
        <v>41</v>
      </c>
      <c r="B30" t="s">
        <v>37</v>
      </c>
      <c r="C30" t="s">
        <v>35</v>
      </c>
      <c r="D30" t="s">
        <v>39</v>
      </c>
      <c r="E30">
        <v>20</v>
      </c>
      <c r="F30">
        <v>2.25</v>
      </c>
      <c r="G30">
        <v>2.25</v>
      </c>
      <c r="H30">
        <v>4.5</v>
      </c>
    </row>
    <row r="31" spans="1:8" x14ac:dyDescent="0.35">
      <c r="A31" t="s">
        <v>41</v>
      </c>
      <c r="B31" t="s">
        <v>37</v>
      </c>
      <c r="C31" t="s">
        <v>35</v>
      </c>
      <c r="D31" t="s">
        <v>39</v>
      </c>
      <c r="E31">
        <v>29</v>
      </c>
      <c r="F31">
        <v>2.75</v>
      </c>
      <c r="G31">
        <v>2.75</v>
      </c>
      <c r="H31">
        <v>3.5</v>
      </c>
    </row>
    <row r="32" spans="1:8" x14ac:dyDescent="0.35">
      <c r="A32" t="s">
        <v>40</v>
      </c>
      <c r="B32" t="s">
        <v>37</v>
      </c>
      <c r="C32" t="s">
        <v>35</v>
      </c>
      <c r="D32" t="s">
        <v>38</v>
      </c>
      <c r="E32">
        <v>22</v>
      </c>
      <c r="F32">
        <v>2.75</v>
      </c>
      <c r="G32">
        <v>3</v>
      </c>
      <c r="H32">
        <v>4</v>
      </c>
    </row>
    <row r="33" spans="1:8" x14ac:dyDescent="0.35">
      <c r="A33" t="s">
        <v>41</v>
      </c>
      <c r="B33" t="s">
        <v>37</v>
      </c>
      <c r="C33" t="s">
        <v>35</v>
      </c>
      <c r="D33" t="s">
        <v>39</v>
      </c>
      <c r="E33">
        <v>24</v>
      </c>
      <c r="F33">
        <v>3.5</v>
      </c>
      <c r="G33">
        <v>3.75</v>
      </c>
      <c r="H33">
        <v>2.5</v>
      </c>
    </row>
    <row r="34" spans="1:8" x14ac:dyDescent="0.35">
      <c r="A34" t="s">
        <v>41</v>
      </c>
      <c r="B34" t="s">
        <v>36</v>
      </c>
      <c r="C34" t="s">
        <v>34</v>
      </c>
      <c r="D34" t="s">
        <v>38</v>
      </c>
      <c r="E34">
        <v>23</v>
      </c>
      <c r="F34">
        <v>3.75</v>
      </c>
      <c r="G34">
        <v>2.75</v>
      </c>
      <c r="H34">
        <v>3.75</v>
      </c>
    </row>
    <row r="35" spans="1:8" x14ac:dyDescent="0.35">
      <c r="A35" t="s">
        <v>41</v>
      </c>
      <c r="B35" t="s">
        <v>37</v>
      </c>
      <c r="C35" t="s">
        <v>35</v>
      </c>
      <c r="D35" t="s">
        <v>39</v>
      </c>
      <c r="E35">
        <v>22</v>
      </c>
      <c r="F35">
        <v>2.5</v>
      </c>
      <c r="G35">
        <v>3.5</v>
      </c>
      <c r="H35">
        <v>2.25</v>
      </c>
    </row>
    <row r="36" spans="1:8" x14ac:dyDescent="0.35">
      <c r="A36" t="s">
        <v>40</v>
      </c>
      <c r="B36" t="s">
        <v>37</v>
      </c>
      <c r="C36" t="s">
        <v>35</v>
      </c>
      <c r="D36" t="s">
        <v>38</v>
      </c>
      <c r="E36">
        <v>21</v>
      </c>
      <c r="F36">
        <v>2.75</v>
      </c>
      <c r="G36">
        <v>4.25</v>
      </c>
      <c r="H36">
        <v>2.75</v>
      </c>
    </row>
    <row r="37" spans="1:8" x14ac:dyDescent="0.35">
      <c r="A37" t="s">
        <v>40</v>
      </c>
      <c r="B37" t="s">
        <v>37</v>
      </c>
      <c r="C37" t="s">
        <v>35</v>
      </c>
      <c r="D37" t="s">
        <v>39</v>
      </c>
      <c r="E37">
        <v>21</v>
      </c>
      <c r="F37">
        <v>2.25</v>
      </c>
      <c r="G37">
        <v>3.25</v>
      </c>
      <c r="H37">
        <v>3</v>
      </c>
    </row>
    <row r="38" spans="1:8" x14ac:dyDescent="0.35">
      <c r="A38" t="s">
        <v>41</v>
      </c>
      <c r="B38" t="s">
        <v>37</v>
      </c>
      <c r="C38" t="s">
        <v>34</v>
      </c>
      <c r="D38" t="s">
        <v>38</v>
      </c>
      <c r="E38">
        <v>22</v>
      </c>
      <c r="F38">
        <v>2.75</v>
      </c>
      <c r="G38">
        <v>3</v>
      </c>
      <c r="H38">
        <v>3.75</v>
      </c>
    </row>
    <row r="39" spans="1:8" x14ac:dyDescent="0.35">
      <c r="A39" t="s">
        <v>41</v>
      </c>
      <c r="B39" t="s">
        <v>37</v>
      </c>
      <c r="C39" t="s">
        <v>35</v>
      </c>
      <c r="D39" t="s">
        <v>39</v>
      </c>
      <c r="E39">
        <v>25</v>
      </c>
      <c r="F39">
        <v>3.25</v>
      </c>
      <c r="G39">
        <v>3.25</v>
      </c>
      <c r="H39">
        <v>2.75</v>
      </c>
    </row>
    <row r="40" spans="1:8" x14ac:dyDescent="0.35">
      <c r="A40" t="s">
        <v>40</v>
      </c>
      <c r="B40" t="s">
        <v>37</v>
      </c>
      <c r="C40" t="s">
        <v>35</v>
      </c>
      <c r="D40" t="s">
        <v>39</v>
      </c>
      <c r="E40">
        <v>25</v>
      </c>
      <c r="F40">
        <v>3</v>
      </c>
      <c r="G40">
        <v>4</v>
      </c>
      <c r="H40">
        <v>3.5</v>
      </c>
    </row>
    <row r="41" spans="1:8" x14ac:dyDescent="0.35">
      <c r="A41" t="s">
        <v>40</v>
      </c>
      <c r="B41" t="s">
        <v>36</v>
      </c>
      <c r="C41" t="s">
        <v>35</v>
      </c>
      <c r="D41" t="s">
        <v>39</v>
      </c>
      <c r="E41">
        <v>22</v>
      </c>
      <c r="F41">
        <v>3.25</v>
      </c>
      <c r="G41">
        <v>2</v>
      </c>
      <c r="H41">
        <v>4.25</v>
      </c>
    </row>
    <row r="42" spans="1:8" x14ac:dyDescent="0.35">
      <c r="A42" t="s">
        <v>41</v>
      </c>
      <c r="B42" t="s">
        <v>36</v>
      </c>
      <c r="C42" t="s">
        <v>35</v>
      </c>
      <c r="D42" t="s">
        <v>38</v>
      </c>
      <c r="E42">
        <v>26</v>
      </c>
      <c r="F42">
        <v>3.75</v>
      </c>
      <c r="G42">
        <v>4.75</v>
      </c>
      <c r="H42">
        <v>3.25</v>
      </c>
    </row>
    <row r="43" spans="1:8" x14ac:dyDescent="0.35">
      <c r="A43" t="s">
        <v>41</v>
      </c>
      <c r="B43" t="s">
        <v>36</v>
      </c>
      <c r="C43" t="s">
        <v>34</v>
      </c>
      <c r="D43" t="s">
        <v>38</v>
      </c>
      <c r="E43">
        <v>21</v>
      </c>
      <c r="F43">
        <v>3.25</v>
      </c>
      <c r="G43">
        <v>3.75</v>
      </c>
      <c r="H43">
        <v>3</v>
      </c>
    </row>
    <row r="44" spans="1:8" x14ac:dyDescent="0.35">
      <c r="A44" t="s">
        <v>40</v>
      </c>
      <c r="B44" t="s">
        <v>36</v>
      </c>
      <c r="C44" t="s">
        <v>35</v>
      </c>
      <c r="D44" t="s">
        <v>39</v>
      </c>
      <c r="E44">
        <v>22</v>
      </c>
      <c r="F44">
        <v>3.25</v>
      </c>
      <c r="G44">
        <v>3.25</v>
      </c>
      <c r="H44">
        <v>3.25</v>
      </c>
    </row>
    <row r="45" spans="1:8" x14ac:dyDescent="0.35">
      <c r="A45" t="s">
        <v>40</v>
      </c>
      <c r="B45" t="s">
        <v>37</v>
      </c>
      <c r="C45" t="s">
        <v>35</v>
      </c>
      <c r="D45" t="s">
        <v>38</v>
      </c>
      <c r="E45">
        <v>22</v>
      </c>
      <c r="F45">
        <v>2.5</v>
      </c>
      <c r="G45">
        <v>3.25</v>
      </c>
      <c r="H45">
        <v>4</v>
      </c>
    </row>
    <row r="46" spans="1:8" x14ac:dyDescent="0.35">
      <c r="A46" t="s">
        <v>41</v>
      </c>
      <c r="B46" t="s">
        <v>37</v>
      </c>
      <c r="C46" t="s">
        <v>35</v>
      </c>
      <c r="D46" t="s">
        <v>39</v>
      </c>
      <c r="E46">
        <v>22</v>
      </c>
      <c r="F46">
        <v>3.5</v>
      </c>
      <c r="G46">
        <v>3.75</v>
      </c>
      <c r="H46">
        <v>2</v>
      </c>
    </row>
    <row r="47" spans="1:8" x14ac:dyDescent="0.35">
      <c r="A47" t="s">
        <v>40</v>
      </c>
      <c r="B47" t="s">
        <v>37</v>
      </c>
      <c r="C47" t="s">
        <v>34</v>
      </c>
      <c r="D47" t="s">
        <v>38</v>
      </c>
      <c r="E47">
        <v>24</v>
      </c>
      <c r="F47">
        <v>2.5</v>
      </c>
      <c r="G47">
        <v>2.75</v>
      </c>
      <c r="H47">
        <v>4.75</v>
      </c>
    </row>
    <row r="48" spans="1:8" x14ac:dyDescent="0.35">
      <c r="A48" t="s">
        <v>40</v>
      </c>
      <c r="B48" t="s">
        <v>36</v>
      </c>
      <c r="C48" t="s">
        <v>35</v>
      </c>
      <c r="D48" t="s">
        <v>39</v>
      </c>
      <c r="E48">
        <v>19</v>
      </c>
      <c r="F48">
        <v>3</v>
      </c>
      <c r="G48">
        <v>3.5</v>
      </c>
      <c r="H48">
        <v>3.75</v>
      </c>
    </row>
    <row r="49" spans="1:8" x14ac:dyDescent="0.35">
      <c r="A49" t="s">
        <v>41</v>
      </c>
      <c r="B49" t="s">
        <v>37</v>
      </c>
      <c r="C49" t="s">
        <v>35</v>
      </c>
      <c r="D49" t="s">
        <v>38</v>
      </c>
      <c r="E49">
        <v>22</v>
      </c>
      <c r="F49">
        <v>2.25</v>
      </c>
      <c r="G49">
        <v>3.25</v>
      </c>
      <c r="H49">
        <v>3.25</v>
      </c>
    </row>
    <row r="50" spans="1:8" x14ac:dyDescent="0.35">
      <c r="A50" t="s">
        <v>40</v>
      </c>
      <c r="B50" t="s">
        <v>37</v>
      </c>
      <c r="C50" t="s">
        <v>35</v>
      </c>
      <c r="D50" t="s">
        <v>39</v>
      </c>
      <c r="E50">
        <v>22</v>
      </c>
      <c r="F50">
        <v>3.75</v>
      </c>
      <c r="G50">
        <v>3.5</v>
      </c>
      <c r="H50">
        <v>3.25</v>
      </c>
    </row>
    <row r="51" spans="1:8" x14ac:dyDescent="0.35">
      <c r="A51" t="s">
        <v>40</v>
      </c>
      <c r="B51" t="s">
        <v>37</v>
      </c>
      <c r="C51" t="s">
        <v>35</v>
      </c>
      <c r="D51" t="s">
        <v>39</v>
      </c>
      <c r="E51">
        <v>23</v>
      </c>
      <c r="F51">
        <v>3.5</v>
      </c>
      <c r="G51">
        <v>1.75</v>
      </c>
      <c r="H51">
        <v>3.75</v>
      </c>
    </row>
    <row r="52" spans="1:8" x14ac:dyDescent="0.35">
      <c r="A52" t="s">
        <v>40</v>
      </c>
      <c r="B52" t="s">
        <v>37</v>
      </c>
      <c r="C52" t="s">
        <v>34</v>
      </c>
      <c r="D52" t="s">
        <v>38</v>
      </c>
      <c r="E52">
        <v>22</v>
      </c>
      <c r="F52">
        <v>3</v>
      </c>
      <c r="G52">
        <v>2.5</v>
      </c>
      <c r="H52">
        <v>2.75</v>
      </c>
    </row>
    <row r="53" spans="1:8" x14ac:dyDescent="0.35">
      <c r="A53" t="s">
        <v>40</v>
      </c>
      <c r="B53" t="s">
        <v>36</v>
      </c>
      <c r="C53" t="s">
        <v>34</v>
      </c>
      <c r="D53" t="s">
        <v>38</v>
      </c>
      <c r="E53">
        <v>21</v>
      </c>
      <c r="F53">
        <v>3</v>
      </c>
      <c r="G53">
        <v>2.5</v>
      </c>
      <c r="H53">
        <v>3.5</v>
      </c>
    </row>
    <row r="54" spans="1:8" x14ac:dyDescent="0.35">
      <c r="A54" t="s">
        <v>40</v>
      </c>
      <c r="B54" t="s">
        <v>37</v>
      </c>
      <c r="C54" t="s">
        <v>35</v>
      </c>
      <c r="D54" t="s">
        <v>39</v>
      </c>
      <c r="E54">
        <v>16</v>
      </c>
      <c r="F54">
        <v>2.5</v>
      </c>
      <c r="G54">
        <v>3</v>
      </c>
      <c r="H54">
        <v>3.25</v>
      </c>
    </row>
    <row r="55" spans="1:8" x14ac:dyDescent="0.35">
      <c r="A55" t="s">
        <v>41</v>
      </c>
      <c r="B55" t="s">
        <v>37</v>
      </c>
      <c r="C55" t="s">
        <v>35</v>
      </c>
      <c r="D55" t="s">
        <v>39</v>
      </c>
      <c r="E55">
        <v>22</v>
      </c>
      <c r="F55">
        <v>3.75</v>
      </c>
      <c r="G55">
        <v>2.5</v>
      </c>
      <c r="H55">
        <v>3.5</v>
      </c>
    </row>
    <row r="56" spans="1:8" x14ac:dyDescent="0.35">
      <c r="A56" t="s">
        <v>40</v>
      </c>
      <c r="B56" t="s">
        <v>36</v>
      </c>
      <c r="C56" t="s">
        <v>35</v>
      </c>
      <c r="D56" t="s">
        <v>39</v>
      </c>
      <c r="E56">
        <v>22</v>
      </c>
      <c r="F56">
        <v>3.75</v>
      </c>
      <c r="G56">
        <v>3</v>
      </c>
      <c r="H56">
        <v>1.75</v>
      </c>
    </row>
    <row r="57" spans="1:8" x14ac:dyDescent="0.35">
      <c r="A57" t="s">
        <v>41</v>
      </c>
      <c r="B57" t="s">
        <v>37</v>
      </c>
      <c r="C57" t="s">
        <v>34</v>
      </c>
      <c r="D57" t="s">
        <v>39</v>
      </c>
      <c r="E57">
        <v>24</v>
      </c>
      <c r="F57">
        <v>3.25</v>
      </c>
      <c r="G57">
        <v>3.25</v>
      </c>
      <c r="H57">
        <v>2.5</v>
      </c>
    </row>
    <row r="58" spans="1:8" x14ac:dyDescent="0.35">
      <c r="A58" t="s">
        <v>41</v>
      </c>
      <c r="B58" t="s">
        <v>36</v>
      </c>
      <c r="C58" t="s">
        <v>35</v>
      </c>
      <c r="D58" t="s">
        <v>38</v>
      </c>
      <c r="E58">
        <v>26</v>
      </c>
      <c r="F58">
        <v>5</v>
      </c>
      <c r="G58">
        <v>3.25</v>
      </c>
      <c r="H58">
        <v>2.5</v>
      </c>
    </row>
    <row r="59" spans="1:8" x14ac:dyDescent="0.35">
      <c r="A59" t="s">
        <v>41</v>
      </c>
      <c r="B59" t="s">
        <v>37</v>
      </c>
      <c r="C59" t="s">
        <v>35</v>
      </c>
      <c r="D59" t="s">
        <v>39</v>
      </c>
      <c r="E59">
        <v>25</v>
      </c>
      <c r="F59">
        <v>3</v>
      </c>
      <c r="G59">
        <v>3.75</v>
      </c>
      <c r="H59">
        <v>3</v>
      </c>
    </row>
    <row r="60" spans="1:8" x14ac:dyDescent="0.35">
      <c r="A60" t="s">
        <v>40</v>
      </c>
      <c r="B60" t="s">
        <v>36</v>
      </c>
      <c r="C60" t="s">
        <v>35</v>
      </c>
      <c r="D60" t="s">
        <v>38</v>
      </c>
      <c r="E60">
        <v>21</v>
      </c>
      <c r="F60">
        <v>2.75</v>
      </c>
      <c r="G60">
        <v>2</v>
      </c>
      <c r="H60">
        <v>2.5</v>
      </c>
    </row>
    <row r="61" spans="1:8" x14ac:dyDescent="0.35">
      <c r="A61" t="s">
        <v>41</v>
      </c>
      <c r="B61" t="s">
        <v>37</v>
      </c>
      <c r="C61" t="s">
        <v>35</v>
      </c>
      <c r="D61" t="s">
        <v>39</v>
      </c>
      <c r="E61">
        <v>23</v>
      </c>
      <c r="F61">
        <v>3.25</v>
      </c>
      <c r="G61">
        <v>3</v>
      </c>
      <c r="H61">
        <v>3</v>
      </c>
    </row>
    <row r="62" spans="1:8" x14ac:dyDescent="0.35">
      <c r="A62" t="s">
        <v>41</v>
      </c>
      <c r="B62" t="s">
        <v>36</v>
      </c>
      <c r="C62" t="s">
        <v>34</v>
      </c>
      <c r="D62" t="s">
        <v>38</v>
      </c>
      <c r="E62">
        <v>26</v>
      </c>
      <c r="F62">
        <v>3.25</v>
      </c>
      <c r="G62">
        <v>3</v>
      </c>
      <c r="H62">
        <v>3.25</v>
      </c>
    </row>
    <row r="63" spans="1:8" x14ac:dyDescent="0.35">
      <c r="A63" t="s">
        <v>41</v>
      </c>
      <c r="B63" t="s">
        <v>37</v>
      </c>
      <c r="C63" t="s">
        <v>35</v>
      </c>
      <c r="D63" t="s">
        <v>39</v>
      </c>
      <c r="E63">
        <v>22</v>
      </c>
      <c r="F63">
        <v>3.75</v>
      </c>
      <c r="G63">
        <v>3</v>
      </c>
      <c r="H63">
        <v>3.25</v>
      </c>
    </row>
    <row r="64" spans="1:8" x14ac:dyDescent="0.35">
      <c r="A64" t="s">
        <v>41</v>
      </c>
      <c r="B64" t="s">
        <v>36</v>
      </c>
      <c r="C64" t="s">
        <v>35</v>
      </c>
      <c r="D64" t="s">
        <v>38</v>
      </c>
      <c r="E64">
        <v>21</v>
      </c>
      <c r="F64">
        <v>3.25</v>
      </c>
      <c r="G64">
        <v>2.75</v>
      </c>
      <c r="H64">
        <v>3.75</v>
      </c>
    </row>
    <row r="65" spans="1:8" x14ac:dyDescent="0.35">
      <c r="A65" t="s">
        <v>41</v>
      </c>
      <c r="B65" t="s">
        <v>36</v>
      </c>
      <c r="C65" t="s">
        <v>35</v>
      </c>
      <c r="D65" t="s">
        <v>39</v>
      </c>
      <c r="E65">
        <v>21</v>
      </c>
      <c r="F65">
        <v>3.75</v>
      </c>
      <c r="G65">
        <v>3</v>
      </c>
      <c r="H65">
        <v>2</v>
      </c>
    </row>
    <row r="66" spans="1:8" x14ac:dyDescent="0.35">
      <c r="A66" t="s">
        <v>40</v>
      </c>
      <c r="B66" t="s">
        <v>37</v>
      </c>
      <c r="C66" t="s">
        <v>35</v>
      </c>
      <c r="D66" t="s">
        <v>39</v>
      </c>
      <c r="E66">
        <v>22</v>
      </c>
      <c r="F66">
        <v>3.75</v>
      </c>
      <c r="G66">
        <v>2.5</v>
      </c>
      <c r="H66">
        <v>3</v>
      </c>
    </row>
    <row r="67" spans="1:8" x14ac:dyDescent="0.35">
      <c r="A67" t="s">
        <v>41</v>
      </c>
      <c r="B67" t="s">
        <v>37</v>
      </c>
      <c r="C67" t="s">
        <v>35</v>
      </c>
      <c r="D67" t="s">
        <v>38</v>
      </c>
      <c r="E67">
        <v>26</v>
      </c>
      <c r="F67">
        <v>3.25</v>
      </c>
      <c r="G67">
        <v>3</v>
      </c>
      <c r="H67">
        <v>3</v>
      </c>
    </row>
    <row r="68" spans="1:8" x14ac:dyDescent="0.35">
      <c r="A68" t="s">
        <v>41</v>
      </c>
      <c r="B68" t="s">
        <v>36</v>
      </c>
      <c r="C68" t="s">
        <v>34</v>
      </c>
      <c r="D68" t="s">
        <v>39</v>
      </c>
      <c r="E68">
        <v>21</v>
      </c>
      <c r="F68">
        <v>3</v>
      </c>
      <c r="G68">
        <v>3</v>
      </c>
      <c r="H68">
        <v>3</v>
      </c>
    </row>
    <row r="69" spans="1:8" x14ac:dyDescent="0.35">
      <c r="A69" t="s">
        <v>40</v>
      </c>
      <c r="B69" t="s">
        <v>36</v>
      </c>
      <c r="C69" t="s">
        <v>35</v>
      </c>
      <c r="D69" t="s">
        <v>38</v>
      </c>
      <c r="E69">
        <v>21</v>
      </c>
      <c r="F69">
        <v>3.5</v>
      </c>
      <c r="G69">
        <v>3</v>
      </c>
      <c r="H69">
        <v>2.75</v>
      </c>
    </row>
    <row r="70" spans="1:8" x14ac:dyDescent="0.35">
      <c r="A70" t="s">
        <v>41</v>
      </c>
      <c r="B70" t="s">
        <v>37</v>
      </c>
      <c r="C70" t="s">
        <v>35</v>
      </c>
      <c r="D70" t="s">
        <v>39</v>
      </c>
      <c r="E70">
        <v>25</v>
      </c>
      <c r="F70">
        <v>3.5</v>
      </c>
      <c r="G70">
        <v>2.75</v>
      </c>
      <c r="H70">
        <v>3</v>
      </c>
    </row>
    <row r="71" spans="1:8" x14ac:dyDescent="0.35">
      <c r="A71" t="s">
        <v>41</v>
      </c>
      <c r="B71" t="s">
        <v>37</v>
      </c>
      <c r="C71" t="s">
        <v>35</v>
      </c>
      <c r="D71" t="s">
        <v>39</v>
      </c>
      <c r="E71">
        <v>21</v>
      </c>
      <c r="F71">
        <v>3</v>
      </c>
      <c r="G71">
        <v>2.75</v>
      </c>
      <c r="H71">
        <v>2.5</v>
      </c>
    </row>
    <row r="72" spans="1:8" x14ac:dyDescent="0.35">
      <c r="A72" t="s">
        <v>41</v>
      </c>
      <c r="B72" t="s">
        <v>37</v>
      </c>
      <c r="C72" t="s">
        <v>35</v>
      </c>
      <c r="D72" t="s">
        <v>38</v>
      </c>
      <c r="E72">
        <v>25</v>
      </c>
      <c r="F72">
        <v>3</v>
      </c>
      <c r="G72">
        <v>3</v>
      </c>
      <c r="H72">
        <v>3</v>
      </c>
    </row>
    <row r="73" spans="1:8" x14ac:dyDescent="0.35">
      <c r="A73" t="s">
        <v>40</v>
      </c>
      <c r="B73" t="s">
        <v>36</v>
      </c>
      <c r="C73" t="s">
        <v>34</v>
      </c>
      <c r="D73" t="s">
        <v>39</v>
      </c>
      <c r="E73">
        <v>20</v>
      </c>
      <c r="F73">
        <v>3</v>
      </c>
      <c r="G73">
        <v>4.5</v>
      </c>
      <c r="H73">
        <v>3</v>
      </c>
    </row>
    <row r="74" spans="1:8" x14ac:dyDescent="0.35">
      <c r="A74" t="s">
        <v>40</v>
      </c>
      <c r="B74" t="s">
        <v>36</v>
      </c>
      <c r="C74" t="s">
        <v>35</v>
      </c>
      <c r="D74" t="s">
        <v>38</v>
      </c>
      <c r="E74">
        <v>22</v>
      </c>
      <c r="F74">
        <v>2.75</v>
      </c>
      <c r="G74">
        <v>3</v>
      </c>
      <c r="H74">
        <v>3</v>
      </c>
    </row>
    <row r="75" spans="1:8" x14ac:dyDescent="0.35">
      <c r="A75" t="s">
        <v>40</v>
      </c>
      <c r="B75" t="s">
        <v>37</v>
      </c>
      <c r="C75" t="s">
        <v>35</v>
      </c>
      <c r="D75" t="s">
        <v>39</v>
      </c>
      <c r="E75">
        <v>21</v>
      </c>
      <c r="F75">
        <v>3</v>
      </c>
      <c r="G75">
        <v>5</v>
      </c>
      <c r="H75">
        <v>2.75</v>
      </c>
    </row>
    <row r="76" spans="1:8" x14ac:dyDescent="0.35">
      <c r="A76" t="s">
        <v>41</v>
      </c>
      <c r="B76" t="s">
        <v>36</v>
      </c>
      <c r="C76" t="s">
        <v>34</v>
      </c>
      <c r="D76" t="s">
        <v>38</v>
      </c>
      <c r="E76">
        <v>23</v>
      </c>
      <c r="F76">
        <v>2.75</v>
      </c>
      <c r="G76">
        <v>2.75</v>
      </c>
      <c r="H76">
        <v>2.75</v>
      </c>
    </row>
    <row r="77" spans="1:8" x14ac:dyDescent="0.35">
      <c r="A77" t="s">
        <v>40</v>
      </c>
      <c r="B77" t="s">
        <v>37</v>
      </c>
      <c r="C77" t="s">
        <v>35</v>
      </c>
      <c r="D77" t="s">
        <v>39</v>
      </c>
      <c r="E77">
        <v>20</v>
      </c>
      <c r="F77">
        <v>2.75</v>
      </c>
      <c r="G77">
        <v>2.5</v>
      </c>
      <c r="H77">
        <v>3</v>
      </c>
    </row>
    <row r="78" spans="1:8" x14ac:dyDescent="0.35">
      <c r="A78" t="s">
        <v>40</v>
      </c>
      <c r="B78" t="s">
        <v>37</v>
      </c>
      <c r="C78" t="s">
        <v>35</v>
      </c>
      <c r="D78" t="s">
        <v>39</v>
      </c>
      <c r="E78">
        <v>27</v>
      </c>
      <c r="F78">
        <v>3</v>
      </c>
      <c r="G78">
        <v>3.25</v>
      </c>
      <c r="H78">
        <v>4.5</v>
      </c>
    </row>
    <row r="79" spans="1:8" x14ac:dyDescent="0.35">
      <c r="A79" t="s">
        <v>40</v>
      </c>
      <c r="B79" t="s">
        <v>37</v>
      </c>
      <c r="C79" t="s">
        <v>34</v>
      </c>
      <c r="D79" t="s">
        <v>38</v>
      </c>
      <c r="E79">
        <v>20</v>
      </c>
      <c r="F79">
        <v>2.5</v>
      </c>
      <c r="G79">
        <v>3</v>
      </c>
      <c r="H79">
        <v>3</v>
      </c>
    </row>
    <row r="80" spans="1:8" x14ac:dyDescent="0.35">
      <c r="A80" t="s">
        <v>40</v>
      </c>
      <c r="B80" t="s">
        <v>36</v>
      </c>
      <c r="C80" t="s">
        <v>34</v>
      </c>
      <c r="D80" t="s">
        <v>39</v>
      </c>
      <c r="E80">
        <v>20</v>
      </c>
      <c r="F80">
        <v>3.75</v>
      </c>
      <c r="G80">
        <v>3.75</v>
      </c>
      <c r="H80">
        <v>5</v>
      </c>
    </row>
    <row r="81" spans="1:8" x14ac:dyDescent="0.35">
      <c r="A81" t="s">
        <v>41</v>
      </c>
      <c r="B81" t="s">
        <v>37</v>
      </c>
      <c r="C81" t="s">
        <v>35</v>
      </c>
      <c r="D81" t="s">
        <v>39</v>
      </c>
      <c r="E81">
        <v>21</v>
      </c>
      <c r="F81">
        <v>4</v>
      </c>
      <c r="G81">
        <v>2.5</v>
      </c>
      <c r="H81">
        <v>2.75</v>
      </c>
    </row>
    <row r="82" spans="1:8" x14ac:dyDescent="0.35">
      <c r="A82" t="s">
        <v>40</v>
      </c>
      <c r="B82" t="s">
        <v>37</v>
      </c>
      <c r="C82" t="s">
        <v>35</v>
      </c>
      <c r="D82" t="s">
        <v>39</v>
      </c>
      <c r="E82">
        <v>20</v>
      </c>
      <c r="F82">
        <v>2.75</v>
      </c>
      <c r="G82">
        <v>3.25</v>
      </c>
      <c r="H82">
        <v>2.5</v>
      </c>
    </row>
    <row r="83" spans="1:8" x14ac:dyDescent="0.35">
      <c r="A83" t="s">
        <v>41</v>
      </c>
      <c r="B83" t="s">
        <v>37</v>
      </c>
      <c r="C83" t="s">
        <v>35</v>
      </c>
      <c r="D83" t="s">
        <v>39</v>
      </c>
      <c r="E83">
        <v>33</v>
      </c>
      <c r="F83">
        <v>2.75</v>
      </c>
      <c r="G83">
        <v>4.5</v>
      </c>
      <c r="H83">
        <v>3.25</v>
      </c>
    </row>
    <row r="84" spans="1:8" x14ac:dyDescent="0.35">
      <c r="A84" t="s">
        <v>41</v>
      </c>
      <c r="B84" t="s">
        <v>37</v>
      </c>
      <c r="C84" t="s">
        <v>34</v>
      </c>
      <c r="D84" t="s">
        <v>38</v>
      </c>
      <c r="E84">
        <v>22</v>
      </c>
      <c r="F84">
        <v>3.5</v>
      </c>
      <c r="G84">
        <v>3.75</v>
      </c>
      <c r="H84">
        <v>3</v>
      </c>
    </row>
    <row r="85" spans="1:8" x14ac:dyDescent="0.35">
      <c r="A85" t="s">
        <v>40</v>
      </c>
      <c r="B85" t="s">
        <v>37</v>
      </c>
      <c r="C85" t="s">
        <v>35</v>
      </c>
      <c r="D85" t="s">
        <v>39</v>
      </c>
      <c r="E85">
        <v>21</v>
      </c>
      <c r="F85">
        <v>3.25</v>
      </c>
      <c r="G85">
        <v>2.75</v>
      </c>
      <c r="H85">
        <v>3.75</v>
      </c>
    </row>
    <row r="86" spans="1:8" x14ac:dyDescent="0.35">
      <c r="A86" t="s">
        <v>41</v>
      </c>
      <c r="B86" t="s">
        <v>36</v>
      </c>
      <c r="C86" t="s">
        <v>34</v>
      </c>
      <c r="D86" t="s">
        <v>38</v>
      </c>
      <c r="E86">
        <v>22</v>
      </c>
      <c r="F86">
        <v>3.5</v>
      </c>
      <c r="G86">
        <v>3.25</v>
      </c>
      <c r="H86">
        <v>2.5</v>
      </c>
    </row>
    <row r="87" spans="1:8" x14ac:dyDescent="0.35">
      <c r="A87" t="s">
        <v>41</v>
      </c>
      <c r="B87" t="s">
        <v>37</v>
      </c>
      <c r="C87" t="s">
        <v>35</v>
      </c>
      <c r="D87" t="s">
        <v>39</v>
      </c>
      <c r="E87">
        <v>21</v>
      </c>
      <c r="F87">
        <v>4.25</v>
      </c>
      <c r="G87">
        <v>4</v>
      </c>
      <c r="H87">
        <v>3.25</v>
      </c>
    </row>
    <row r="88" spans="1:8" x14ac:dyDescent="0.35">
      <c r="A88" t="s">
        <v>40</v>
      </c>
      <c r="B88" t="s">
        <v>37</v>
      </c>
      <c r="C88" t="s">
        <v>35</v>
      </c>
      <c r="D88" t="s">
        <v>38</v>
      </c>
      <c r="E88">
        <v>22</v>
      </c>
      <c r="F88">
        <v>3</v>
      </c>
      <c r="G88">
        <v>4</v>
      </c>
      <c r="H88">
        <v>4.5</v>
      </c>
    </row>
    <row r="89" spans="1:8" x14ac:dyDescent="0.35">
      <c r="A89" t="s">
        <v>41</v>
      </c>
      <c r="B89" t="s">
        <v>36</v>
      </c>
      <c r="C89" t="s">
        <v>34</v>
      </c>
      <c r="D89" t="s">
        <v>38</v>
      </c>
      <c r="E89">
        <v>20</v>
      </c>
      <c r="F89">
        <v>2.75</v>
      </c>
      <c r="G89">
        <v>3.25</v>
      </c>
      <c r="H89">
        <v>3.75</v>
      </c>
    </row>
    <row r="90" spans="1:8" x14ac:dyDescent="0.35">
      <c r="A90" t="s">
        <v>40</v>
      </c>
      <c r="B90" t="s">
        <v>37</v>
      </c>
      <c r="C90" t="s">
        <v>35</v>
      </c>
      <c r="D90" t="s">
        <v>39</v>
      </c>
      <c r="E90">
        <v>25</v>
      </c>
      <c r="F90">
        <v>1</v>
      </c>
      <c r="G90">
        <v>4</v>
      </c>
      <c r="H90">
        <v>2.75</v>
      </c>
    </row>
    <row r="91" spans="1:8" x14ac:dyDescent="0.35">
      <c r="A91" t="s">
        <v>40</v>
      </c>
      <c r="B91" t="s">
        <v>36</v>
      </c>
      <c r="C91" t="s">
        <v>35</v>
      </c>
      <c r="D91" t="s">
        <v>39</v>
      </c>
      <c r="E91">
        <v>23</v>
      </c>
      <c r="F91">
        <v>4.25</v>
      </c>
      <c r="G91">
        <v>3</v>
      </c>
      <c r="H91">
        <v>3.25</v>
      </c>
    </row>
    <row r="92" spans="1:8" x14ac:dyDescent="0.35">
      <c r="A92" t="s">
        <v>40</v>
      </c>
      <c r="B92" t="s">
        <v>36</v>
      </c>
      <c r="C92" t="s">
        <v>35</v>
      </c>
      <c r="D92" t="s">
        <v>38</v>
      </c>
      <c r="E92">
        <v>22</v>
      </c>
      <c r="F92">
        <v>2.75</v>
      </c>
      <c r="G92">
        <v>3.25</v>
      </c>
      <c r="H92">
        <v>4</v>
      </c>
    </row>
    <row r="93" spans="1:8" x14ac:dyDescent="0.35">
      <c r="A93" t="s">
        <v>41</v>
      </c>
      <c r="B93" t="s">
        <v>36</v>
      </c>
      <c r="C93" t="s">
        <v>34</v>
      </c>
      <c r="D93" t="s">
        <v>39</v>
      </c>
      <c r="E93">
        <v>23</v>
      </c>
      <c r="F93">
        <v>4</v>
      </c>
      <c r="G93">
        <v>3</v>
      </c>
      <c r="H93">
        <v>4</v>
      </c>
    </row>
    <row r="94" spans="1:8" x14ac:dyDescent="0.35">
      <c r="A94" t="s">
        <v>40</v>
      </c>
      <c r="B94" t="s">
        <v>37</v>
      </c>
      <c r="C94" t="s">
        <v>34</v>
      </c>
      <c r="D94" t="s">
        <v>38</v>
      </c>
      <c r="E94">
        <v>20</v>
      </c>
      <c r="F94">
        <v>3.25</v>
      </c>
      <c r="G94">
        <v>3.5</v>
      </c>
      <c r="H94">
        <v>3.25</v>
      </c>
    </row>
    <row r="95" spans="1:8" x14ac:dyDescent="0.35">
      <c r="A95" t="s">
        <v>41</v>
      </c>
      <c r="B95" t="s">
        <v>37</v>
      </c>
      <c r="C95" t="s">
        <v>35</v>
      </c>
      <c r="D95" t="s">
        <v>38</v>
      </c>
      <c r="E95">
        <v>27</v>
      </c>
      <c r="F95">
        <v>3.25</v>
      </c>
      <c r="G95">
        <v>3</v>
      </c>
      <c r="H95">
        <v>4</v>
      </c>
    </row>
    <row r="96" spans="1:8" x14ac:dyDescent="0.35">
      <c r="A96" t="s">
        <v>41</v>
      </c>
      <c r="B96" t="s">
        <v>37</v>
      </c>
      <c r="C96" t="s">
        <v>35</v>
      </c>
      <c r="D96" t="s">
        <v>39</v>
      </c>
      <c r="E96">
        <v>20</v>
      </c>
      <c r="F96">
        <v>3.75</v>
      </c>
      <c r="G96">
        <v>2.75</v>
      </c>
      <c r="H96">
        <v>3</v>
      </c>
    </row>
    <row r="97" spans="1:8" x14ac:dyDescent="0.35">
      <c r="A97" t="s">
        <v>40</v>
      </c>
      <c r="B97" t="s">
        <v>37</v>
      </c>
      <c r="C97" t="s">
        <v>35</v>
      </c>
      <c r="D97" t="s">
        <v>38</v>
      </c>
      <c r="E97">
        <v>23</v>
      </c>
      <c r="F97">
        <v>3.25</v>
      </c>
      <c r="G97">
        <v>3</v>
      </c>
      <c r="H97">
        <v>3.25</v>
      </c>
    </row>
    <row r="98" spans="1:8" x14ac:dyDescent="0.35">
      <c r="A98" t="s">
        <v>41</v>
      </c>
      <c r="B98" t="s">
        <v>37</v>
      </c>
      <c r="C98" t="s">
        <v>35</v>
      </c>
      <c r="D98" t="s">
        <v>39</v>
      </c>
      <c r="E98">
        <v>22</v>
      </c>
      <c r="F98">
        <v>4</v>
      </c>
      <c r="G98">
        <v>4</v>
      </c>
      <c r="H98">
        <v>3</v>
      </c>
    </row>
    <row r="99" spans="1:8" x14ac:dyDescent="0.35">
      <c r="A99" t="s">
        <v>40</v>
      </c>
      <c r="B99" t="s">
        <v>37</v>
      </c>
      <c r="C99" t="s">
        <v>35</v>
      </c>
      <c r="D99" t="s">
        <v>39</v>
      </c>
      <c r="E99">
        <v>22</v>
      </c>
      <c r="F99">
        <v>3.75</v>
      </c>
      <c r="G99">
        <v>3.25</v>
      </c>
      <c r="H99">
        <v>3.5</v>
      </c>
    </row>
    <row r="100" spans="1:8" x14ac:dyDescent="0.35">
      <c r="A100" t="s">
        <v>40</v>
      </c>
      <c r="B100" t="s">
        <v>36</v>
      </c>
      <c r="C100" t="s">
        <v>34</v>
      </c>
      <c r="D100" t="s">
        <v>38</v>
      </c>
      <c r="E100">
        <v>21</v>
      </c>
      <c r="F100">
        <v>2.75</v>
      </c>
      <c r="G100">
        <v>2.75</v>
      </c>
      <c r="H100">
        <v>3</v>
      </c>
    </row>
    <row r="101" spans="1:8" x14ac:dyDescent="0.35">
      <c r="A101" t="s">
        <v>40</v>
      </c>
      <c r="B101" t="s">
        <v>37</v>
      </c>
      <c r="C101" t="s">
        <v>34</v>
      </c>
      <c r="D101" t="s">
        <v>39</v>
      </c>
      <c r="E101">
        <v>22</v>
      </c>
      <c r="F101">
        <v>4</v>
      </c>
      <c r="G101">
        <v>3.5</v>
      </c>
      <c r="H101">
        <v>2.75</v>
      </c>
    </row>
    <row r="102" spans="1:8" x14ac:dyDescent="0.35">
      <c r="A102" t="s">
        <v>40</v>
      </c>
      <c r="B102" t="s">
        <v>37</v>
      </c>
      <c r="C102" t="s">
        <v>35</v>
      </c>
      <c r="D102" t="s">
        <v>38</v>
      </c>
      <c r="E102">
        <v>37</v>
      </c>
      <c r="F102">
        <v>3</v>
      </c>
      <c r="G102">
        <v>2.5</v>
      </c>
      <c r="H102">
        <v>3</v>
      </c>
    </row>
    <row r="103" spans="1:8" x14ac:dyDescent="0.35">
      <c r="A103" t="s">
        <v>40</v>
      </c>
      <c r="B103" t="s">
        <v>37</v>
      </c>
      <c r="C103" t="s">
        <v>35</v>
      </c>
      <c r="D103" t="s">
        <v>39</v>
      </c>
      <c r="E103">
        <v>22</v>
      </c>
      <c r="F103">
        <v>2.75</v>
      </c>
      <c r="G103">
        <v>3.5</v>
      </c>
      <c r="H103">
        <v>4</v>
      </c>
    </row>
    <row r="104" spans="1:8" x14ac:dyDescent="0.35">
      <c r="A104" t="s">
        <v>40</v>
      </c>
      <c r="B104" t="s">
        <v>37</v>
      </c>
      <c r="C104" t="s">
        <v>34</v>
      </c>
      <c r="D104" t="s">
        <v>38</v>
      </c>
      <c r="E104">
        <v>21</v>
      </c>
      <c r="F104">
        <v>2.5</v>
      </c>
      <c r="G104">
        <v>4</v>
      </c>
      <c r="H104">
        <v>3.5</v>
      </c>
    </row>
    <row r="105" spans="1:8" x14ac:dyDescent="0.35">
      <c r="A105" t="s">
        <v>41</v>
      </c>
      <c r="B105" t="s">
        <v>37</v>
      </c>
      <c r="C105" t="s">
        <v>35</v>
      </c>
      <c r="D105" t="s">
        <v>39</v>
      </c>
      <c r="E105">
        <v>22</v>
      </c>
      <c r="F105">
        <v>2</v>
      </c>
      <c r="G105">
        <v>2.75</v>
      </c>
      <c r="H105">
        <v>2.5</v>
      </c>
    </row>
    <row r="106" spans="1:8" x14ac:dyDescent="0.35">
      <c r="A106" t="s">
        <v>41</v>
      </c>
      <c r="B106" t="s">
        <v>37</v>
      </c>
      <c r="C106" t="s">
        <v>34</v>
      </c>
      <c r="D106" t="s">
        <v>39</v>
      </c>
      <c r="E106">
        <v>28</v>
      </c>
      <c r="F106">
        <v>3.5</v>
      </c>
      <c r="G106">
        <v>2</v>
      </c>
      <c r="H106">
        <v>3.5</v>
      </c>
    </row>
    <row r="107" spans="1:8" x14ac:dyDescent="0.35">
      <c r="A107" t="s">
        <v>40</v>
      </c>
      <c r="B107" t="s">
        <v>36</v>
      </c>
      <c r="C107" t="s">
        <v>34</v>
      </c>
      <c r="D107" t="s">
        <v>38</v>
      </c>
      <c r="E107">
        <v>30</v>
      </c>
      <c r="F107">
        <v>2.5</v>
      </c>
      <c r="G107">
        <v>1</v>
      </c>
      <c r="H107">
        <v>4</v>
      </c>
    </row>
    <row r="108" spans="1:8" x14ac:dyDescent="0.35">
      <c r="A108" t="s">
        <v>40</v>
      </c>
      <c r="B108" t="s">
        <v>37</v>
      </c>
      <c r="C108" t="s">
        <v>35</v>
      </c>
      <c r="D108" t="s">
        <v>39</v>
      </c>
      <c r="E108">
        <v>26</v>
      </c>
      <c r="F108">
        <v>2.75</v>
      </c>
      <c r="G108">
        <v>3.75</v>
      </c>
      <c r="H108">
        <v>2.75</v>
      </c>
    </row>
    <row r="109" spans="1:8" x14ac:dyDescent="0.35">
      <c r="A109" t="s">
        <v>40</v>
      </c>
      <c r="B109" t="s">
        <v>37</v>
      </c>
      <c r="C109" t="s">
        <v>34</v>
      </c>
      <c r="D109" t="s">
        <v>39</v>
      </c>
      <c r="E109">
        <v>21</v>
      </c>
      <c r="F109">
        <v>3.5</v>
      </c>
      <c r="G109">
        <v>2.75</v>
      </c>
      <c r="H109">
        <v>2</v>
      </c>
    </row>
    <row r="110" spans="1:8" x14ac:dyDescent="0.35">
      <c r="A110" t="s">
        <v>41</v>
      </c>
      <c r="B110" t="s">
        <v>36</v>
      </c>
      <c r="C110" t="s">
        <v>35</v>
      </c>
      <c r="D110" t="s">
        <v>39</v>
      </c>
      <c r="E110">
        <v>32</v>
      </c>
      <c r="F110">
        <v>4.5</v>
      </c>
      <c r="G110">
        <v>2.75</v>
      </c>
      <c r="H110">
        <v>1</v>
      </c>
    </row>
    <row r="111" spans="1:8" x14ac:dyDescent="0.35">
      <c r="A111" t="s">
        <v>41</v>
      </c>
      <c r="B111" t="s">
        <v>37</v>
      </c>
      <c r="C111" t="s">
        <v>35</v>
      </c>
      <c r="D111" t="s">
        <v>39</v>
      </c>
      <c r="E111">
        <v>22</v>
      </c>
      <c r="F111">
        <v>3</v>
      </c>
      <c r="G111">
        <v>3.25</v>
      </c>
      <c r="H111">
        <v>3.75</v>
      </c>
    </row>
    <row r="112" spans="1:8" x14ac:dyDescent="0.35">
      <c r="A112" t="s">
        <v>40</v>
      </c>
      <c r="B112" t="s">
        <v>36</v>
      </c>
      <c r="C112" t="s">
        <v>34</v>
      </c>
      <c r="D112" t="s">
        <v>38</v>
      </c>
      <c r="E112">
        <v>27</v>
      </c>
      <c r="F112">
        <v>2.75</v>
      </c>
      <c r="G112">
        <v>4</v>
      </c>
      <c r="H112">
        <v>2.75</v>
      </c>
    </row>
    <row r="113" spans="1:8" x14ac:dyDescent="0.35">
      <c r="A113" t="s">
        <v>41</v>
      </c>
      <c r="B113" t="s">
        <v>37</v>
      </c>
      <c r="C113" t="s">
        <v>34</v>
      </c>
      <c r="D113" t="s">
        <v>39</v>
      </c>
      <c r="E113">
        <v>25</v>
      </c>
      <c r="F113">
        <v>3</v>
      </c>
      <c r="G113">
        <v>4.75</v>
      </c>
      <c r="H113">
        <v>2.75</v>
      </c>
    </row>
    <row r="114" spans="1:8" x14ac:dyDescent="0.35">
      <c r="A114" t="s">
        <v>40</v>
      </c>
      <c r="B114" t="s">
        <v>37</v>
      </c>
      <c r="C114" t="s">
        <v>35</v>
      </c>
      <c r="D114" t="s">
        <v>39</v>
      </c>
      <c r="E114">
        <v>30</v>
      </c>
      <c r="F114">
        <v>4.5</v>
      </c>
      <c r="G114">
        <v>3.75</v>
      </c>
      <c r="H114">
        <v>3.25</v>
      </c>
    </row>
    <row r="115" spans="1:8" x14ac:dyDescent="0.35">
      <c r="A115" t="s">
        <v>40</v>
      </c>
      <c r="B115" t="s">
        <v>36</v>
      </c>
      <c r="C115" t="s">
        <v>34</v>
      </c>
      <c r="D115" t="s">
        <v>38</v>
      </c>
      <c r="E115">
        <v>23</v>
      </c>
      <c r="F115">
        <v>3.25</v>
      </c>
      <c r="G115">
        <v>4</v>
      </c>
      <c r="H115">
        <v>4</v>
      </c>
    </row>
    <row r="116" spans="1:8" x14ac:dyDescent="0.35">
      <c r="A116" t="s">
        <v>41</v>
      </c>
      <c r="B116" t="s">
        <v>36</v>
      </c>
      <c r="C116" t="s">
        <v>35</v>
      </c>
      <c r="D116" t="s">
        <v>38</v>
      </c>
      <c r="E116">
        <v>36</v>
      </c>
      <c r="F116">
        <v>4.25</v>
      </c>
      <c r="G116">
        <v>3</v>
      </c>
      <c r="H116">
        <v>4.75</v>
      </c>
    </row>
    <row r="117" spans="1:8" x14ac:dyDescent="0.35">
      <c r="A117" t="s">
        <v>41</v>
      </c>
      <c r="B117" t="s">
        <v>36</v>
      </c>
      <c r="C117" t="s">
        <v>34</v>
      </c>
      <c r="D117" t="s">
        <v>39</v>
      </c>
      <c r="E117">
        <v>41</v>
      </c>
      <c r="F117">
        <v>3.5</v>
      </c>
      <c r="G117">
        <v>3</v>
      </c>
      <c r="H117">
        <v>3.75</v>
      </c>
    </row>
    <row r="118" spans="1:8" x14ac:dyDescent="0.35">
      <c r="A118" t="s">
        <v>41</v>
      </c>
      <c r="B118" t="s">
        <v>37</v>
      </c>
      <c r="C118" t="s">
        <v>35</v>
      </c>
      <c r="D118" t="s">
        <v>39</v>
      </c>
      <c r="E118">
        <v>23</v>
      </c>
      <c r="F118">
        <v>3.5</v>
      </c>
      <c r="G118">
        <v>4</v>
      </c>
      <c r="H118">
        <v>4</v>
      </c>
    </row>
    <row r="119" spans="1:8" x14ac:dyDescent="0.35">
      <c r="A119" t="s">
        <v>40</v>
      </c>
      <c r="B119" t="s">
        <v>37</v>
      </c>
      <c r="C119" t="s">
        <v>35</v>
      </c>
      <c r="D119" t="s">
        <v>39</v>
      </c>
      <c r="E119">
        <v>24</v>
      </c>
      <c r="F119">
        <v>3.5</v>
      </c>
      <c r="G119">
        <v>3.25</v>
      </c>
      <c r="H119">
        <v>3</v>
      </c>
    </row>
    <row r="120" spans="1:8" x14ac:dyDescent="0.35">
      <c r="A120" t="s">
        <v>40</v>
      </c>
      <c r="B120" t="s">
        <v>37</v>
      </c>
      <c r="C120" t="s">
        <v>35</v>
      </c>
      <c r="D120" t="s">
        <v>39</v>
      </c>
      <c r="E120">
        <v>22</v>
      </c>
      <c r="F120">
        <v>3.5</v>
      </c>
      <c r="G120">
        <v>4</v>
      </c>
      <c r="H120">
        <v>3</v>
      </c>
    </row>
    <row r="121" spans="1:8" x14ac:dyDescent="0.35">
      <c r="A121" t="s">
        <v>41</v>
      </c>
      <c r="B121" t="s">
        <v>37</v>
      </c>
      <c r="C121" t="s">
        <v>35</v>
      </c>
      <c r="D121" t="s">
        <v>38</v>
      </c>
      <c r="E121">
        <v>23</v>
      </c>
      <c r="F121">
        <v>4.5</v>
      </c>
      <c r="G121">
        <v>3.75</v>
      </c>
      <c r="H121">
        <v>4</v>
      </c>
    </row>
    <row r="122" spans="1:8" x14ac:dyDescent="0.35">
      <c r="A122" t="s">
        <v>41</v>
      </c>
      <c r="B122" t="s">
        <v>37</v>
      </c>
      <c r="C122" t="s">
        <v>35</v>
      </c>
      <c r="D122" t="s">
        <v>39</v>
      </c>
      <c r="E122">
        <v>22</v>
      </c>
      <c r="F122">
        <v>2.75</v>
      </c>
      <c r="G122">
        <v>1</v>
      </c>
      <c r="H122">
        <v>3.25</v>
      </c>
    </row>
    <row r="123" spans="1:8" x14ac:dyDescent="0.35">
      <c r="A123" t="s">
        <v>41</v>
      </c>
      <c r="B123" t="s">
        <v>36</v>
      </c>
      <c r="C123" t="s">
        <v>35</v>
      </c>
      <c r="D123" t="s">
        <v>39</v>
      </c>
      <c r="E123">
        <v>50</v>
      </c>
      <c r="F123">
        <v>3.25</v>
      </c>
      <c r="G123">
        <v>3.25</v>
      </c>
      <c r="H123">
        <v>4</v>
      </c>
    </row>
    <row r="124" spans="1:8" x14ac:dyDescent="0.35">
      <c r="A124" t="s">
        <v>41</v>
      </c>
      <c r="B124" t="s">
        <v>37</v>
      </c>
      <c r="C124" t="s">
        <v>35</v>
      </c>
      <c r="D124" t="s">
        <v>38</v>
      </c>
      <c r="E124">
        <v>19</v>
      </c>
      <c r="F124">
        <v>3.5</v>
      </c>
      <c r="G124">
        <v>3</v>
      </c>
      <c r="H124">
        <v>3.75</v>
      </c>
    </row>
    <row r="125" spans="1:8" x14ac:dyDescent="0.35">
      <c r="A125" t="s">
        <v>41</v>
      </c>
      <c r="B125" t="s">
        <v>37</v>
      </c>
      <c r="C125" t="s">
        <v>35</v>
      </c>
      <c r="D125" t="s">
        <v>39</v>
      </c>
      <c r="E125">
        <v>21</v>
      </c>
      <c r="F125">
        <v>2.25</v>
      </c>
      <c r="G125">
        <v>2.75</v>
      </c>
      <c r="H125">
        <v>1</v>
      </c>
    </row>
    <row r="126" spans="1:8" x14ac:dyDescent="0.35">
      <c r="A126" t="s">
        <v>40</v>
      </c>
      <c r="B126" t="s">
        <v>36</v>
      </c>
      <c r="C126" t="s">
        <v>35</v>
      </c>
      <c r="D126" t="s">
        <v>39</v>
      </c>
      <c r="E126">
        <v>22</v>
      </c>
      <c r="F126">
        <v>2.75</v>
      </c>
      <c r="G126">
        <v>4.5</v>
      </c>
      <c r="H126">
        <v>3.25</v>
      </c>
    </row>
    <row r="127" spans="1:8" x14ac:dyDescent="0.35">
      <c r="A127" t="s">
        <v>40</v>
      </c>
      <c r="B127" t="s">
        <v>37</v>
      </c>
      <c r="C127" t="s">
        <v>34</v>
      </c>
      <c r="D127" t="s">
        <v>38</v>
      </c>
      <c r="E127">
        <v>22</v>
      </c>
      <c r="F127">
        <v>3.25</v>
      </c>
      <c r="G127">
        <v>4.25</v>
      </c>
      <c r="H127">
        <v>3</v>
      </c>
    </row>
    <row r="128" spans="1:8" x14ac:dyDescent="0.35">
      <c r="A128" t="s">
        <v>41</v>
      </c>
      <c r="B128" t="s">
        <v>36</v>
      </c>
      <c r="C128" t="s">
        <v>35</v>
      </c>
      <c r="D128" t="s">
        <v>39</v>
      </c>
      <c r="E128">
        <v>23</v>
      </c>
      <c r="F128">
        <v>2.75</v>
      </c>
      <c r="G128">
        <v>4.5</v>
      </c>
      <c r="H128">
        <v>2.75</v>
      </c>
    </row>
    <row r="129" spans="1:8" x14ac:dyDescent="0.35">
      <c r="A129" t="s">
        <v>41</v>
      </c>
      <c r="B129" t="s">
        <v>36</v>
      </c>
      <c r="C129" t="s">
        <v>35</v>
      </c>
      <c r="D129" t="s">
        <v>39</v>
      </c>
      <c r="E129">
        <v>22</v>
      </c>
      <c r="F129">
        <v>2.75</v>
      </c>
      <c r="G129">
        <v>2</v>
      </c>
      <c r="H129">
        <v>4.5</v>
      </c>
    </row>
    <row r="130" spans="1:8" x14ac:dyDescent="0.35">
      <c r="A130" t="s">
        <v>40</v>
      </c>
      <c r="B130" t="s">
        <v>36</v>
      </c>
      <c r="C130" t="s">
        <v>35</v>
      </c>
      <c r="D130" t="s">
        <v>39</v>
      </c>
      <c r="E130">
        <v>23</v>
      </c>
      <c r="F130">
        <v>3.25</v>
      </c>
      <c r="G130">
        <v>3.75</v>
      </c>
      <c r="H130">
        <v>4.25</v>
      </c>
    </row>
    <row r="131" spans="1:8" x14ac:dyDescent="0.35">
      <c r="A131" t="s">
        <v>40</v>
      </c>
      <c r="B131" t="s">
        <v>37</v>
      </c>
      <c r="C131" t="s">
        <v>34</v>
      </c>
      <c r="D131" t="s">
        <v>38</v>
      </c>
      <c r="E131">
        <v>17</v>
      </c>
      <c r="F131">
        <v>3</v>
      </c>
      <c r="G131">
        <v>3.5</v>
      </c>
      <c r="H131">
        <v>4.5</v>
      </c>
    </row>
    <row r="132" spans="1:8" x14ac:dyDescent="0.35">
      <c r="A132" t="s">
        <v>41</v>
      </c>
      <c r="B132" t="s">
        <v>37</v>
      </c>
      <c r="C132" t="s">
        <v>35</v>
      </c>
      <c r="D132" t="s">
        <v>39</v>
      </c>
      <c r="E132">
        <v>25</v>
      </c>
      <c r="F132">
        <v>4</v>
      </c>
      <c r="G132">
        <v>2.75</v>
      </c>
      <c r="H132">
        <v>2</v>
      </c>
    </row>
    <row r="133" spans="1:8" x14ac:dyDescent="0.35">
      <c r="A133" t="s">
        <v>41</v>
      </c>
      <c r="B133" t="s">
        <v>36</v>
      </c>
      <c r="C133" t="s">
        <v>34</v>
      </c>
      <c r="D133" t="s">
        <v>39</v>
      </c>
      <c r="E133">
        <v>21</v>
      </c>
      <c r="F133">
        <v>2.75</v>
      </c>
      <c r="G133">
        <v>4.25</v>
      </c>
      <c r="H133">
        <v>3.75</v>
      </c>
    </row>
    <row r="134" spans="1:8" x14ac:dyDescent="0.35">
      <c r="A134" t="s">
        <v>41</v>
      </c>
      <c r="B134" t="s">
        <v>37</v>
      </c>
      <c r="C134" t="s">
        <v>35</v>
      </c>
      <c r="D134" t="s">
        <v>38</v>
      </c>
      <c r="E134">
        <v>25</v>
      </c>
      <c r="F134">
        <v>2.5</v>
      </c>
      <c r="G134">
        <v>3.75</v>
      </c>
      <c r="H134">
        <v>3.5</v>
      </c>
    </row>
    <row r="135" spans="1:8" x14ac:dyDescent="0.35">
      <c r="A135" t="s">
        <v>41</v>
      </c>
      <c r="B135" t="s">
        <v>37</v>
      </c>
      <c r="C135" t="s">
        <v>35</v>
      </c>
      <c r="D135" t="s">
        <v>39</v>
      </c>
      <c r="E135">
        <v>21</v>
      </c>
      <c r="F135">
        <v>2.5</v>
      </c>
      <c r="G135">
        <v>3.75</v>
      </c>
      <c r="H135">
        <v>2.75</v>
      </c>
    </row>
    <row r="136" spans="1:8" x14ac:dyDescent="0.35">
      <c r="A136" t="s">
        <v>40</v>
      </c>
      <c r="B136" t="s">
        <v>36</v>
      </c>
      <c r="C136" t="s">
        <v>35</v>
      </c>
      <c r="D136" t="s">
        <v>39</v>
      </c>
      <c r="E136">
        <v>28</v>
      </c>
      <c r="F136">
        <v>2.5</v>
      </c>
      <c r="G136">
        <v>2.75</v>
      </c>
      <c r="H136">
        <v>4.25</v>
      </c>
    </row>
    <row r="137" spans="1:8" x14ac:dyDescent="0.35">
      <c r="A137" t="s">
        <v>40</v>
      </c>
      <c r="B137" t="s">
        <v>36</v>
      </c>
      <c r="C137" t="s">
        <v>35</v>
      </c>
      <c r="D137" t="s">
        <v>38</v>
      </c>
      <c r="E137">
        <v>22</v>
      </c>
      <c r="F137">
        <v>3</v>
      </c>
      <c r="G137">
        <v>2.5</v>
      </c>
      <c r="H137">
        <v>3.75</v>
      </c>
    </row>
    <row r="138" spans="1:8" x14ac:dyDescent="0.35">
      <c r="A138" t="s">
        <v>40</v>
      </c>
      <c r="B138" t="s">
        <v>36</v>
      </c>
      <c r="C138" t="s">
        <v>34</v>
      </c>
      <c r="D138" t="s">
        <v>39</v>
      </c>
      <c r="E138">
        <v>21</v>
      </c>
      <c r="F138">
        <v>3.25</v>
      </c>
      <c r="G138">
        <v>3.25</v>
      </c>
      <c r="H138">
        <v>3.75</v>
      </c>
    </row>
    <row r="139" spans="1:8" x14ac:dyDescent="0.35">
      <c r="A139" t="s">
        <v>40</v>
      </c>
      <c r="B139" t="s">
        <v>36</v>
      </c>
      <c r="C139" t="s">
        <v>34</v>
      </c>
      <c r="D139" t="s">
        <v>38</v>
      </c>
      <c r="E139">
        <v>27</v>
      </c>
      <c r="F139">
        <v>3</v>
      </c>
      <c r="G139">
        <v>3.25</v>
      </c>
      <c r="H139">
        <v>2.75</v>
      </c>
    </row>
    <row r="140" spans="1:8" x14ac:dyDescent="0.35">
      <c r="A140" t="s">
        <v>41</v>
      </c>
      <c r="B140" t="s">
        <v>36</v>
      </c>
      <c r="C140" t="s">
        <v>35</v>
      </c>
      <c r="D140" t="s">
        <v>39</v>
      </c>
      <c r="E140">
        <v>18</v>
      </c>
      <c r="F140">
        <v>2.75</v>
      </c>
      <c r="G140">
        <v>3.25</v>
      </c>
      <c r="H140">
        <v>2.5</v>
      </c>
    </row>
    <row r="141" spans="1:8" x14ac:dyDescent="0.35">
      <c r="A141" t="s">
        <v>41</v>
      </c>
      <c r="B141" t="s">
        <v>37</v>
      </c>
      <c r="C141" t="s">
        <v>35</v>
      </c>
      <c r="D141" t="s">
        <v>39</v>
      </c>
      <c r="E141">
        <v>21</v>
      </c>
      <c r="F141">
        <v>3.25</v>
      </c>
      <c r="G141">
        <v>5</v>
      </c>
      <c r="H141">
        <v>3.25</v>
      </c>
    </row>
    <row r="142" spans="1:8" x14ac:dyDescent="0.35">
      <c r="A142" t="s">
        <v>41</v>
      </c>
      <c r="B142" t="s">
        <v>37</v>
      </c>
      <c r="C142" t="s">
        <v>35</v>
      </c>
      <c r="D142" t="s">
        <v>39</v>
      </c>
      <c r="E142">
        <v>19</v>
      </c>
      <c r="F142">
        <v>2.5</v>
      </c>
      <c r="G142">
        <v>3.75</v>
      </c>
      <c r="H142">
        <v>3.25</v>
      </c>
    </row>
    <row r="143" spans="1:8" x14ac:dyDescent="0.35">
      <c r="A143" t="s">
        <v>41</v>
      </c>
      <c r="B143" t="s">
        <v>36</v>
      </c>
      <c r="C143" t="s">
        <v>35</v>
      </c>
      <c r="D143" t="s">
        <v>39</v>
      </c>
      <c r="E143">
        <v>25</v>
      </c>
      <c r="F143">
        <v>2.75</v>
      </c>
      <c r="G143">
        <v>2.75</v>
      </c>
      <c r="H143">
        <v>3.25</v>
      </c>
    </row>
    <row r="144" spans="1:8" x14ac:dyDescent="0.35">
      <c r="A144" t="s">
        <v>40</v>
      </c>
      <c r="B144" t="s">
        <v>37</v>
      </c>
      <c r="C144" t="s">
        <v>35</v>
      </c>
      <c r="D144" t="s">
        <v>38</v>
      </c>
      <c r="E144">
        <v>23</v>
      </c>
      <c r="F144">
        <v>3.25</v>
      </c>
      <c r="G144">
        <v>3</v>
      </c>
      <c r="H144">
        <v>5</v>
      </c>
    </row>
    <row r="145" spans="1:8" x14ac:dyDescent="0.35">
      <c r="A145" t="s">
        <v>40</v>
      </c>
      <c r="B145" t="s">
        <v>37</v>
      </c>
      <c r="C145" t="s">
        <v>35</v>
      </c>
      <c r="D145" t="s">
        <v>39</v>
      </c>
      <c r="E145">
        <v>27</v>
      </c>
      <c r="F145">
        <v>3.25</v>
      </c>
      <c r="G145">
        <v>2.75</v>
      </c>
      <c r="H145">
        <v>3.75</v>
      </c>
    </row>
    <row r="146" spans="1:8" x14ac:dyDescent="0.35">
      <c r="A146" t="s">
        <v>41</v>
      </c>
      <c r="B146" t="s">
        <v>37</v>
      </c>
      <c r="C146" t="s">
        <v>34</v>
      </c>
      <c r="D146" t="s">
        <v>39</v>
      </c>
      <c r="E146">
        <v>22</v>
      </c>
      <c r="F146">
        <v>3.25</v>
      </c>
      <c r="G146">
        <v>2.5</v>
      </c>
      <c r="H146">
        <v>2.75</v>
      </c>
    </row>
    <row r="147" spans="1:8" x14ac:dyDescent="0.35">
      <c r="A147" t="s">
        <v>41</v>
      </c>
      <c r="B147" t="s">
        <v>37</v>
      </c>
      <c r="C147" t="s">
        <v>35</v>
      </c>
      <c r="D147" t="s">
        <v>38</v>
      </c>
      <c r="E147">
        <v>22</v>
      </c>
      <c r="F147">
        <v>3.25</v>
      </c>
      <c r="G147">
        <v>3.75</v>
      </c>
      <c r="H147">
        <v>3</v>
      </c>
    </row>
    <row r="148" spans="1:8" x14ac:dyDescent="0.35">
      <c r="A148" t="s">
        <v>41</v>
      </c>
      <c r="B148" t="s">
        <v>36</v>
      </c>
      <c r="C148" t="s">
        <v>34</v>
      </c>
      <c r="D148" t="s">
        <v>39</v>
      </c>
      <c r="E148">
        <v>23</v>
      </c>
      <c r="F148">
        <v>3</v>
      </c>
      <c r="G148">
        <v>2.25</v>
      </c>
      <c r="H148">
        <v>2.75</v>
      </c>
    </row>
    <row r="149" spans="1:8" x14ac:dyDescent="0.35">
      <c r="A149" t="s">
        <v>40</v>
      </c>
      <c r="B149" t="s">
        <v>37</v>
      </c>
      <c r="C149" t="s">
        <v>35</v>
      </c>
      <c r="D149" t="s">
        <v>38</v>
      </c>
      <c r="E149">
        <v>22</v>
      </c>
      <c r="F149">
        <v>3.75</v>
      </c>
      <c r="G149">
        <v>4</v>
      </c>
      <c r="H149">
        <v>2.5</v>
      </c>
    </row>
    <row r="150" spans="1:8" x14ac:dyDescent="0.35">
      <c r="A150" t="s">
        <v>40</v>
      </c>
      <c r="B150" t="s">
        <v>36</v>
      </c>
      <c r="C150" t="s">
        <v>34</v>
      </c>
      <c r="D150" t="s">
        <v>38</v>
      </c>
      <c r="E150">
        <v>23</v>
      </c>
      <c r="F150">
        <v>2.75</v>
      </c>
      <c r="G150">
        <v>3</v>
      </c>
      <c r="H150">
        <v>3.75</v>
      </c>
    </row>
    <row r="151" spans="1:8" x14ac:dyDescent="0.35">
      <c r="A151" t="s">
        <v>40</v>
      </c>
      <c r="B151" t="s">
        <v>36</v>
      </c>
      <c r="C151" t="s">
        <v>35</v>
      </c>
      <c r="D151" t="s">
        <v>38</v>
      </c>
      <c r="E151">
        <v>27</v>
      </c>
      <c r="F151">
        <v>2.75</v>
      </c>
      <c r="G151">
        <v>3</v>
      </c>
      <c r="H151">
        <v>2.25</v>
      </c>
    </row>
    <row r="152" spans="1:8" x14ac:dyDescent="0.35">
      <c r="A152" t="s">
        <v>41</v>
      </c>
      <c r="B152" t="s">
        <v>37</v>
      </c>
      <c r="C152" t="s">
        <v>35</v>
      </c>
      <c r="D152" t="s">
        <v>39</v>
      </c>
      <c r="E152">
        <v>37</v>
      </c>
      <c r="F152">
        <v>3.75</v>
      </c>
      <c r="G152">
        <v>2.5</v>
      </c>
      <c r="H152">
        <v>4</v>
      </c>
    </row>
    <row r="153" spans="1:8" x14ac:dyDescent="0.35">
      <c r="A153" t="s">
        <v>40</v>
      </c>
      <c r="B153" t="s">
        <v>37</v>
      </c>
      <c r="C153" t="s">
        <v>34</v>
      </c>
      <c r="D153" t="s">
        <v>39</v>
      </c>
      <c r="E153">
        <v>28</v>
      </c>
      <c r="F153">
        <v>2.5</v>
      </c>
      <c r="G153">
        <v>3</v>
      </c>
      <c r="H153">
        <v>3</v>
      </c>
    </row>
    <row r="154" spans="1:8" x14ac:dyDescent="0.35">
      <c r="A154" t="s">
        <v>41</v>
      </c>
      <c r="B154" t="s">
        <v>36</v>
      </c>
      <c r="C154" t="s">
        <v>34</v>
      </c>
      <c r="D154" t="s">
        <v>39</v>
      </c>
      <c r="E154">
        <v>21</v>
      </c>
      <c r="F154">
        <v>3.5</v>
      </c>
      <c r="G154">
        <v>3</v>
      </c>
      <c r="H154">
        <v>3</v>
      </c>
    </row>
    <row r="155" spans="1:8" x14ac:dyDescent="0.35">
      <c r="A155" t="s">
        <v>40</v>
      </c>
      <c r="B155" t="s">
        <v>36</v>
      </c>
      <c r="C155" t="s">
        <v>35</v>
      </c>
      <c r="D155" t="s">
        <v>38</v>
      </c>
      <c r="E155">
        <v>35</v>
      </c>
      <c r="F155">
        <v>3.5</v>
      </c>
      <c r="G155">
        <v>2.75</v>
      </c>
      <c r="H155">
        <v>2.5</v>
      </c>
    </row>
    <row r="156" spans="1:8" x14ac:dyDescent="0.35">
      <c r="A156" t="s">
        <v>40</v>
      </c>
      <c r="B156" t="s">
        <v>37</v>
      </c>
      <c r="C156" t="s">
        <v>35</v>
      </c>
      <c r="D156" t="s">
        <v>39</v>
      </c>
      <c r="E156">
        <v>30</v>
      </c>
      <c r="F156">
        <v>2.5</v>
      </c>
      <c r="G156">
        <v>2.75</v>
      </c>
      <c r="H156">
        <v>3</v>
      </c>
    </row>
    <row r="157" spans="1:8" x14ac:dyDescent="0.35">
      <c r="A157" t="s">
        <v>41</v>
      </c>
      <c r="B157" t="s">
        <v>37</v>
      </c>
      <c r="C157" t="s">
        <v>35</v>
      </c>
      <c r="D157" t="s">
        <v>39</v>
      </c>
      <c r="E157">
        <v>25</v>
      </c>
      <c r="F157">
        <v>4.75</v>
      </c>
      <c r="G157">
        <v>2</v>
      </c>
      <c r="H157">
        <v>3</v>
      </c>
    </row>
    <row r="158" spans="1:8" x14ac:dyDescent="0.35">
      <c r="A158" t="s">
        <v>40</v>
      </c>
      <c r="B158" t="s">
        <v>36</v>
      </c>
      <c r="C158" t="s">
        <v>34</v>
      </c>
      <c r="D158" t="s">
        <v>39</v>
      </c>
      <c r="E158">
        <v>40</v>
      </c>
      <c r="F158">
        <v>3</v>
      </c>
      <c r="G158">
        <v>3.75</v>
      </c>
      <c r="H158">
        <v>2.75</v>
      </c>
    </row>
    <row r="159" spans="1:8" x14ac:dyDescent="0.35">
      <c r="A159" t="s">
        <v>41</v>
      </c>
      <c r="B159" t="s">
        <v>37</v>
      </c>
      <c r="C159" t="s">
        <v>35</v>
      </c>
      <c r="D159" t="s">
        <v>38</v>
      </c>
      <c r="E159">
        <v>35</v>
      </c>
      <c r="F159">
        <v>3</v>
      </c>
      <c r="G159">
        <v>2</v>
      </c>
      <c r="H159">
        <v>2.75</v>
      </c>
    </row>
    <row r="160" spans="1:8" x14ac:dyDescent="0.35">
      <c r="A160" t="s">
        <v>40</v>
      </c>
      <c r="B160" t="s">
        <v>37</v>
      </c>
      <c r="C160" t="s">
        <v>35</v>
      </c>
      <c r="D160" t="s">
        <v>39</v>
      </c>
      <c r="E160">
        <v>23</v>
      </c>
      <c r="F160">
        <v>3.5</v>
      </c>
      <c r="G160">
        <v>3</v>
      </c>
      <c r="H160">
        <v>2</v>
      </c>
    </row>
    <row r="161" spans="1:8" x14ac:dyDescent="0.35">
      <c r="A161" t="s">
        <v>40</v>
      </c>
      <c r="B161" t="s">
        <v>36</v>
      </c>
      <c r="C161" t="s">
        <v>35</v>
      </c>
      <c r="D161" t="s">
        <v>39</v>
      </c>
      <c r="E161">
        <v>32</v>
      </c>
      <c r="F161">
        <v>3.75</v>
      </c>
      <c r="G161">
        <v>3</v>
      </c>
      <c r="H161">
        <v>3.75</v>
      </c>
    </row>
    <row r="162" spans="1:8" x14ac:dyDescent="0.35">
      <c r="A162" t="s">
        <v>41</v>
      </c>
      <c r="B162" t="s">
        <v>37</v>
      </c>
      <c r="C162" t="s">
        <v>35</v>
      </c>
      <c r="D162" t="s">
        <v>38</v>
      </c>
      <c r="E162">
        <v>35</v>
      </c>
      <c r="F162">
        <v>3</v>
      </c>
      <c r="G162">
        <v>2.75</v>
      </c>
      <c r="H162">
        <v>2</v>
      </c>
    </row>
    <row r="163" spans="1:8" x14ac:dyDescent="0.35">
      <c r="A163" t="s">
        <v>40</v>
      </c>
      <c r="B163" t="s">
        <v>37</v>
      </c>
      <c r="C163" t="s">
        <v>35</v>
      </c>
      <c r="D163" t="s">
        <v>39</v>
      </c>
      <c r="E163">
        <v>24</v>
      </c>
      <c r="F163">
        <v>3</v>
      </c>
      <c r="G163">
        <v>3</v>
      </c>
      <c r="H163">
        <v>3</v>
      </c>
    </row>
    <row r="164" spans="1:8" x14ac:dyDescent="0.35">
      <c r="A164" t="s">
        <v>41</v>
      </c>
      <c r="B164" t="s">
        <v>36</v>
      </c>
      <c r="C164" t="s">
        <v>35</v>
      </c>
      <c r="D164" t="s">
        <v>38</v>
      </c>
      <c r="E164">
        <v>30</v>
      </c>
      <c r="F164">
        <v>3.5</v>
      </c>
      <c r="G164">
        <v>3</v>
      </c>
      <c r="H164">
        <v>3</v>
      </c>
    </row>
    <row r="165" spans="1:8" x14ac:dyDescent="0.35">
      <c r="A165" t="s">
        <v>41</v>
      </c>
      <c r="B165" t="s">
        <v>36</v>
      </c>
      <c r="C165" t="s">
        <v>35</v>
      </c>
      <c r="D165" t="s">
        <v>39</v>
      </c>
      <c r="E165">
        <v>25</v>
      </c>
      <c r="F165">
        <v>3.25</v>
      </c>
      <c r="G165">
        <v>4.25</v>
      </c>
      <c r="H165">
        <v>2.75</v>
      </c>
    </row>
    <row r="166" spans="1:8" x14ac:dyDescent="0.35">
      <c r="A166" t="s">
        <v>40</v>
      </c>
      <c r="B166" t="s">
        <v>37</v>
      </c>
      <c r="C166" t="s">
        <v>35</v>
      </c>
      <c r="D166" t="s">
        <v>38</v>
      </c>
      <c r="E166">
        <v>28</v>
      </c>
      <c r="F166">
        <v>3.5</v>
      </c>
      <c r="G166">
        <v>3.25</v>
      </c>
      <c r="H166">
        <v>3</v>
      </c>
    </row>
    <row r="167" spans="1:8" x14ac:dyDescent="0.35">
      <c r="A167" t="s">
        <v>40</v>
      </c>
      <c r="B167" t="s">
        <v>36</v>
      </c>
      <c r="C167" t="s">
        <v>34</v>
      </c>
      <c r="D167" t="s">
        <v>39</v>
      </c>
      <c r="E167">
        <v>44</v>
      </c>
      <c r="F167">
        <v>3.5</v>
      </c>
      <c r="G167">
        <v>3</v>
      </c>
      <c r="H167">
        <v>3</v>
      </c>
    </row>
    <row r="168" spans="1:8" x14ac:dyDescent="0.35">
      <c r="A168" t="s">
        <v>40</v>
      </c>
      <c r="B168" t="s">
        <v>36</v>
      </c>
      <c r="C168" t="s">
        <v>34</v>
      </c>
      <c r="D168" t="s">
        <v>39</v>
      </c>
      <c r="E168">
        <v>35</v>
      </c>
      <c r="F168">
        <v>3.75</v>
      </c>
      <c r="G168">
        <v>2.75</v>
      </c>
      <c r="H168">
        <v>4.25</v>
      </c>
    </row>
    <row r="169" spans="1:8" x14ac:dyDescent="0.35">
      <c r="A169" t="s">
        <v>41</v>
      </c>
      <c r="B169" t="s">
        <v>37</v>
      </c>
      <c r="C169" t="s">
        <v>35</v>
      </c>
      <c r="D169" t="s">
        <v>39</v>
      </c>
      <c r="E169">
        <v>28</v>
      </c>
      <c r="F169">
        <v>2.75</v>
      </c>
      <c r="G169">
        <v>3</v>
      </c>
      <c r="H169">
        <v>3.25</v>
      </c>
    </row>
    <row r="170" spans="1:8" x14ac:dyDescent="0.35">
      <c r="A170" t="s">
        <v>40</v>
      </c>
      <c r="B170" t="s">
        <v>37</v>
      </c>
      <c r="C170" t="s">
        <v>35</v>
      </c>
      <c r="D170" t="s">
        <v>38</v>
      </c>
      <c r="E170">
        <v>35</v>
      </c>
      <c r="F170">
        <v>3</v>
      </c>
      <c r="G170">
        <v>3.5</v>
      </c>
      <c r="H170">
        <v>3</v>
      </c>
    </row>
    <row r="171" spans="1:8" x14ac:dyDescent="0.35">
      <c r="A171" t="s">
        <v>40</v>
      </c>
      <c r="B171" t="s">
        <v>37</v>
      </c>
      <c r="C171" t="s">
        <v>35</v>
      </c>
      <c r="D171" t="s">
        <v>39</v>
      </c>
      <c r="E171">
        <v>37</v>
      </c>
      <c r="F171">
        <v>2.5</v>
      </c>
      <c r="G171">
        <v>4</v>
      </c>
      <c r="H171">
        <v>2.75</v>
      </c>
    </row>
    <row r="172" spans="1:8" x14ac:dyDescent="0.35">
      <c r="A172" t="s">
        <v>40</v>
      </c>
      <c r="B172" t="s">
        <v>37</v>
      </c>
      <c r="C172" t="s">
        <v>34</v>
      </c>
      <c r="D172" t="s">
        <v>39</v>
      </c>
      <c r="E172">
        <v>37</v>
      </c>
      <c r="F172">
        <v>3.5</v>
      </c>
      <c r="G172">
        <v>4.25</v>
      </c>
      <c r="H172">
        <v>3</v>
      </c>
    </row>
    <row r="173" spans="1:8" x14ac:dyDescent="0.35">
      <c r="A173" t="s">
        <v>40</v>
      </c>
      <c r="B173" t="s">
        <v>37</v>
      </c>
      <c r="C173" t="s">
        <v>35</v>
      </c>
      <c r="D173" t="s">
        <v>39</v>
      </c>
      <c r="E173">
        <v>33</v>
      </c>
      <c r="F173">
        <v>4</v>
      </c>
      <c r="G173">
        <v>3.75</v>
      </c>
      <c r="H173">
        <v>3.5</v>
      </c>
    </row>
    <row r="174" spans="1:8" x14ac:dyDescent="0.35">
      <c r="A174" t="s">
        <v>40</v>
      </c>
      <c r="B174" t="s">
        <v>36</v>
      </c>
      <c r="C174" t="s">
        <v>35</v>
      </c>
      <c r="D174" t="s">
        <v>38</v>
      </c>
      <c r="E174">
        <v>45</v>
      </c>
      <c r="F174">
        <v>2.75</v>
      </c>
      <c r="G174">
        <v>2.75</v>
      </c>
      <c r="H174">
        <v>4</v>
      </c>
    </row>
    <row r="175" spans="1:8" x14ac:dyDescent="0.35">
      <c r="A175" t="s">
        <v>40</v>
      </c>
      <c r="B175" t="s">
        <v>37</v>
      </c>
      <c r="C175" t="s">
        <v>35</v>
      </c>
      <c r="D175" t="s">
        <v>39</v>
      </c>
      <c r="E175">
        <v>34</v>
      </c>
      <c r="F175">
        <v>2.25</v>
      </c>
      <c r="G175">
        <v>4</v>
      </c>
      <c r="H175">
        <v>4.25</v>
      </c>
    </row>
    <row r="176" spans="1:8" x14ac:dyDescent="0.35">
      <c r="A176" t="s">
        <v>40</v>
      </c>
      <c r="B176" t="s">
        <v>37</v>
      </c>
      <c r="C176" t="s">
        <v>34</v>
      </c>
      <c r="D176" t="s">
        <v>39</v>
      </c>
      <c r="E176">
        <v>45</v>
      </c>
      <c r="F176">
        <v>3.75</v>
      </c>
      <c r="G176">
        <v>3.5</v>
      </c>
      <c r="H176">
        <v>3.75</v>
      </c>
    </row>
    <row r="177" spans="1:8" x14ac:dyDescent="0.35">
      <c r="A177" t="s">
        <v>40</v>
      </c>
      <c r="B177" t="s">
        <v>37</v>
      </c>
      <c r="C177" t="s">
        <v>34</v>
      </c>
      <c r="D177" t="s">
        <v>38</v>
      </c>
      <c r="E177">
        <v>26</v>
      </c>
      <c r="F177">
        <v>1.5</v>
      </c>
      <c r="G177">
        <v>4.25</v>
      </c>
      <c r="H177">
        <v>2.75</v>
      </c>
    </row>
    <row r="178" spans="1:8" x14ac:dyDescent="0.35">
      <c r="A178" t="s">
        <v>40</v>
      </c>
      <c r="B178" t="s">
        <v>37</v>
      </c>
      <c r="C178" t="s">
        <v>35</v>
      </c>
      <c r="D178" t="s">
        <v>39</v>
      </c>
      <c r="E178">
        <v>34</v>
      </c>
      <c r="F178">
        <v>3.75</v>
      </c>
      <c r="G178">
        <v>3.5</v>
      </c>
      <c r="H178">
        <v>4</v>
      </c>
    </row>
    <row r="179" spans="1:8" x14ac:dyDescent="0.35">
      <c r="A179" t="s">
        <v>40</v>
      </c>
      <c r="B179" t="s">
        <v>37</v>
      </c>
      <c r="C179" t="s">
        <v>35</v>
      </c>
      <c r="D179" t="s">
        <v>39</v>
      </c>
      <c r="E179">
        <v>34</v>
      </c>
      <c r="F179">
        <v>3.5</v>
      </c>
      <c r="G179">
        <v>3.25</v>
      </c>
      <c r="H179">
        <v>3.5</v>
      </c>
    </row>
    <row r="180" spans="1:8" x14ac:dyDescent="0.35">
      <c r="A180" t="s">
        <v>41</v>
      </c>
      <c r="B180" t="s">
        <v>37</v>
      </c>
      <c r="C180" t="s">
        <v>34</v>
      </c>
      <c r="D180" t="s">
        <v>38</v>
      </c>
      <c r="E180">
        <v>27</v>
      </c>
      <c r="F180">
        <v>3.5</v>
      </c>
      <c r="G180">
        <v>2.75</v>
      </c>
      <c r="H180">
        <v>4.25</v>
      </c>
    </row>
    <row r="181" spans="1:8" x14ac:dyDescent="0.35">
      <c r="A181" t="s">
        <v>41</v>
      </c>
      <c r="B181" t="s">
        <v>36</v>
      </c>
      <c r="C181" t="s">
        <v>35</v>
      </c>
      <c r="D181" t="s">
        <v>39</v>
      </c>
      <c r="E181">
        <v>28</v>
      </c>
      <c r="F181">
        <v>3</v>
      </c>
      <c r="G181">
        <v>4</v>
      </c>
      <c r="H181">
        <v>3.5</v>
      </c>
    </row>
    <row r="182" spans="1:8" x14ac:dyDescent="0.35">
      <c r="A182" t="s">
        <v>40</v>
      </c>
      <c r="B182" t="s">
        <v>37</v>
      </c>
      <c r="C182" t="s">
        <v>35</v>
      </c>
      <c r="D182" t="s">
        <v>38</v>
      </c>
      <c r="E182">
        <v>30</v>
      </c>
      <c r="F182">
        <v>3</v>
      </c>
      <c r="G182">
        <v>3.5</v>
      </c>
      <c r="H182">
        <v>3.25</v>
      </c>
    </row>
    <row r="183" spans="1:8" x14ac:dyDescent="0.35">
      <c r="A183" t="s">
        <v>40</v>
      </c>
      <c r="B183" t="s">
        <v>36</v>
      </c>
      <c r="C183" t="s">
        <v>35</v>
      </c>
      <c r="D183" t="s">
        <v>39</v>
      </c>
      <c r="E183">
        <v>35</v>
      </c>
      <c r="F183">
        <v>2.75</v>
      </c>
      <c r="G183">
        <v>3.75</v>
      </c>
      <c r="H183">
        <v>2.75</v>
      </c>
    </row>
    <row r="184" spans="1:8" x14ac:dyDescent="0.35">
      <c r="A184" t="s">
        <v>40</v>
      </c>
      <c r="B184" t="s">
        <v>37</v>
      </c>
      <c r="C184" t="s">
        <v>35</v>
      </c>
      <c r="D184" t="s">
        <v>38</v>
      </c>
      <c r="E184">
        <v>30</v>
      </c>
      <c r="F184">
        <v>3</v>
      </c>
      <c r="G184">
        <v>2.75</v>
      </c>
      <c r="H184">
        <v>4</v>
      </c>
    </row>
    <row r="185" spans="1:8" x14ac:dyDescent="0.35">
      <c r="A185" t="s">
        <v>40</v>
      </c>
      <c r="B185" t="s">
        <v>37</v>
      </c>
      <c r="C185" t="s">
        <v>34</v>
      </c>
      <c r="D185" t="s">
        <v>38</v>
      </c>
      <c r="E185">
        <v>30</v>
      </c>
      <c r="F185">
        <v>3.5</v>
      </c>
      <c r="G185">
        <v>3</v>
      </c>
      <c r="H185">
        <v>3.5</v>
      </c>
    </row>
    <row r="186" spans="1:8" x14ac:dyDescent="0.35">
      <c r="A186" t="s">
        <v>40</v>
      </c>
      <c r="B186" t="s">
        <v>36</v>
      </c>
      <c r="C186" t="s">
        <v>35</v>
      </c>
      <c r="D186" t="s">
        <v>38</v>
      </c>
      <c r="E186">
        <v>22</v>
      </c>
      <c r="F186">
        <v>3.75</v>
      </c>
      <c r="G186">
        <v>3.25</v>
      </c>
      <c r="H186">
        <v>3.75</v>
      </c>
    </row>
    <row r="187" spans="1:8" x14ac:dyDescent="0.35">
      <c r="A187" t="s">
        <v>40</v>
      </c>
      <c r="B187" t="s">
        <v>36</v>
      </c>
      <c r="C187" t="s">
        <v>35</v>
      </c>
      <c r="D187" t="s">
        <v>38</v>
      </c>
      <c r="E187">
        <v>21</v>
      </c>
      <c r="F187">
        <v>4</v>
      </c>
      <c r="G187">
        <v>2.75</v>
      </c>
      <c r="H187">
        <v>2.75</v>
      </c>
    </row>
    <row r="188" spans="1:8" x14ac:dyDescent="0.35">
      <c r="A188" t="s">
        <v>41</v>
      </c>
      <c r="B188" t="s">
        <v>36</v>
      </c>
      <c r="C188" t="s">
        <v>35</v>
      </c>
      <c r="D188" t="s">
        <v>39</v>
      </c>
      <c r="E188">
        <v>28</v>
      </c>
      <c r="F188">
        <v>3.75</v>
      </c>
      <c r="G188">
        <v>3.5</v>
      </c>
      <c r="H188">
        <v>3</v>
      </c>
    </row>
    <row r="189" spans="1:8" x14ac:dyDescent="0.35">
      <c r="A189" t="s">
        <v>41</v>
      </c>
      <c r="B189" t="s">
        <v>36</v>
      </c>
      <c r="C189" t="s">
        <v>35</v>
      </c>
      <c r="D189" t="s">
        <v>38</v>
      </c>
      <c r="E189">
        <v>26</v>
      </c>
      <c r="F189">
        <v>3.75</v>
      </c>
      <c r="G189">
        <v>3</v>
      </c>
      <c r="H189">
        <v>3.25</v>
      </c>
    </row>
    <row r="190" spans="1:8" x14ac:dyDescent="0.35">
      <c r="A190" t="s">
        <v>40</v>
      </c>
      <c r="B190" t="s">
        <v>37</v>
      </c>
      <c r="C190" t="s">
        <v>34</v>
      </c>
      <c r="D190" t="s">
        <v>38</v>
      </c>
      <c r="E190">
        <v>30</v>
      </c>
      <c r="F190">
        <v>2.5</v>
      </c>
      <c r="G190">
        <v>3.5</v>
      </c>
      <c r="H190">
        <v>2.75</v>
      </c>
    </row>
    <row r="191" spans="1:8" x14ac:dyDescent="0.35">
      <c r="A191" t="s">
        <v>41</v>
      </c>
      <c r="B191" t="s">
        <v>37</v>
      </c>
      <c r="C191" t="s">
        <v>35</v>
      </c>
      <c r="D191" t="s">
        <v>39</v>
      </c>
      <c r="E191">
        <v>34</v>
      </c>
      <c r="F191">
        <v>4.25</v>
      </c>
      <c r="G191">
        <v>2.5</v>
      </c>
      <c r="H191">
        <v>3.5</v>
      </c>
    </row>
    <row r="192" spans="1:8" x14ac:dyDescent="0.35">
      <c r="A192" t="s">
        <v>40</v>
      </c>
      <c r="B192" t="s">
        <v>37</v>
      </c>
      <c r="C192" t="s">
        <v>35</v>
      </c>
      <c r="D192" t="s">
        <v>39</v>
      </c>
      <c r="E192">
        <v>22</v>
      </c>
      <c r="F192">
        <v>2.5</v>
      </c>
      <c r="G192">
        <v>2.5</v>
      </c>
      <c r="H192">
        <v>3</v>
      </c>
    </row>
    <row r="193" spans="1:8" x14ac:dyDescent="0.35">
      <c r="A193" t="s">
        <v>40</v>
      </c>
      <c r="B193" t="s">
        <v>37</v>
      </c>
      <c r="C193" t="s">
        <v>34</v>
      </c>
      <c r="D193" t="s">
        <v>39</v>
      </c>
      <c r="E193">
        <v>23</v>
      </c>
      <c r="F193">
        <v>3.75</v>
      </c>
      <c r="G193">
        <v>3.75</v>
      </c>
      <c r="H193">
        <v>2.75</v>
      </c>
    </row>
    <row r="194" spans="1:8" x14ac:dyDescent="0.35">
      <c r="A194" t="s">
        <v>41</v>
      </c>
      <c r="B194" t="s">
        <v>37</v>
      </c>
      <c r="C194" t="s">
        <v>35</v>
      </c>
      <c r="D194" t="s">
        <v>39</v>
      </c>
      <c r="E194">
        <v>20</v>
      </c>
      <c r="F194">
        <v>2.25</v>
      </c>
      <c r="G194">
        <v>2.25</v>
      </c>
      <c r="H194">
        <v>4.5</v>
      </c>
    </row>
    <row r="195" spans="1:8" x14ac:dyDescent="0.35">
      <c r="A195" t="s">
        <v>41</v>
      </c>
      <c r="B195" t="s">
        <v>37</v>
      </c>
      <c r="C195" t="s">
        <v>35</v>
      </c>
      <c r="D195" t="s">
        <v>39</v>
      </c>
      <c r="E195">
        <v>29</v>
      </c>
      <c r="F195">
        <v>2.75</v>
      </c>
      <c r="G195">
        <v>2.75</v>
      </c>
      <c r="H195">
        <v>3.5</v>
      </c>
    </row>
    <row r="196" spans="1:8" x14ac:dyDescent="0.35">
      <c r="A196" t="s">
        <v>40</v>
      </c>
      <c r="B196" t="s">
        <v>37</v>
      </c>
      <c r="C196" t="s">
        <v>35</v>
      </c>
      <c r="D196" t="s">
        <v>38</v>
      </c>
      <c r="E196">
        <v>22</v>
      </c>
      <c r="F196">
        <v>2.75</v>
      </c>
      <c r="G196">
        <v>3</v>
      </c>
      <c r="H196">
        <v>4</v>
      </c>
    </row>
    <row r="197" spans="1:8" x14ac:dyDescent="0.35">
      <c r="A197" t="s">
        <v>41</v>
      </c>
      <c r="B197" t="s">
        <v>37</v>
      </c>
      <c r="C197" t="s">
        <v>35</v>
      </c>
      <c r="D197" t="s">
        <v>39</v>
      </c>
      <c r="E197">
        <v>24</v>
      </c>
      <c r="F197">
        <v>3.5</v>
      </c>
      <c r="G197">
        <v>3.75</v>
      </c>
      <c r="H197">
        <v>2.5</v>
      </c>
    </row>
    <row r="198" spans="1:8" x14ac:dyDescent="0.35">
      <c r="A198" t="s">
        <v>40</v>
      </c>
      <c r="B198" t="s">
        <v>37</v>
      </c>
      <c r="C198" t="s">
        <v>34</v>
      </c>
      <c r="D198" t="s">
        <v>39</v>
      </c>
      <c r="E198">
        <v>23</v>
      </c>
      <c r="F198">
        <v>3.75</v>
      </c>
      <c r="G198">
        <v>3.75</v>
      </c>
      <c r="H198">
        <v>2.75</v>
      </c>
    </row>
    <row r="199" spans="1:8" x14ac:dyDescent="0.35">
      <c r="A199" t="s">
        <v>41</v>
      </c>
      <c r="B199" t="s">
        <v>37</v>
      </c>
      <c r="C199" t="s">
        <v>35</v>
      </c>
      <c r="D199" t="s">
        <v>39</v>
      </c>
      <c r="E199">
        <v>20</v>
      </c>
      <c r="F199">
        <v>2.25</v>
      </c>
      <c r="G199">
        <v>2.25</v>
      </c>
      <c r="H199">
        <v>4.5</v>
      </c>
    </row>
    <row r="200" spans="1:8" x14ac:dyDescent="0.35">
      <c r="A200" t="s">
        <v>41</v>
      </c>
      <c r="B200" t="s">
        <v>37</v>
      </c>
      <c r="C200" t="s">
        <v>35</v>
      </c>
      <c r="D200" t="s">
        <v>39</v>
      </c>
      <c r="E200">
        <v>29</v>
      </c>
      <c r="F200">
        <v>2.75</v>
      </c>
      <c r="G200">
        <v>2.75</v>
      </c>
      <c r="H200">
        <v>3.5</v>
      </c>
    </row>
    <row r="201" spans="1:8" x14ac:dyDescent="0.35">
      <c r="A201" t="s">
        <v>40</v>
      </c>
      <c r="B201" t="s">
        <v>37</v>
      </c>
      <c r="C201" t="s">
        <v>35</v>
      </c>
      <c r="D201" t="s">
        <v>38</v>
      </c>
      <c r="E201">
        <v>22</v>
      </c>
      <c r="F201">
        <v>2.75</v>
      </c>
      <c r="G201">
        <v>3</v>
      </c>
      <c r="H201">
        <v>4</v>
      </c>
    </row>
    <row r="202" spans="1:8" x14ac:dyDescent="0.35">
      <c r="A202" t="s">
        <v>41</v>
      </c>
      <c r="B202" t="s">
        <v>37</v>
      </c>
      <c r="C202" t="s">
        <v>35</v>
      </c>
      <c r="D202" t="s">
        <v>39</v>
      </c>
      <c r="E202">
        <v>24</v>
      </c>
      <c r="F202">
        <v>3.5</v>
      </c>
      <c r="G202">
        <v>3.75</v>
      </c>
      <c r="H202">
        <v>2.5</v>
      </c>
    </row>
    <row r="203" spans="1:8" x14ac:dyDescent="0.35">
      <c r="A203" t="s">
        <v>40</v>
      </c>
      <c r="B203" t="s">
        <v>37</v>
      </c>
      <c r="C203" t="s">
        <v>34</v>
      </c>
      <c r="D203" t="s">
        <v>38</v>
      </c>
      <c r="E203">
        <v>32</v>
      </c>
      <c r="F203">
        <v>2.5</v>
      </c>
      <c r="G203">
        <v>2.5</v>
      </c>
      <c r="H203">
        <v>2.5</v>
      </c>
    </row>
    <row r="204" spans="1:8" x14ac:dyDescent="0.35">
      <c r="A204" t="s">
        <v>41</v>
      </c>
      <c r="B204" t="s">
        <v>37</v>
      </c>
      <c r="C204" t="s">
        <v>35</v>
      </c>
      <c r="D204" t="s">
        <v>38</v>
      </c>
      <c r="E204">
        <v>25</v>
      </c>
      <c r="F204">
        <v>3.5</v>
      </c>
      <c r="G204">
        <v>3.5</v>
      </c>
      <c r="H204">
        <v>2.5</v>
      </c>
    </row>
    <row r="205" spans="1:8" x14ac:dyDescent="0.35">
      <c r="A205" t="s">
        <v>41</v>
      </c>
      <c r="B205" t="s">
        <v>37</v>
      </c>
      <c r="C205" t="s">
        <v>35</v>
      </c>
      <c r="D205" t="s">
        <v>39</v>
      </c>
      <c r="E205">
        <v>22</v>
      </c>
      <c r="F205">
        <v>4.5</v>
      </c>
      <c r="G205">
        <v>4.5</v>
      </c>
      <c r="H205">
        <v>2.5</v>
      </c>
    </row>
    <row r="206" spans="1:8" x14ac:dyDescent="0.35">
      <c r="A206" t="s">
        <v>41</v>
      </c>
      <c r="B206" t="s">
        <v>36</v>
      </c>
      <c r="C206" t="s">
        <v>35</v>
      </c>
      <c r="D206" t="s">
        <v>39</v>
      </c>
      <c r="E206">
        <v>45</v>
      </c>
      <c r="F206">
        <v>3.5</v>
      </c>
      <c r="G206">
        <v>3.5</v>
      </c>
      <c r="H206">
        <v>2.5</v>
      </c>
    </row>
    <row r="207" spans="1:8" x14ac:dyDescent="0.35">
      <c r="A207" t="s">
        <v>40</v>
      </c>
      <c r="B207" t="s">
        <v>37</v>
      </c>
      <c r="C207" t="s">
        <v>34</v>
      </c>
      <c r="D207" t="s">
        <v>39</v>
      </c>
      <c r="E207">
        <v>27</v>
      </c>
      <c r="F207">
        <v>3.25</v>
      </c>
      <c r="G207">
        <v>3.25</v>
      </c>
      <c r="H207">
        <v>3.75</v>
      </c>
    </row>
    <row r="208" spans="1:8" x14ac:dyDescent="0.35">
      <c r="A208" t="s">
        <v>40</v>
      </c>
      <c r="B208" t="s">
        <v>36</v>
      </c>
      <c r="C208" t="s">
        <v>35</v>
      </c>
      <c r="D208" t="s">
        <v>38</v>
      </c>
      <c r="E208">
        <v>28</v>
      </c>
      <c r="F208">
        <v>3.75</v>
      </c>
      <c r="G208">
        <v>3.75</v>
      </c>
      <c r="H208">
        <v>3</v>
      </c>
    </row>
    <row r="209" spans="1:8" x14ac:dyDescent="0.35">
      <c r="A209" t="s">
        <v>41</v>
      </c>
      <c r="B209" t="s">
        <v>36</v>
      </c>
      <c r="C209" t="s">
        <v>35</v>
      </c>
      <c r="D209" t="s">
        <v>39</v>
      </c>
      <c r="E209">
        <v>28</v>
      </c>
      <c r="F209">
        <v>3.75</v>
      </c>
      <c r="G209">
        <v>3.75</v>
      </c>
      <c r="H209">
        <v>3.5</v>
      </c>
    </row>
    <row r="210" spans="1:8" x14ac:dyDescent="0.35">
      <c r="A210" t="s">
        <v>41</v>
      </c>
      <c r="B210" t="s">
        <v>37</v>
      </c>
      <c r="C210" t="s">
        <v>34</v>
      </c>
      <c r="D210" t="s">
        <v>39</v>
      </c>
      <c r="E210">
        <v>23</v>
      </c>
      <c r="F210">
        <v>2.5</v>
      </c>
      <c r="G210">
        <v>2.5</v>
      </c>
      <c r="H210">
        <v>4.5</v>
      </c>
    </row>
    <row r="211" spans="1:8" x14ac:dyDescent="0.35">
      <c r="A211" t="s">
        <v>40</v>
      </c>
      <c r="B211" t="s">
        <v>36</v>
      </c>
      <c r="C211" t="s">
        <v>35</v>
      </c>
      <c r="D211" t="s">
        <v>38</v>
      </c>
      <c r="E211">
        <v>22</v>
      </c>
      <c r="F211">
        <v>4</v>
      </c>
      <c r="G211">
        <v>4</v>
      </c>
      <c r="H211">
        <v>3.5</v>
      </c>
    </row>
    <row r="212" spans="1:8" x14ac:dyDescent="0.35">
      <c r="A212" t="s">
        <v>40</v>
      </c>
      <c r="B212" t="s">
        <v>36</v>
      </c>
      <c r="C212" t="s">
        <v>34</v>
      </c>
      <c r="D212" t="s">
        <v>39</v>
      </c>
      <c r="E212">
        <v>24</v>
      </c>
      <c r="F212">
        <v>4</v>
      </c>
      <c r="G212">
        <v>4</v>
      </c>
      <c r="H212">
        <v>3.25</v>
      </c>
    </row>
    <row r="213" spans="1:8" x14ac:dyDescent="0.35">
      <c r="A213" t="s">
        <v>40</v>
      </c>
      <c r="B213" t="s">
        <v>36</v>
      </c>
      <c r="C213" t="s">
        <v>35</v>
      </c>
      <c r="D213" t="s">
        <v>38</v>
      </c>
      <c r="E213">
        <v>32</v>
      </c>
      <c r="F213">
        <v>3.25</v>
      </c>
      <c r="G213">
        <v>3.25</v>
      </c>
      <c r="H213">
        <v>3.75</v>
      </c>
    </row>
    <row r="214" spans="1:8" x14ac:dyDescent="0.35">
      <c r="A214" t="s">
        <v>41</v>
      </c>
      <c r="B214" t="s">
        <v>36</v>
      </c>
      <c r="C214" t="s">
        <v>34</v>
      </c>
      <c r="D214" t="s">
        <v>39</v>
      </c>
      <c r="E214">
        <v>29</v>
      </c>
      <c r="F214">
        <v>4.25</v>
      </c>
      <c r="G214">
        <v>4.25</v>
      </c>
      <c r="H214">
        <v>3.75</v>
      </c>
    </row>
    <row r="215" spans="1:8" x14ac:dyDescent="0.35">
      <c r="A215" t="s">
        <v>41</v>
      </c>
      <c r="B215" t="s">
        <v>37</v>
      </c>
      <c r="C215" t="s">
        <v>35</v>
      </c>
      <c r="D215" t="s">
        <v>39</v>
      </c>
      <c r="E215">
        <v>26</v>
      </c>
      <c r="F215">
        <v>4</v>
      </c>
      <c r="G215">
        <v>4</v>
      </c>
      <c r="H215">
        <v>2.5</v>
      </c>
    </row>
    <row r="216" spans="1:8" x14ac:dyDescent="0.35">
      <c r="A216" t="s">
        <v>40</v>
      </c>
      <c r="B216" t="s">
        <v>37</v>
      </c>
      <c r="C216" t="s">
        <v>35</v>
      </c>
      <c r="D216" t="s">
        <v>38</v>
      </c>
      <c r="E216">
        <v>19</v>
      </c>
      <c r="F216">
        <v>2.5</v>
      </c>
      <c r="G216">
        <v>2.5</v>
      </c>
      <c r="H216">
        <v>4</v>
      </c>
    </row>
    <row r="217" spans="1:8" x14ac:dyDescent="0.35">
      <c r="A217" t="s">
        <v>41</v>
      </c>
      <c r="B217" t="s">
        <v>36</v>
      </c>
      <c r="C217" t="s">
        <v>34</v>
      </c>
      <c r="D217" t="s">
        <v>38</v>
      </c>
      <c r="E217">
        <v>23</v>
      </c>
      <c r="F217">
        <v>3.75</v>
      </c>
      <c r="G217">
        <v>3.75</v>
      </c>
      <c r="H217">
        <v>4</v>
      </c>
    </row>
    <row r="218" spans="1:8" x14ac:dyDescent="0.35">
      <c r="A218" t="s">
        <v>40</v>
      </c>
      <c r="B218" t="s">
        <v>37</v>
      </c>
      <c r="C218" t="s">
        <v>35</v>
      </c>
      <c r="D218" t="s">
        <v>39</v>
      </c>
      <c r="E218">
        <v>26</v>
      </c>
      <c r="F218">
        <v>3.5</v>
      </c>
      <c r="G218">
        <v>3.5</v>
      </c>
      <c r="H218">
        <v>3.25</v>
      </c>
    </row>
    <row r="219" spans="1:8" x14ac:dyDescent="0.35">
      <c r="A219" t="s">
        <v>40</v>
      </c>
      <c r="B219" t="s">
        <v>37</v>
      </c>
      <c r="C219" t="s">
        <v>35</v>
      </c>
      <c r="D219" t="s">
        <v>39</v>
      </c>
      <c r="E219">
        <v>32</v>
      </c>
      <c r="F219">
        <v>3.25</v>
      </c>
      <c r="G219">
        <v>3.25</v>
      </c>
      <c r="H219">
        <v>4.25</v>
      </c>
    </row>
    <row r="220" spans="1:8" x14ac:dyDescent="0.35">
      <c r="A220" t="s">
        <v>40</v>
      </c>
      <c r="B220" t="s">
        <v>36</v>
      </c>
      <c r="C220" t="s">
        <v>35</v>
      </c>
      <c r="D220" t="s">
        <v>39</v>
      </c>
      <c r="E220">
        <v>25</v>
      </c>
      <c r="F220">
        <v>3.5</v>
      </c>
      <c r="G220">
        <v>3.5</v>
      </c>
      <c r="H220">
        <v>4</v>
      </c>
    </row>
    <row r="221" spans="1:8" x14ac:dyDescent="0.35">
      <c r="A221" t="s">
        <v>41</v>
      </c>
      <c r="B221" t="s">
        <v>36</v>
      </c>
      <c r="C221" t="s">
        <v>35</v>
      </c>
      <c r="D221" t="s">
        <v>38</v>
      </c>
      <c r="E221">
        <v>25</v>
      </c>
      <c r="F221">
        <v>3.5</v>
      </c>
      <c r="G221">
        <v>3.5</v>
      </c>
      <c r="H221">
        <v>2.5</v>
      </c>
    </row>
    <row r="222" spans="1:8" x14ac:dyDescent="0.35">
      <c r="A222" t="s">
        <v>40</v>
      </c>
      <c r="B222" t="s">
        <v>37</v>
      </c>
      <c r="C222" t="s">
        <v>35</v>
      </c>
      <c r="D222" t="s">
        <v>39</v>
      </c>
      <c r="E222">
        <v>26</v>
      </c>
      <c r="F222">
        <v>3</v>
      </c>
      <c r="G222">
        <v>3</v>
      </c>
      <c r="H222">
        <v>3.75</v>
      </c>
    </row>
    <row r="223" spans="1:8" x14ac:dyDescent="0.35">
      <c r="A223" t="s">
        <v>41</v>
      </c>
      <c r="B223" t="s">
        <v>37</v>
      </c>
      <c r="C223" t="s">
        <v>34</v>
      </c>
      <c r="D223" t="s">
        <v>38</v>
      </c>
      <c r="E223">
        <v>26</v>
      </c>
      <c r="F223">
        <v>2.75</v>
      </c>
      <c r="G223">
        <v>2.75</v>
      </c>
      <c r="H223">
        <v>3.5</v>
      </c>
    </row>
    <row r="224" spans="1:8" x14ac:dyDescent="0.35">
      <c r="A224" t="s">
        <v>40</v>
      </c>
      <c r="B224" t="s">
        <v>37</v>
      </c>
      <c r="C224" t="s">
        <v>35</v>
      </c>
      <c r="D224" t="s">
        <v>38</v>
      </c>
      <c r="E224">
        <v>25</v>
      </c>
      <c r="F224">
        <v>4.5</v>
      </c>
      <c r="G224">
        <v>4.5</v>
      </c>
      <c r="H224">
        <v>3.25</v>
      </c>
    </row>
    <row r="225" spans="1:8" x14ac:dyDescent="0.35">
      <c r="A225" t="s">
        <v>40</v>
      </c>
      <c r="B225" t="s">
        <v>37</v>
      </c>
      <c r="C225" t="s">
        <v>35</v>
      </c>
      <c r="D225" t="s">
        <v>39</v>
      </c>
      <c r="E225">
        <v>21</v>
      </c>
      <c r="F225">
        <v>3.5</v>
      </c>
      <c r="G225">
        <v>3.5</v>
      </c>
      <c r="H225">
        <v>3.5</v>
      </c>
    </row>
    <row r="226" spans="1:8" x14ac:dyDescent="0.35">
      <c r="A226" t="s">
        <v>41</v>
      </c>
      <c r="B226" t="s">
        <v>37</v>
      </c>
      <c r="C226" t="s">
        <v>35</v>
      </c>
      <c r="D226" t="s">
        <v>39</v>
      </c>
      <c r="E226">
        <v>21</v>
      </c>
      <c r="F226">
        <v>4</v>
      </c>
      <c r="G226">
        <v>4</v>
      </c>
      <c r="H226">
        <v>3.5</v>
      </c>
    </row>
    <row r="227" spans="1:8" x14ac:dyDescent="0.35">
      <c r="A227" t="s">
        <v>40</v>
      </c>
      <c r="B227" t="s">
        <v>37</v>
      </c>
      <c r="C227" t="s">
        <v>35</v>
      </c>
      <c r="D227" t="s">
        <v>39</v>
      </c>
      <c r="E227">
        <v>22</v>
      </c>
      <c r="F227">
        <v>2.5</v>
      </c>
      <c r="G227">
        <v>2.5</v>
      </c>
      <c r="H227">
        <v>3</v>
      </c>
    </row>
    <row r="228" spans="1:8" x14ac:dyDescent="0.35">
      <c r="A228" t="s">
        <v>40</v>
      </c>
      <c r="B228" t="s">
        <v>37</v>
      </c>
      <c r="C228" t="s">
        <v>34</v>
      </c>
      <c r="D228" t="s">
        <v>39</v>
      </c>
      <c r="E228">
        <v>23</v>
      </c>
      <c r="F228">
        <v>3.75</v>
      </c>
      <c r="G228">
        <v>3.75</v>
      </c>
      <c r="H228">
        <v>2.75</v>
      </c>
    </row>
    <row r="229" spans="1:8" x14ac:dyDescent="0.35">
      <c r="A229" t="s">
        <v>41</v>
      </c>
      <c r="B229" t="s">
        <v>37</v>
      </c>
      <c r="C229" t="s">
        <v>35</v>
      </c>
      <c r="D229" t="s">
        <v>39</v>
      </c>
      <c r="E229">
        <v>20</v>
      </c>
      <c r="F229">
        <v>2.25</v>
      </c>
      <c r="G229">
        <v>2.25</v>
      </c>
      <c r="H229">
        <v>4.5</v>
      </c>
    </row>
    <row r="230" spans="1:8" x14ac:dyDescent="0.35">
      <c r="A230" t="s">
        <v>41</v>
      </c>
      <c r="B230" t="s">
        <v>37</v>
      </c>
      <c r="C230" t="s">
        <v>35</v>
      </c>
      <c r="D230" t="s">
        <v>39</v>
      </c>
      <c r="E230">
        <v>29</v>
      </c>
      <c r="F230">
        <v>2.75</v>
      </c>
      <c r="G230">
        <v>2.75</v>
      </c>
      <c r="H230">
        <v>3.5</v>
      </c>
    </row>
    <row r="231" spans="1:8" x14ac:dyDescent="0.35">
      <c r="A231" t="s">
        <v>40</v>
      </c>
      <c r="B231" t="s">
        <v>37</v>
      </c>
      <c r="C231" t="s">
        <v>35</v>
      </c>
      <c r="D231" t="s">
        <v>38</v>
      </c>
      <c r="E231">
        <v>22</v>
      </c>
      <c r="F231">
        <v>2.75</v>
      </c>
      <c r="G231">
        <v>3</v>
      </c>
      <c r="H231">
        <v>4</v>
      </c>
    </row>
    <row r="232" spans="1:8" x14ac:dyDescent="0.35">
      <c r="A232" t="s">
        <v>41</v>
      </c>
      <c r="B232" t="s">
        <v>37</v>
      </c>
      <c r="C232" t="s">
        <v>35</v>
      </c>
      <c r="D232" t="s">
        <v>39</v>
      </c>
      <c r="E232">
        <v>24</v>
      </c>
      <c r="F232">
        <v>3.5</v>
      </c>
      <c r="G232">
        <v>3.75</v>
      </c>
      <c r="H232">
        <v>2.5</v>
      </c>
    </row>
    <row r="233" spans="1:8" x14ac:dyDescent="0.35">
      <c r="A233" t="s">
        <v>41</v>
      </c>
      <c r="B233" t="s">
        <v>36</v>
      </c>
      <c r="C233" t="s">
        <v>34</v>
      </c>
      <c r="D233" t="s">
        <v>38</v>
      </c>
      <c r="E233">
        <v>23</v>
      </c>
      <c r="F233">
        <v>3.75</v>
      </c>
      <c r="G233">
        <v>2.75</v>
      </c>
      <c r="H233">
        <v>3.75</v>
      </c>
    </row>
    <row r="234" spans="1:8" x14ac:dyDescent="0.35">
      <c r="A234" t="s">
        <v>41</v>
      </c>
      <c r="B234" t="s">
        <v>37</v>
      </c>
      <c r="C234" t="s">
        <v>35</v>
      </c>
      <c r="D234" t="s">
        <v>39</v>
      </c>
      <c r="E234">
        <v>22</v>
      </c>
      <c r="F234">
        <v>2.5</v>
      </c>
      <c r="G234">
        <v>3.5</v>
      </c>
      <c r="H234">
        <v>2.25</v>
      </c>
    </row>
    <row r="235" spans="1:8" x14ac:dyDescent="0.35">
      <c r="A235" t="s">
        <v>40</v>
      </c>
      <c r="B235" t="s">
        <v>37</v>
      </c>
      <c r="C235" t="s">
        <v>35</v>
      </c>
      <c r="D235" t="s">
        <v>38</v>
      </c>
      <c r="E235">
        <v>21</v>
      </c>
      <c r="F235">
        <v>2.75</v>
      </c>
      <c r="G235">
        <v>4.25</v>
      </c>
      <c r="H235">
        <v>2.75</v>
      </c>
    </row>
    <row r="236" spans="1:8" x14ac:dyDescent="0.35">
      <c r="A236" t="s">
        <v>40</v>
      </c>
      <c r="B236" t="s">
        <v>37</v>
      </c>
      <c r="C236" t="s">
        <v>35</v>
      </c>
      <c r="D236" t="s">
        <v>39</v>
      </c>
      <c r="E236">
        <v>21</v>
      </c>
      <c r="F236">
        <v>2.25</v>
      </c>
      <c r="G236">
        <v>3.25</v>
      </c>
      <c r="H236">
        <v>3</v>
      </c>
    </row>
    <row r="237" spans="1:8" x14ac:dyDescent="0.35">
      <c r="A237" t="s">
        <v>41</v>
      </c>
      <c r="B237" t="s">
        <v>37</v>
      </c>
      <c r="C237" t="s">
        <v>34</v>
      </c>
      <c r="D237" t="s">
        <v>38</v>
      </c>
      <c r="E237">
        <v>22</v>
      </c>
      <c r="F237">
        <v>2.75</v>
      </c>
      <c r="G237">
        <v>3</v>
      </c>
      <c r="H237">
        <v>3.75</v>
      </c>
    </row>
    <row r="238" spans="1:8" x14ac:dyDescent="0.35">
      <c r="A238" t="s">
        <v>41</v>
      </c>
      <c r="B238" t="s">
        <v>37</v>
      </c>
      <c r="C238" t="s">
        <v>35</v>
      </c>
      <c r="D238" t="s">
        <v>39</v>
      </c>
      <c r="E238">
        <v>25</v>
      </c>
      <c r="F238">
        <v>3.25</v>
      </c>
      <c r="G238">
        <v>3.25</v>
      </c>
      <c r="H238">
        <v>2.75</v>
      </c>
    </row>
    <row r="239" spans="1:8" x14ac:dyDescent="0.35">
      <c r="A239" t="s">
        <v>40</v>
      </c>
      <c r="B239" t="s">
        <v>37</v>
      </c>
      <c r="C239" t="s">
        <v>35</v>
      </c>
      <c r="D239" t="s">
        <v>39</v>
      </c>
      <c r="E239">
        <v>25</v>
      </c>
      <c r="F239">
        <v>3</v>
      </c>
      <c r="G239">
        <v>4</v>
      </c>
      <c r="H239">
        <v>3.5</v>
      </c>
    </row>
    <row r="240" spans="1:8" x14ac:dyDescent="0.35">
      <c r="A240" t="s">
        <v>41</v>
      </c>
      <c r="B240" t="s">
        <v>37</v>
      </c>
      <c r="C240" t="s">
        <v>35</v>
      </c>
      <c r="D240" t="s">
        <v>39</v>
      </c>
      <c r="E240">
        <v>20</v>
      </c>
      <c r="F240">
        <v>2.25</v>
      </c>
      <c r="G240">
        <v>2.25</v>
      </c>
      <c r="H240">
        <v>4.5</v>
      </c>
    </row>
    <row r="241" spans="1:8" x14ac:dyDescent="0.35">
      <c r="A241" t="s">
        <v>41</v>
      </c>
      <c r="B241" t="s">
        <v>37</v>
      </c>
      <c r="C241" t="s">
        <v>35</v>
      </c>
      <c r="D241" t="s">
        <v>39</v>
      </c>
      <c r="E241">
        <v>29</v>
      </c>
      <c r="F241">
        <v>2.75</v>
      </c>
      <c r="G241">
        <v>2.75</v>
      </c>
      <c r="H241">
        <v>3.5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3038-3640-45D2-B7D9-87631E1D7CDE}">
  <dimension ref="A1:W241"/>
  <sheetViews>
    <sheetView topLeftCell="L1" workbookViewId="0">
      <selection activeCell="P17" sqref="P17"/>
    </sheetView>
  </sheetViews>
  <sheetFormatPr defaultRowHeight="14.5" x14ac:dyDescent="0.35"/>
  <cols>
    <col min="5" max="5" width="16" bestFit="1" customWidth="1"/>
    <col min="8" max="8" width="17.90625" bestFit="1" customWidth="1"/>
    <col min="9" max="9" width="14.81640625" bestFit="1" customWidth="1"/>
    <col min="10" max="10" width="17" bestFit="1" customWidth="1"/>
    <col min="16" max="16" width="18.36328125" bestFit="1" customWidth="1"/>
    <col min="17" max="17" width="14.81640625" bestFit="1" customWidth="1"/>
    <col min="18" max="18" width="10" bestFit="1" customWidth="1"/>
    <col min="20" max="20" width="12.36328125" bestFit="1" customWidth="1"/>
    <col min="21" max="21" width="12.7265625" bestFit="1" customWidth="1"/>
    <col min="22" max="22" width="9.26953125" bestFit="1" customWidth="1"/>
  </cols>
  <sheetData>
    <row r="1" spans="1:23" x14ac:dyDescent="0.35">
      <c r="A1" t="s">
        <v>9</v>
      </c>
      <c r="B1" t="s">
        <v>3</v>
      </c>
      <c r="C1" t="s">
        <v>4</v>
      </c>
      <c r="D1" t="s">
        <v>2</v>
      </c>
      <c r="E1" t="s">
        <v>8</v>
      </c>
      <c r="H1" s="1" t="s">
        <v>23</v>
      </c>
      <c r="I1" t="s">
        <v>21</v>
      </c>
      <c r="J1" t="s">
        <v>22</v>
      </c>
      <c r="P1" s="1" t="s">
        <v>8</v>
      </c>
      <c r="Q1" t="s">
        <v>20</v>
      </c>
      <c r="R1" t="s">
        <v>26</v>
      </c>
      <c r="T1" s="1" t="s">
        <v>15</v>
      </c>
      <c r="U1" t="s">
        <v>18</v>
      </c>
      <c r="V1" t="s">
        <v>31</v>
      </c>
    </row>
    <row r="2" spans="1:23" x14ac:dyDescent="0.35">
      <c r="A2" t="s">
        <v>40</v>
      </c>
      <c r="B2" t="s">
        <v>37</v>
      </c>
      <c r="C2" t="s">
        <v>34</v>
      </c>
      <c r="D2" t="s">
        <v>38</v>
      </c>
      <c r="E2">
        <v>0</v>
      </c>
      <c r="G2" t="s">
        <v>27</v>
      </c>
      <c r="H2" s="2" t="s">
        <v>38</v>
      </c>
      <c r="I2" s="3">
        <v>119</v>
      </c>
      <c r="J2" s="5">
        <v>0.49583333333333335</v>
      </c>
      <c r="P2" s="2" t="s">
        <v>38</v>
      </c>
      <c r="Q2" s="3">
        <v>119</v>
      </c>
      <c r="R2" s="5">
        <v>0.49583333333333335</v>
      </c>
      <c r="T2" s="2" t="s">
        <v>38</v>
      </c>
      <c r="U2" s="3">
        <v>119</v>
      </c>
      <c r="V2" s="5">
        <v>0.49583333333333335</v>
      </c>
    </row>
    <row r="3" spans="1:23" x14ac:dyDescent="0.35">
      <c r="A3" t="s">
        <v>41</v>
      </c>
      <c r="B3" t="s">
        <v>37</v>
      </c>
      <c r="C3" t="s">
        <v>35</v>
      </c>
      <c r="D3" t="s">
        <v>39</v>
      </c>
      <c r="E3">
        <v>1</v>
      </c>
      <c r="H3" s="4" t="s">
        <v>40</v>
      </c>
      <c r="I3" s="3">
        <v>69</v>
      </c>
      <c r="J3" s="6">
        <v>0.28749999999999998</v>
      </c>
      <c r="P3" s="4" t="s">
        <v>34</v>
      </c>
      <c r="Q3" s="3">
        <v>45</v>
      </c>
      <c r="R3" s="5">
        <v>0.1875</v>
      </c>
      <c r="T3" s="4" t="s">
        <v>38</v>
      </c>
      <c r="U3" s="3">
        <v>58</v>
      </c>
      <c r="V3" s="5">
        <v>0.24166666666666667</v>
      </c>
      <c r="W3" t="s">
        <v>32</v>
      </c>
    </row>
    <row r="4" spans="1:23" x14ac:dyDescent="0.35">
      <c r="A4" t="s">
        <v>41</v>
      </c>
      <c r="B4" t="s">
        <v>37</v>
      </c>
      <c r="C4" t="s">
        <v>35</v>
      </c>
      <c r="D4" t="s">
        <v>39</v>
      </c>
      <c r="E4">
        <v>1</v>
      </c>
      <c r="H4" s="4" t="s">
        <v>41</v>
      </c>
      <c r="I4" s="3">
        <v>50</v>
      </c>
      <c r="J4" s="5">
        <v>0.20833333333333334</v>
      </c>
      <c r="K4" t="s">
        <v>25</v>
      </c>
      <c r="P4" s="4" t="s">
        <v>35</v>
      </c>
      <c r="Q4" s="3">
        <v>74</v>
      </c>
      <c r="R4" s="6">
        <v>0.30833333333333335</v>
      </c>
      <c r="T4" s="4" t="s">
        <v>39</v>
      </c>
      <c r="U4" s="3">
        <v>61</v>
      </c>
      <c r="V4" s="5">
        <v>0.25416666666666665</v>
      </c>
    </row>
    <row r="5" spans="1:23" x14ac:dyDescent="0.35">
      <c r="A5" t="s">
        <v>41</v>
      </c>
      <c r="B5" t="s">
        <v>37</v>
      </c>
      <c r="C5" t="s">
        <v>35</v>
      </c>
      <c r="D5" t="s">
        <v>38</v>
      </c>
      <c r="E5">
        <v>1</v>
      </c>
      <c r="G5" t="s">
        <v>28</v>
      </c>
      <c r="H5" s="2">
        <v>1</v>
      </c>
      <c r="I5" s="3">
        <v>121</v>
      </c>
      <c r="J5" s="5">
        <v>0.50416666666666665</v>
      </c>
      <c r="P5" s="2">
        <v>1</v>
      </c>
      <c r="Q5" s="3">
        <v>121</v>
      </c>
      <c r="R5" s="5">
        <v>0.50416666666666665</v>
      </c>
      <c r="T5" s="2">
        <v>1</v>
      </c>
      <c r="U5" s="3">
        <v>121</v>
      </c>
      <c r="V5" s="5">
        <v>0.50416666666666665</v>
      </c>
    </row>
    <row r="6" spans="1:23" x14ac:dyDescent="0.35">
      <c r="A6" t="s">
        <v>41</v>
      </c>
      <c r="B6" t="s">
        <v>37</v>
      </c>
      <c r="C6" t="s">
        <v>35</v>
      </c>
      <c r="D6" t="s">
        <v>39</v>
      </c>
      <c r="E6">
        <v>1</v>
      </c>
      <c r="H6" s="4" t="s">
        <v>40</v>
      </c>
      <c r="I6" s="3">
        <v>57</v>
      </c>
      <c r="J6" s="5">
        <v>0.23749999999999999</v>
      </c>
      <c r="K6" t="s">
        <v>24</v>
      </c>
      <c r="P6" s="4" t="s">
        <v>34</v>
      </c>
      <c r="Q6" s="3">
        <v>22</v>
      </c>
      <c r="R6" s="5">
        <v>9.166666666666666E-2</v>
      </c>
      <c r="T6" s="4" t="s">
        <v>38</v>
      </c>
      <c r="U6" s="3">
        <v>32</v>
      </c>
      <c r="V6" s="5">
        <v>0.13333333333333333</v>
      </c>
    </row>
    <row r="7" spans="1:23" x14ac:dyDescent="0.35">
      <c r="A7" t="s">
        <v>41</v>
      </c>
      <c r="B7" t="s">
        <v>36</v>
      </c>
      <c r="C7" t="s">
        <v>35</v>
      </c>
      <c r="D7" t="s">
        <v>39</v>
      </c>
      <c r="E7">
        <v>0</v>
      </c>
      <c r="H7" s="4" t="s">
        <v>41</v>
      </c>
      <c r="I7" s="3">
        <v>64</v>
      </c>
      <c r="J7" s="6">
        <v>0.26666666666666666</v>
      </c>
      <c r="P7" s="4" t="s">
        <v>35</v>
      </c>
      <c r="Q7" s="3">
        <v>99</v>
      </c>
      <c r="R7" s="6">
        <v>0.41249999999999998</v>
      </c>
      <c r="T7" s="4" t="s">
        <v>39</v>
      </c>
      <c r="U7" s="3">
        <v>89</v>
      </c>
      <c r="V7" s="5">
        <v>0.37083333333333335</v>
      </c>
      <c r="W7" t="s">
        <v>33</v>
      </c>
    </row>
    <row r="8" spans="1:23" x14ac:dyDescent="0.35">
      <c r="A8" t="s">
        <v>40</v>
      </c>
      <c r="B8" t="s">
        <v>37</v>
      </c>
      <c r="C8" t="s">
        <v>34</v>
      </c>
      <c r="D8" t="s">
        <v>39</v>
      </c>
      <c r="E8">
        <v>1</v>
      </c>
      <c r="H8" s="2" t="s">
        <v>16</v>
      </c>
      <c r="I8" s="3"/>
      <c r="J8" s="5">
        <v>0</v>
      </c>
      <c r="P8" s="2" t="s">
        <v>16</v>
      </c>
      <c r="Q8" s="3"/>
      <c r="R8" s="5">
        <v>0</v>
      </c>
      <c r="T8" s="2" t="s">
        <v>16</v>
      </c>
      <c r="U8" s="3"/>
      <c r="V8" s="5">
        <v>0</v>
      </c>
    </row>
    <row r="9" spans="1:23" x14ac:dyDescent="0.35">
      <c r="A9" t="s">
        <v>40</v>
      </c>
      <c r="B9" t="s">
        <v>36</v>
      </c>
      <c r="C9" t="s">
        <v>35</v>
      </c>
      <c r="D9" t="s">
        <v>38</v>
      </c>
      <c r="E9">
        <v>0</v>
      </c>
      <c r="H9" s="4" t="s">
        <v>16</v>
      </c>
      <c r="I9" s="3"/>
      <c r="J9" s="5">
        <v>0</v>
      </c>
      <c r="P9" s="4" t="s">
        <v>16</v>
      </c>
      <c r="Q9" s="3"/>
      <c r="R9" s="5">
        <v>0</v>
      </c>
      <c r="T9" s="4" t="s">
        <v>16</v>
      </c>
      <c r="U9" s="3"/>
      <c r="V9" s="5">
        <v>0</v>
      </c>
    </row>
    <row r="10" spans="1:23" x14ac:dyDescent="0.35">
      <c r="A10" t="s">
        <v>41</v>
      </c>
      <c r="B10" t="s">
        <v>36</v>
      </c>
      <c r="C10" t="s">
        <v>35</v>
      </c>
      <c r="D10" t="s">
        <v>39</v>
      </c>
      <c r="E10">
        <v>1</v>
      </c>
      <c r="H10" s="2" t="s">
        <v>17</v>
      </c>
      <c r="I10" s="3">
        <v>240</v>
      </c>
      <c r="J10" s="5">
        <v>1</v>
      </c>
      <c r="P10" s="2" t="s">
        <v>17</v>
      </c>
      <c r="Q10" s="3">
        <v>240</v>
      </c>
      <c r="R10" s="5">
        <v>1</v>
      </c>
      <c r="T10" s="2" t="s">
        <v>17</v>
      </c>
      <c r="U10" s="3">
        <v>240</v>
      </c>
      <c r="V10" s="5">
        <v>1</v>
      </c>
    </row>
    <row r="11" spans="1:23" x14ac:dyDescent="0.35">
      <c r="A11" t="s">
        <v>41</v>
      </c>
      <c r="B11" t="s">
        <v>37</v>
      </c>
      <c r="C11" t="s">
        <v>34</v>
      </c>
      <c r="D11" t="s">
        <v>39</v>
      </c>
      <c r="E11">
        <v>0</v>
      </c>
    </row>
    <row r="12" spans="1:23" x14ac:dyDescent="0.35">
      <c r="A12" t="s">
        <v>40</v>
      </c>
      <c r="B12" t="s">
        <v>36</v>
      </c>
      <c r="C12" t="s">
        <v>35</v>
      </c>
      <c r="D12" t="s">
        <v>38</v>
      </c>
      <c r="E12">
        <v>0</v>
      </c>
    </row>
    <row r="13" spans="1:23" x14ac:dyDescent="0.35">
      <c r="A13" t="s">
        <v>40</v>
      </c>
      <c r="B13" t="s">
        <v>36</v>
      </c>
      <c r="C13" t="s">
        <v>34</v>
      </c>
      <c r="D13" t="s">
        <v>39</v>
      </c>
      <c r="E13">
        <v>1</v>
      </c>
      <c r="H13" s="1" t="s">
        <v>8</v>
      </c>
      <c r="I13" t="s">
        <v>19</v>
      </c>
      <c r="J13" t="s">
        <v>26</v>
      </c>
    </row>
    <row r="14" spans="1:23" x14ac:dyDescent="0.35">
      <c r="A14" t="s">
        <v>40</v>
      </c>
      <c r="B14" t="s">
        <v>36</v>
      </c>
      <c r="C14" t="s">
        <v>35</v>
      </c>
      <c r="D14" t="s">
        <v>38</v>
      </c>
      <c r="E14">
        <v>0</v>
      </c>
      <c r="G14" t="s">
        <v>27</v>
      </c>
      <c r="H14" s="2">
        <v>0</v>
      </c>
      <c r="I14" s="3">
        <v>119</v>
      </c>
      <c r="J14" s="5">
        <v>0.49583333333333335</v>
      </c>
    </row>
    <row r="15" spans="1:23" x14ac:dyDescent="0.35">
      <c r="A15" t="s">
        <v>41</v>
      </c>
      <c r="B15" t="s">
        <v>36</v>
      </c>
      <c r="C15" t="s">
        <v>34</v>
      </c>
      <c r="D15" t="s">
        <v>39</v>
      </c>
      <c r="E15">
        <v>0</v>
      </c>
      <c r="H15" s="4" t="s">
        <v>37</v>
      </c>
      <c r="I15" s="3">
        <v>61</v>
      </c>
      <c r="J15" s="5">
        <v>0.25416666666666665</v>
      </c>
      <c r="K15" t="s">
        <v>29</v>
      </c>
      <c r="P15" t="s">
        <v>58</v>
      </c>
    </row>
    <row r="16" spans="1:23" x14ac:dyDescent="0.35">
      <c r="A16" t="s">
        <v>41</v>
      </c>
      <c r="B16" t="s">
        <v>37</v>
      </c>
      <c r="C16" t="s">
        <v>35</v>
      </c>
      <c r="D16" t="s">
        <v>39</v>
      </c>
      <c r="E16">
        <v>1</v>
      </c>
      <c r="H16" s="4" t="s">
        <v>36</v>
      </c>
      <c r="I16" s="3">
        <v>58</v>
      </c>
      <c r="J16" s="5">
        <v>0.24166666666666667</v>
      </c>
      <c r="P16" t="s">
        <v>59</v>
      </c>
    </row>
    <row r="17" spans="1:11" x14ac:dyDescent="0.35">
      <c r="A17" t="s">
        <v>40</v>
      </c>
      <c r="B17" t="s">
        <v>37</v>
      </c>
      <c r="C17" t="s">
        <v>35</v>
      </c>
      <c r="D17" t="s">
        <v>38</v>
      </c>
      <c r="E17">
        <v>0</v>
      </c>
      <c r="G17" t="s">
        <v>28</v>
      </c>
      <c r="H17" s="2">
        <v>1</v>
      </c>
      <c r="I17" s="3">
        <v>121</v>
      </c>
      <c r="J17" s="5">
        <v>0.50416666666666665</v>
      </c>
    </row>
    <row r="18" spans="1:11" x14ac:dyDescent="0.35">
      <c r="A18" t="s">
        <v>41</v>
      </c>
      <c r="B18" t="s">
        <v>36</v>
      </c>
      <c r="C18" t="s">
        <v>34</v>
      </c>
      <c r="D18" t="s">
        <v>38</v>
      </c>
      <c r="E18">
        <v>1</v>
      </c>
      <c r="H18" s="4" t="s">
        <v>37</v>
      </c>
      <c r="I18" s="3">
        <v>97</v>
      </c>
      <c r="J18" s="6">
        <v>0.40416666666666667</v>
      </c>
    </row>
    <row r="19" spans="1:11" x14ac:dyDescent="0.35">
      <c r="A19" t="s">
        <v>40</v>
      </c>
      <c r="B19" t="s">
        <v>37</v>
      </c>
      <c r="C19" t="s">
        <v>35</v>
      </c>
      <c r="D19" t="s">
        <v>39</v>
      </c>
      <c r="E19">
        <v>1</v>
      </c>
      <c r="H19" s="4" t="s">
        <v>36</v>
      </c>
      <c r="I19" s="3">
        <v>24</v>
      </c>
      <c r="J19" s="5">
        <v>0.1</v>
      </c>
      <c r="K19" t="s">
        <v>30</v>
      </c>
    </row>
    <row r="20" spans="1:11" x14ac:dyDescent="0.35">
      <c r="A20" t="s">
        <v>40</v>
      </c>
      <c r="B20" t="s">
        <v>37</v>
      </c>
      <c r="C20" t="s">
        <v>35</v>
      </c>
      <c r="D20" t="s">
        <v>39</v>
      </c>
      <c r="E20">
        <v>1</v>
      </c>
      <c r="H20" s="2" t="s">
        <v>16</v>
      </c>
      <c r="I20" s="3"/>
      <c r="J20" s="5">
        <v>0</v>
      </c>
    </row>
    <row r="21" spans="1:11" x14ac:dyDescent="0.35">
      <c r="A21" t="s">
        <v>40</v>
      </c>
      <c r="B21" t="s">
        <v>36</v>
      </c>
      <c r="C21" t="s">
        <v>35</v>
      </c>
      <c r="D21" t="s">
        <v>39</v>
      </c>
      <c r="E21">
        <v>1</v>
      </c>
      <c r="H21" s="4" t="s">
        <v>16</v>
      </c>
      <c r="I21" s="3"/>
      <c r="J21" s="5">
        <v>0</v>
      </c>
    </row>
    <row r="22" spans="1:11" x14ac:dyDescent="0.35">
      <c r="A22" t="s">
        <v>41</v>
      </c>
      <c r="B22" t="s">
        <v>36</v>
      </c>
      <c r="C22" t="s">
        <v>35</v>
      </c>
      <c r="D22" t="s">
        <v>38</v>
      </c>
      <c r="E22">
        <v>0</v>
      </c>
      <c r="H22" s="2" t="s">
        <v>17</v>
      </c>
      <c r="I22" s="3">
        <v>240</v>
      </c>
      <c r="J22" s="5">
        <v>1</v>
      </c>
    </row>
    <row r="23" spans="1:11" x14ac:dyDescent="0.35">
      <c r="A23" t="s">
        <v>40</v>
      </c>
      <c r="B23" t="s">
        <v>37</v>
      </c>
      <c r="C23" t="s">
        <v>35</v>
      </c>
      <c r="D23" t="s">
        <v>39</v>
      </c>
      <c r="E23">
        <v>1</v>
      </c>
    </row>
    <row r="24" spans="1:11" x14ac:dyDescent="0.35">
      <c r="A24" t="s">
        <v>41</v>
      </c>
      <c r="B24" t="s">
        <v>37</v>
      </c>
      <c r="C24" t="s">
        <v>34</v>
      </c>
      <c r="D24" t="s">
        <v>38</v>
      </c>
      <c r="E24">
        <v>0</v>
      </c>
    </row>
    <row r="25" spans="1:11" x14ac:dyDescent="0.35">
      <c r="A25" t="s">
        <v>40</v>
      </c>
      <c r="B25" t="s">
        <v>37</v>
      </c>
      <c r="C25" t="s">
        <v>35</v>
      </c>
      <c r="D25" t="s">
        <v>38</v>
      </c>
      <c r="E25">
        <v>1</v>
      </c>
    </row>
    <row r="26" spans="1:11" x14ac:dyDescent="0.35">
      <c r="A26" t="s">
        <v>40</v>
      </c>
      <c r="B26" t="s">
        <v>37</v>
      </c>
      <c r="C26" t="s">
        <v>35</v>
      </c>
      <c r="D26" t="s">
        <v>39</v>
      </c>
      <c r="E26">
        <v>0</v>
      </c>
    </row>
    <row r="27" spans="1:11" x14ac:dyDescent="0.35">
      <c r="A27" t="s">
        <v>41</v>
      </c>
      <c r="B27" t="s">
        <v>37</v>
      </c>
      <c r="C27" t="s">
        <v>35</v>
      </c>
      <c r="D27" t="s">
        <v>39</v>
      </c>
      <c r="E27">
        <v>1</v>
      </c>
    </row>
    <row r="28" spans="1:11" x14ac:dyDescent="0.35">
      <c r="A28" t="s">
        <v>40</v>
      </c>
      <c r="B28" t="s">
        <v>37</v>
      </c>
      <c r="C28" t="s">
        <v>35</v>
      </c>
      <c r="D28" t="s">
        <v>39</v>
      </c>
      <c r="E28">
        <v>0</v>
      </c>
    </row>
    <row r="29" spans="1:11" x14ac:dyDescent="0.35">
      <c r="A29" t="s">
        <v>40</v>
      </c>
      <c r="B29" t="s">
        <v>37</v>
      </c>
      <c r="C29" t="s">
        <v>34</v>
      </c>
      <c r="D29" t="s">
        <v>39</v>
      </c>
      <c r="E29">
        <v>1</v>
      </c>
    </row>
    <row r="30" spans="1:11" x14ac:dyDescent="0.35">
      <c r="A30" t="s">
        <v>41</v>
      </c>
      <c r="B30" t="s">
        <v>37</v>
      </c>
      <c r="C30" t="s">
        <v>35</v>
      </c>
      <c r="D30" t="s">
        <v>39</v>
      </c>
      <c r="E30">
        <v>1</v>
      </c>
    </row>
    <row r="31" spans="1:11" x14ac:dyDescent="0.35">
      <c r="A31" t="s">
        <v>41</v>
      </c>
      <c r="B31" t="s">
        <v>37</v>
      </c>
      <c r="C31" t="s">
        <v>35</v>
      </c>
      <c r="D31" t="s">
        <v>39</v>
      </c>
      <c r="E31">
        <v>1</v>
      </c>
    </row>
    <row r="32" spans="1:11" x14ac:dyDescent="0.35">
      <c r="A32" t="s">
        <v>40</v>
      </c>
      <c r="B32" t="s">
        <v>37</v>
      </c>
      <c r="C32" t="s">
        <v>35</v>
      </c>
      <c r="D32" t="s">
        <v>38</v>
      </c>
      <c r="E32">
        <v>1</v>
      </c>
    </row>
    <row r="33" spans="1:5" x14ac:dyDescent="0.35">
      <c r="A33" t="s">
        <v>41</v>
      </c>
      <c r="B33" t="s">
        <v>37</v>
      </c>
      <c r="C33" t="s">
        <v>35</v>
      </c>
      <c r="D33" t="s">
        <v>39</v>
      </c>
      <c r="E33">
        <v>1</v>
      </c>
    </row>
    <row r="34" spans="1:5" x14ac:dyDescent="0.35">
      <c r="A34" t="s">
        <v>41</v>
      </c>
      <c r="B34" t="s">
        <v>36</v>
      </c>
      <c r="C34" t="s">
        <v>34</v>
      </c>
      <c r="D34" t="s">
        <v>38</v>
      </c>
      <c r="E34">
        <v>0</v>
      </c>
    </row>
    <row r="35" spans="1:5" x14ac:dyDescent="0.35">
      <c r="A35" t="s">
        <v>41</v>
      </c>
      <c r="B35" t="s">
        <v>37</v>
      </c>
      <c r="C35" t="s">
        <v>35</v>
      </c>
      <c r="D35" t="s">
        <v>39</v>
      </c>
      <c r="E35">
        <v>1</v>
      </c>
    </row>
    <row r="36" spans="1:5" x14ac:dyDescent="0.35">
      <c r="A36" t="s">
        <v>40</v>
      </c>
      <c r="B36" t="s">
        <v>37</v>
      </c>
      <c r="C36" t="s">
        <v>35</v>
      </c>
      <c r="D36" t="s">
        <v>38</v>
      </c>
      <c r="E36">
        <v>1</v>
      </c>
    </row>
    <row r="37" spans="1:5" x14ac:dyDescent="0.35">
      <c r="A37" t="s">
        <v>40</v>
      </c>
      <c r="B37" t="s">
        <v>37</v>
      </c>
      <c r="C37" t="s">
        <v>35</v>
      </c>
      <c r="D37" t="s">
        <v>39</v>
      </c>
      <c r="E37">
        <v>1</v>
      </c>
    </row>
    <row r="38" spans="1:5" x14ac:dyDescent="0.35">
      <c r="A38" t="s">
        <v>41</v>
      </c>
      <c r="B38" t="s">
        <v>37</v>
      </c>
      <c r="C38" t="s">
        <v>34</v>
      </c>
      <c r="D38" t="s">
        <v>38</v>
      </c>
      <c r="E38">
        <v>0</v>
      </c>
    </row>
    <row r="39" spans="1:5" x14ac:dyDescent="0.35">
      <c r="A39" t="s">
        <v>41</v>
      </c>
      <c r="B39" t="s">
        <v>37</v>
      </c>
      <c r="C39" t="s">
        <v>35</v>
      </c>
      <c r="D39" t="s">
        <v>39</v>
      </c>
      <c r="E39">
        <v>1</v>
      </c>
    </row>
    <row r="40" spans="1:5" x14ac:dyDescent="0.35">
      <c r="A40" t="s">
        <v>40</v>
      </c>
      <c r="B40" t="s">
        <v>37</v>
      </c>
      <c r="C40" t="s">
        <v>35</v>
      </c>
      <c r="D40" t="s">
        <v>39</v>
      </c>
      <c r="E40">
        <v>1</v>
      </c>
    </row>
    <row r="41" spans="1:5" x14ac:dyDescent="0.35">
      <c r="A41" t="s">
        <v>40</v>
      </c>
      <c r="B41" t="s">
        <v>36</v>
      </c>
      <c r="C41" t="s">
        <v>35</v>
      </c>
      <c r="D41" t="s">
        <v>39</v>
      </c>
      <c r="E41">
        <v>1</v>
      </c>
    </row>
    <row r="42" spans="1:5" x14ac:dyDescent="0.35">
      <c r="A42" t="s">
        <v>41</v>
      </c>
      <c r="B42" t="s">
        <v>36</v>
      </c>
      <c r="C42" t="s">
        <v>35</v>
      </c>
      <c r="D42" t="s">
        <v>38</v>
      </c>
      <c r="E42">
        <v>1</v>
      </c>
    </row>
    <row r="43" spans="1:5" x14ac:dyDescent="0.35">
      <c r="A43" t="s">
        <v>41</v>
      </c>
      <c r="B43" t="s">
        <v>36</v>
      </c>
      <c r="C43" t="s">
        <v>34</v>
      </c>
      <c r="D43" t="s">
        <v>38</v>
      </c>
      <c r="E43">
        <v>0</v>
      </c>
    </row>
    <row r="44" spans="1:5" x14ac:dyDescent="0.35">
      <c r="A44" t="s">
        <v>40</v>
      </c>
      <c r="B44" t="s">
        <v>36</v>
      </c>
      <c r="C44" t="s">
        <v>35</v>
      </c>
      <c r="D44" t="s">
        <v>39</v>
      </c>
      <c r="E44">
        <v>0</v>
      </c>
    </row>
    <row r="45" spans="1:5" x14ac:dyDescent="0.35">
      <c r="A45" t="s">
        <v>40</v>
      </c>
      <c r="B45" t="s">
        <v>37</v>
      </c>
      <c r="C45" t="s">
        <v>35</v>
      </c>
      <c r="D45" t="s">
        <v>38</v>
      </c>
      <c r="E45">
        <v>1</v>
      </c>
    </row>
    <row r="46" spans="1:5" x14ac:dyDescent="0.35">
      <c r="A46" t="s">
        <v>41</v>
      </c>
      <c r="B46" t="s">
        <v>37</v>
      </c>
      <c r="C46" t="s">
        <v>35</v>
      </c>
      <c r="D46" t="s">
        <v>39</v>
      </c>
      <c r="E46">
        <v>1</v>
      </c>
    </row>
    <row r="47" spans="1:5" x14ac:dyDescent="0.35">
      <c r="A47" t="s">
        <v>40</v>
      </c>
      <c r="B47" t="s">
        <v>37</v>
      </c>
      <c r="C47" t="s">
        <v>34</v>
      </c>
      <c r="D47" t="s">
        <v>38</v>
      </c>
      <c r="E47">
        <v>1</v>
      </c>
    </row>
    <row r="48" spans="1:5" x14ac:dyDescent="0.35">
      <c r="A48" t="s">
        <v>40</v>
      </c>
      <c r="B48" t="s">
        <v>36</v>
      </c>
      <c r="C48" t="s">
        <v>35</v>
      </c>
      <c r="D48" t="s">
        <v>39</v>
      </c>
      <c r="E48">
        <v>0</v>
      </c>
    </row>
    <row r="49" spans="1:5" x14ac:dyDescent="0.35">
      <c r="A49" t="s">
        <v>41</v>
      </c>
      <c r="B49" t="s">
        <v>37</v>
      </c>
      <c r="C49" t="s">
        <v>35</v>
      </c>
      <c r="D49" t="s">
        <v>38</v>
      </c>
      <c r="E49">
        <v>1</v>
      </c>
    </row>
    <row r="50" spans="1:5" x14ac:dyDescent="0.35">
      <c r="A50" t="s">
        <v>40</v>
      </c>
      <c r="B50" t="s">
        <v>37</v>
      </c>
      <c r="C50" t="s">
        <v>35</v>
      </c>
      <c r="D50" t="s">
        <v>39</v>
      </c>
      <c r="E50">
        <v>1</v>
      </c>
    </row>
    <row r="51" spans="1:5" x14ac:dyDescent="0.35">
      <c r="A51" t="s">
        <v>40</v>
      </c>
      <c r="B51" t="s">
        <v>37</v>
      </c>
      <c r="C51" t="s">
        <v>35</v>
      </c>
      <c r="D51" t="s">
        <v>39</v>
      </c>
      <c r="E51">
        <v>1</v>
      </c>
    </row>
    <row r="52" spans="1:5" x14ac:dyDescent="0.35">
      <c r="A52" t="s">
        <v>40</v>
      </c>
      <c r="B52" t="s">
        <v>37</v>
      </c>
      <c r="C52" t="s">
        <v>34</v>
      </c>
      <c r="D52" t="s">
        <v>38</v>
      </c>
      <c r="E52">
        <v>0</v>
      </c>
    </row>
    <row r="53" spans="1:5" x14ac:dyDescent="0.35">
      <c r="A53" t="s">
        <v>40</v>
      </c>
      <c r="B53" t="s">
        <v>36</v>
      </c>
      <c r="C53" t="s">
        <v>34</v>
      </c>
      <c r="D53" t="s">
        <v>38</v>
      </c>
      <c r="E53">
        <v>0</v>
      </c>
    </row>
    <row r="54" spans="1:5" x14ac:dyDescent="0.35">
      <c r="A54" t="s">
        <v>40</v>
      </c>
      <c r="B54" t="s">
        <v>37</v>
      </c>
      <c r="C54" t="s">
        <v>35</v>
      </c>
      <c r="D54" t="s">
        <v>39</v>
      </c>
      <c r="E54">
        <v>0</v>
      </c>
    </row>
    <row r="55" spans="1:5" x14ac:dyDescent="0.35">
      <c r="A55" t="s">
        <v>41</v>
      </c>
      <c r="B55" t="s">
        <v>37</v>
      </c>
      <c r="C55" t="s">
        <v>35</v>
      </c>
      <c r="D55" t="s">
        <v>39</v>
      </c>
      <c r="E55">
        <v>1</v>
      </c>
    </row>
    <row r="56" spans="1:5" x14ac:dyDescent="0.35">
      <c r="A56" t="s">
        <v>40</v>
      </c>
      <c r="B56" t="s">
        <v>36</v>
      </c>
      <c r="C56" t="s">
        <v>35</v>
      </c>
      <c r="D56" t="s">
        <v>39</v>
      </c>
      <c r="E56">
        <v>1</v>
      </c>
    </row>
    <row r="57" spans="1:5" x14ac:dyDescent="0.35">
      <c r="A57" t="s">
        <v>41</v>
      </c>
      <c r="B57" t="s">
        <v>37</v>
      </c>
      <c r="C57" t="s">
        <v>34</v>
      </c>
      <c r="D57" t="s">
        <v>39</v>
      </c>
      <c r="E57">
        <v>0</v>
      </c>
    </row>
    <row r="58" spans="1:5" x14ac:dyDescent="0.35">
      <c r="A58" t="s">
        <v>41</v>
      </c>
      <c r="B58" t="s">
        <v>36</v>
      </c>
      <c r="C58" t="s">
        <v>35</v>
      </c>
      <c r="D58" t="s">
        <v>38</v>
      </c>
      <c r="E58">
        <v>1</v>
      </c>
    </row>
    <row r="59" spans="1:5" x14ac:dyDescent="0.35">
      <c r="A59" t="s">
        <v>41</v>
      </c>
      <c r="B59" t="s">
        <v>37</v>
      </c>
      <c r="C59" t="s">
        <v>35</v>
      </c>
      <c r="D59" t="s">
        <v>39</v>
      </c>
      <c r="E59">
        <v>1</v>
      </c>
    </row>
    <row r="60" spans="1:5" x14ac:dyDescent="0.35">
      <c r="A60" t="s">
        <v>40</v>
      </c>
      <c r="B60" t="s">
        <v>36</v>
      </c>
      <c r="C60" t="s">
        <v>35</v>
      </c>
      <c r="D60" t="s">
        <v>38</v>
      </c>
      <c r="E60">
        <v>0</v>
      </c>
    </row>
    <row r="61" spans="1:5" x14ac:dyDescent="0.35">
      <c r="A61" t="s">
        <v>41</v>
      </c>
      <c r="B61" t="s">
        <v>37</v>
      </c>
      <c r="C61" t="s">
        <v>35</v>
      </c>
      <c r="D61" t="s">
        <v>39</v>
      </c>
      <c r="E61">
        <v>1</v>
      </c>
    </row>
    <row r="62" spans="1:5" x14ac:dyDescent="0.35">
      <c r="A62" t="s">
        <v>41</v>
      </c>
      <c r="B62" t="s">
        <v>36</v>
      </c>
      <c r="C62" t="s">
        <v>34</v>
      </c>
      <c r="D62" t="s">
        <v>38</v>
      </c>
      <c r="E62">
        <v>0</v>
      </c>
    </row>
    <row r="63" spans="1:5" x14ac:dyDescent="0.35">
      <c r="A63" t="s">
        <v>41</v>
      </c>
      <c r="B63" t="s">
        <v>37</v>
      </c>
      <c r="C63" t="s">
        <v>35</v>
      </c>
      <c r="D63" t="s">
        <v>39</v>
      </c>
      <c r="E63">
        <v>1</v>
      </c>
    </row>
    <row r="64" spans="1:5" x14ac:dyDescent="0.35">
      <c r="A64" t="s">
        <v>41</v>
      </c>
      <c r="B64" t="s">
        <v>36</v>
      </c>
      <c r="C64" t="s">
        <v>35</v>
      </c>
      <c r="D64" t="s">
        <v>38</v>
      </c>
      <c r="E64">
        <v>0</v>
      </c>
    </row>
    <row r="65" spans="1:5" x14ac:dyDescent="0.35">
      <c r="A65" t="s">
        <v>41</v>
      </c>
      <c r="B65" t="s">
        <v>36</v>
      </c>
      <c r="C65" t="s">
        <v>35</v>
      </c>
      <c r="D65" t="s">
        <v>39</v>
      </c>
      <c r="E65">
        <v>1</v>
      </c>
    </row>
    <row r="66" spans="1:5" x14ac:dyDescent="0.35">
      <c r="A66" t="s">
        <v>40</v>
      </c>
      <c r="B66" t="s">
        <v>37</v>
      </c>
      <c r="C66" t="s">
        <v>35</v>
      </c>
      <c r="D66" t="s">
        <v>39</v>
      </c>
      <c r="E66">
        <v>1</v>
      </c>
    </row>
    <row r="67" spans="1:5" x14ac:dyDescent="0.35">
      <c r="A67" t="s">
        <v>41</v>
      </c>
      <c r="B67" t="s">
        <v>37</v>
      </c>
      <c r="C67" t="s">
        <v>35</v>
      </c>
      <c r="D67" t="s">
        <v>38</v>
      </c>
      <c r="E67">
        <v>0</v>
      </c>
    </row>
    <row r="68" spans="1:5" x14ac:dyDescent="0.35">
      <c r="A68" t="s">
        <v>41</v>
      </c>
      <c r="B68" t="s">
        <v>36</v>
      </c>
      <c r="C68" t="s">
        <v>34</v>
      </c>
      <c r="D68" t="s">
        <v>39</v>
      </c>
      <c r="E68">
        <v>0</v>
      </c>
    </row>
    <row r="69" spans="1:5" x14ac:dyDescent="0.35">
      <c r="A69" t="s">
        <v>40</v>
      </c>
      <c r="B69" t="s">
        <v>36</v>
      </c>
      <c r="C69" t="s">
        <v>35</v>
      </c>
      <c r="D69" t="s">
        <v>38</v>
      </c>
      <c r="E69">
        <v>0</v>
      </c>
    </row>
    <row r="70" spans="1:5" x14ac:dyDescent="0.35">
      <c r="A70" t="s">
        <v>41</v>
      </c>
      <c r="B70" t="s">
        <v>37</v>
      </c>
      <c r="C70" t="s">
        <v>35</v>
      </c>
      <c r="D70" t="s">
        <v>39</v>
      </c>
      <c r="E70">
        <v>1</v>
      </c>
    </row>
    <row r="71" spans="1:5" x14ac:dyDescent="0.35">
      <c r="A71" t="s">
        <v>41</v>
      </c>
      <c r="B71" t="s">
        <v>37</v>
      </c>
      <c r="C71" t="s">
        <v>35</v>
      </c>
      <c r="D71" t="s">
        <v>39</v>
      </c>
      <c r="E71">
        <v>0</v>
      </c>
    </row>
    <row r="72" spans="1:5" x14ac:dyDescent="0.35">
      <c r="A72" t="s">
        <v>41</v>
      </c>
      <c r="B72" t="s">
        <v>37</v>
      </c>
      <c r="C72" t="s">
        <v>35</v>
      </c>
      <c r="D72" t="s">
        <v>38</v>
      </c>
      <c r="E72">
        <v>1</v>
      </c>
    </row>
    <row r="73" spans="1:5" x14ac:dyDescent="0.35">
      <c r="A73" t="s">
        <v>40</v>
      </c>
      <c r="B73" t="s">
        <v>36</v>
      </c>
      <c r="C73" t="s">
        <v>34</v>
      </c>
      <c r="D73" t="s">
        <v>39</v>
      </c>
      <c r="E73">
        <v>0</v>
      </c>
    </row>
    <row r="74" spans="1:5" x14ac:dyDescent="0.35">
      <c r="A74" t="s">
        <v>40</v>
      </c>
      <c r="B74" t="s">
        <v>36</v>
      </c>
      <c r="C74" t="s">
        <v>35</v>
      </c>
      <c r="D74" t="s">
        <v>38</v>
      </c>
      <c r="E74">
        <v>0</v>
      </c>
    </row>
    <row r="75" spans="1:5" x14ac:dyDescent="0.35">
      <c r="A75" t="s">
        <v>40</v>
      </c>
      <c r="B75" t="s">
        <v>37</v>
      </c>
      <c r="C75" t="s">
        <v>35</v>
      </c>
      <c r="D75" t="s">
        <v>39</v>
      </c>
      <c r="E75">
        <v>1</v>
      </c>
    </row>
    <row r="76" spans="1:5" x14ac:dyDescent="0.35">
      <c r="A76" t="s">
        <v>41</v>
      </c>
      <c r="B76" t="s">
        <v>36</v>
      </c>
      <c r="C76" t="s">
        <v>34</v>
      </c>
      <c r="D76" t="s">
        <v>38</v>
      </c>
      <c r="E76">
        <v>0</v>
      </c>
    </row>
    <row r="77" spans="1:5" x14ac:dyDescent="0.35">
      <c r="A77" t="s">
        <v>40</v>
      </c>
      <c r="B77" t="s">
        <v>37</v>
      </c>
      <c r="C77" t="s">
        <v>35</v>
      </c>
      <c r="D77" t="s">
        <v>39</v>
      </c>
      <c r="E77">
        <v>0</v>
      </c>
    </row>
    <row r="78" spans="1:5" x14ac:dyDescent="0.35">
      <c r="A78" t="s">
        <v>40</v>
      </c>
      <c r="B78" t="s">
        <v>37</v>
      </c>
      <c r="C78" t="s">
        <v>35</v>
      </c>
      <c r="D78" t="s">
        <v>39</v>
      </c>
      <c r="E78">
        <v>1</v>
      </c>
    </row>
    <row r="79" spans="1:5" x14ac:dyDescent="0.35">
      <c r="A79" t="s">
        <v>40</v>
      </c>
      <c r="B79" t="s">
        <v>37</v>
      </c>
      <c r="C79" t="s">
        <v>34</v>
      </c>
      <c r="D79" t="s">
        <v>38</v>
      </c>
      <c r="E79">
        <v>0</v>
      </c>
    </row>
    <row r="80" spans="1:5" x14ac:dyDescent="0.35">
      <c r="A80" t="s">
        <v>40</v>
      </c>
      <c r="B80" t="s">
        <v>36</v>
      </c>
      <c r="C80" t="s">
        <v>34</v>
      </c>
      <c r="D80" t="s">
        <v>39</v>
      </c>
      <c r="E80">
        <v>1</v>
      </c>
    </row>
    <row r="81" spans="1:5" x14ac:dyDescent="0.35">
      <c r="A81" t="s">
        <v>41</v>
      </c>
      <c r="B81" t="s">
        <v>37</v>
      </c>
      <c r="C81" t="s">
        <v>35</v>
      </c>
      <c r="D81" t="s">
        <v>39</v>
      </c>
      <c r="E81">
        <v>1</v>
      </c>
    </row>
    <row r="82" spans="1:5" x14ac:dyDescent="0.35">
      <c r="A82" t="s">
        <v>40</v>
      </c>
      <c r="B82" t="s">
        <v>37</v>
      </c>
      <c r="C82" t="s">
        <v>35</v>
      </c>
      <c r="D82" t="s">
        <v>39</v>
      </c>
      <c r="E82">
        <v>1</v>
      </c>
    </row>
    <row r="83" spans="1:5" x14ac:dyDescent="0.35">
      <c r="A83" t="s">
        <v>41</v>
      </c>
      <c r="B83" t="s">
        <v>37</v>
      </c>
      <c r="C83" t="s">
        <v>35</v>
      </c>
      <c r="D83" t="s">
        <v>39</v>
      </c>
      <c r="E83">
        <v>0</v>
      </c>
    </row>
    <row r="84" spans="1:5" x14ac:dyDescent="0.35">
      <c r="A84" t="s">
        <v>41</v>
      </c>
      <c r="B84" t="s">
        <v>37</v>
      </c>
      <c r="C84" t="s">
        <v>34</v>
      </c>
      <c r="D84" t="s">
        <v>38</v>
      </c>
      <c r="E84">
        <v>1</v>
      </c>
    </row>
    <row r="85" spans="1:5" x14ac:dyDescent="0.35">
      <c r="A85" t="s">
        <v>40</v>
      </c>
      <c r="B85" t="s">
        <v>37</v>
      </c>
      <c r="C85" t="s">
        <v>35</v>
      </c>
      <c r="D85" t="s">
        <v>39</v>
      </c>
      <c r="E85">
        <v>0</v>
      </c>
    </row>
    <row r="86" spans="1:5" x14ac:dyDescent="0.35">
      <c r="A86" t="s">
        <v>41</v>
      </c>
      <c r="B86" t="s">
        <v>36</v>
      </c>
      <c r="C86" t="s">
        <v>34</v>
      </c>
      <c r="D86" t="s">
        <v>38</v>
      </c>
      <c r="E86">
        <v>0</v>
      </c>
    </row>
    <row r="87" spans="1:5" x14ac:dyDescent="0.35">
      <c r="A87" t="s">
        <v>41</v>
      </c>
      <c r="B87" t="s">
        <v>37</v>
      </c>
      <c r="C87" t="s">
        <v>35</v>
      </c>
      <c r="D87" t="s">
        <v>39</v>
      </c>
      <c r="E87">
        <v>1</v>
      </c>
    </row>
    <row r="88" spans="1:5" x14ac:dyDescent="0.35">
      <c r="A88" t="s">
        <v>40</v>
      </c>
      <c r="B88" t="s">
        <v>37</v>
      </c>
      <c r="C88" t="s">
        <v>35</v>
      </c>
      <c r="D88" t="s">
        <v>38</v>
      </c>
      <c r="E88">
        <v>0</v>
      </c>
    </row>
    <row r="89" spans="1:5" x14ac:dyDescent="0.35">
      <c r="A89" t="s">
        <v>41</v>
      </c>
      <c r="B89" t="s">
        <v>36</v>
      </c>
      <c r="C89" t="s">
        <v>34</v>
      </c>
      <c r="D89" t="s">
        <v>38</v>
      </c>
      <c r="E89">
        <v>1</v>
      </c>
    </row>
    <row r="90" spans="1:5" x14ac:dyDescent="0.35">
      <c r="A90" t="s">
        <v>40</v>
      </c>
      <c r="B90" t="s">
        <v>37</v>
      </c>
      <c r="C90" t="s">
        <v>35</v>
      </c>
      <c r="D90" t="s">
        <v>39</v>
      </c>
      <c r="E90">
        <v>0</v>
      </c>
    </row>
    <row r="91" spans="1:5" x14ac:dyDescent="0.35">
      <c r="A91" t="s">
        <v>40</v>
      </c>
      <c r="B91" t="s">
        <v>36</v>
      </c>
      <c r="C91" t="s">
        <v>35</v>
      </c>
      <c r="D91" t="s">
        <v>39</v>
      </c>
      <c r="E91">
        <v>1</v>
      </c>
    </row>
    <row r="92" spans="1:5" x14ac:dyDescent="0.35">
      <c r="A92" t="s">
        <v>40</v>
      </c>
      <c r="B92" t="s">
        <v>36</v>
      </c>
      <c r="C92" t="s">
        <v>35</v>
      </c>
      <c r="D92" t="s">
        <v>38</v>
      </c>
      <c r="E92">
        <v>1</v>
      </c>
    </row>
    <row r="93" spans="1:5" x14ac:dyDescent="0.35">
      <c r="A93" t="s">
        <v>41</v>
      </c>
      <c r="B93" t="s">
        <v>36</v>
      </c>
      <c r="C93" t="s">
        <v>34</v>
      </c>
      <c r="D93" t="s">
        <v>39</v>
      </c>
      <c r="E93">
        <v>1</v>
      </c>
    </row>
    <row r="94" spans="1:5" x14ac:dyDescent="0.35">
      <c r="A94" t="s">
        <v>40</v>
      </c>
      <c r="B94" t="s">
        <v>37</v>
      </c>
      <c r="C94" t="s">
        <v>34</v>
      </c>
      <c r="D94" t="s">
        <v>38</v>
      </c>
      <c r="E94">
        <v>0</v>
      </c>
    </row>
    <row r="95" spans="1:5" x14ac:dyDescent="0.35">
      <c r="A95" t="s">
        <v>41</v>
      </c>
      <c r="B95" t="s">
        <v>37</v>
      </c>
      <c r="C95" t="s">
        <v>35</v>
      </c>
      <c r="D95" t="s">
        <v>38</v>
      </c>
      <c r="E95">
        <v>1</v>
      </c>
    </row>
    <row r="96" spans="1:5" x14ac:dyDescent="0.35">
      <c r="A96" t="s">
        <v>41</v>
      </c>
      <c r="B96" t="s">
        <v>37</v>
      </c>
      <c r="C96" t="s">
        <v>35</v>
      </c>
      <c r="D96" t="s">
        <v>39</v>
      </c>
      <c r="E96">
        <v>1</v>
      </c>
    </row>
    <row r="97" spans="1:5" x14ac:dyDescent="0.35">
      <c r="A97" t="s">
        <v>40</v>
      </c>
      <c r="B97" t="s">
        <v>37</v>
      </c>
      <c r="C97" t="s">
        <v>35</v>
      </c>
      <c r="D97" t="s">
        <v>38</v>
      </c>
      <c r="E97">
        <v>1</v>
      </c>
    </row>
    <row r="98" spans="1:5" x14ac:dyDescent="0.35">
      <c r="A98" t="s">
        <v>41</v>
      </c>
      <c r="B98" t="s">
        <v>37</v>
      </c>
      <c r="C98" t="s">
        <v>35</v>
      </c>
      <c r="D98" t="s">
        <v>39</v>
      </c>
      <c r="E98">
        <v>1</v>
      </c>
    </row>
    <row r="99" spans="1:5" x14ac:dyDescent="0.35">
      <c r="A99" t="s">
        <v>40</v>
      </c>
      <c r="B99" t="s">
        <v>37</v>
      </c>
      <c r="C99" t="s">
        <v>35</v>
      </c>
      <c r="D99" t="s">
        <v>39</v>
      </c>
      <c r="E99">
        <v>1</v>
      </c>
    </row>
    <row r="100" spans="1:5" x14ac:dyDescent="0.35">
      <c r="A100" t="s">
        <v>40</v>
      </c>
      <c r="B100" t="s">
        <v>36</v>
      </c>
      <c r="C100" t="s">
        <v>34</v>
      </c>
      <c r="D100" t="s">
        <v>38</v>
      </c>
      <c r="E100">
        <v>1</v>
      </c>
    </row>
    <row r="101" spans="1:5" x14ac:dyDescent="0.35">
      <c r="A101" t="s">
        <v>40</v>
      </c>
      <c r="B101" t="s">
        <v>37</v>
      </c>
      <c r="C101" t="s">
        <v>34</v>
      </c>
      <c r="D101" t="s">
        <v>39</v>
      </c>
      <c r="E101">
        <v>1</v>
      </c>
    </row>
    <row r="102" spans="1:5" x14ac:dyDescent="0.35">
      <c r="A102" t="s">
        <v>40</v>
      </c>
      <c r="B102" t="s">
        <v>37</v>
      </c>
      <c r="C102" t="s">
        <v>35</v>
      </c>
      <c r="D102" t="s">
        <v>38</v>
      </c>
      <c r="E102">
        <v>0</v>
      </c>
    </row>
    <row r="103" spans="1:5" x14ac:dyDescent="0.35">
      <c r="A103" t="s">
        <v>40</v>
      </c>
      <c r="B103" t="s">
        <v>37</v>
      </c>
      <c r="C103" t="s">
        <v>35</v>
      </c>
      <c r="D103" t="s">
        <v>39</v>
      </c>
      <c r="E103">
        <v>1</v>
      </c>
    </row>
    <row r="104" spans="1:5" x14ac:dyDescent="0.35">
      <c r="A104" t="s">
        <v>40</v>
      </c>
      <c r="B104" t="s">
        <v>37</v>
      </c>
      <c r="C104" t="s">
        <v>34</v>
      </c>
      <c r="D104" t="s">
        <v>38</v>
      </c>
      <c r="E104">
        <v>0</v>
      </c>
    </row>
    <row r="105" spans="1:5" x14ac:dyDescent="0.35">
      <c r="A105" t="s">
        <v>41</v>
      </c>
      <c r="B105" t="s">
        <v>37</v>
      </c>
      <c r="C105" t="s">
        <v>35</v>
      </c>
      <c r="D105" t="s">
        <v>39</v>
      </c>
      <c r="E105">
        <v>1</v>
      </c>
    </row>
    <row r="106" spans="1:5" x14ac:dyDescent="0.35">
      <c r="A106" t="s">
        <v>41</v>
      </c>
      <c r="B106" t="s">
        <v>37</v>
      </c>
      <c r="C106" t="s">
        <v>34</v>
      </c>
      <c r="D106" t="s">
        <v>39</v>
      </c>
      <c r="E106">
        <v>0</v>
      </c>
    </row>
    <row r="107" spans="1:5" x14ac:dyDescent="0.35">
      <c r="A107" t="s">
        <v>40</v>
      </c>
      <c r="B107" t="s">
        <v>36</v>
      </c>
      <c r="C107" t="s">
        <v>34</v>
      </c>
      <c r="D107" t="s">
        <v>38</v>
      </c>
      <c r="E107">
        <v>0</v>
      </c>
    </row>
    <row r="108" spans="1:5" x14ac:dyDescent="0.35">
      <c r="A108" t="s">
        <v>40</v>
      </c>
      <c r="B108" t="s">
        <v>37</v>
      </c>
      <c r="C108" t="s">
        <v>35</v>
      </c>
      <c r="D108" t="s">
        <v>39</v>
      </c>
      <c r="E108">
        <v>0</v>
      </c>
    </row>
    <row r="109" spans="1:5" x14ac:dyDescent="0.35">
      <c r="A109" t="s">
        <v>40</v>
      </c>
      <c r="B109" t="s">
        <v>37</v>
      </c>
      <c r="C109" t="s">
        <v>34</v>
      </c>
      <c r="D109" t="s">
        <v>39</v>
      </c>
      <c r="E109">
        <v>0</v>
      </c>
    </row>
    <row r="110" spans="1:5" x14ac:dyDescent="0.35">
      <c r="A110" t="s">
        <v>41</v>
      </c>
      <c r="B110" t="s">
        <v>36</v>
      </c>
      <c r="C110" t="s">
        <v>35</v>
      </c>
      <c r="D110" t="s">
        <v>39</v>
      </c>
      <c r="E110">
        <v>0</v>
      </c>
    </row>
    <row r="111" spans="1:5" x14ac:dyDescent="0.35">
      <c r="A111" t="s">
        <v>41</v>
      </c>
      <c r="B111" t="s">
        <v>37</v>
      </c>
      <c r="C111" t="s">
        <v>35</v>
      </c>
      <c r="D111" t="s">
        <v>39</v>
      </c>
      <c r="E111">
        <v>0</v>
      </c>
    </row>
    <row r="112" spans="1:5" x14ac:dyDescent="0.35">
      <c r="A112" t="s">
        <v>40</v>
      </c>
      <c r="B112" t="s">
        <v>36</v>
      </c>
      <c r="C112" t="s">
        <v>34</v>
      </c>
      <c r="D112" t="s">
        <v>38</v>
      </c>
      <c r="E112">
        <v>0</v>
      </c>
    </row>
    <row r="113" spans="1:5" x14ac:dyDescent="0.35">
      <c r="A113" t="s">
        <v>41</v>
      </c>
      <c r="B113" t="s">
        <v>37</v>
      </c>
      <c r="C113" t="s">
        <v>34</v>
      </c>
      <c r="D113" t="s">
        <v>39</v>
      </c>
      <c r="E113">
        <v>1</v>
      </c>
    </row>
    <row r="114" spans="1:5" x14ac:dyDescent="0.35">
      <c r="A114" t="s">
        <v>40</v>
      </c>
      <c r="B114" t="s">
        <v>37</v>
      </c>
      <c r="C114" t="s">
        <v>35</v>
      </c>
      <c r="D114" t="s">
        <v>39</v>
      </c>
      <c r="E114">
        <v>0</v>
      </c>
    </row>
    <row r="115" spans="1:5" x14ac:dyDescent="0.35">
      <c r="A115" t="s">
        <v>40</v>
      </c>
      <c r="B115" t="s">
        <v>36</v>
      </c>
      <c r="C115" t="s">
        <v>34</v>
      </c>
      <c r="D115" t="s">
        <v>38</v>
      </c>
      <c r="E115">
        <v>0</v>
      </c>
    </row>
    <row r="116" spans="1:5" x14ac:dyDescent="0.35">
      <c r="A116" t="s">
        <v>41</v>
      </c>
      <c r="B116" t="s">
        <v>36</v>
      </c>
      <c r="C116" t="s">
        <v>35</v>
      </c>
      <c r="D116" t="s">
        <v>38</v>
      </c>
      <c r="E116">
        <v>0</v>
      </c>
    </row>
    <row r="117" spans="1:5" x14ac:dyDescent="0.35">
      <c r="A117" t="s">
        <v>41</v>
      </c>
      <c r="B117" t="s">
        <v>36</v>
      </c>
      <c r="C117" t="s">
        <v>34</v>
      </c>
      <c r="D117" t="s">
        <v>39</v>
      </c>
      <c r="E117">
        <v>0</v>
      </c>
    </row>
    <row r="118" spans="1:5" x14ac:dyDescent="0.35">
      <c r="A118" t="s">
        <v>41</v>
      </c>
      <c r="B118" t="s">
        <v>37</v>
      </c>
      <c r="C118" t="s">
        <v>35</v>
      </c>
      <c r="D118" t="s">
        <v>39</v>
      </c>
      <c r="E118">
        <v>0</v>
      </c>
    </row>
    <row r="119" spans="1:5" x14ac:dyDescent="0.35">
      <c r="A119" t="s">
        <v>40</v>
      </c>
      <c r="B119" t="s">
        <v>37</v>
      </c>
      <c r="C119" t="s">
        <v>35</v>
      </c>
      <c r="D119" t="s">
        <v>39</v>
      </c>
      <c r="E119">
        <v>0</v>
      </c>
    </row>
    <row r="120" spans="1:5" x14ac:dyDescent="0.35">
      <c r="A120" t="s">
        <v>40</v>
      </c>
      <c r="B120" t="s">
        <v>37</v>
      </c>
      <c r="C120" t="s">
        <v>35</v>
      </c>
      <c r="D120" t="s">
        <v>39</v>
      </c>
      <c r="E120">
        <v>0</v>
      </c>
    </row>
    <row r="121" spans="1:5" x14ac:dyDescent="0.35">
      <c r="A121" t="s">
        <v>41</v>
      </c>
      <c r="B121" t="s">
        <v>37</v>
      </c>
      <c r="C121" t="s">
        <v>35</v>
      </c>
      <c r="D121" t="s">
        <v>38</v>
      </c>
      <c r="E121">
        <v>1</v>
      </c>
    </row>
    <row r="122" spans="1:5" x14ac:dyDescent="0.35">
      <c r="A122" t="s">
        <v>41</v>
      </c>
      <c r="B122" t="s">
        <v>37</v>
      </c>
      <c r="C122" t="s">
        <v>35</v>
      </c>
      <c r="D122" t="s">
        <v>39</v>
      </c>
      <c r="E122">
        <v>0</v>
      </c>
    </row>
    <row r="123" spans="1:5" x14ac:dyDescent="0.35">
      <c r="A123" t="s">
        <v>41</v>
      </c>
      <c r="B123" t="s">
        <v>36</v>
      </c>
      <c r="C123" t="s">
        <v>35</v>
      </c>
      <c r="D123" t="s">
        <v>39</v>
      </c>
      <c r="E123">
        <v>1</v>
      </c>
    </row>
    <row r="124" spans="1:5" x14ac:dyDescent="0.35">
      <c r="A124" t="s">
        <v>41</v>
      </c>
      <c r="B124" t="s">
        <v>37</v>
      </c>
      <c r="C124" t="s">
        <v>35</v>
      </c>
      <c r="D124" t="s">
        <v>38</v>
      </c>
      <c r="E124">
        <v>1</v>
      </c>
    </row>
    <row r="125" spans="1:5" x14ac:dyDescent="0.35">
      <c r="A125" t="s">
        <v>41</v>
      </c>
      <c r="B125" t="s">
        <v>37</v>
      </c>
      <c r="C125" t="s">
        <v>35</v>
      </c>
      <c r="D125" t="s">
        <v>39</v>
      </c>
      <c r="E125">
        <v>0</v>
      </c>
    </row>
    <row r="126" spans="1:5" x14ac:dyDescent="0.35">
      <c r="A126" t="s">
        <v>40</v>
      </c>
      <c r="B126" t="s">
        <v>36</v>
      </c>
      <c r="C126" t="s">
        <v>35</v>
      </c>
      <c r="D126" t="s">
        <v>39</v>
      </c>
      <c r="E126">
        <v>0</v>
      </c>
    </row>
    <row r="127" spans="1:5" x14ac:dyDescent="0.35">
      <c r="A127" t="s">
        <v>40</v>
      </c>
      <c r="B127" t="s">
        <v>37</v>
      </c>
      <c r="C127" t="s">
        <v>34</v>
      </c>
      <c r="D127" t="s">
        <v>38</v>
      </c>
      <c r="E127">
        <v>0</v>
      </c>
    </row>
    <row r="128" spans="1:5" x14ac:dyDescent="0.35">
      <c r="A128" t="s">
        <v>41</v>
      </c>
      <c r="B128" t="s">
        <v>36</v>
      </c>
      <c r="C128" t="s">
        <v>35</v>
      </c>
      <c r="D128" t="s">
        <v>39</v>
      </c>
      <c r="E128">
        <v>0</v>
      </c>
    </row>
    <row r="129" spans="1:5" x14ac:dyDescent="0.35">
      <c r="A129" t="s">
        <v>41</v>
      </c>
      <c r="B129" t="s">
        <v>36</v>
      </c>
      <c r="C129" t="s">
        <v>35</v>
      </c>
      <c r="D129" t="s">
        <v>39</v>
      </c>
      <c r="E129">
        <v>0</v>
      </c>
    </row>
    <row r="130" spans="1:5" x14ac:dyDescent="0.35">
      <c r="A130" t="s">
        <v>40</v>
      </c>
      <c r="B130" t="s">
        <v>36</v>
      </c>
      <c r="C130" t="s">
        <v>35</v>
      </c>
      <c r="D130" t="s">
        <v>39</v>
      </c>
      <c r="E130">
        <v>0</v>
      </c>
    </row>
    <row r="131" spans="1:5" x14ac:dyDescent="0.35">
      <c r="A131" t="s">
        <v>40</v>
      </c>
      <c r="B131" t="s">
        <v>37</v>
      </c>
      <c r="C131" t="s">
        <v>34</v>
      </c>
      <c r="D131" t="s">
        <v>38</v>
      </c>
      <c r="E131">
        <v>1</v>
      </c>
    </row>
    <row r="132" spans="1:5" x14ac:dyDescent="0.35">
      <c r="A132" t="s">
        <v>41</v>
      </c>
      <c r="B132" t="s">
        <v>37</v>
      </c>
      <c r="C132" t="s">
        <v>35</v>
      </c>
      <c r="D132" t="s">
        <v>39</v>
      </c>
      <c r="E132">
        <v>0</v>
      </c>
    </row>
    <row r="133" spans="1:5" x14ac:dyDescent="0.35">
      <c r="A133" t="s">
        <v>41</v>
      </c>
      <c r="B133" t="s">
        <v>36</v>
      </c>
      <c r="C133" t="s">
        <v>34</v>
      </c>
      <c r="D133" t="s">
        <v>39</v>
      </c>
      <c r="E133">
        <v>0</v>
      </c>
    </row>
    <row r="134" spans="1:5" x14ac:dyDescent="0.35">
      <c r="A134" t="s">
        <v>41</v>
      </c>
      <c r="B134" t="s">
        <v>37</v>
      </c>
      <c r="C134" t="s">
        <v>35</v>
      </c>
      <c r="D134" t="s">
        <v>38</v>
      </c>
      <c r="E134">
        <v>1</v>
      </c>
    </row>
    <row r="135" spans="1:5" x14ac:dyDescent="0.35">
      <c r="A135" t="s">
        <v>41</v>
      </c>
      <c r="B135" t="s">
        <v>37</v>
      </c>
      <c r="C135" t="s">
        <v>35</v>
      </c>
      <c r="D135" t="s">
        <v>39</v>
      </c>
      <c r="E135">
        <v>1</v>
      </c>
    </row>
    <row r="136" spans="1:5" x14ac:dyDescent="0.35">
      <c r="A136" t="s">
        <v>40</v>
      </c>
      <c r="B136" t="s">
        <v>36</v>
      </c>
      <c r="C136" t="s">
        <v>35</v>
      </c>
      <c r="D136" t="s">
        <v>39</v>
      </c>
      <c r="E136">
        <v>0</v>
      </c>
    </row>
    <row r="137" spans="1:5" x14ac:dyDescent="0.35">
      <c r="A137" t="s">
        <v>40</v>
      </c>
      <c r="B137" t="s">
        <v>36</v>
      </c>
      <c r="C137" t="s">
        <v>35</v>
      </c>
      <c r="D137" t="s">
        <v>38</v>
      </c>
      <c r="E137">
        <v>1</v>
      </c>
    </row>
    <row r="138" spans="1:5" x14ac:dyDescent="0.35">
      <c r="A138" t="s">
        <v>40</v>
      </c>
      <c r="B138" t="s">
        <v>36</v>
      </c>
      <c r="C138" t="s">
        <v>34</v>
      </c>
      <c r="D138" t="s">
        <v>39</v>
      </c>
      <c r="E138">
        <v>0</v>
      </c>
    </row>
    <row r="139" spans="1:5" x14ac:dyDescent="0.35">
      <c r="A139" t="s">
        <v>40</v>
      </c>
      <c r="B139" t="s">
        <v>36</v>
      </c>
      <c r="C139" t="s">
        <v>34</v>
      </c>
      <c r="D139" t="s">
        <v>38</v>
      </c>
      <c r="E139">
        <v>0</v>
      </c>
    </row>
    <row r="140" spans="1:5" x14ac:dyDescent="0.35">
      <c r="A140" t="s">
        <v>41</v>
      </c>
      <c r="B140" t="s">
        <v>36</v>
      </c>
      <c r="C140" t="s">
        <v>35</v>
      </c>
      <c r="D140" t="s">
        <v>39</v>
      </c>
      <c r="E140">
        <v>0</v>
      </c>
    </row>
    <row r="141" spans="1:5" x14ac:dyDescent="0.35">
      <c r="A141" t="s">
        <v>41</v>
      </c>
      <c r="B141" t="s">
        <v>37</v>
      </c>
      <c r="C141" t="s">
        <v>35</v>
      </c>
      <c r="D141" t="s">
        <v>39</v>
      </c>
      <c r="E141">
        <v>1</v>
      </c>
    </row>
    <row r="142" spans="1:5" x14ac:dyDescent="0.35">
      <c r="A142" t="s">
        <v>41</v>
      </c>
      <c r="B142" t="s">
        <v>37</v>
      </c>
      <c r="C142" t="s">
        <v>35</v>
      </c>
      <c r="D142" t="s">
        <v>39</v>
      </c>
      <c r="E142">
        <v>1</v>
      </c>
    </row>
    <row r="143" spans="1:5" x14ac:dyDescent="0.35">
      <c r="A143" t="s">
        <v>41</v>
      </c>
      <c r="B143" t="s">
        <v>36</v>
      </c>
      <c r="C143" t="s">
        <v>35</v>
      </c>
      <c r="D143" t="s">
        <v>39</v>
      </c>
      <c r="E143">
        <v>0</v>
      </c>
    </row>
    <row r="144" spans="1:5" x14ac:dyDescent="0.35">
      <c r="A144" t="s">
        <v>40</v>
      </c>
      <c r="B144" t="s">
        <v>37</v>
      </c>
      <c r="C144" t="s">
        <v>35</v>
      </c>
      <c r="D144" t="s">
        <v>38</v>
      </c>
      <c r="E144">
        <v>1</v>
      </c>
    </row>
    <row r="145" spans="1:5" x14ac:dyDescent="0.35">
      <c r="A145" t="s">
        <v>40</v>
      </c>
      <c r="B145" t="s">
        <v>37</v>
      </c>
      <c r="C145" t="s">
        <v>35</v>
      </c>
      <c r="D145" t="s">
        <v>39</v>
      </c>
      <c r="E145">
        <v>0</v>
      </c>
    </row>
    <row r="146" spans="1:5" x14ac:dyDescent="0.35">
      <c r="A146" t="s">
        <v>41</v>
      </c>
      <c r="B146" t="s">
        <v>37</v>
      </c>
      <c r="C146" t="s">
        <v>34</v>
      </c>
      <c r="D146" t="s">
        <v>39</v>
      </c>
      <c r="E146">
        <v>0</v>
      </c>
    </row>
    <row r="147" spans="1:5" x14ac:dyDescent="0.35">
      <c r="A147" t="s">
        <v>41</v>
      </c>
      <c r="B147" t="s">
        <v>37</v>
      </c>
      <c r="C147" t="s">
        <v>35</v>
      </c>
      <c r="D147" t="s">
        <v>38</v>
      </c>
      <c r="E147">
        <v>0</v>
      </c>
    </row>
    <row r="148" spans="1:5" x14ac:dyDescent="0.35">
      <c r="A148" t="s">
        <v>41</v>
      </c>
      <c r="B148" t="s">
        <v>36</v>
      </c>
      <c r="C148" t="s">
        <v>34</v>
      </c>
      <c r="D148" t="s">
        <v>39</v>
      </c>
      <c r="E148">
        <v>0</v>
      </c>
    </row>
    <row r="149" spans="1:5" x14ac:dyDescent="0.35">
      <c r="A149" t="s">
        <v>40</v>
      </c>
      <c r="B149" t="s">
        <v>37</v>
      </c>
      <c r="C149" t="s">
        <v>35</v>
      </c>
      <c r="D149" t="s">
        <v>38</v>
      </c>
      <c r="E149">
        <v>0</v>
      </c>
    </row>
    <row r="150" spans="1:5" x14ac:dyDescent="0.35">
      <c r="A150" t="s">
        <v>40</v>
      </c>
      <c r="B150" t="s">
        <v>36</v>
      </c>
      <c r="C150" t="s">
        <v>34</v>
      </c>
      <c r="D150" t="s">
        <v>38</v>
      </c>
      <c r="E150">
        <v>0</v>
      </c>
    </row>
    <row r="151" spans="1:5" x14ac:dyDescent="0.35">
      <c r="A151" t="s">
        <v>40</v>
      </c>
      <c r="B151" t="s">
        <v>36</v>
      </c>
      <c r="C151" t="s">
        <v>35</v>
      </c>
      <c r="D151" t="s">
        <v>38</v>
      </c>
      <c r="E151">
        <v>0</v>
      </c>
    </row>
    <row r="152" spans="1:5" x14ac:dyDescent="0.35">
      <c r="A152" t="s">
        <v>41</v>
      </c>
      <c r="B152" t="s">
        <v>37</v>
      </c>
      <c r="C152" t="s">
        <v>35</v>
      </c>
      <c r="D152" t="s">
        <v>39</v>
      </c>
      <c r="E152">
        <v>0</v>
      </c>
    </row>
    <row r="153" spans="1:5" x14ac:dyDescent="0.35">
      <c r="A153" t="s">
        <v>40</v>
      </c>
      <c r="B153" t="s">
        <v>37</v>
      </c>
      <c r="C153" t="s">
        <v>34</v>
      </c>
      <c r="D153" t="s">
        <v>39</v>
      </c>
      <c r="E153">
        <v>1</v>
      </c>
    </row>
    <row r="154" spans="1:5" x14ac:dyDescent="0.35">
      <c r="A154" t="s">
        <v>41</v>
      </c>
      <c r="B154" t="s">
        <v>36</v>
      </c>
      <c r="C154" t="s">
        <v>34</v>
      </c>
      <c r="D154" t="s">
        <v>39</v>
      </c>
      <c r="E154">
        <v>1</v>
      </c>
    </row>
    <row r="155" spans="1:5" x14ac:dyDescent="0.35">
      <c r="A155" t="s">
        <v>40</v>
      </c>
      <c r="B155" t="s">
        <v>36</v>
      </c>
      <c r="C155" t="s">
        <v>35</v>
      </c>
      <c r="D155" t="s">
        <v>38</v>
      </c>
      <c r="E155">
        <v>0</v>
      </c>
    </row>
    <row r="156" spans="1:5" x14ac:dyDescent="0.35">
      <c r="A156" t="s">
        <v>40</v>
      </c>
      <c r="B156" t="s">
        <v>37</v>
      </c>
      <c r="C156" t="s">
        <v>35</v>
      </c>
      <c r="D156" t="s">
        <v>39</v>
      </c>
      <c r="E156">
        <v>0</v>
      </c>
    </row>
    <row r="157" spans="1:5" x14ac:dyDescent="0.35">
      <c r="A157" t="s">
        <v>41</v>
      </c>
      <c r="B157" t="s">
        <v>37</v>
      </c>
      <c r="C157" t="s">
        <v>35</v>
      </c>
      <c r="D157" t="s">
        <v>39</v>
      </c>
      <c r="E157">
        <v>0</v>
      </c>
    </row>
    <row r="158" spans="1:5" x14ac:dyDescent="0.35">
      <c r="A158" t="s">
        <v>40</v>
      </c>
      <c r="B158" t="s">
        <v>36</v>
      </c>
      <c r="C158" t="s">
        <v>34</v>
      </c>
      <c r="D158" t="s">
        <v>39</v>
      </c>
      <c r="E158">
        <v>0</v>
      </c>
    </row>
    <row r="159" spans="1:5" x14ac:dyDescent="0.35">
      <c r="A159" t="s">
        <v>41</v>
      </c>
      <c r="B159" t="s">
        <v>37</v>
      </c>
      <c r="C159" t="s">
        <v>35</v>
      </c>
      <c r="D159" t="s">
        <v>38</v>
      </c>
      <c r="E159">
        <v>0</v>
      </c>
    </row>
    <row r="160" spans="1:5" x14ac:dyDescent="0.35">
      <c r="A160" t="s">
        <v>40</v>
      </c>
      <c r="B160" t="s">
        <v>37</v>
      </c>
      <c r="C160" t="s">
        <v>35</v>
      </c>
      <c r="D160" t="s">
        <v>39</v>
      </c>
      <c r="E160">
        <v>0</v>
      </c>
    </row>
    <row r="161" spans="1:5" x14ac:dyDescent="0.35">
      <c r="A161" t="s">
        <v>40</v>
      </c>
      <c r="B161" t="s">
        <v>36</v>
      </c>
      <c r="C161" t="s">
        <v>35</v>
      </c>
      <c r="D161" t="s">
        <v>39</v>
      </c>
      <c r="E161">
        <v>1</v>
      </c>
    </row>
    <row r="162" spans="1:5" x14ac:dyDescent="0.35">
      <c r="A162" t="s">
        <v>41</v>
      </c>
      <c r="B162" t="s">
        <v>37</v>
      </c>
      <c r="C162" t="s">
        <v>35</v>
      </c>
      <c r="D162" t="s">
        <v>38</v>
      </c>
      <c r="E162">
        <v>0</v>
      </c>
    </row>
    <row r="163" spans="1:5" x14ac:dyDescent="0.35">
      <c r="A163" t="s">
        <v>40</v>
      </c>
      <c r="B163" t="s">
        <v>37</v>
      </c>
      <c r="C163" t="s">
        <v>35</v>
      </c>
      <c r="D163" t="s">
        <v>39</v>
      </c>
      <c r="E163">
        <v>1</v>
      </c>
    </row>
    <row r="164" spans="1:5" x14ac:dyDescent="0.35">
      <c r="A164" t="s">
        <v>41</v>
      </c>
      <c r="B164" t="s">
        <v>36</v>
      </c>
      <c r="C164" t="s">
        <v>35</v>
      </c>
      <c r="D164" t="s">
        <v>38</v>
      </c>
      <c r="E164">
        <v>0</v>
      </c>
    </row>
    <row r="165" spans="1:5" x14ac:dyDescent="0.35">
      <c r="A165" t="s">
        <v>41</v>
      </c>
      <c r="B165" t="s">
        <v>36</v>
      </c>
      <c r="C165" t="s">
        <v>35</v>
      </c>
      <c r="D165" t="s">
        <v>39</v>
      </c>
      <c r="E165">
        <v>0</v>
      </c>
    </row>
    <row r="166" spans="1:5" x14ac:dyDescent="0.35">
      <c r="A166" t="s">
        <v>40</v>
      </c>
      <c r="B166" t="s">
        <v>37</v>
      </c>
      <c r="C166" t="s">
        <v>35</v>
      </c>
      <c r="D166" t="s">
        <v>38</v>
      </c>
      <c r="E166">
        <v>0</v>
      </c>
    </row>
    <row r="167" spans="1:5" x14ac:dyDescent="0.35">
      <c r="A167" t="s">
        <v>40</v>
      </c>
      <c r="B167" t="s">
        <v>36</v>
      </c>
      <c r="C167" t="s">
        <v>34</v>
      </c>
      <c r="D167" t="s">
        <v>39</v>
      </c>
      <c r="E167">
        <v>0</v>
      </c>
    </row>
    <row r="168" spans="1:5" x14ac:dyDescent="0.35">
      <c r="A168" t="s">
        <v>40</v>
      </c>
      <c r="B168" t="s">
        <v>36</v>
      </c>
      <c r="C168" t="s">
        <v>34</v>
      </c>
      <c r="D168" t="s">
        <v>39</v>
      </c>
      <c r="E168">
        <v>0</v>
      </c>
    </row>
    <row r="169" spans="1:5" x14ac:dyDescent="0.35">
      <c r="A169" t="s">
        <v>41</v>
      </c>
      <c r="B169" t="s">
        <v>37</v>
      </c>
      <c r="C169" t="s">
        <v>35</v>
      </c>
      <c r="D169" t="s">
        <v>39</v>
      </c>
      <c r="E169">
        <v>1</v>
      </c>
    </row>
    <row r="170" spans="1:5" x14ac:dyDescent="0.35">
      <c r="A170" t="s">
        <v>40</v>
      </c>
      <c r="B170" t="s">
        <v>37</v>
      </c>
      <c r="C170" t="s">
        <v>35</v>
      </c>
      <c r="D170" t="s">
        <v>38</v>
      </c>
      <c r="E170">
        <v>1</v>
      </c>
    </row>
    <row r="171" spans="1:5" x14ac:dyDescent="0.35">
      <c r="A171" t="s">
        <v>40</v>
      </c>
      <c r="B171" t="s">
        <v>37</v>
      </c>
      <c r="C171" t="s">
        <v>35</v>
      </c>
      <c r="D171" t="s">
        <v>39</v>
      </c>
      <c r="E171">
        <v>0</v>
      </c>
    </row>
    <row r="172" spans="1:5" x14ac:dyDescent="0.35">
      <c r="A172" t="s">
        <v>40</v>
      </c>
      <c r="B172" t="s">
        <v>37</v>
      </c>
      <c r="C172" t="s">
        <v>34</v>
      </c>
      <c r="D172" t="s">
        <v>39</v>
      </c>
      <c r="E172">
        <v>0</v>
      </c>
    </row>
    <row r="173" spans="1:5" x14ac:dyDescent="0.35">
      <c r="A173" t="s">
        <v>40</v>
      </c>
      <c r="B173" t="s">
        <v>37</v>
      </c>
      <c r="C173" t="s">
        <v>35</v>
      </c>
      <c r="D173" t="s">
        <v>39</v>
      </c>
      <c r="E173">
        <v>1</v>
      </c>
    </row>
    <row r="174" spans="1:5" x14ac:dyDescent="0.35">
      <c r="A174" t="s">
        <v>40</v>
      </c>
      <c r="B174" t="s">
        <v>36</v>
      </c>
      <c r="C174" t="s">
        <v>35</v>
      </c>
      <c r="D174" t="s">
        <v>38</v>
      </c>
      <c r="E174">
        <v>0</v>
      </c>
    </row>
    <row r="175" spans="1:5" x14ac:dyDescent="0.35">
      <c r="A175" t="s">
        <v>40</v>
      </c>
      <c r="B175" t="s">
        <v>37</v>
      </c>
      <c r="C175" t="s">
        <v>35</v>
      </c>
      <c r="D175" t="s">
        <v>39</v>
      </c>
      <c r="E175">
        <v>1</v>
      </c>
    </row>
    <row r="176" spans="1:5" x14ac:dyDescent="0.35">
      <c r="A176" t="s">
        <v>40</v>
      </c>
      <c r="B176" t="s">
        <v>37</v>
      </c>
      <c r="C176" t="s">
        <v>34</v>
      </c>
      <c r="D176" t="s">
        <v>39</v>
      </c>
      <c r="E176">
        <v>1</v>
      </c>
    </row>
    <row r="177" spans="1:5" x14ac:dyDescent="0.35">
      <c r="A177" t="s">
        <v>40</v>
      </c>
      <c r="B177" t="s">
        <v>37</v>
      </c>
      <c r="C177" t="s">
        <v>34</v>
      </c>
      <c r="D177" t="s">
        <v>38</v>
      </c>
      <c r="E177">
        <v>0</v>
      </c>
    </row>
    <row r="178" spans="1:5" x14ac:dyDescent="0.35">
      <c r="A178" t="s">
        <v>40</v>
      </c>
      <c r="B178" t="s">
        <v>37</v>
      </c>
      <c r="C178" t="s">
        <v>35</v>
      </c>
      <c r="D178" t="s">
        <v>39</v>
      </c>
      <c r="E178">
        <v>0</v>
      </c>
    </row>
    <row r="179" spans="1:5" x14ac:dyDescent="0.35">
      <c r="A179" t="s">
        <v>40</v>
      </c>
      <c r="B179" t="s">
        <v>37</v>
      </c>
      <c r="C179" t="s">
        <v>35</v>
      </c>
      <c r="D179" t="s">
        <v>39</v>
      </c>
      <c r="E179">
        <v>0</v>
      </c>
    </row>
    <row r="180" spans="1:5" x14ac:dyDescent="0.35">
      <c r="A180" t="s">
        <v>41</v>
      </c>
      <c r="B180" t="s">
        <v>37</v>
      </c>
      <c r="C180" t="s">
        <v>34</v>
      </c>
      <c r="D180" t="s">
        <v>38</v>
      </c>
      <c r="E180">
        <v>0</v>
      </c>
    </row>
    <row r="181" spans="1:5" x14ac:dyDescent="0.35">
      <c r="A181" t="s">
        <v>41</v>
      </c>
      <c r="B181" t="s">
        <v>36</v>
      </c>
      <c r="C181" t="s">
        <v>35</v>
      </c>
      <c r="D181" t="s">
        <v>39</v>
      </c>
      <c r="E181">
        <v>0</v>
      </c>
    </row>
    <row r="182" spans="1:5" x14ac:dyDescent="0.35">
      <c r="A182" t="s">
        <v>40</v>
      </c>
      <c r="B182" t="s">
        <v>37</v>
      </c>
      <c r="C182" t="s">
        <v>35</v>
      </c>
      <c r="D182" t="s">
        <v>38</v>
      </c>
      <c r="E182">
        <v>0</v>
      </c>
    </row>
    <row r="183" spans="1:5" x14ac:dyDescent="0.35">
      <c r="A183" t="s">
        <v>40</v>
      </c>
      <c r="B183" t="s">
        <v>36</v>
      </c>
      <c r="C183" t="s">
        <v>35</v>
      </c>
      <c r="D183" t="s">
        <v>39</v>
      </c>
      <c r="E183">
        <v>0</v>
      </c>
    </row>
    <row r="184" spans="1:5" x14ac:dyDescent="0.35">
      <c r="A184" t="s">
        <v>40</v>
      </c>
      <c r="B184" t="s">
        <v>37</v>
      </c>
      <c r="C184" t="s">
        <v>35</v>
      </c>
      <c r="D184" t="s">
        <v>38</v>
      </c>
      <c r="E184">
        <v>1</v>
      </c>
    </row>
    <row r="185" spans="1:5" x14ac:dyDescent="0.35">
      <c r="A185" t="s">
        <v>40</v>
      </c>
      <c r="B185" t="s">
        <v>37</v>
      </c>
      <c r="C185" t="s">
        <v>34</v>
      </c>
      <c r="D185" t="s">
        <v>38</v>
      </c>
      <c r="E185">
        <v>0</v>
      </c>
    </row>
    <row r="186" spans="1:5" x14ac:dyDescent="0.35">
      <c r="A186" t="s">
        <v>40</v>
      </c>
      <c r="B186" t="s">
        <v>36</v>
      </c>
      <c r="C186" t="s">
        <v>35</v>
      </c>
      <c r="D186" t="s">
        <v>38</v>
      </c>
      <c r="E186">
        <v>0</v>
      </c>
    </row>
    <row r="187" spans="1:5" x14ac:dyDescent="0.35">
      <c r="A187" t="s">
        <v>40</v>
      </c>
      <c r="B187" t="s">
        <v>36</v>
      </c>
      <c r="C187" t="s">
        <v>35</v>
      </c>
      <c r="D187" t="s">
        <v>38</v>
      </c>
      <c r="E187">
        <v>0</v>
      </c>
    </row>
    <row r="188" spans="1:5" x14ac:dyDescent="0.35">
      <c r="A188" t="s">
        <v>41</v>
      </c>
      <c r="B188" t="s">
        <v>36</v>
      </c>
      <c r="C188" t="s">
        <v>35</v>
      </c>
      <c r="D188" t="s">
        <v>39</v>
      </c>
      <c r="E188">
        <v>1</v>
      </c>
    </row>
    <row r="189" spans="1:5" x14ac:dyDescent="0.35">
      <c r="A189" t="s">
        <v>41</v>
      </c>
      <c r="B189" t="s">
        <v>36</v>
      </c>
      <c r="C189" t="s">
        <v>35</v>
      </c>
      <c r="D189" t="s">
        <v>38</v>
      </c>
      <c r="E189">
        <v>0</v>
      </c>
    </row>
    <row r="190" spans="1:5" x14ac:dyDescent="0.35">
      <c r="A190" t="s">
        <v>40</v>
      </c>
      <c r="B190" t="s">
        <v>37</v>
      </c>
      <c r="C190" t="s">
        <v>34</v>
      </c>
      <c r="D190" t="s">
        <v>38</v>
      </c>
      <c r="E190">
        <v>0</v>
      </c>
    </row>
    <row r="191" spans="1:5" x14ac:dyDescent="0.35">
      <c r="A191" t="s">
        <v>41</v>
      </c>
      <c r="B191" t="s">
        <v>37</v>
      </c>
      <c r="C191" t="s">
        <v>35</v>
      </c>
      <c r="D191" t="s">
        <v>39</v>
      </c>
      <c r="E191">
        <v>1</v>
      </c>
    </row>
    <row r="192" spans="1:5" x14ac:dyDescent="0.35">
      <c r="A192" t="s">
        <v>40</v>
      </c>
      <c r="B192" t="s">
        <v>37</v>
      </c>
      <c r="C192" t="s">
        <v>35</v>
      </c>
      <c r="D192" t="s">
        <v>39</v>
      </c>
      <c r="E192">
        <v>0</v>
      </c>
    </row>
    <row r="193" spans="1:5" x14ac:dyDescent="0.35">
      <c r="A193" t="s">
        <v>40</v>
      </c>
      <c r="B193" t="s">
        <v>37</v>
      </c>
      <c r="C193" t="s">
        <v>34</v>
      </c>
      <c r="D193" t="s">
        <v>39</v>
      </c>
      <c r="E193">
        <v>1</v>
      </c>
    </row>
    <row r="194" spans="1:5" x14ac:dyDescent="0.35">
      <c r="A194" t="s">
        <v>41</v>
      </c>
      <c r="B194" t="s">
        <v>37</v>
      </c>
      <c r="C194" t="s">
        <v>35</v>
      </c>
      <c r="D194" t="s">
        <v>39</v>
      </c>
      <c r="E194">
        <v>1</v>
      </c>
    </row>
    <row r="195" spans="1:5" x14ac:dyDescent="0.35">
      <c r="A195" t="s">
        <v>41</v>
      </c>
      <c r="B195" t="s">
        <v>37</v>
      </c>
      <c r="C195" t="s">
        <v>35</v>
      </c>
      <c r="D195" t="s">
        <v>39</v>
      </c>
      <c r="E195">
        <v>1</v>
      </c>
    </row>
    <row r="196" spans="1:5" x14ac:dyDescent="0.35">
      <c r="A196" t="s">
        <v>40</v>
      </c>
      <c r="B196" t="s">
        <v>37</v>
      </c>
      <c r="C196" t="s">
        <v>35</v>
      </c>
      <c r="D196" t="s">
        <v>38</v>
      </c>
      <c r="E196">
        <v>1</v>
      </c>
    </row>
    <row r="197" spans="1:5" x14ac:dyDescent="0.35">
      <c r="A197" t="s">
        <v>41</v>
      </c>
      <c r="B197" t="s">
        <v>37</v>
      </c>
      <c r="C197" t="s">
        <v>35</v>
      </c>
      <c r="D197" t="s">
        <v>39</v>
      </c>
      <c r="E197">
        <v>1</v>
      </c>
    </row>
    <row r="198" spans="1:5" x14ac:dyDescent="0.35">
      <c r="A198" t="s">
        <v>40</v>
      </c>
      <c r="B198" t="s">
        <v>37</v>
      </c>
      <c r="C198" t="s">
        <v>34</v>
      </c>
      <c r="D198" t="s">
        <v>39</v>
      </c>
      <c r="E198">
        <v>1</v>
      </c>
    </row>
    <row r="199" spans="1:5" x14ac:dyDescent="0.35">
      <c r="A199" t="s">
        <v>41</v>
      </c>
      <c r="B199" t="s">
        <v>37</v>
      </c>
      <c r="C199" t="s">
        <v>35</v>
      </c>
      <c r="D199" t="s">
        <v>39</v>
      </c>
      <c r="E199">
        <v>1</v>
      </c>
    </row>
    <row r="200" spans="1:5" x14ac:dyDescent="0.35">
      <c r="A200" t="s">
        <v>41</v>
      </c>
      <c r="B200" t="s">
        <v>37</v>
      </c>
      <c r="C200" t="s">
        <v>35</v>
      </c>
      <c r="D200" t="s">
        <v>39</v>
      </c>
      <c r="E200">
        <v>1</v>
      </c>
    </row>
    <row r="201" spans="1:5" x14ac:dyDescent="0.35">
      <c r="A201" t="s">
        <v>40</v>
      </c>
      <c r="B201" t="s">
        <v>37</v>
      </c>
      <c r="C201" t="s">
        <v>35</v>
      </c>
      <c r="D201" t="s">
        <v>38</v>
      </c>
      <c r="E201">
        <v>1</v>
      </c>
    </row>
    <row r="202" spans="1:5" x14ac:dyDescent="0.35">
      <c r="A202" t="s">
        <v>41</v>
      </c>
      <c r="B202" t="s">
        <v>37</v>
      </c>
      <c r="C202" t="s">
        <v>35</v>
      </c>
      <c r="D202" t="s">
        <v>39</v>
      </c>
      <c r="E202">
        <v>1</v>
      </c>
    </row>
    <row r="203" spans="1:5" x14ac:dyDescent="0.35">
      <c r="A203" t="s">
        <v>40</v>
      </c>
      <c r="B203" t="s">
        <v>37</v>
      </c>
      <c r="C203" t="s">
        <v>34</v>
      </c>
      <c r="D203" t="s">
        <v>38</v>
      </c>
      <c r="E203">
        <v>0</v>
      </c>
    </row>
    <row r="204" spans="1:5" x14ac:dyDescent="0.35">
      <c r="A204" t="s">
        <v>41</v>
      </c>
      <c r="B204" t="s">
        <v>37</v>
      </c>
      <c r="C204" t="s">
        <v>35</v>
      </c>
      <c r="D204" t="s">
        <v>38</v>
      </c>
      <c r="E204">
        <v>1</v>
      </c>
    </row>
    <row r="205" spans="1:5" x14ac:dyDescent="0.35">
      <c r="A205" t="s">
        <v>41</v>
      </c>
      <c r="B205" t="s">
        <v>37</v>
      </c>
      <c r="C205" t="s">
        <v>35</v>
      </c>
      <c r="D205" t="s">
        <v>39</v>
      </c>
      <c r="E205">
        <v>1</v>
      </c>
    </row>
    <row r="206" spans="1:5" x14ac:dyDescent="0.35">
      <c r="A206" t="s">
        <v>41</v>
      </c>
      <c r="B206" t="s">
        <v>36</v>
      </c>
      <c r="C206" t="s">
        <v>35</v>
      </c>
      <c r="D206" t="s">
        <v>39</v>
      </c>
      <c r="E206">
        <v>0</v>
      </c>
    </row>
    <row r="207" spans="1:5" x14ac:dyDescent="0.35">
      <c r="A207" t="s">
        <v>40</v>
      </c>
      <c r="B207" t="s">
        <v>37</v>
      </c>
      <c r="C207" t="s">
        <v>34</v>
      </c>
      <c r="D207" t="s">
        <v>39</v>
      </c>
      <c r="E207">
        <v>1</v>
      </c>
    </row>
    <row r="208" spans="1:5" x14ac:dyDescent="0.35">
      <c r="A208" t="s">
        <v>40</v>
      </c>
      <c r="B208" t="s">
        <v>36</v>
      </c>
      <c r="C208" t="s">
        <v>35</v>
      </c>
      <c r="D208" t="s">
        <v>38</v>
      </c>
      <c r="E208">
        <v>0</v>
      </c>
    </row>
    <row r="209" spans="1:5" x14ac:dyDescent="0.35">
      <c r="A209" t="s">
        <v>41</v>
      </c>
      <c r="B209" t="s">
        <v>36</v>
      </c>
      <c r="C209" t="s">
        <v>35</v>
      </c>
      <c r="D209" t="s">
        <v>39</v>
      </c>
      <c r="E209">
        <v>1</v>
      </c>
    </row>
    <row r="210" spans="1:5" x14ac:dyDescent="0.35">
      <c r="A210" t="s">
        <v>41</v>
      </c>
      <c r="B210" t="s">
        <v>37</v>
      </c>
      <c r="C210" t="s">
        <v>34</v>
      </c>
      <c r="D210" t="s">
        <v>39</v>
      </c>
      <c r="E210">
        <v>0</v>
      </c>
    </row>
    <row r="211" spans="1:5" x14ac:dyDescent="0.35">
      <c r="A211" t="s">
        <v>40</v>
      </c>
      <c r="B211" t="s">
        <v>36</v>
      </c>
      <c r="C211" t="s">
        <v>35</v>
      </c>
      <c r="D211" t="s">
        <v>38</v>
      </c>
      <c r="E211">
        <v>0</v>
      </c>
    </row>
    <row r="212" spans="1:5" x14ac:dyDescent="0.35">
      <c r="A212" t="s">
        <v>40</v>
      </c>
      <c r="B212" t="s">
        <v>36</v>
      </c>
      <c r="C212" t="s">
        <v>34</v>
      </c>
      <c r="D212" t="s">
        <v>39</v>
      </c>
      <c r="E212">
        <v>1</v>
      </c>
    </row>
    <row r="213" spans="1:5" x14ac:dyDescent="0.35">
      <c r="A213" t="s">
        <v>40</v>
      </c>
      <c r="B213" t="s">
        <v>36</v>
      </c>
      <c r="C213" t="s">
        <v>35</v>
      </c>
      <c r="D213" t="s">
        <v>38</v>
      </c>
      <c r="E213">
        <v>0</v>
      </c>
    </row>
    <row r="214" spans="1:5" x14ac:dyDescent="0.35">
      <c r="A214" t="s">
        <v>41</v>
      </c>
      <c r="B214" t="s">
        <v>36</v>
      </c>
      <c r="C214" t="s">
        <v>34</v>
      </c>
      <c r="D214" t="s">
        <v>39</v>
      </c>
      <c r="E214">
        <v>0</v>
      </c>
    </row>
    <row r="215" spans="1:5" x14ac:dyDescent="0.35">
      <c r="A215" t="s">
        <v>41</v>
      </c>
      <c r="B215" t="s">
        <v>37</v>
      </c>
      <c r="C215" t="s">
        <v>35</v>
      </c>
      <c r="D215" t="s">
        <v>39</v>
      </c>
      <c r="E215">
        <v>1</v>
      </c>
    </row>
    <row r="216" spans="1:5" x14ac:dyDescent="0.35">
      <c r="A216" t="s">
        <v>40</v>
      </c>
      <c r="B216" t="s">
        <v>37</v>
      </c>
      <c r="C216" t="s">
        <v>35</v>
      </c>
      <c r="D216" t="s">
        <v>38</v>
      </c>
      <c r="E216">
        <v>0</v>
      </c>
    </row>
    <row r="217" spans="1:5" x14ac:dyDescent="0.35">
      <c r="A217" t="s">
        <v>41</v>
      </c>
      <c r="B217" t="s">
        <v>36</v>
      </c>
      <c r="C217" t="s">
        <v>34</v>
      </c>
      <c r="D217" t="s">
        <v>38</v>
      </c>
      <c r="E217">
        <v>1</v>
      </c>
    </row>
    <row r="218" spans="1:5" x14ac:dyDescent="0.35">
      <c r="A218" t="s">
        <v>40</v>
      </c>
      <c r="B218" t="s">
        <v>37</v>
      </c>
      <c r="C218" t="s">
        <v>35</v>
      </c>
      <c r="D218" t="s">
        <v>39</v>
      </c>
      <c r="E218">
        <v>1</v>
      </c>
    </row>
    <row r="219" spans="1:5" x14ac:dyDescent="0.35">
      <c r="A219" t="s">
        <v>40</v>
      </c>
      <c r="B219" t="s">
        <v>37</v>
      </c>
      <c r="C219" t="s">
        <v>35</v>
      </c>
      <c r="D219" t="s">
        <v>39</v>
      </c>
      <c r="E219">
        <v>1</v>
      </c>
    </row>
    <row r="220" spans="1:5" x14ac:dyDescent="0.35">
      <c r="A220" t="s">
        <v>40</v>
      </c>
      <c r="B220" t="s">
        <v>36</v>
      </c>
      <c r="C220" t="s">
        <v>35</v>
      </c>
      <c r="D220" t="s">
        <v>39</v>
      </c>
      <c r="E220">
        <v>1</v>
      </c>
    </row>
    <row r="221" spans="1:5" x14ac:dyDescent="0.35">
      <c r="A221" t="s">
        <v>41</v>
      </c>
      <c r="B221" t="s">
        <v>36</v>
      </c>
      <c r="C221" t="s">
        <v>35</v>
      </c>
      <c r="D221" t="s">
        <v>38</v>
      </c>
      <c r="E221">
        <v>0</v>
      </c>
    </row>
    <row r="222" spans="1:5" x14ac:dyDescent="0.35">
      <c r="A222" t="s">
        <v>40</v>
      </c>
      <c r="B222" t="s">
        <v>37</v>
      </c>
      <c r="C222" t="s">
        <v>35</v>
      </c>
      <c r="D222" t="s">
        <v>39</v>
      </c>
      <c r="E222">
        <v>1</v>
      </c>
    </row>
    <row r="223" spans="1:5" x14ac:dyDescent="0.35">
      <c r="A223" t="s">
        <v>41</v>
      </c>
      <c r="B223" t="s">
        <v>37</v>
      </c>
      <c r="C223" t="s">
        <v>34</v>
      </c>
      <c r="D223" t="s">
        <v>38</v>
      </c>
      <c r="E223">
        <v>0</v>
      </c>
    </row>
    <row r="224" spans="1:5" x14ac:dyDescent="0.35">
      <c r="A224" t="s">
        <v>40</v>
      </c>
      <c r="B224" t="s">
        <v>37</v>
      </c>
      <c r="C224" t="s">
        <v>35</v>
      </c>
      <c r="D224" t="s">
        <v>38</v>
      </c>
      <c r="E224">
        <v>1</v>
      </c>
    </row>
    <row r="225" spans="1:5" x14ac:dyDescent="0.35">
      <c r="A225" t="s">
        <v>40</v>
      </c>
      <c r="B225" t="s">
        <v>37</v>
      </c>
      <c r="C225" t="s">
        <v>35</v>
      </c>
      <c r="D225" t="s">
        <v>39</v>
      </c>
      <c r="E225">
        <v>0</v>
      </c>
    </row>
    <row r="226" spans="1:5" x14ac:dyDescent="0.35">
      <c r="A226" t="s">
        <v>41</v>
      </c>
      <c r="B226" t="s">
        <v>37</v>
      </c>
      <c r="C226" t="s">
        <v>35</v>
      </c>
      <c r="D226" t="s">
        <v>39</v>
      </c>
      <c r="E226">
        <v>1</v>
      </c>
    </row>
    <row r="227" spans="1:5" x14ac:dyDescent="0.35">
      <c r="A227" t="s">
        <v>40</v>
      </c>
      <c r="B227" t="s">
        <v>37</v>
      </c>
      <c r="C227" t="s">
        <v>35</v>
      </c>
      <c r="D227" t="s">
        <v>39</v>
      </c>
      <c r="E227">
        <v>0</v>
      </c>
    </row>
    <row r="228" spans="1:5" x14ac:dyDescent="0.35">
      <c r="A228" t="s">
        <v>40</v>
      </c>
      <c r="B228" t="s">
        <v>37</v>
      </c>
      <c r="C228" t="s">
        <v>34</v>
      </c>
      <c r="D228" t="s">
        <v>39</v>
      </c>
      <c r="E228">
        <v>1</v>
      </c>
    </row>
    <row r="229" spans="1:5" x14ac:dyDescent="0.35">
      <c r="A229" t="s">
        <v>41</v>
      </c>
      <c r="B229" t="s">
        <v>37</v>
      </c>
      <c r="C229" t="s">
        <v>35</v>
      </c>
      <c r="D229" t="s">
        <v>39</v>
      </c>
      <c r="E229">
        <v>1</v>
      </c>
    </row>
    <row r="230" spans="1:5" x14ac:dyDescent="0.35">
      <c r="A230" t="s">
        <v>41</v>
      </c>
      <c r="B230" t="s">
        <v>37</v>
      </c>
      <c r="C230" t="s">
        <v>35</v>
      </c>
      <c r="D230" t="s">
        <v>39</v>
      </c>
      <c r="E230">
        <v>1</v>
      </c>
    </row>
    <row r="231" spans="1:5" x14ac:dyDescent="0.35">
      <c r="A231" t="s">
        <v>40</v>
      </c>
      <c r="B231" t="s">
        <v>37</v>
      </c>
      <c r="C231" t="s">
        <v>35</v>
      </c>
      <c r="D231" t="s">
        <v>38</v>
      </c>
      <c r="E231">
        <v>1</v>
      </c>
    </row>
    <row r="232" spans="1:5" x14ac:dyDescent="0.35">
      <c r="A232" t="s">
        <v>41</v>
      </c>
      <c r="B232" t="s">
        <v>37</v>
      </c>
      <c r="C232" t="s">
        <v>35</v>
      </c>
      <c r="D232" t="s">
        <v>39</v>
      </c>
      <c r="E232">
        <v>1</v>
      </c>
    </row>
    <row r="233" spans="1:5" x14ac:dyDescent="0.35">
      <c r="A233" t="s">
        <v>41</v>
      </c>
      <c r="B233" t="s">
        <v>36</v>
      </c>
      <c r="C233" t="s">
        <v>34</v>
      </c>
      <c r="D233" t="s">
        <v>38</v>
      </c>
      <c r="E233">
        <v>0</v>
      </c>
    </row>
    <row r="234" spans="1:5" x14ac:dyDescent="0.35">
      <c r="A234" t="s">
        <v>41</v>
      </c>
      <c r="B234" t="s">
        <v>37</v>
      </c>
      <c r="C234" t="s">
        <v>35</v>
      </c>
      <c r="D234" t="s">
        <v>39</v>
      </c>
      <c r="E234">
        <v>1</v>
      </c>
    </row>
    <row r="235" spans="1:5" x14ac:dyDescent="0.35">
      <c r="A235" t="s">
        <v>40</v>
      </c>
      <c r="B235" t="s">
        <v>37</v>
      </c>
      <c r="C235" t="s">
        <v>35</v>
      </c>
      <c r="D235" t="s">
        <v>38</v>
      </c>
      <c r="E235">
        <v>1</v>
      </c>
    </row>
    <row r="236" spans="1:5" x14ac:dyDescent="0.35">
      <c r="A236" t="s">
        <v>40</v>
      </c>
      <c r="B236" t="s">
        <v>37</v>
      </c>
      <c r="C236" t="s">
        <v>35</v>
      </c>
      <c r="D236" t="s">
        <v>39</v>
      </c>
      <c r="E236">
        <v>1</v>
      </c>
    </row>
    <row r="237" spans="1:5" x14ac:dyDescent="0.35">
      <c r="A237" t="s">
        <v>41</v>
      </c>
      <c r="B237" t="s">
        <v>37</v>
      </c>
      <c r="C237" t="s">
        <v>34</v>
      </c>
      <c r="D237" t="s">
        <v>38</v>
      </c>
      <c r="E237">
        <v>0</v>
      </c>
    </row>
    <row r="238" spans="1:5" x14ac:dyDescent="0.35">
      <c r="A238" t="s">
        <v>41</v>
      </c>
      <c r="B238" t="s">
        <v>37</v>
      </c>
      <c r="C238" t="s">
        <v>35</v>
      </c>
      <c r="D238" t="s">
        <v>39</v>
      </c>
      <c r="E238">
        <v>1</v>
      </c>
    </row>
    <row r="239" spans="1:5" x14ac:dyDescent="0.35">
      <c r="A239" t="s">
        <v>40</v>
      </c>
      <c r="B239" t="s">
        <v>37</v>
      </c>
      <c r="C239" t="s">
        <v>35</v>
      </c>
      <c r="D239" t="s">
        <v>39</v>
      </c>
      <c r="E239">
        <v>1</v>
      </c>
    </row>
    <row r="240" spans="1:5" x14ac:dyDescent="0.35">
      <c r="A240" t="s">
        <v>41</v>
      </c>
      <c r="B240" t="s">
        <v>37</v>
      </c>
      <c r="C240" t="s">
        <v>35</v>
      </c>
      <c r="D240" t="s">
        <v>39</v>
      </c>
      <c r="E240">
        <v>1</v>
      </c>
    </row>
    <row r="241" spans="1:5" x14ac:dyDescent="0.35">
      <c r="A241" t="s">
        <v>41</v>
      </c>
      <c r="B241" t="s">
        <v>37</v>
      </c>
      <c r="C241" t="s">
        <v>35</v>
      </c>
      <c r="D241" t="s">
        <v>39</v>
      </c>
      <c r="E2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7EEA-A700-4035-B2BE-0FBA915D684A}">
  <dimension ref="A1:E241"/>
  <sheetViews>
    <sheetView workbookViewId="0">
      <selection activeCell="D1" sqref="D1:E1048576"/>
    </sheetView>
  </sheetViews>
  <sheetFormatPr defaultRowHeight="14.5" x14ac:dyDescent="0.35"/>
  <cols>
    <col min="2" max="2" width="13.90625" bestFit="1" customWidth="1"/>
    <col min="5" max="5" width="16" bestFit="1" customWidth="1"/>
  </cols>
  <sheetData>
    <row r="1" spans="1:5" x14ac:dyDescent="0.35">
      <c r="A1" t="s">
        <v>1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32</v>
      </c>
      <c r="B2">
        <v>2.5</v>
      </c>
      <c r="C2">
        <v>2.5</v>
      </c>
      <c r="D2">
        <v>2.5</v>
      </c>
      <c r="E2">
        <v>0</v>
      </c>
    </row>
    <row r="3" spans="1:5" x14ac:dyDescent="0.35">
      <c r="A3">
        <v>29</v>
      </c>
      <c r="B3">
        <v>3.75</v>
      </c>
      <c r="C3">
        <v>3.75</v>
      </c>
      <c r="D3">
        <v>2.5</v>
      </c>
      <c r="E3">
        <v>1</v>
      </c>
    </row>
    <row r="4" spans="1:5" x14ac:dyDescent="0.35">
      <c r="A4">
        <v>32</v>
      </c>
      <c r="B4">
        <v>3</v>
      </c>
      <c r="C4">
        <v>3</v>
      </c>
      <c r="D4">
        <v>2.5</v>
      </c>
      <c r="E4">
        <v>1</v>
      </c>
    </row>
    <row r="5" spans="1:5" x14ac:dyDescent="0.35">
      <c r="A5">
        <v>25</v>
      </c>
      <c r="B5">
        <v>3.5</v>
      </c>
      <c r="C5">
        <v>3.5</v>
      </c>
      <c r="D5">
        <v>2.5</v>
      </c>
      <c r="E5">
        <v>1</v>
      </c>
    </row>
    <row r="6" spans="1:5" x14ac:dyDescent="0.35">
      <c r="A6">
        <v>22</v>
      </c>
      <c r="B6">
        <v>4.5</v>
      </c>
      <c r="C6">
        <v>4.5</v>
      </c>
      <c r="D6">
        <v>2.5</v>
      </c>
      <c r="E6">
        <v>1</v>
      </c>
    </row>
    <row r="7" spans="1:5" x14ac:dyDescent="0.35">
      <c r="A7">
        <v>45</v>
      </c>
      <c r="B7">
        <v>3.5</v>
      </c>
      <c r="C7">
        <v>3.5</v>
      </c>
      <c r="D7">
        <v>2.5</v>
      </c>
      <c r="E7">
        <v>0</v>
      </c>
    </row>
    <row r="8" spans="1:5" x14ac:dyDescent="0.35">
      <c r="A8">
        <v>27</v>
      </c>
      <c r="B8">
        <v>3.25</v>
      </c>
      <c r="C8">
        <v>3.25</v>
      </c>
      <c r="D8">
        <v>3.75</v>
      </c>
      <c r="E8">
        <v>1</v>
      </c>
    </row>
    <row r="9" spans="1:5" x14ac:dyDescent="0.35">
      <c r="A9">
        <v>28</v>
      </c>
      <c r="B9">
        <v>3.75</v>
      </c>
      <c r="C9">
        <v>3.75</v>
      </c>
      <c r="D9">
        <v>3</v>
      </c>
      <c r="E9">
        <v>0</v>
      </c>
    </row>
    <row r="10" spans="1:5" x14ac:dyDescent="0.35">
      <c r="A10">
        <v>28</v>
      </c>
      <c r="B10">
        <v>3.75</v>
      </c>
      <c r="C10">
        <v>3.75</v>
      </c>
      <c r="D10">
        <v>3.5</v>
      </c>
      <c r="E10">
        <v>1</v>
      </c>
    </row>
    <row r="11" spans="1:5" x14ac:dyDescent="0.35">
      <c r="A11">
        <v>23</v>
      </c>
      <c r="B11">
        <v>2.5</v>
      </c>
      <c r="C11">
        <v>2.5</v>
      </c>
      <c r="D11">
        <v>4.5</v>
      </c>
      <c r="E11">
        <v>0</v>
      </c>
    </row>
    <row r="12" spans="1:5" x14ac:dyDescent="0.35">
      <c r="A12">
        <v>22</v>
      </c>
      <c r="B12">
        <v>4</v>
      </c>
      <c r="C12">
        <v>4</v>
      </c>
      <c r="D12">
        <v>3.5</v>
      </c>
      <c r="E12">
        <v>0</v>
      </c>
    </row>
    <row r="13" spans="1:5" x14ac:dyDescent="0.35">
      <c r="A13">
        <v>24</v>
      </c>
      <c r="B13">
        <v>4</v>
      </c>
      <c r="C13">
        <v>4</v>
      </c>
      <c r="D13">
        <v>3.25</v>
      </c>
      <c r="E13">
        <v>1</v>
      </c>
    </row>
    <row r="14" spans="1:5" x14ac:dyDescent="0.35">
      <c r="A14">
        <v>32</v>
      </c>
      <c r="B14">
        <v>3.25</v>
      </c>
      <c r="C14">
        <v>3.25</v>
      </c>
      <c r="D14">
        <v>3.75</v>
      </c>
      <c r="E14">
        <v>0</v>
      </c>
    </row>
    <row r="15" spans="1:5" x14ac:dyDescent="0.35">
      <c r="A15">
        <v>29</v>
      </c>
      <c r="B15">
        <v>4.25</v>
      </c>
      <c r="C15">
        <v>4.25</v>
      </c>
      <c r="D15">
        <v>3.75</v>
      </c>
      <c r="E15">
        <v>0</v>
      </c>
    </row>
    <row r="16" spans="1:5" x14ac:dyDescent="0.35">
      <c r="A16">
        <v>26</v>
      </c>
      <c r="B16">
        <v>4</v>
      </c>
      <c r="C16">
        <v>4</v>
      </c>
      <c r="D16">
        <v>2.5</v>
      </c>
      <c r="E16">
        <v>1</v>
      </c>
    </row>
    <row r="17" spans="1:5" x14ac:dyDescent="0.35">
      <c r="A17">
        <v>19</v>
      </c>
      <c r="B17">
        <v>2.5</v>
      </c>
      <c r="C17">
        <v>2.5</v>
      </c>
      <c r="D17">
        <v>4</v>
      </c>
      <c r="E17">
        <v>0</v>
      </c>
    </row>
    <row r="18" spans="1:5" x14ac:dyDescent="0.35">
      <c r="A18">
        <v>23</v>
      </c>
      <c r="B18">
        <v>3.75</v>
      </c>
      <c r="C18">
        <v>3.75</v>
      </c>
      <c r="D18">
        <v>4</v>
      </c>
      <c r="E18">
        <v>1</v>
      </c>
    </row>
    <row r="19" spans="1:5" x14ac:dyDescent="0.35">
      <c r="A19">
        <v>26</v>
      </c>
      <c r="B19">
        <v>3.5</v>
      </c>
      <c r="C19">
        <v>3.5</v>
      </c>
      <c r="D19">
        <v>3.25</v>
      </c>
      <c r="E19">
        <v>1</v>
      </c>
    </row>
    <row r="20" spans="1:5" x14ac:dyDescent="0.35">
      <c r="A20">
        <v>32</v>
      </c>
      <c r="B20">
        <v>3.25</v>
      </c>
      <c r="C20">
        <v>3.25</v>
      </c>
      <c r="D20">
        <v>4.25</v>
      </c>
      <c r="E20">
        <v>1</v>
      </c>
    </row>
    <row r="21" spans="1:5" x14ac:dyDescent="0.35">
      <c r="A21">
        <v>25</v>
      </c>
      <c r="B21">
        <v>3.5</v>
      </c>
      <c r="C21">
        <v>3.5</v>
      </c>
      <c r="D21">
        <v>4</v>
      </c>
      <c r="E21">
        <v>1</v>
      </c>
    </row>
    <row r="22" spans="1:5" x14ac:dyDescent="0.35">
      <c r="A22">
        <v>25</v>
      </c>
      <c r="B22">
        <v>3.5</v>
      </c>
      <c r="C22">
        <v>3.5</v>
      </c>
      <c r="D22">
        <v>2.5</v>
      </c>
      <c r="E22">
        <v>0</v>
      </c>
    </row>
    <row r="23" spans="1:5" x14ac:dyDescent="0.35">
      <c r="A23">
        <v>26</v>
      </c>
      <c r="B23">
        <v>3</v>
      </c>
      <c r="C23">
        <v>3</v>
      </c>
      <c r="D23">
        <v>3.75</v>
      </c>
      <c r="E23">
        <v>1</v>
      </c>
    </row>
    <row r="24" spans="1:5" x14ac:dyDescent="0.35">
      <c r="A24">
        <v>26</v>
      </c>
      <c r="B24">
        <v>2.75</v>
      </c>
      <c r="C24">
        <v>2.75</v>
      </c>
      <c r="D24">
        <v>3.5</v>
      </c>
      <c r="E24">
        <v>0</v>
      </c>
    </row>
    <row r="25" spans="1:5" x14ac:dyDescent="0.35">
      <c r="A25">
        <v>25</v>
      </c>
      <c r="B25">
        <v>4.5</v>
      </c>
      <c r="C25">
        <v>4.5</v>
      </c>
      <c r="D25">
        <v>3.25</v>
      </c>
      <c r="E25">
        <v>1</v>
      </c>
    </row>
    <row r="26" spans="1:5" x14ac:dyDescent="0.35">
      <c r="A26">
        <v>21</v>
      </c>
      <c r="B26">
        <v>3.5</v>
      </c>
      <c r="C26">
        <v>3.5</v>
      </c>
      <c r="D26">
        <v>3.5</v>
      </c>
      <c r="E26">
        <v>0</v>
      </c>
    </row>
    <row r="27" spans="1:5" x14ac:dyDescent="0.35">
      <c r="A27">
        <v>21</v>
      </c>
      <c r="B27">
        <v>4</v>
      </c>
      <c r="C27">
        <v>4</v>
      </c>
      <c r="D27">
        <v>3.5</v>
      </c>
      <c r="E27">
        <v>1</v>
      </c>
    </row>
    <row r="28" spans="1:5" x14ac:dyDescent="0.35">
      <c r="A28">
        <v>22</v>
      </c>
      <c r="B28">
        <v>2.5</v>
      </c>
      <c r="C28">
        <v>2.5</v>
      </c>
      <c r="D28">
        <v>3</v>
      </c>
      <c r="E28">
        <v>0</v>
      </c>
    </row>
    <row r="29" spans="1:5" x14ac:dyDescent="0.35">
      <c r="A29">
        <v>23</v>
      </c>
      <c r="B29">
        <v>3.75</v>
      </c>
      <c r="C29">
        <v>3.75</v>
      </c>
      <c r="D29">
        <v>2.75</v>
      </c>
      <c r="E29">
        <v>1</v>
      </c>
    </row>
    <row r="30" spans="1:5" x14ac:dyDescent="0.35">
      <c r="A30">
        <v>20</v>
      </c>
      <c r="B30">
        <v>2.25</v>
      </c>
      <c r="C30">
        <v>2.25</v>
      </c>
      <c r="D30">
        <v>4.5</v>
      </c>
      <c r="E30">
        <v>1</v>
      </c>
    </row>
    <row r="31" spans="1:5" x14ac:dyDescent="0.35">
      <c r="A31">
        <v>29</v>
      </c>
      <c r="B31">
        <v>2.75</v>
      </c>
      <c r="C31">
        <v>2.75</v>
      </c>
      <c r="D31">
        <v>3.5</v>
      </c>
      <c r="E31">
        <v>1</v>
      </c>
    </row>
    <row r="32" spans="1:5" x14ac:dyDescent="0.35">
      <c r="A32">
        <v>22</v>
      </c>
      <c r="B32">
        <v>2.75</v>
      </c>
      <c r="C32">
        <v>3</v>
      </c>
      <c r="D32">
        <v>4</v>
      </c>
      <c r="E32">
        <v>1</v>
      </c>
    </row>
    <row r="33" spans="1:5" x14ac:dyDescent="0.35">
      <c r="A33">
        <v>24</v>
      </c>
      <c r="B33">
        <v>3.5</v>
      </c>
      <c r="C33">
        <v>3.75</v>
      </c>
      <c r="D33">
        <v>2.5</v>
      </c>
      <c r="E33">
        <v>1</v>
      </c>
    </row>
    <row r="34" spans="1:5" x14ac:dyDescent="0.35">
      <c r="A34">
        <v>23</v>
      </c>
      <c r="B34">
        <v>3.75</v>
      </c>
      <c r="C34">
        <v>2.75</v>
      </c>
      <c r="D34">
        <v>3.75</v>
      </c>
      <c r="E34">
        <v>0</v>
      </c>
    </row>
    <row r="35" spans="1:5" x14ac:dyDescent="0.35">
      <c r="A35">
        <v>22</v>
      </c>
      <c r="B35">
        <v>2.5</v>
      </c>
      <c r="C35">
        <v>3.5</v>
      </c>
      <c r="D35">
        <v>2.25</v>
      </c>
      <c r="E35">
        <v>1</v>
      </c>
    </row>
    <row r="36" spans="1:5" x14ac:dyDescent="0.35">
      <c r="A36">
        <v>21</v>
      </c>
      <c r="B36">
        <v>2.75</v>
      </c>
      <c r="C36">
        <v>4.25</v>
      </c>
      <c r="D36">
        <v>2.75</v>
      </c>
      <c r="E36">
        <v>1</v>
      </c>
    </row>
    <row r="37" spans="1:5" x14ac:dyDescent="0.35">
      <c r="A37">
        <v>21</v>
      </c>
      <c r="B37">
        <v>2.25</v>
      </c>
      <c r="C37">
        <v>3.25</v>
      </c>
      <c r="D37">
        <v>3</v>
      </c>
      <c r="E37">
        <v>1</v>
      </c>
    </row>
    <row r="38" spans="1:5" x14ac:dyDescent="0.35">
      <c r="A38">
        <v>22</v>
      </c>
      <c r="B38">
        <v>2.75</v>
      </c>
      <c r="C38">
        <v>3</v>
      </c>
      <c r="D38">
        <v>3.75</v>
      </c>
      <c r="E38">
        <v>0</v>
      </c>
    </row>
    <row r="39" spans="1:5" x14ac:dyDescent="0.35">
      <c r="A39">
        <v>25</v>
      </c>
      <c r="B39">
        <v>3.25</v>
      </c>
      <c r="C39">
        <v>3.25</v>
      </c>
      <c r="D39">
        <v>2.75</v>
      </c>
      <c r="E39">
        <v>1</v>
      </c>
    </row>
    <row r="40" spans="1:5" x14ac:dyDescent="0.35">
      <c r="A40">
        <v>25</v>
      </c>
      <c r="B40">
        <v>3</v>
      </c>
      <c r="C40">
        <v>4</v>
      </c>
      <c r="D40">
        <v>3.5</v>
      </c>
      <c r="E40">
        <v>1</v>
      </c>
    </row>
    <row r="41" spans="1:5" x14ac:dyDescent="0.35">
      <c r="A41">
        <v>22</v>
      </c>
      <c r="B41">
        <v>3.25</v>
      </c>
      <c r="C41">
        <v>2</v>
      </c>
      <c r="D41">
        <v>4.25</v>
      </c>
      <c r="E41">
        <v>1</v>
      </c>
    </row>
    <row r="42" spans="1:5" x14ac:dyDescent="0.35">
      <c r="A42">
        <v>26</v>
      </c>
      <c r="B42">
        <v>3.75</v>
      </c>
      <c r="C42">
        <v>4.75</v>
      </c>
      <c r="D42">
        <v>3.25</v>
      </c>
      <c r="E42">
        <v>1</v>
      </c>
    </row>
    <row r="43" spans="1:5" x14ac:dyDescent="0.35">
      <c r="A43">
        <v>21</v>
      </c>
      <c r="B43">
        <v>3.25</v>
      </c>
      <c r="C43">
        <v>3.75</v>
      </c>
      <c r="D43">
        <v>3</v>
      </c>
      <c r="E43">
        <v>0</v>
      </c>
    </row>
    <row r="44" spans="1:5" x14ac:dyDescent="0.35">
      <c r="A44">
        <v>22</v>
      </c>
      <c r="B44">
        <v>3.25</v>
      </c>
      <c r="C44">
        <v>3.25</v>
      </c>
      <c r="D44">
        <v>3.25</v>
      </c>
      <c r="E44">
        <v>0</v>
      </c>
    </row>
    <row r="45" spans="1:5" x14ac:dyDescent="0.35">
      <c r="A45">
        <v>22</v>
      </c>
      <c r="B45">
        <v>2.5</v>
      </c>
      <c r="C45">
        <v>3.25</v>
      </c>
      <c r="D45">
        <v>4</v>
      </c>
      <c r="E45">
        <v>1</v>
      </c>
    </row>
    <row r="46" spans="1:5" x14ac:dyDescent="0.35">
      <c r="A46">
        <v>22</v>
      </c>
      <c r="B46">
        <v>3.5</v>
      </c>
      <c r="C46">
        <v>3.75</v>
      </c>
      <c r="D46">
        <v>2</v>
      </c>
      <c r="E46">
        <v>1</v>
      </c>
    </row>
    <row r="47" spans="1:5" x14ac:dyDescent="0.35">
      <c r="A47">
        <v>24</v>
      </c>
      <c r="B47">
        <v>2.5</v>
      </c>
      <c r="C47">
        <v>2.75</v>
      </c>
      <c r="D47">
        <v>4.75</v>
      </c>
      <c r="E47">
        <v>1</v>
      </c>
    </row>
    <row r="48" spans="1:5" x14ac:dyDescent="0.35">
      <c r="A48">
        <v>19</v>
      </c>
      <c r="B48">
        <v>3</v>
      </c>
      <c r="C48">
        <v>3.5</v>
      </c>
      <c r="D48">
        <v>3.75</v>
      </c>
      <c r="E48">
        <v>0</v>
      </c>
    </row>
    <row r="49" spans="1:5" x14ac:dyDescent="0.35">
      <c r="A49">
        <v>22</v>
      </c>
      <c r="B49">
        <v>2.25</v>
      </c>
      <c r="C49">
        <v>3.25</v>
      </c>
      <c r="D49">
        <v>3.25</v>
      </c>
      <c r="E49">
        <v>1</v>
      </c>
    </row>
    <row r="50" spans="1:5" x14ac:dyDescent="0.35">
      <c r="A50">
        <v>22</v>
      </c>
      <c r="B50">
        <v>3.75</v>
      </c>
      <c r="C50">
        <v>3.5</v>
      </c>
      <c r="D50">
        <v>3.25</v>
      </c>
      <c r="E50">
        <v>1</v>
      </c>
    </row>
    <row r="51" spans="1:5" x14ac:dyDescent="0.35">
      <c r="A51">
        <v>23</v>
      </c>
      <c r="B51">
        <v>3.5</v>
      </c>
      <c r="C51">
        <v>1.75</v>
      </c>
      <c r="D51">
        <v>3.75</v>
      </c>
      <c r="E51">
        <v>1</v>
      </c>
    </row>
    <row r="52" spans="1:5" x14ac:dyDescent="0.35">
      <c r="A52">
        <v>22</v>
      </c>
      <c r="B52">
        <v>3</v>
      </c>
      <c r="C52">
        <v>2.5</v>
      </c>
      <c r="D52">
        <v>2.75</v>
      </c>
      <c r="E52">
        <v>0</v>
      </c>
    </row>
    <row r="53" spans="1:5" x14ac:dyDescent="0.35">
      <c r="A53">
        <v>21</v>
      </c>
      <c r="B53">
        <v>3</v>
      </c>
      <c r="C53">
        <v>2.5</v>
      </c>
      <c r="D53">
        <v>3.5</v>
      </c>
      <c r="E53">
        <v>0</v>
      </c>
    </row>
    <row r="54" spans="1:5" x14ac:dyDescent="0.35">
      <c r="A54">
        <v>16</v>
      </c>
      <c r="B54">
        <v>2.5</v>
      </c>
      <c r="C54">
        <v>3</v>
      </c>
      <c r="D54">
        <v>3.25</v>
      </c>
      <c r="E54">
        <v>0</v>
      </c>
    </row>
    <row r="55" spans="1:5" x14ac:dyDescent="0.35">
      <c r="A55">
        <v>22</v>
      </c>
      <c r="B55">
        <v>3.75</v>
      </c>
      <c r="C55">
        <v>2.5</v>
      </c>
      <c r="D55">
        <v>3.5</v>
      </c>
      <c r="E55">
        <v>1</v>
      </c>
    </row>
    <row r="56" spans="1:5" x14ac:dyDescent="0.35">
      <c r="A56">
        <v>22</v>
      </c>
      <c r="B56">
        <v>3.75</v>
      </c>
      <c r="C56">
        <v>3</v>
      </c>
      <c r="D56">
        <v>1.75</v>
      </c>
      <c r="E56">
        <v>1</v>
      </c>
    </row>
    <row r="57" spans="1:5" x14ac:dyDescent="0.35">
      <c r="A57">
        <v>24</v>
      </c>
      <c r="B57">
        <v>3.25</v>
      </c>
      <c r="C57">
        <v>3.25</v>
      </c>
      <c r="D57">
        <v>2.5</v>
      </c>
      <c r="E57">
        <v>0</v>
      </c>
    </row>
    <row r="58" spans="1:5" x14ac:dyDescent="0.35">
      <c r="A58">
        <v>26</v>
      </c>
      <c r="B58">
        <v>5</v>
      </c>
      <c r="C58">
        <v>3.25</v>
      </c>
      <c r="D58">
        <v>2.5</v>
      </c>
      <c r="E58">
        <v>1</v>
      </c>
    </row>
    <row r="59" spans="1:5" x14ac:dyDescent="0.35">
      <c r="A59">
        <v>25</v>
      </c>
      <c r="B59">
        <v>3</v>
      </c>
      <c r="C59">
        <v>3.75</v>
      </c>
      <c r="D59">
        <v>3</v>
      </c>
      <c r="E59">
        <v>1</v>
      </c>
    </row>
    <row r="60" spans="1:5" x14ac:dyDescent="0.35">
      <c r="A60">
        <v>21</v>
      </c>
      <c r="B60">
        <v>2.75</v>
      </c>
      <c r="C60">
        <v>2</v>
      </c>
      <c r="D60">
        <v>2.5</v>
      </c>
      <c r="E60">
        <v>0</v>
      </c>
    </row>
    <row r="61" spans="1:5" x14ac:dyDescent="0.35">
      <c r="A61">
        <v>23</v>
      </c>
      <c r="B61">
        <v>3.25</v>
      </c>
      <c r="C61">
        <v>3</v>
      </c>
      <c r="D61">
        <v>3</v>
      </c>
      <c r="E61">
        <v>1</v>
      </c>
    </row>
    <row r="62" spans="1:5" x14ac:dyDescent="0.35">
      <c r="A62">
        <v>26</v>
      </c>
      <c r="B62">
        <v>3.25</v>
      </c>
      <c r="C62">
        <v>3</v>
      </c>
      <c r="D62">
        <v>3.25</v>
      </c>
      <c r="E62">
        <v>0</v>
      </c>
    </row>
    <row r="63" spans="1:5" x14ac:dyDescent="0.35">
      <c r="A63">
        <v>22</v>
      </c>
      <c r="B63">
        <v>3.75</v>
      </c>
      <c r="C63">
        <v>3</v>
      </c>
      <c r="D63">
        <v>3.25</v>
      </c>
      <c r="E63">
        <v>1</v>
      </c>
    </row>
    <row r="64" spans="1:5" x14ac:dyDescent="0.35">
      <c r="A64">
        <v>21</v>
      </c>
      <c r="B64">
        <v>3.25</v>
      </c>
      <c r="C64">
        <v>2.75</v>
      </c>
      <c r="D64">
        <v>3.75</v>
      </c>
      <c r="E64">
        <v>0</v>
      </c>
    </row>
    <row r="65" spans="1:5" x14ac:dyDescent="0.35">
      <c r="A65">
        <v>21</v>
      </c>
      <c r="B65">
        <v>3.75</v>
      </c>
      <c r="C65">
        <v>3</v>
      </c>
      <c r="D65">
        <v>2</v>
      </c>
      <c r="E65">
        <v>1</v>
      </c>
    </row>
    <row r="66" spans="1:5" x14ac:dyDescent="0.35">
      <c r="A66">
        <v>22</v>
      </c>
      <c r="B66">
        <v>3.75</v>
      </c>
      <c r="C66">
        <v>2.5</v>
      </c>
      <c r="D66">
        <v>3</v>
      </c>
      <c r="E66">
        <v>1</v>
      </c>
    </row>
    <row r="67" spans="1:5" x14ac:dyDescent="0.35">
      <c r="A67">
        <v>26</v>
      </c>
      <c r="B67">
        <v>3.25</v>
      </c>
      <c r="C67">
        <v>3</v>
      </c>
      <c r="D67">
        <v>3</v>
      </c>
      <c r="E67">
        <v>0</v>
      </c>
    </row>
    <row r="68" spans="1:5" x14ac:dyDescent="0.35">
      <c r="A68">
        <v>21</v>
      </c>
      <c r="B68">
        <v>3</v>
      </c>
      <c r="C68">
        <v>3</v>
      </c>
      <c r="D68">
        <v>3</v>
      </c>
      <c r="E68">
        <v>0</v>
      </c>
    </row>
    <row r="69" spans="1:5" x14ac:dyDescent="0.35">
      <c r="A69">
        <v>21</v>
      </c>
      <c r="B69">
        <v>3.5</v>
      </c>
      <c r="C69">
        <v>3</v>
      </c>
      <c r="D69">
        <v>2.75</v>
      </c>
      <c r="E69">
        <v>0</v>
      </c>
    </row>
    <row r="70" spans="1:5" x14ac:dyDescent="0.35">
      <c r="A70">
        <v>25</v>
      </c>
      <c r="B70">
        <v>3.5</v>
      </c>
      <c r="C70">
        <v>2.75</v>
      </c>
      <c r="D70">
        <v>3</v>
      </c>
      <c r="E70">
        <v>1</v>
      </c>
    </row>
    <row r="71" spans="1:5" x14ac:dyDescent="0.35">
      <c r="A71">
        <v>21</v>
      </c>
      <c r="B71">
        <v>3</v>
      </c>
      <c r="C71">
        <v>2.75</v>
      </c>
      <c r="D71">
        <v>2.5</v>
      </c>
      <c r="E71">
        <v>0</v>
      </c>
    </row>
    <row r="72" spans="1:5" x14ac:dyDescent="0.35">
      <c r="A72">
        <v>25</v>
      </c>
      <c r="B72">
        <v>3</v>
      </c>
      <c r="C72">
        <v>3</v>
      </c>
      <c r="D72">
        <v>3</v>
      </c>
      <c r="E72">
        <v>1</v>
      </c>
    </row>
    <row r="73" spans="1:5" x14ac:dyDescent="0.35">
      <c r="A73">
        <v>20</v>
      </c>
      <c r="B73">
        <v>3</v>
      </c>
      <c r="C73">
        <v>4.5</v>
      </c>
      <c r="D73">
        <v>3</v>
      </c>
      <c r="E73">
        <v>0</v>
      </c>
    </row>
    <row r="74" spans="1:5" x14ac:dyDescent="0.35">
      <c r="A74">
        <v>22</v>
      </c>
      <c r="B74">
        <v>2.75</v>
      </c>
      <c r="C74">
        <v>3</v>
      </c>
      <c r="D74">
        <v>3</v>
      </c>
      <c r="E74">
        <v>0</v>
      </c>
    </row>
    <row r="75" spans="1:5" x14ac:dyDescent="0.35">
      <c r="A75">
        <v>21</v>
      </c>
      <c r="B75">
        <v>3</v>
      </c>
      <c r="C75">
        <v>5</v>
      </c>
      <c r="D75">
        <v>2.75</v>
      </c>
      <c r="E75">
        <v>1</v>
      </c>
    </row>
    <row r="76" spans="1:5" x14ac:dyDescent="0.35">
      <c r="A76">
        <v>23</v>
      </c>
      <c r="B76">
        <v>2.75</v>
      </c>
      <c r="C76">
        <v>2.75</v>
      </c>
      <c r="D76">
        <v>2.75</v>
      </c>
      <c r="E76">
        <v>0</v>
      </c>
    </row>
    <row r="77" spans="1:5" x14ac:dyDescent="0.35">
      <c r="A77">
        <v>20</v>
      </c>
      <c r="B77">
        <v>2.75</v>
      </c>
      <c r="C77">
        <v>2.5</v>
      </c>
      <c r="D77">
        <v>3</v>
      </c>
      <c r="E77">
        <v>0</v>
      </c>
    </row>
    <row r="78" spans="1:5" x14ac:dyDescent="0.35">
      <c r="A78">
        <v>27</v>
      </c>
      <c r="B78">
        <v>3</v>
      </c>
      <c r="C78">
        <v>3.25</v>
      </c>
      <c r="D78">
        <v>4.5</v>
      </c>
      <c r="E78">
        <v>1</v>
      </c>
    </row>
    <row r="79" spans="1:5" x14ac:dyDescent="0.35">
      <c r="A79">
        <v>20</v>
      </c>
      <c r="B79">
        <v>2.5</v>
      </c>
      <c r="C79">
        <v>3</v>
      </c>
      <c r="D79">
        <v>3</v>
      </c>
      <c r="E79">
        <v>0</v>
      </c>
    </row>
    <row r="80" spans="1:5" x14ac:dyDescent="0.35">
      <c r="A80">
        <v>20</v>
      </c>
      <c r="B80">
        <v>3.75</v>
      </c>
      <c r="C80">
        <v>3.75</v>
      </c>
      <c r="D80">
        <v>5</v>
      </c>
      <c r="E80">
        <v>1</v>
      </c>
    </row>
    <row r="81" spans="1:5" x14ac:dyDescent="0.35">
      <c r="A81">
        <v>21</v>
      </c>
      <c r="B81">
        <v>4</v>
      </c>
      <c r="C81">
        <v>2.5</v>
      </c>
      <c r="D81">
        <v>2.75</v>
      </c>
      <c r="E81">
        <v>1</v>
      </c>
    </row>
    <row r="82" spans="1:5" x14ac:dyDescent="0.35">
      <c r="A82">
        <v>20</v>
      </c>
      <c r="B82">
        <v>2.75</v>
      </c>
      <c r="C82">
        <v>3.25</v>
      </c>
      <c r="D82">
        <v>2.5</v>
      </c>
      <c r="E82">
        <v>1</v>
      </c>
    </row>
    <row r="83" spans="1:5" x14ac:dyDescent="0.35">
      <c r="A83">
        <v>33</v>
      </c>
      <c r="B83">
        <v>2.75</v>
      </c>
      <c r="C83">
        <v>4.5</v>
      </c>
      <c r="D83">
        <v>3.25</v>
      </c>
      <c r="E83">
        <v>0</v>
      </c>
    </row>
    <row r="84" spans="1:5" x14ac:dyDescent="0.35">
      <c r="A84">
        <v>22</v>
      </c>
      <c r="B84">
        <v>3.5</v>
      </c>
      <c r="C84">
        <v>3.75</v>
      </c>
      <c r="D84">
        <v>3</v>
      </c>
      <c r="E84">
        <v>1</v>
      </c>
    </row>
    <row r="85" spans="1:5" x14ac:dyDescent="0.35">
      <c r="A85">
        <v>21</v>
      </c>
      <c r="B85">
        <v>3.25</v>
      </c>
      <c r="C85">
        <v>2.75</v>
      </c>
      <c r="D85">
        <v>3.75</v>
      </c>
      <c r="E85">
        <v>0</v>
      </c>
    </row>
    <row r="86" spans="1:5" x14ac:dyDescent="0.35">
      <c r="A86">
        <v>22</v>
      </c>
      <c r="B86">
        <v>3.5</v>
      </c>
      <c r="C86">
        <v>3.25</v>
      </c>
      <c r="D86">
        <v>2.5</v>
      </c>
      <c r="E86">
        <v>0</v>
      </c>
    </row>
    <row r="87" spans="1:5" x14ac:dyDescent="0.35">
      <c r="A87">
        <v>21</v>
      </c>
      <c r="B87">
        <v>4.25</v>
      </c>
      <c r="C87">
        <v>4</v>
      </c>
      <c r="D87">
        <v>3.25</v>
      </c>
      <c r="E87">
        <v>1</v>
      </c>
    </row>
    <row r="88" spans="1:5" x14ac:dyDescent="0.35">
      <c r="A88">
        <v>22</v>
      </c>
      <c r="B88">
        <v>3</v>
      </c>
      <c r="C88">
        <v>4</v>
      </c>
      <c r="D88">
        <v>4.5</v>
      </c>
      <c r="E88">
        <v>0</v>
      </c>
    </row>
    <row r="89" spans="1:5" x14ac:dyDescent="0.35">
      <c r="A89">
        <v>20</v>
      </c>
      <c r="B89">
        <v>2.75</v>
      </c>
      <c r="C89">
        <v>3.25</v>
      </c>
      <c r="D89">
        <v>3.75</v>
      </c>
      <c r="E89">
        <v>1</v>
      </c>
    </row>
    <row r="90" spans="1:5" x14ac:dyDescent="0.35">
      <c r="A90">
        <v>25</v>
      </c>
      <c r="B90">
        <v>1</v>
      </c>
      <c r="C90">
        <v>4</v>
      </c>
      <c r="D90">
        <v>2.75</v>
      </c>
      <c r="E90">
        <v>0</v>
      </c>
    </row>
    <row r="91" spans="1:5" x14ac:dyDescent="0.35">
      <c r="A91">
        <v>23</v>
      </c>
      <c r="B91">
        <v>4.25</v>
      </c>
      <c r="C91">
        <v>3</v>
      </c>
      <c r="D91">
        <v>3.25</v>
      </c>
      <c r="E91">
        <v>1</v>
      </c>
    </row>
    <row r="92" spans="1:5" x14ac:dyDescent="0.35">
      <c r="A92">
        <v>22</v>
      </c>
      <c r="B92">
        <v>2.75</v>
      </c>
      <c r="C92">
        <v>3.25</v>
      </c>
      <c r="D92">
        <v>4</v>
      </c>
      <c r="E92">
        <v>1</v>
      </c>
    </row>
    <row r="93" spans="1:5" x14ac:dyDescent="0.35">
      <c r="A93">
        <v>23</v>
      </c>
      <c r="B93">
        <v>4</v>
      </c>
      <c r="C93">
        <v>3</v>
      </c>
      <c r="D93">
        <v>4</v>
      </c>
      <c r="E93">
        <v>1</v>
      </c>
    </row>
    <row r="94" spans="1:5" x14ac:dyDescent="0.35">
      <c r="A94">
        <v>20</v>
      </c>
      <c r="B94">
        <v>3.25</v>
      </c>
      <c r="C94">
        <v>3.5</v>
      </c>
      <c r="D94">
        <v>3.25</v>
      </c>
      <c r="E94">
        <v>0</v>
      </c>
    </row>
    <row r="95" spans="1:5" x14ac:dyDescent="0.35">
      <c r="A95">
        <v>27</v>
      </c>
      <c r="B95">
        <v>3.25</v>
      </c>
      <c r="C95">
        <v>3</v>
      </c>
      <c r="D95">
        <v>4</v>
      </c>
      <c r="E95">
        <v>1</v>
      </c>
    </row>
    <row r="96" spans="1:5" x14ac:dyDescent="0.35">
      <c r="A96">
        <v>20</v>
      </c>
      <c r="B96">
        <v>3.75</v>
      </c>
      <c r="C96">
        <v>2.75</v>
      </c>
      <c r="D96">
        <v>3</v>
      </c>
      <c r="E96">
        <v>1</v>
      </c>
    </row>
    <row r="97" spans="1:5" x14ac:dyDescent="0.35">
      <c r="A97">
        <v>23</v>
      </c>
      <c r="B97">
        <v>3.25</v>
      </c>
      <c r="C97">
        <v>3</v>
      </c>
      <c r="D97">
        <v>3.25</v>
      </c>
      <c r="E97">
        <v>1</v>
      </c>
    </row>
    <row r="98" spans="1:5" x14ac:dyDescent="0.35">
      <c r="A98">
        <v>22</v>
      </c>
      <c r="B98">
        <v>4</v>
      </c>
      <c r="C98">
        <v>4</v>
      </c>
      <c r="D98">
        <v>3</v>
      </c>
      <c r="E98">
        <v>1</v>
      </c>
    </row>
    <row r="99" spans="1:5" x14ac:dyDescent="0.35">
      <c r="A99">
        <v>22</v>
      </c>
      <c r="B99">
        <v>3.75</v>
      </c>
      <c r="C99">
        <v>3.25</v>
      </c>
      <c r="D99">
        <v>3.5</v>
      </c>
      <c r="E99">
        <v>1</v>
      </c>
    </row>
    <row r="100" spans="1:5" x14ac:dyDescent="0.35">
      <c r="A100">
        <v>21</v>
      </c>
      <c r="B100">
        <v>2.75</v>
      </c>
      <c r="C100">
        <v>2.75</v>
      </c>
      <c r="D100">
        <v>3</v>
      </c>
      <c r="E100">
        <v>1</v>
      </c>
    </row>
    <row r="101" spans="1:5" x14ac:dyDescent="0.35">
      <c r="A101">
        <v>22</v>
      </c>
      <c r="B101">
        <v>4</v>
      </c>
      <c r="C101">
        <v>3.5</v>
      </c>
      <c r="D101">
        <v>2.75</v>
      </c>
      <c r="E101">
        <v>1</v>
      </c>
    </row>
    <row r="102" spans="1:5" x14ac:dyDescent="0.35">
      <c r="A102">
        <v>37</v>
      </c>
      <c r="B102">
        <v>3</v>
      </c>
      <c r="C102">
        <v>2.5</v>
      </c>
      <c r="D102">
        <v>3</v>
      </c>
      <c r="E102">
        <v>0</v>
      </c>
    </row>
    <row r="103" spans="1:5" x14ac:dyDescent="0.35">
      <c r="A103">
        <v>22</v>
      </c>
      <c r="B103">
        <v>2.75</v>
      </c>
      <c r="C103">
        <v>3.5</v>
      </c>
      <c r="D103">
        <v>4</v>
      </c>
      <c r="E103">
        <v>1</v>
      </c>
    </row>
    <row r="104" spans="1:5" x14ac:dyDescent="0.35">
      <c r="A104">
        <v>21</v>
      </c>
      <c r="B104">
        <v>2.5</v>
      </c>
      <c r="C104">
        <v>4</v>
      </c>
      <c r="D104">
        <v>3.5</v>
      </c>
      <c r="E104">
        <v>0</v>
      </c>
    </row>
    <row r="105" spans="1:5" x14ac:dyDescent="0.35">
      <c r="A105">
        <v>22</v>
      </c>
      <c r="B105">
        <v>2</v>
      </c>
      <c r="C105">
        <v>2.75</v>
      </c>
      <c r="D105">
        <v>2.5</v>
      </c>
      <c r="E105">
        <v>1</v>
      </c>
    </row>
    <row r="106" spans="1:5" x14ac:dyDescent="0.35">
      <c r="A106">
        <v>28</v>
      </c>
      <c r="B106">
        <v>3.5</v>
      </c>
      <c r="C106">
        <v>2</v>
      </c>
      <c r="D106">
        <v>3.5</v>
      </c>
      <c r="E106">
        <v>0</v>
      </c>
    </row>
    <row r="107" spans="1:5" x14ac:dyDescent="0.35">
      <c r="A107">
        <v>30</v>
      </c>
      <c r="B107">
        <v>2.5</v>
      </c>
      <c r="C107">
        <v>1</v>
      </c>
      <c r="D107">
        <v>4</v>
      </c>
      <c r="E107">
        <v>0</v>
      </c>
    </row>
    <row r="108" spans="1:5" x14ac:dyDescent="0.35">
      <c r="A108">
        <v>26</v>
      </c>
      <c r="B108">
        <v>2.75</v>
      </c>
      <c r="C108">
        <v>3.75</v>
      </c>
      <c r="D108">
        <v>2.75</v>
      </c>
      <c r="E108">
        <v>0</v>
      </c>
    </row>
    <row r="109" spans="1:5" x14ac:dyDescent="0.35">
      <c r="A109">
        <v>21</v>
      </c>
      <c r="B109">
        <v>3.5</v>
      </c>
      <c r="C109">
        <v>2.75</v>
      </c>
      <c r="D109">
        <v>2</v>
      </c>
      <c r="E109">
        <v>0</v>
      </c>
    </row>
    <row r="110" spans="1:5" x14ac:dyDescent="0.35">
      <c r="A110">
        <v>32</v>
      </c>
      <c r="B110">
        <v>4.5</v>
      </c>
      <c r="C110">
        <v>2.75</v>
      </c>
      <c r="D110">
        <v>1</v>
      </c>
      <c r="E110">
        <v>0</v>
      </c>
    </row>
    <row r="111" spans="1:5" x14ac:dyDescent="0.35">
      <c r="A111">
        <v>22</v>
      </c>
      <c r="B111">
        <v>3</v>
      </c>
      <c r="C111">
        <v>3.25</v>
      </c>
      <c r="D111">
        <v>3.75</v>
      </c>
      <c r="E111">
        <v>0</v>
      </c>
    </row>
    <row r="112" spans="1:5" x14ac:dyDescent="0.35">
      <c r="A112">
        <v>27</v>
      </c>
      <c r="B112">
        <v>2.75</v>
      </c>
      <c r="C112">
        <v>4</v>
      </c>
      <c r="D112">
        <v>2.75</v>
      </c>
      <c r="E112">
        <v>0</v>
      </c>
    </row>
    <row r="113" spans="1:5" x14ac:dyDescent="0.35">
      <c r="A113">
        <v>25</v>
      </c>
      <c r="B113">
        <v>3</v>
      </c>
      <c r="C113">
        <v>4.75</v>
      </c>
      <c r="D113">
        <v>2.75</v>
      </c>
      <c r="E113">
        <v>1</v>
      </c>
    </row>
    <row r="114" spans="1:5" x14ac:dyDescent="0.35">
      <c r="A114">
        <v>30</v>
      </c>
      <c r="B114">
        <v>4.5</v>
      </c>
      <c r="C114">
        <v>3.75</v>
      </c>
      <c r="D114">
        <v>3.25</v>
      </c>
      <c r="E114">
        <v>0</v>
      </c>
    </row>
    <row r="115" spans="1:5" x14ac:dyDescent="0.35">
      <c r="A115">
        <v>23</v>
      </c>
      <c r="B115">
        <v>3.25</v>
      </c>
      <c r="C115">
        <v>4</v>
      </c>
      <c r="D115">
        <v>4</v>
      </c>
      <c r="E115">
        <v>0</v>
      </c>
    </row>
    <row r="116" spans="1:5" x14ac:dyDescent="0.35">
      <c r="A116">
        <v>36</v>
      </c>
      <c r="B116">
        <v>4.25</v>
      </c>
      <c r="C116">
        <v>3</v>
      </c>
      <c r="D116">
        <v>4.75</v>
      </c>
      <c r="E116">
        <v>0</v>
      </c>
    </row>
    <row r="117" spans="1:5" x14ac:dyDescent="0.35">
      <c r="A117">
        <v>41</v>
      </c>
      <c r="B117">
        <v>3.5</v>
      </c>
      <c r="C117">
        <v>3</v>
      </c>
      <c r="D117">
        <v>3.75</v>
      </c>
      <c r="E117">
        <v>0</v>
      </c>
    </row>
    <row r="118" spans="1:5" x14ac:dyDescent="0.35">
      <c r="A118">
        <v>23</v>
      </c>
      <c r="B118">
        <v>3.5</v>
      </c>
      <c r="C118">
        <v>4</v>
      </c>
      <c r="D118">
        <v>4</v>
      </c>
      <c r="E118">
        <v>0</v>
      </c>
    </row>
    <row r="119" spans="1:5" x14ac:dyDescent="0.35">
      <c r="A119">
        <v>24</v>
      </c>
      <c r="B119">
        <v>3.5</v>
      </c>
      <c r="C119">
        <v>3.25</v>
      </c>
      <c r="D119">
        <v>3</v>
      </c>
      <c r="E119">
        <v>0</v>
      </c>
    </row>
    <row r="120" spans="1:5" x14ac:dyDescent="0.35">
      <c r="A120">
        <v>22</v>
      </c>
      <c r="B120">
        <v>3.5</v>
      </c>
      <c r="C120">
        <v>4</v>
      </c>
      <c r="D120">
        <v>3</v>
      </c>
      <c r="E120">
        <v>0</v>
      </c>
    </row>
    <row r="121" spans="1:5" x14ac:dyDescent="0.35">
      <c r="A121">
        <v>23</v>
      </c>
      <c r="B121">
        <v>4.5</v>
      </c>
      <c r="C121">
        <v>3.75</v>
      </c>
      <c r="D121">
        <v>4</v>
      </c>
      <c r="E121">
        <v>1</v>
      </c>
    </row>
    <row r="122" spans="1:5" x14ac:dyDescent="0.35">
      <c r="A122">
        <v>22</v>
      </c>
      <c r="B122">
        <v>2.75</v>
      </c>
      <c r="C122">
        <v>1</v>
      </c>
      <c r="D122">
        <v>3.25</v>
      </c>
      <c r="E122">
        <v>0</v>
      </c>
    </row>
    <row r="123" spans="1:5" x14ac:dyDescent="0.35">
      <c r="A123">
        <v>50</v>
      </c>
      <c r="B123">
        <v>3.25</v>
      </c>
      <c r="C123">
        <v>3.25</v>
      </c>
      <c r="D123">
        <v>4</v>
      </c>
      <c r="E123">
        <v>1</v>
      </c>
    </row>
    <row r="124" spans="1:5" x14ac:dyDescent="0.35">
      <c r="A124">
        <v>19</v>
      </c>
      <c r="B124">
        <v>3.5</v>
      </c>
      <c r="C124">
        <v>3</v>
      </c>
      <c r="D124">
        <v>3.75</v>
      </c>
      <c r="E124">
        <v>1</v>
      </c>
    </row>
    <row r="125" spans="1:5" x14ac:dyDescent="0.35">
      <c r="A125">
        <v>21</v>
      </c>
      <c r="B125">
        <v>2.25</v>
      </c>
      <c r="C125">
        <v>2.75</v>
      </c>
      <c r="D125">
        <v>1</v>
      </c>
      <c r="E125">
        <v>0</v>
      </c>
    </row>
    <row r="126" spans="1:5" x14ac:dyDescent="0.35">
      <c r="A126">
        <v>22</v>
      </c>
      <c r="B126">
        <v>2.75</v>
      </c>
      <c r="C126">
        <v>4.5</v>
      </c>
      <c r="D126">
        <v>3.25</v>
      </c>
      <c r="E126">
        <v>0</v>
      </c>
    </row>
    <row r="127" spans="1:5" x14ac:dyDescent="0.35">
      <c r="A127">
        <v>22</v>
      </c>
      <c r="B127">
        <v>3.25</v>
      </c>
      <c r="C127">
        <v>4.25</v>
      </c>
      <c r="D127">
        <v>3</v>
      </c>
      <c r="E127">
        <v>0</v>
      </c>
    </row>
    <row r="128" spans="1:5" x14ac:dyDescent="0.35">
      <c r="A128">
        <v>23</v>
      </c>
      <c r="B128">
        <v>2.75</v>
      </c>
      <c r="C128">
        <v>4.5</v>
      </c>
      <c r="D128">
        <v>2.75</v>
      </c>
      <c r="E128">
        <v>0</v>
      </c>
    </row>
    <row r="129" spans="1:5" x14ac:dyDescent="0.35">
      <c r="A129">
        <v>22</v>
      </c>
      <c r="B129">
        <v>2.75</v>
      </c>
      <c r="C129">
        <v>2</v>
      </c>
      <c r="D129">
        <v>4.5</v>
      </c>
      <c r="E129">
        <v>0</v>
      </c>
    </row>
    <row r="130" spans="1:5" x14ac:dyDescent="0.35">
      <c r="A130">
        <v>23</v>
      </c>
      <c r="B130">
        <v>3.25</v>
      </c>
      <c r="C130">
        <v>3.75</v>
      </c>
      <c r="D130">
        <v>4.25</v>
      </c>
      <c r="E130">
        <v>0</v>
      </c>
    </row>
    <row r="131" spans="1:5" x14ac:dyDescent="0.35">
      <c r="A131">
        <v>17</v>
      </c>
      <c r="B131">
        <v>3</v>
      </c>
      <c r="C131">
        <v>3.5</v>
      </c>
      <c r="D131">
        <v>4.5</v>
      </c>
      <c r="E131">
        <v>1</v>
      </c>
    </row>
    <row r="132" spans="1:5" x14ac:dyDescent="0.35">
      <c r="A132">
        <v>25</v>
      </c>
      <c r="B132">
        <v>4</v>
      </c>
      <c r="C132">
        <v>2.75</v>
      </c>
      <c r="D132">
        <v>2</v>
      </c>
      <c r="E132">
        <v>0</v>
      </c>
    </row>
    <row r="133" spans="1:5" x14ac:dyDescent="0.35">
      <c r="A133">
        <v>21</v>
      </c>
      <c r="B133">
        <v>2.75</v>
      </c>
      <c r="C133">
        <v>4.25</v>
      </c>
      <c r="D133">
        <v>3.75</v>
      </c>
      <c r="E133">
        <v>0</v>
      </c>
    </row>
    <row r="134" spans="1:5" x14ac:dyDescent="0.35">
      <c r="A134">
        <v>25</v>
      </c>
      <c r="B134">
        <v>2.5</v>
      </c>
      <c r="C134">
        <v>3.75</v>
      </c>
      <c r="D134">
        <v>3.5</v>
      </c>
      <c r="E134">
        <v>1</v>
      </c>
    </row>
    <row r="135" spans="1:5" x14ac:dyDescent="0.35">
      <c r="A135">
        <v>21</v>
      </c>
      <c r="B135">
        <v>2.5</v>
      </c>
      <c r="C135">
        <v>3.75</v>
      </c>
      <c r="D135">
        <v>2.75</v>
      </c>
      <c r="E135">
        <v>1</v>
      </c>
    </row>
    <row r="136" spans="1:5" x14ac:dyDescent="0.35">
      <c r="A136">
        <v>28</v>
      </c>
      <c r="B136">
        <v>2.5</v>
      </c>
      <c r="C136">
        <v>2.75</v>
      </c>
      <c r="D136">
        <v>4.25</v>
      </c>
      <c r="E136">
        <v>0</v>
      </c>
    </row>
    <row r="137" spans="1:5" x14ac:dyDescent="0.35">
      <c r="A137">
        <v>22</v>
      </c>
      <c r="B137">
        <v>3</v>
      </c>
      <c r="C137">
        <v>2.5</v>
      </c>
      <c r="D137">
        <v>3.75</v>
      </c>
      <c r="E137">
        <v>1</v>
      </c>
    </row>
    <row r="138" spans="1:5" x14ac:dyDescent="0.35">
      <c r="A138">
        <v>21</v>
      </c>
      <c r="B138">
        <v>3.25</v>
      </c>
      <c r="C138">
        <v>3.25</v>
      </c>
      <c r="D138">
        <v>3.75</v>
      </c>
      <c r="E138">
        <v>0</v>
      </c>
    </row>
    <row r="139" spans="1:5" x14ac:dyDescent="0.35">
      <c r="A139">
        <v>27</v>
      </c>
      <c r="B139">
        <v>3</v>
      </c>
      <c r="C139">
        <v>3.25</v>
      </c>
      <c r="D139">
        <v>2.75</v>
      </c>
      <c r="E139">
        <v>0</v>
      </c>
    </row>
    <row r="140" spans="1:5" x14ac:dyDescent="0.35">
      <c r="A140">
        <v>18</v>
      </c>
      <c r="B140">
        <v>2.75</v>
      </c>
      <c r="C140">
        <v>3.25</v>
      </c>
      <c r="D140">
        <v>2.5</v>
      </c>
      <c r="E140">
        <v>0</v>
      </c>
    </row>
    <row r="141" spans="1:5" x14ac:dyDescent="0.35">
      <c r="A141">
        <v>21</v>
      </c>
      <c r="B141">
        <v>3.25</v>
      </c>
      <c r="C141">
        <v>5</v>
      </c>
      <c r="D141">
        <v>3.25</v>
      </c>
      <c r="E141">
        <v>1</v>
      </c>
    </row>
    <row r="142" spans="1:5" x14ac:dyDescent="0.35">
      <c r="A142">
        <v>19</v>
      </c>
      <c r="B142">
        <v>2.5</v>
      </c>
      <c r="C142">
        <v>3.75</v>
      </c>
      <c r="D142">
        <v>3.25</v>
      </c>
      <c r="E142">
        <v>1</v>
      </c>
    </row>
    <row r="143" spans="1:5" x14ac:dyDescent="0.35">
      <c r="A143">
        <v>25</v>
      </c>
      <c r="B143">
        <v>2.75</v>
      </c>
      <c r="C143">
        <v>2.75</v>
      </c>
      <c r="D143">
        <v>3.25</v>
      </c>
      <c r="E143">
        <v>0</v>
      </c>
    </row>
    <row r="144" spans="1:5" x14ac:dyDescent="0.35">
      <c r="A144">
        <v>23</v>
      </c>
      <c r="B144">
        <v>3.25</v>
      </c>
      <c r="C144">
        <v>3</v>
      </c>
      <c r="D144">
        <v>5</v>
      </c>
      <c r="E144">
        <v>1</v>
      </c>
    </row>
    <row r="145" spans="1:5" x14ac:dyDescent="0.35">
      <c r="A145">
        <v>27</v>
      </c>
      <c r="B145">
        <v>3.25</v>
      </c>
      <c r="C145">
        <v>2.75</v>
      </c>
      <c r="D145">
        <v>3.75</v>
      </c>
      <c r="E145">
        <v>0</v>
      </c>
    </row>
    <row r="146" spans="1:5" x14ac:dyDescent="0.35">
      <c r="A146">
        <v>22</v>
      </c>
      <c r="B146">
        <v>3.25</v>
      </c>
      <c r="C146">
        <v>2.5</v>
      </c>
      <c r="D146">
        <v>2.75</v>
      </c>
      <c r="E146">
        <v>0</v>
      </c>
    </row>
    <row r="147" spans="1:5" x14ac:dyDescent="0.35">
      <c r="A147">
        <v>22</v>
      </c>
      <c r="B147">
        <v>3.25</v>
      </c>
      <c r="C147">
        <v>3.75</v>
      </c>
      <c r="D147">
        <v>3</v>
      </c>
      <c r="E147">
        <v>0</v>
      </c>
    </row>
    <row r="148" spans="1:5" x14ac:dyDescent="0.35">
      <c r="A148">
        <v>23</v>
      </c>
      <c r="B148">
        <v>3</v>
      </c>
      <c r="C148">
        <v>2.25</v>
      </c>
      <c r="D148">
        <v>2.75</v>
      </c>
      <c r="E148">
        <v>0</v>
      </c>
    </row>
    <row r="149" spans="1:5" x14ac:dyDescent="0.35">
      <c r="A149">
        <v>22</v>
      </c>
      <c r="B149">
        <v>3.75</v>
      </c>
      <c r="C149">
        <v>4</v>
      </c>
      <c r="D149">
        <v>2.5</v>
      </c>
      <c r="E149">
        <v>0</v>
      </c>
    </row>
    <row r="150" spans="1:5" x14ac:dyDescent="0.35">
      <c r="A150">
        <v>23</v>
      </c>
      <c r="B150">
        <v>2.75</v>
      </c>
      <c r="C150">
        <v>3</v>
      </c>
      <c r="D150">
        <v>3.75</v>
      </c>
      <c r="E150">
        <v>0</v>
      </c>
    </row>
    <row r="151" spans="1:5" x14ac:dyDescent="0.35">
      <c r="A151">
        <v>27</v>
      </c>
      <c r="B151">
        <v>2.75</v>
      </c>
      <c r="C151">
        <v>3</v>
      </c>
      <c r="D151">
        <v>2.25</v>
      </c>
      <c r="E151">
        <v>0</v>
      </c>
    </row>
    <row r="152" spans="1:5" x14ac:dyDescent="0.35">
      <c r="A152">
        <v>37</v>
      </c>
      <c r="B152">
        <v>3.75</v>
      </c>
      <c r="C152">
        <v>2.5</v>
      </c>
      <c r="D152">
        <v>4</v>
      </c>
      <c r="E152">
        <v>0</v>
      </c>
    </row>
    <row r="153" spans="1:5" x14ac:dyDescent="0.35">
      <c r="A153">
        <v>28</v>
      </c>
      <c r="B153">
        <v>2.5</v>
      </c>
      <c r="C153">
        <v>3</v>
      </c>
      <c r="D153">
        <v>3</v>
      </c>
      <c r="E153">
        <v>1</v>
      </c>
    </row>
    <row r="154" spans="1:5" x14ac:dyDescent="0.35">
      <c r="A154">
        <v>21</v>
      </c>
      <c r="B154">
        <v>3.5</v>
      </c>
      <c r="C154">
        <v>3</v>
      </c>
      <c r="D154">
        <v>3</v>
      </c>
      <c r="E154">
        <v>1</v>
      </c>
    </row>
    <row r="155" spans="1:5" x14ac:dyDescent="0.35">
      <c r="A155">
        <v>35</v>
      </c>
      <c r="B155">
        <v>3.5</v>
      </c>
      <c r="C155">
        <v>2.75</v>
      </c>
      <c r="D155">
        <v>2.5</v>
      </c>
      <c r="E155">
        <v>0</v>
      </c>
    </row>
    <row r="156" spans="1:5" x14ac:dyDescent="0.35">
      <c r="A156">
        <v>30</v>
      </c>
      <c r="B156">
        <v>2.5</v>
      </c>
      <c r="C156">
        <v>2.75</v>
      </c>
      <c r="D156">
        <v>3</v>
      </c>
      <c r="E156">
        <v>0</v>
      </c>
    </row>
    <row r="157" spans="1:5" x14ac:dyDescent="0.35">
      <c r="A157">
        <v>25</v>
      </c>
      <c r="B157">
        <v>4.75</v>
      </c>
      <c r="C157">
        <v>2</v>
      </c>
      <c r="D157">
        <v>3</v>
      </c>
      <c r="E157">
        <v>0</v>
      </c>
    </row>
    <row r="158" spans="1:5" x14ac:dyDescent="0.35">
      <c r="A158">
        <v>40</v>
      </c>
      <c r="B158">
        <v>3</v>
      </c>
      <c r="C158">
        <v>3.75</v>
      </c>
      <c r="D158">
        <v>2.75</v>
      </c>
      <c r="E158">
        <v>0</v>
      </c>
    </row>
    <row r="159" spans="1:5" x14ac:dyDescent="0.35">
      <c r="A159">
        <v>35</v>
      </c>
      <c r="B159">
        <v>3</v>
      </c>
      <c r="C159">
        <v>2</v>
      </c>
      <c r="D159">
        <v>2.75</v>
      </c>
      <c r="E159">
        <v>0</v>
      </c>
    </row>
    <row r="160" spans="1:5" x14ac:dyDescent="0.35">
      <c r="A160">
        <v>23</v>
      </c>
      <c r="B160">
        <v>3.5</v>
      </c>
      <c r="C160">
        <v>3</v>
      </c>
      <c r="D160">
        <v>2</v>
      </c>
      <c r="E160">
        <v>0</v>
      </c>
    </row>
    <row r="161" spans="1:5" x14ac:dyDescent="0.35">
      <c r="A161">
        <v>32</v>
      </c>
      <c r="B161">
        <v>3.75</v>
      </c>
      <c r="C161">
        <v>3</v>
      </c>
      <c r="D161">
        <v>3.75</v>
      </c>
      <c r="E161">
        <v>1</v>
      </c>
    </row>
    <row r="162" spans="1:5" x14ac:dyDescent="0.35">
      <c r="A162">
        <v>35</v>
      </c>
      <c r="B162">
        <v>3</v>
      </c>
      <c r="C162">
        <v>2.75</v>
      </c>
      <c r="D162">
        <v>2</v>
      </c>
      <c r="E162">
        <v>0</v>
      </c>
    </row>
    <row r="163" spans="1:5" x14ac:dyDescent="0.35">
      <c r="A163">
        <v>24</v>
      </c>
      <c r="B163">
        <v>3</v>
      </c>
      <c r="C163">
        <v>3</v>
      </c>
      <c r="D163">
        <v>3</v>
      </c>
      <c r="E163">
        <v>1</v>
      </c>
    </row>
    <row r="164" spans="1:5" x14ac:dyDescent="0.35">
      <c r="A164">
        <v>30</v>
      </c>
      <c r="B164">
        <v>3.5</v>
      </c>
      <c r="C164">
        <v>3</v>
      </c>
      <c r="D164">
        <v>3</v>
      </c>
      <c r="E164">
        <v>0</v>
      </c>
    </row>
    <row r="165" spans="1:5" x14ac:dyDescent="0.35">
      <c r="A165">
        <v>25</v>
      </c>
      <c r="B165">
        <v>3.25</v>
      </c>
      <c r="C165">
        <v>4.25</v>
      </c>
      <c r="D165">
        <v>2.75</v>
      </c>
      <c r="E165">
        <v>0</v>
      </c>
    </row>
    <row r="166" spans="1:5" x14ac:dyDescent="0.35">
      <c r="A166">
        <v>28</v>
      </c>
      <c r="B166">
        <v>3.5</v>
      </c>
      <c r="C166">
        <v>3.25</v>
      </c>
      <c r="D166">
        <v>3</v>
      </c>
      <c r="E166">
        <v>0</v>
      </c>
    </row>
    <row r="167" spans="1:5" x14ac:dyDescent="0.35">
      <c r="A167">
        <v>44</v>
      </c>
      <c r="B167">
        <v>3.5</v>
      </c>
      <c r="C167">
        <v>3</v>
      </c>
      <c r="D167">
        <v>3</v>
      </c>
      <c r="E167">
        <v>0</v>
      </c>
    </row>
    <row r="168" spans="1:5" x14ac:dyDescent="0.35">
      <c r="A168">
        <v>35</v>
      </c>
      <c r="B168">
        <v>3.75</v>
      </c>
      <c r="C168">
        <v>2.75</v>
      </c>
      <c r="D168">
        <v>4.25</v>
      </c>
      <c r="E168">
        <v>0</v>
      </c>
    </row>
    <row r="169" spans="1:5" x14ac:dyDescent="0.35">
      <c r="A169">
        <v>28</v>
      </c>
      <c r="B169">
        <v>2.75</v>
      </c>
      <c r="C169">
        <v>3</v>
      </c>
      <c r="D169">
        <v>3.25</v>
      </c>
      <c r="E169">
        <v>1</v>
      </c>
    </row>
    <row r="170" spans="1:5" x14ac:dyDescent="0.35">
      <c r="A170">
        <v>35</v>
      </c>
      <c r="B170">
        <v>3</v>
      </c>
      <c r="C170">
        <v>3.5</v>
      </c>
      <c r="D170">
        <v>3</v>
      </c>
      <c r="E170">
        <v>1</v>
      </c>
    </row>
    <row r="171" spans="1:5" x14ac:dyDescent="0.35">
      <c r="A171">
        <v>37</v>
      </c>
      <c r="B171">
        <v>2.5</v>
      </c>
      <c r="C171">
        <v>4</v>
      </c>
      <c r="D171">
        <v>2.75</v>
      </c>
      <c r="E171">
        <v>0</v>
      </c>
    </row>
    <row r="172" spans="1:5" x14ac:dyDescent="0.35">
      <c r="A172">
        <v>37</v>
      </c>
      <c r="B172">
        <v>3.5</v>
      </c>
      <c r="C172">
        <v>4.25</v>
      </c>
      <c r="D172">
        <v>3</v>
      </c>
      <c r="E172">
        <v>0</v>
      </c>
    </row>
    <row r="173" spans="1:5" x14ac:dyDescent="0.35">
      <c r="A173">
        <v>33</v>
      </c>
      <c r="B173">
        <v>4</v>
      </c>
      <c r="C173">
        <v>3.75</v>
      </c>
      <c r="D173">
        <v>3.5</v>
      </c>
      <c r="E173">
        <v>1</v>
      </c>
    </row>
    <row r="174" spans="1:5" x14ac:dyDescent="0.35">
      <c r="A174">
        <v>45</v>
      </c>
      <c r="B174">
        <v>2.75</v>
      </c>
      <c r="C174">
        <v>2.75</v>
      </c>
      <c r="D174">
        <v>4</v>
      </c>
      <c r="E174">
        <v>0</v>
      </c>
    </row>
    <row r="175" spans="1:5" x14ac:dyDescent="0.35">
      <c r="A175">
        <v>34</v>
      </c>
      <c r="B175">
        <v>2.25</v>
      </c>
      <c r="C175">
        <v>4</v>
      </c>
      <c r="D175">
        <v>4.25</v>
      </c>
      <c r="E175">
        <v>1</v>
      </c>
    </row>
    <row r="176" spans="1:5" x14ac:dyDescent="0.35">
      <c r="A176">
        <v>45</v>
      </c>
      <c r="B176">
        <v>3.75</v>
      </c>
      <c r="C176">
        <v>3.5</v>
      </c>
      <c r="D176">
        <v>3.75</v>
      </c>
      <c r="E176">
        <v>1</v>
      </c>
    </row>
    <row r="177" spans="1:5" x14ac:dyDescent="0.35">
      <c r="A177">
        <v>26</v>
      </c>
      <c r="B177">
        <v>1.5</v>
      </c>
      <c r="C177">
        <v>4.25</v>
      </c>
      <c r="D177">
        <v>2.75</v>
      </c>
      <c r="E177">
        <v>0</v>
      </c>
    </row>
    <row r="178" spans="1:5" x14ac:dyDescent="0.35">
      <c r="A178">
        <v>34</v>
      </c>
      <c r="B178">
        <v>3.75</v>
      </c>
      <c r="C178">
        <v>3.5</v>
      </c>
      <c r="D178">
        <v>4</v>
      </c>
      <c r="E178">
        <v>0</v>
      </c>
    </row>
    <row r="179" spans="1:5" x14ac:dyDescent="0.35">
      <c r="A179">
        <v>34</v>
      </c>
      <c r="B179">
        <v>3.5</v>
      </c>
      <c r="C179">
        <v>3.25</v>
      </c>
      <c r="D179">
        <v>3.5</v>
      </c>
      <c r="E179">
        <v>0</v>
      </c>
    </row>
    <row r="180" spans="1:5" x14ac:dyDescent="0.35">
      <c r="A180">
        <v>27</v>
      </c>
      <c r="B180">
        <v>3.5</v>
      </c>
      <c r="C180">
        <v>2.75</v>
      </c>
      <c r="D180">
        <v>4.25</v>
      </c>
      <c r="E180">
        <v>0</v>
      </c>
    </row>
    <row r="181" spans="1:5" x14ac:dyDescent="0.35">
      <c r="A181">
        <v>28</v>
      </c>
      <c r="B181">
        <v>3</v>
      </c>
      <c r="C181">
        <v>4</v>
      </c>
      <c r="D181">
        <v>3.5</v>
      </c>
      <c r="E181">
        <v>0</v>
      </c>
    </row>
    <row r="182" spans="1:5" x14ac:dyDescent="0.35">
      <c r="A182">
        <v>30</v>
      </c>
      <c r="B182">
        <v>3</v>
      </c>
      <c r="C182">
        <v>3.5</v>
      </c>
      <c r="D182">
        <v>3.25</v>
      </c>
      <c r="E182">
        <v>0</v>
      </c>
    </row>
    <row r="183" spans="1:5" x14ac:dyDescent="0.35">
      <c r="A183">
        <v>35</v>
      </c>
      <c r="B183">
        <v>2.75</v>
      </c>
      <c r="C183">
        <v>3.75</v>
      </c>
      <c r="D183">
        <v>2.75</v>
      </c>
      <c r="E183">
        <v>0</v>
      </c>
    </row>
    <row r="184" spans="1:5" x14ac:dyDescent="0.35">
      <c r="A184">
        <v>30</v>
      </c>
      <c r="B184">
        <v>3</v>
      </c>
      <c r="C184">
        <v>2.75</v>
      </c>
      <c r="D184">
        <v>4</v>
      </c>
      <c r="E184">
        <v>1</v>
      </c>
    </row>
    <row r="185" spans="1:5" x14ac:dyDescent="0.35">
      <c r="A185">
        <v>30</v>
      </c>
      <c r="B185">
        <v>3.5</v>
      </c>
      <c r="C185">
        <v>3</v>
      </c>
      <c r="D185">
        <v>3.5</v>
      </c>
      <c r="E185">
        <v>0</v>
      </c>
    </row>
    <row r="186" spans="1:5" x14ac:dyDescent="0.35">
      <c r="A186">
        <v>22</v>
      </c>
      <c r="B186">
        <v>3.75</v>
      </c>
      <c r="C186">
        <v>3.25</v>
      </c>
      <c r="D186">
        <v>3.75</v>
      </c>
      <c r="E186">
        <v>0</v>
      </c>
    </row>
    <row r="187" spans="1:5" x14ac:dyDescent="0.35">
      <c r="A187">
        <v>21</v>
      </c>
      <c r="B187">
        <v>4</v>
      </c>
      <c r="C187">
        <v>2.75</v>
      </c>
      <c r="D187">
        <v>2.75</v>
      </c>
      <c r="E187">
        <v>0</v>
      </c>
    </row>
    <row r="188" spans="1:5" x14ac:dyDescent="0.35">
      <c r="A188">
        <v>28</v>
      </c>
      <c r="B188">
        <v>3.75</v>
      </c>
      <c r="C188">
        <v>3.5</v>
      </c>
      <c r="D188">
        <v>3</v>
      </c>
      <c r="E188">
        <v>1</v>
      </c>
    </row>
    <row r="189" spans="1:5" x14ac:dyDescent="0.35">
      <c r="A189">
        <v>26</v>
      </c>
      <c r="B189">
        <v>3.75</v>
      </c>
      <c r="C189">
        <v>3</v>
      </c>
      <c r="D189">
        <v>3.25</v>
      </c>
      <c r="E189">
        <v>0</v>
      </c>
    </row>
    <row r="190" spans="1:5" x14ac:dyDescent="0.35">
      <c r="A190">
        <v>30</v>
      </c>
      <c r="B190">
        <v>2.5</v>
      </c>
      <c r="C190">
        <v>3.5</v>
      </c>
      <c r="D190">
        <v>2.75</v>
      </c>
      <c r="E190">
        <v>0</v>
      </c>
    </row>
    <row r="191" spans="1:5" x14ac:dyDescent="0.35">
      <c r="A191">
        <v>34</v>
      </c>
      <c r="B191">
        <v>4.25</v>
      </c>
      <c r="C191">
        <v>2.5</v>
      </c>
      <c r="D191">
        <v>3.5</v>
      </c>
      <c r="E191">
        <v>1</v>
      </c>
    </row>
    <row r="192" spans="1:5" x14ac:dyDescent="0.35">
      <c r="A192">
        <v>22</v>
      </c>
      <c r="B192">
        <v>2.5</v>
      </c>
      <c r="C192">
        <v>2.5</v>
      </c>
      <c r="D192">
        <v>3</v>
      </c>
      <c r="E192">
        <v>0</v>
      </c>
    </row>
    <row r="193" spans="1:5" x14ac:dyDescent="0.35">
      <c r="A193">
        <v>23</v>
      </c>
      <c r="B193">
        <v>3.75</v>
      </c>
      <c r="C193">
        <v>3.75</v>
      </c>
      <c r="D193">
        <v>2.75</v>
      </c>
      <c r="E193">
        <v>1</v>
      </c>
    </row>
    <row r="194" spans="1:5" x14ac:dyDescent="0.35">
      <c r="A194">
        <v>20</v>
      </c>
      <c r="B194">
        <v>2.25</v>
      </c>
      <c r="C194">
        <v>2.25</v>
      </c>
      <c r="D194">
        <v>4.5</v>
      </c>
      <c r="E194">
        <v>1</v>
      </c>
    </row>
    <row r="195" spans="1:5" x14ac:dyDescent="0.35">
      <c r="A195">
        <v>29</v>
      </c>
      <c r="B195">
        <v>2.75</v>
      </c>
      <c r="C195">
        <v>2.75</v>
      </c>
      <c r="D195">
        <v>3.5</v>
      </c>
      <c r="E195">
        <v>1</v>
      </c>
    </row>
    <row r="196" spans="1:5" x14ac:dyDescent="0.35">
      <c r="A196">
        <v>22</v>
      </c>
      <c r="B196">
        <v>2.75</v>
      </c>
      <c r="C196">
        <v>3</v>
      </c>
      <c r="D196">
        <v>4</v>
      </c>
      <c r="E196">
        <v>1</v>
      </c>
    </row>
    <row r="197" spans="1:5" x14ac:dyDescent="0.35">
      <c r="A197">
        <v>24</v>
      </c>
      <c r="B197">
        <v>3.5</v>
      </c>
      <c r="C197">
        <v>3.75</v>
      </c>
      <c r="D197">
        <v>2.5</v>
      </c>
      <c r="E197">
        <v>1</v>
      </c>
    </row>
    <row r="198" spans="1:5" x14ac:dyDescent="0.35">
      <c r="A198">
        <v>23</v>
      </c>
      <c r="B198">
        <v>3.75</v>
      </c>
      <c r="C198">
        <v>3.75</v>
      </c>
      <c r="D198">
        <v>2.75</v>
      </c>
      <c r="E198">
        <v>1</v>
      </c>
    </row>
    <row r="199" spans="1:5" x14ac:dyDescent="0.35">
      <c r="A199">
        <v>20</v>
      </c>
      <c r="B199">
        <v>2.25</v>
      </c>
      <c r="C199">
        <v>2.25</v>
      </c>
      <c r="D199">
        <v>4.5</v>
      </c>
      <c r="E199">
        <v>1</v>
      </c>
    </row>
    <row r="200" spans="1:5" x14ac:dyDescent="0.35">
      <c r="A200">
        <v>29</v>
      </c>
      <c r="B200">
        <v>2.75</v>
      </c>
      <c r="C200">
        <v>2.75</v>
      </c>
      <c r="D200">
        <v>3.5</v>
      </c>
      <c r="E200">
        <v>1</v>
      </c>
    </row>
    <row r="201" spans="1:5" x14ac:dyDescent="0.35">
      <c r="A201">
        <v>22</v>
      </c>
      <c r="B201">
        <v>2.75</v>
      </c>
      <c r="C201">
        <v>3</v>
      </c>
      <c r="D201">
        <v>4</v>
      </c>
      <c r="E201">
        <v>1</v>
      </c>
    </row>
    <row r="202" spans="1:5" x14ac:dyDescent="0.35">
      <c r="A202">
        <v>24</v>
      </c>
      <c r="B202">
        <v>3.5</v>
      </c>
      <c r="C202">
        <v>3.75</v>
      </c>
      <c r="D202">
        <v>2.5</v>
      </c>
      <c r="E202">
        <v>1</v>
      </c>
    </row>
    <row r="203" spans="1:5" x14ac:dyDescent="0.35">
      <c r="A203">
        <v>32</v>
      </c>
      <c r="B203">
        <v>2.5</v>
      </c>
      <c r="C203">
        <v>2.5</v>
      </c>
      <c r="D203">
        <v>2.5</v>
      </c>
      <c r="E203">
        <v>0</v>
      </c>
    </row>
    <row r="204" spans="1:5" x14ac:dyDescent="0.35">
      <c r="A204">
        <v>25</v>
      </c>
      <c r="B204">
        <v>3.5</v>
      </c>
      <c r="C204">
        <v>3.5</v>
      </c>
      <c r="D204">
        <v>2.5</v>
      </c>
      <c r="E204">
        <v>1</v>
      </c>
    </row>
    <row r="205" spans="1:5" x14ac:dyDescent="0.35">
      <c r="A205">
        <v>22</v>
      </c>
      <c r="B205">
        <v>4.5</v>
      </c>
      <c r="C205">
        <v>4.5</v>
      </c>
      <c r="D205">
        <v>2.5</v>
      </c>
      <c r="E205">
        <v>1</v>
      </c>
    </row>
    <row r="206" spans="1:5" x14ac:dyDescent="0.35">
      <c r="A206">
        <v>45</v>
      </c>
      <c r="B206">
        <v>3.5</v>
      </c>
      <c r="C206">
        <v>3.5</v>
      </c>
      <c r="D206">
        <v>2.5</v>
      </c>
      <c r="E206">
        <v>0</v>
      </c>
    </row>
    <row r="207" spans="1:5" x14ac:dyDescent="0.35">
      <c r="A207">
        <v>27</v>
      </c>
      <c r="B207">
        <v>3.25</v>
      </c>
      <c r="C207">
        <v>3.25</v>
      </c>
      <c r="D207">
        <v>3.75</v>
      </c>
      <c r="E207">
        <v>1</v>
      </c>
    </row>
    <row r="208" spans="1:5" x14ac:dyDescent="0.35">
      <c r="A208">
        <v>28</v>
      </c>
      <c r="B208">
        <v>3.75</v>
      </c>
      <c r="C208">
        <v>3.75</v>
      </c>
      <c r="D208">
        <v>3</v>
      </c>
      <c r="E208">
        <v>0</v>
      </c>
    </row>
    <row r="209" spans="1:5" x14ac:dyDescent="0.35">
      <c r="A209">
        <v>28</v>
      </c>
      <c r="B209">
        <v>3.75</v>
      </c>
      <c r="C209">
        <v>3.75</v>
      </c>
      <c r="D209">
        <v>3.5</v>
      </c>
      <c r="E209">
        <v>1</v>
      </c>
    </row>
    <row r="210" spans="1:5" x14ac:dyDescent="0.35">
      <c r="A210">
        <v>23</v>
      </c>
      <c r="B210">
        <v>2.5</v>
      </c>
      <c r="C210">
        <v>2.5</v>
      </c>
      <c r="D210">
        <v>4.5</v>
      </c>
      <c r="E210">
        <v>0</v>
      </c>
    </row>
    <row r="211" spans="1:5" x14ac:dyDescent="0.35">
      <c r="A211">
        <v>22</v>
      </c>
      <c r="B211">
        <v>4</v>
      </c>
      <c r="C211">
        <v>4</v>
      </c>
      <c r="D211">
        <v>3.5</v>
      </c>
      <c r="E211">
        <v>0</v>
      </c>
    </row>
    <row r="212" spans="1:5" x14ac:dyDescent="0.35">
      <c r="A212">
        <v>24</v>
      </c>
      <c r="B212">
        <v>4</v>
      </c>
      <c r="C212">
        <v>4</v>
      </c>
      <c r="D212">
        <v>3.25</v>
      </c>
      <c r="E212">
        <v>1</v>
      </c>
    </row>
    <row r="213" spans="1:5" x14ac:dyDescent="0.35">
      <c r="A213">
        <v>32</v>
      </c>
      <c r="B213">
        <v>3.25</v>
      </c>
      <c r="C213">
        <v>3.25</v>
      </c>
      <c r="D213">
        <v>3.75</v>
      </c>
      <c r="E213">
        <v>0</v>
      </c>
    </row>
    <row r="214" spans="1:5" x14ac:dyDescent="0.35">
      <c r="A214">
        <v>29</v>
      </c>
      <c r="B214">
        <v>4.25</v>
      </c>
      <c r="C214">
        <v>4.25</v>
      </c>
      <c r="D214">
        <v>3.75</v>
      </c>
      <c r="E214">
        <v>0</v>
      </c>
    </row>
    <row r="215" spans="1:5" x14ac:dyDescent="0.35">
      <c r="A215">
        <v>26</v>
      </c>
      <c r="B215">
        <v>4</v>
      </c>
      <c r="C215">
        <v>4</v>
      </c>
      <c r="D215">
        <v>2.5</v>
      </c>
      <c r="E215">
        <v>1</v>
      </c>
    </row>
    <row r="216" spans="1:5" x14ac:dyDescent="0.35">
      <c r="A216">
        <v>19</v>
      </c>
      <c r="B216">
        <v>2.5</v>
      </c>
      <c r="C216">
        <v>2.5</v>
      </c>
      <c r="D216">
        <v>4</v>
      </c>
      <c r="E216">
        <v>0</v>
      </c>
    </row>
    <row r="217" spans="1:5" x14ac:dyDescent="0.35">
      <c r="A217">
        <v>23</v>
      </c>
      <c r="B217">
        <v>3.75</v>
      </c>
      <c r="C217">
        <v>3.75</v>
      </c>
      <c r="D217">
        <v>4</v>
      </c>
      <c r="E217">
        <v>1</v>
      </c>
    </row>
    <row r="218" spans="1:5" x14ac:dyDescent="0.35">
      <c r="A218">
        <v>26</v>
      </c>
      <c r="B218">
        <v>3.5</v>
      </c>
      <c r="C218">
        <v>3.5</v>
      </c>
      <c r="D218">
        <v>3.25</v>
      </c>
      <c r="E218">
        <v>1</v>
      </c>
    </row>
    <row r="219" spans="1:5" x14ac:dyDescent="0.35">
      <c r="A219">
        <v>32</v>
      </c>
      <c r="B219">
        <v>3.25</v>
      </c>
      <c r="C219">
        <v>3.25</v>
      </c>
      <c r="D219">
        <v>4.25</v>
      </c>
      <c r="E219">
        <v>1</v>
      </c>
    </row>
    <row r="220" spans="1:5" x14ac:dyDescent="0.35">
      <c r="A220">
        <v>25</v>
      </c>
      <c r="B220">
        <v>3.5</v>
      </c>
      <c r="C220">
        <v>3.5</v>
      </c>
      <c r="D220">
        <v>4</v>
      </c>
      <c r="E220">
        <v>1</v>
      </c>
    </row>
    <row r="221" spans="1:5" x14ac:dyDescent="0.35">
      <c r="A221">
        <v>25</v>
      </c>
      <c r="B221">
        <v>3.5</v>
      </c>
      <c r="C221">
        <v>3.5</v>
      </c>
      <c r="D221">
        <v>2.5</v>
      </c>
      <c r="E221">
        <v>0</v>
      </c>
    </row>
    <row r="222" spans="1:5" x14ac:dyDescent="0.35">
      <c r="A222">
        <v>26</v>
      </c>
      <c r="B222">
        <v>3</v>
      </c>
      <c r="C222">
        <v>3</v>
      </c>
      <c r="D222">
        <v>3.75</v>
      </c>
      <c r="E222">
        <v>1</v>
      </c>
    </row>
    <row r="223" spans="1:5" x14ac:dyDescent="0.35">
      <c r="A223">
        <v>26</v>
      </c>
      <c r="B223">
        <v>2.75</v>
      </c>
      <c r="C223">
        <v>2.75</v>
      </c>
      <c r="D223">
        <v>3.5</v>
      </c>
      <c r="E223">
        <v>0</v>
      </c>
    </row>
    <row r="224" spans="1:5" x14ac:dyDescent="0.35">
      <c r="A224">
        <v>25</v>
      </c>
      <c r="B224">
        <v>4.5</v>
      </c>
      <c r="C224">
        <v>4.5</v>
      </c>
      <c r="D224">
        <v>3.25</v>
      </c>
      <c r="E224">
        <v>1</v>
      </c>
    </row>
    <row r="225" spans="1:5" x14ac:dyDescent="0.35">
      <c r="A225">
        <v>21</v>
      </c>
      <c r="B225">
        <v>3.5</v>
      </c>
      <c r="C225">
        <v>3.5</v>
      </c>
      <c r="D225">
        <v>3.5</v>
      </c>
      <c r="E225">
        <v>0</v>
      </c>
    </row>
    <row r="226" spans="1:5" x14ac:dyDescent="0.35">
      <c r="A226">
        <v>21</v>
      </c>
      <c r="B226">
        <v>4</v>
      </c>
      <c r="C226">
        <v>4</v>
      </c>
      <c r="D226">
        <v>3.5</v>
      </c>
      <c r="E226">
        <v>1</v>
      </c>
    </row>
    <row r="227" spans="1:5" x14ac:dyDescent="0.35">
      <c r="A227">
        <v>22</v>
      </c>
      <c r="B227">
        <v>2.5</v>
      </c>
      <c r="C227">
        <v>2.5</v>
      </c>
      <c r="D227">
        <v>3</v>
      </c>
      <c r="E227">
        <v>0</v>
      </c>
    </row>
    <row r="228" spans="1:5" x14ac:dyDescent="0.35">
      <c r="A228">
        <v>23</v>
      </c>
      <c r="B228">
        <v>3.75</v>
      </c>
      <c r="C228">
        <v>3.75</v>
      </c>
      <c r="D228">
        <v>2.75</v>
      </c>
      <c r="E228">
        <v>1</v>
      </c>
    </row>
    <row r="229" spans="1:5" x14ac:dyDescent="0.35">
      <c r="A229">
        <v>20</v>
      </c>
      <c r="B229">
        <v>2.25</v>
      </c>
      <c r="C229">
        <v>2.25</v>
      </c>
      <c r="D229">
        <v>4.5</v>
      </c>
      <c r="E229">
        <v>1</v>
      </c>
    </row>
    <row r="230" spans="1:5" x14ac:dyDescent="0.35">
      <c r="A230">
        <v>29</v>
      </c>
      <c r="B230">
        <v>2.75</v>
      </c>
      <c r="C230">
        <v>2.75</v>
      </c>
      <c r="D230">
        <v>3.5</v>
      </c>
      <c r="E230">
        <v>1</v>
      </c>
    </row>
    <row r="231" spans="1:5" x14ac:dyDescent="0.35">
      <c r="A231">
        <v>22</v>
      </c>
      <c r="B231">
        <v>2.75</v>
      </c>
      <c r="C231">
        <v>3</v>
      </c>
      <c r="D231">
        <v>4</v>
      </c>
      <c r="E231">
        <v>1</v>
      </c>
    </row>
    <row r="232" spans="1:5" x14ac:dyDescent="0.35">
      <c r="A232">
        <v>24</v>
      </c>
      <c r="B232">
        <v>3.5</v>
      </c>
      <c r="C232">
        <v>3.75</v>
      </c>
      <c r="D232">
        <v>2.5</v>
      </c>
      <c r="E232">
        <v>1</v>
      </c>
    </row>
    <row r="233" spans="1:5" x14ac:dyDescent="0.35">
      <c r="A233">
        <v>23</v>
      </c>
      <c r="B233">
        <v>3.75</v>
      </c>
      <c r="C233">
        <v>2.75</v>
      </c>
      <c r="D233">
        <v>3.75</v>
      </c>
      <c r="E233">
        <v>0</v>
      </c>
    </row>
    <row r="234" spans="1:5" x14ac:dyDescent="0.35">
      <c r="A234">
        <v>22</v>
      </c>
      <c r="B234">
        <v>2.5</v>
      </c>
      <c r="C234">
        <v>3.5</v>
      </c>
      <c r="D234">
        <v>2.25</v>
      </c>
      <c r="E234">
        <v>1</v>
      </c>
    </row>
    <row r="235" spans="1:5" x14ac:dyDescent="0.35">
      <c r="A235">
        <v>21</v>
      </c>
      <c r="B235">
        <v>2.75</v>
      </c>
      <c r="C235">
        <v>4.25</v>
      </c>
      <c r="D235">
        <v>2.75</v>
      </c>
      <c r="E235">
        <v>1</v>
      </c>
    </row>
    <row r="236" spans="1:5" x14ac:dyDescent="0.35">
      <c r="A236">
        <v>21</v>
      </c>
      <c r="B236">
        <v>2.25</v>
      </c>
      <c r="C236">
        <v>3.25</v>
      </c>
      <c r="D236">
        <v>3</v>
      </c>
      <c r="E236">
        <v>1</v>
      </c>
    </row>
    <row r="237" spans="1:5" x14ac:dyDescent="0.35">
      <c r="A237">
        <v>22</v>
      </c>
      <c r="B237">
        <v>2.75</v>
      </c>
      <c r="C237">
        <v>3</v>
      </c>
      <c r="D237">
        <v>3.75</v>
      </c>
      <c r="E237">
        <v>0</v>
      </c>
    </row>
    <row r="238" spans="1:5" x14ac:dyDescent="0.35">
      <c r="A238">
        <v>25</v>
      </c>
      <c r="B238">
        <v>3.25</v>
      </c>
      <c r="C238">
        <v>3.25</v>
      </c>
      <c r="D238">
        <v>2.75</v>
      </c>
      <c r="E238">
        <v>1</v>
      </c>
    </row>
    <row r="239" spans="1:5" x14ac:dyDescent="0.35">
      <c r="A239">
        <v>25</v>
      </c>
      <c r="B239">
        <v>3</v>
      </c>
      <c r="C239">
        <v>4</v>
      </c>
      <c r="D239">
        <v>3.5</v>
      </c>
      <c r="E239">
        <v>1</v>
      </c>
    </row>
    <row r="240" spans="1:5" x14ac:dyDescent="0.35">
      <c r="A240">
        <v>20</v>
      </c>
      <c r="B240">
        <v>2.25</v>
      </c>
      <c r="C240">
        <v>2.25</v>
      </c>
      <c r="D240">
        <v>4.5</v>
      </c>
      <c r="E240">
        <v>1</v>
      </c>
    </row>
    <row r="241" spans="1:5" x14ac:dyDescent="0.35">
      <c r="A241">
        <v>29</v>
      </c>
      <c r="B241">
        <v>2.75</v>
      </c>
      <c r="C241">
        <v>2.75</v>
      </c>
      <c r="D241">
        <v>3.5</v>
      </c>
      <c r="E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1210-5762-4DAA-9813-54D70CC1A893}">
  <dimension ref="A1:L241"/>
  <sheetViews>
    <sheetView topLeftCell="B1" workbookViewId="0">
      <selection activeCell="L5" sqref="L5"/>
    </sheetView>
  </sheetViews>
  <sheetFormatPr defaultRowHeight="14.5" x14ac:dyDescent="0.35"/>
  <cols>
    <col min="2" max="2" width="16" bestFit="1" customWidth="1"/>
    <col min="9" max="9" width="12.36328125" bestFit="1" customWidth="1"/>
    <col min="10" max="10" width="24" bestFit="1" customWidth="1"/>
    <col min="11" max="11" width="25" bestFit="1" customWidth="1"/>
  </cols>
  <sheetData>
    <row r="1" spans="1:12" x14ac:dyDescent="0.35">
      <c r="A1" t="s">
        <v>1</v>
      </c>
      <c r="B1" t="s">
        <v>8</v>
      </c>
      <c r="I1" s="1" t="s">
        <v>15</v>
      </c>
      <c r="J1" t="s">
        <v>47</v>
      </c>
      <c r="K1" t="s">
        <v>60</v>
      </c>
    </row>
    <row r="2" spans="1:12" x14ac:dyDescent="0.35">
      <c r="A2">
        <v>32</v>
      </c>
      <c r="B2">
        <v>0</v>
      </c>
      <c r="I2" s="2">
        <v>0</v>
      </c>
      <c r="J2" s="3">
        <v>119</v>
      </c>
      <c r="K2" s="5">
        <v>0.49583333333333335</v>
      </c>
    </row>
    <row r="3" spans="1:12" x14ac:dyDescent="0.35">
      <c r="A3">
        <v>29</v>
      </c>
      <c r="B3">
        <v>1</v>
      </c>
      <c r="I3" s="4" t="s">
        <v>42</v>
      </c>
      <c r="J3" s="3">
        <v>68</v>
      </c>
      <c r="K3" s="6">
        <v>0.28333333333333333</v>
      </c>
      <c r="L3" t="s">
        <v>46</v>
      </c>
    </row>
    <row r="4" spans="1:12" x14ac:dyDescent="0.35">
      <c r="A4">
        <v>32</v>
      </c>
      <c r="B4">
        <v>1</v>
      </c>
      <c r="I4" s="4" t="s">
        <v>43</v>
      </c>
      <c r="J4" s="3">
        <v>40</v>
      </c>
      <c r="K4" s="5">
        <v>0.16666666666666666</v>
      </c>
      <c r="L4" t="s">
        <v>61</v>
      </c>
    </row>
    <row r="5" spans="1:12" x14ac:dyDescent="0.35">
      <c r="A5">
        <v>25</v>
      </c>
      <c r="B5">
        <v>1</v>
      </c>
      <c r="I5" s="4" t="s">
        <v>44</v>
      </c>
      <c r="J5" s="3">
        <v>11</v>
      </c>
      <c r="K5" s="5">
        <v>4.583333333333333E-2</v>
      </c>
    </row>
    <row r="6" spans="1:12" x14ac:dyDescent="0.35">
      <c r="A6">
        <v>22</v>
      </c>
      <c r="B6">
        <v>1</v>
      </c>
      <c r="I6" s="2">
        <v>1</v>
      </c>
      <c r="J6" s="3">
        <v>121</v>
      </c>
      <c r="K6" s="5">
        <v>0.50416666666666665</v>
      </c>
    </row>
    <row r="7" spans="1:12" x14ac:dyDescent="0.35">
      <c r="A7">
        <v>45</v>
      </c>
      <c r="B7">
        <v>0</v>
      </c>
      <c r="I7" s="4" t="s">
        <v>42</v>
      </c>
      <c r="J7" s="3">
        <v>87</v>
      </c>
      <c r="K7" s="6">
        <v>0.36249999999999999</v>
      </c>
    </row>
    <row r="8" spans="1:12" x14ac:dyDescent="0.35">
      <c r="A8">
        <v>27</v>
      </c>
      <c r="B8">
        <v>1</v>
      </c>
      <c r="I8" s="4" t="s">
        <v>43</v>
      </c>
      <c r="J8" s="3">
        <v>32</v>
      </c>
      <c r="K8" s="5">
        <v>0.13333333333333333</v>
      </c>
    </row>
    <row r="9" spans="1:12" x14ac:dyDescent="0.35">
      <c r="A9">
        <v>28</v>
      </c>
      <c r="B9">
        <v>0</v>
      </c>
      <c r="I9" s="4" t="s">
        <v>44</v>
      </c>
      <c r="J9" s="3">
        <v>1</v>
      </c>
      <c r="K9" s="5">
        <v>4.1666666666666666E-3</v>
      </c>
    </row>
    <row r="10" spans="1:12" x14ac:dyDescent="0.35">
      <c r="A10">
        <v>28</v>
      </c>
      <c r="B10">
        <v>1</v>
      </c>
      <c r="I10" s="4" t="s">
        <v>45</v>
      </c>
      <c r="J10" s="3">
        <v>1</v>
      </c>
      <c r="K10" s="5">
        <v>4.1666666666666666E-3</v>
      </c>
    </row>
    <row r="11" spans="1:12" x14ac:dyDescent="0.35">
      <c r="A11">
        <v>23</v>
      </c>
      <c r="B11">
        <v>0</v>
      </c>
      <c r="I11" s="2" t="s">
        <v>16</v>
      </c>
      <c r="J11" s="3"/>
      <c r="K11" s="5">
        <v>0</v>
      </c>
    </row>
    <row r="12" spans="1:12" x14ac:dyDescent="0.35">
      <c r="A12">
        <v>22</v>
      </c>
      <c r="B12">
        <v>0</v>
      </c>
      <c r="I12" s="4" t="s">
        <v>16</v>
      </c>
      <c r="J12" s="3"/>
      <c r="K12" s="5">
        <v>0</v>
      </c>
    </row>
    <row r="13" spans="1:12" x14ac:dyDescent="0.35">
      <c r="A13">
        <v>24</v>
      </c>
      <c r="B13">
        <v>1</v>
      </c>
      <c r="I13" s="2" t="s">
        <v>17</v>
      </c>
      <c r="J13" s="3">
        <v>240</v>
      </c>
      <c r="K13" s="5">
        <v>1</v>
      </c>
    </row>
    <row r="14" spans="1:12" x14ac:dyDescent="0.35">
      <c r="A14">
        <v>32</v>
      </c>
      <c r="B14">
        <v>0</v>
      </c>
    </row>
    <row r="15" spans="1:12" x14ac:dyDescent="0.35">
      <c r="A15">
        <v>29</v>
      </c>
      <c r="B15">
        <v>0</v>
      </c>
    </row>
    <row r="16" spans="1:12" x14ac:dyDescent="0.35">
      <c r="A16">
        <v>26</v>
      </c>
      <c r="B16">
        <v>1</v>
      </c>
    </row>
    <row r="17" spans="1:2" x14ac:dyDescent="0.35">
      <c r="A17">
        <v>19</v>
      </c>
      <c r="B17">
        <v>0</v>
      </c>
    </row>
    <row r="18" spans="1:2" x14ac:dyDescent="0.35">
      <c r="A18">
        <v>23</v>
      </c>
      <c r="B18">
        <v>1</v>
      </c>
    </row>
    <row r="19" spans="1:2" x14ac:dyDescent="0.35">
      <c r="A19">
        <v>26</v>
      </c>
      <c r="B19">
        <v>1</v>
      </c>
    </row>
    <row r="20" spans="1:2" x14ac:dyDescent="0.35">
      <c r="A20">
        <v>32</v>
      </c>
      <c r="B20">
        <v>1</v>
      </c>
    </row>
    <row r="21" spans="1:2" x14ac:dyDescent="0.35">
      <c r="A21">
        <v>25</v>
      </c>
      <c r="B21">
        <v>1</v>
      </c>
    </row>
    <row r="22" spans="1:2" x14ac:dyDescent="0.35">
      <c r="A22">
        <v>25</v>
      </c>
      <c r="B22">
        <v>0</v>
      </c>
    </row>
    <row r="23" spans="1:2" x14ac:dyDescent="0.35">
      <c r="A23">
        <v>26</v>
      </c>
      <c r="B23">
        <v>1</v>
      </c>
    </row>
    <row r="24" spans="1:2" x14ac:dyDescent="0.35">
      <c r="A24">
        <v>26</v>
      </c>
      <c r="B24">
        <v>0</v>
      </c>
    </row>
    <row r="25" spans="1:2" x14ac:dyDescent="0.35">
      <c r="A25">
        <v>25</v>
      </c>
      <c r="B25">
        <v>1</v>
      </c>
    </row>
    <row r="26" spans="1:2" x14ac:dyDescent="0.35">
      <c r="A26">
        <v>21</v>
      </c>
      <c r="B26">
        <v>0</v>
      </c>
    </row>
    <row r="27" spans="1:2" x14ac:dyDescent="0.35">
      <c r="A27">
        <v>21</v>
      </c>
      <c r="B27">
        <v>1</v>
      </c>
    </row>
    <row r="28" spans="1:2" x14ac:dyDescent="0.35">
      <c r="A28">
        <v>22</v>
      </c>
      <c r="B28">
        <v>0</v>
      </c>
    </row>
    <row r="29" spans="1:2" x14ac:dyDescent="0.35">
      <c r="A29">
        <v>23</v>
      </c>
      <c r="B29">
        <v>1</v>
      </c>
    </row>
    <row r="30" spans="1:2" x14ac:dyDescent="0.35">
      <c r="A30">
        <v>20</v>
      </c>
      <c r="B30">
        <v>1</v>
      </c>
    </row>
    <row r="31" spans="1:2" x14ac:dyDescent="0.35">
      <c r="A31">
        <v>29</v>
      </c>
      <c r="B31">
        <v>1</v>
      </c>
    </row>
    <row r="32" spans="1:2" x14ac:dyDescent="0.35">
      <c r="A32">
        <v>22</v>
      </c>
      <c r="B32">
        <v>1</v>
      </c>
    </row>
    <row r="33" spans="1:2" x14ac:dyDescent="0.35">
      <c r="A33">
        <v>24</v>
      </c>
      <c r="B33">
        <v>1</v>
      </c>
    </row>
    <row r="34" spans="1:2" x14ac:dyDescent="0.35">
      <c r="A34">
        <v>23</v>
      </c>
      <c r="B34">
        <v>0</v>
      </c>
    </row>
    <row r="35" spans="1:2" x14ac:dyDescent="0.35">
      <c r="A35">
        <v>22</v>
      </c>
      <c r="B35">
        <v>1</v>
      </c>
    </row>
    <row r="36" spans="1:2" x14ac:dyDescent="0.35">
      <c r="A36">
        <v>21</v>
      </c>
      <c r="B36">
        <v>1</v>
      </c>
    </row>
    <row r="37" spans="1:2" x14ac:dyDescent="0.35">
      <c r="A37">
        <v>21</v>
      </c>
      <c r="B37">
        <v>1</v>
      </c>
    </row>
    <row r="38" spans="1:2" x14ac:dyDescent="0.35">
      <c r="A38">
        <v>22</v>
      </c>
      <c r="B38">
        <v>0</v>
      </c>
    </row>
    <row r="39" spans="1:2" x14ac:dyDescent="0.35">
      <c r="A39">
        <v>25</v>
      </c>
      <c r="B39">
        <v>1</v>
      </c>
    </row>
    <row r="40" spans="1:2" x14ac:dyDescent="0.35">
      <c r="A40">
        <v>25</v>
      </c>
      <c r="B40">
        <v>1</v>
      </c>
    </row>
    <row r="41" spans="1:2" x14ac:dyDescent="0.35">
      <c r="A41">
        <v>22</v>
      </c>
      <c r="B41">
        <v>1</v>
      </c>
    </row>
    <row r="42" spans="1:2" x14ac:dyDescent="0.35">
      <c r="A42">
        <v>26</v>
      </c>
      <c r="B42">
        <v>1</v>
      </c>
    </row>
    <row r="43" spans="1:2" x14ac:dyDescent="0.35">
      <c r="A43">
        <v>21</v>
      </c>
      <c r="B43">
        <v>0</v>
      </c>
    </row>
    <row r="44" spans="1:2" x14ac:dyDescent="0.35">
      <c r="A44">
        <v>22</v>
      </c>
      <c r="B44">
        <v>0</v>
      </c>
    </row>
    <row r="45" spans="1:2" x14ac:dyDescent="0.35">
      <c r="A45">
        <v>22</v>
      </c>
      <c r="B45">
        <v>1</v>
      </c>
    </row>
    <row r="46" spans="1:2" x14ac:dyDescent="0.35">
      <c r="A46">
        <v>22</v>
      </c>
      <c r="B46">
        <v>1</v>
      </c>
    </row>
    <row r="47" spans="1:2" x14ac:dyDescent="0.35">
      <c r="A47">
        <v>24</v>
      </c>
      <c r="B47">
        <v>1</v>
      </c>
    </row>
    <row r="48" spans="1:2" x14ac:dyDescent="0.35">
      <c r="A48">
        <v>19</v>
      </c>
      <c r="B48">
        <v>0</v>
      </c>
    </row>
    <row r="49" spans="1:2" x14ac:dyDescent="0.35">
      <c r="A49">
        <v>22</v>
      </c>
      <c r="B49">
        <v>1</v>
      </c>
    </row>
    <row r="50" spans="1:2" x14ac:dyDescent="0.35">
      <c r="A50">
        <v>22</v>
      </c>
      <c r="B50">
        <v>1</v>
      </c>
    </row>
    <row r="51" spans="1:2" x14ac:dyDescent="0.35">
      <c r="A51">
        <v>23</v>
      </c>
      <c r="B51">
        <v>1</v>
      </c>
    </row>
    <row r="52" spans="1:2" x14ac:dyDescent="0.35">
      <c r="A52">
        <v>22</v>
      </c>
      <c r="B52">
        <v>0</v>
      </c>
    </row>
    <row r="53" spans="1:2" x14ac:dyDescent="0.35">
      <c r="A53">
        <v>21</v>
      </c>
      <c r="B53">
        <v>0</v>
      </c>
    </row>
    <row r="54" spans="1:2" x14ac:dyDescent="0.35">
      <c r="A54">
        <v>16</v>
      </c>
      <c r="B54">
        <v>0</v>
      </c>
    </row>
    <row r="55" spans="1:2" x14ac:dyDescent="0.35">
      <c r="A55">
        <v>22</v>
      </c>
      <c r="B55">
        <v>1</v>
      </c>
    </row>
    <row r="56" spans="1:2" x14ac:dyDescent="0.35">
      <c r="A56">
        <v>22</v>
      </c>
      <c r="B56">
        <v>1</v>
      </c>
    </row>
    <row r="57" spans="1:2" x14ac:dyDescent="0.35">
      <c r="A57">
        <v>24</v>
      </c>
      <c r="B57">
        <v>0</v>
      </c>
    </row>
    <row r="58" spans="1:2" x14ac:dyDescent="0.35">
      <c r="A58">
        <v>26</v>
      </c>
      <c r="B58">
        <v>1</v>
      </c>
    </row>
    <row r="59" spans="1:2" x14ac:dyDescent="0.35">
      <c r="A59">
        <v>25</v>
      </c>
      <c r="B59">
        <v>1</v>
      </c>
    </row>
    <row r="60" spans="1:2" x14ac:dyDescent="0.35">
      <c r="A60">
        <v>21</v>
      </c>
      <c r="B60">
        <v>0</v>
      </c>
    </row>
    <row r="61" spans="1:2" x14ac:dyDescent="0.35">
      <c r="A61">
        <v>23</v>
      </c>
      <c r="B61">
        <v>1</v>
      </c>
    </row>
    <row r="62" spans="1:2" x14ac:dyDescent="0.35">
      <c r="A62">
        <v>26</v>
      </c>
      <c r="B62">
        <v>0</v>
      </c>
    </row>
    <row r="63" spans="1:2" x14ac:dyDescent="0.35">
      <c r="A63">
        <v>22</v>
      </c>
      <c r="B63">
        <v>1</v>
      </c>
    </row>
    <row r="64" spans="1:2" x14ac:dyDescent="0.35">
      <c r="A64">
        <v>21</v>
      </c>
      <c r="B64">
        <v>0</v>
      </c>
    </row>
    <row r="65" spans="1:2" x14ac:dyDescent="0.35">
      <c r="A65">
        <v>21</v>
      </c>
      <c r="B65">
        <v>1</v>
      </c>
    </row>
    <row r="66" spans="1:2" x14ac:dyDescent="0.35">
      <c r="A66">
        <v>22</v>
      </c>
      <c r="B66">
        <v>1</v>
      </c>
    </row>
    <row r="67" spans="1:2" x14ac:dyDescent="0.35">
      <c r="A67">
        <v>26</v>
      </c>
      <c r="B67">
        <v>0</v>
      </c>
    </row>
    <row r="68" spans="1:2" x14ac:dyDescent="0.35">
      <c r="A68">
        <v>21</v>
      </c>
      <c r="B68">
        <v>0</v>
      </c>
    </row>
    <row r="69" spans="1:2" x14ac:dyDescent="0.35">
      <c r="A69">
        <v>21</v>
      </c>
      <c r="B69">
        <v>0</v>
      </c>
    </row>
    <row r="70" spans="1:2" x14ac:dyDescent="0.35">
      <c r="A70">
        <v>25</v>
      </c>
      <c r="B70">
        <v>1</v>
      </c>
    </row>
    <row r="71" spans="1:2" x14ac:dyDescent="0.35">
      <c r="A71">
        <v>21</v>
      </c>
      <c r="B71">
        <v>0</v>
      </c>
    </row>
    <row r="72" spans="1:2" x14ac:dyDescent="0.35">
      <c r="A72">
        <v>25</v>
      </c>
      <c r="B72">
        <v>1</v>
      </c>
    </row>
    <row r="73" spans="1:2" x14ac:dyDescent="0.35">
      <c r="A73">
        <v>20</v>
      </c>
      <c r="B73">
        <v>0</v>
      </c>
    </row>
    <row r="74" spans="1:2" x14ac:dyDescent="0.35">
      <c r="A74">
        <v>22</v>
      </c>
      <c r="B74">
        <v>0</v>
      </c>
    </row>
    <row r="75" spans="1:2" x14ac:dyDescent="0.35">
      <c r="A75">
        <v>21</v>
      </c>
      <c r="B75">
        <v>1</v>
      </c>
    </row>
    <row r="76" spans="1:2" x14ac:dyDescent="0.35">
      <c r="A76">
        <v>23</v>
      </c>
      <c r="B76">
        <v>0</v>
      </c>
    </row>
    <row r="77" spans="1:2" x14ac:dyDescent="0.35">
      <c r="A77">
        <v>20</v>
      </c>
      <c r="B77">
        <v>0</v>
      </c>
    </row>
    <row r="78" spans="1:2" x14ac:dyDescent="0.35">
      <c r="A78">
        <v>27</v>
      </c>
      <c r="B78">
        <v>1</v>
      </c>
    </row>
    <row r="79" spans="1:2" x14ac:dyDescent="0.35">
      <c r="A79">
        <v>20</v>
      </c>
      <c r="B79">
        <v>0</v>
      </c>
    </row>
    <row r="80" spans="1:2" x14ac:dyDescent="0.35">
      <c r="A80">
        <v>20</v>
      </c>
      <c r="B80">
        <v>1</v>
      </c>
    </row>
    <row r="81" spans="1:2" x14ac:dyDescent="0.35">
      <c r="A81">
        <v>21</v>
      </c>
      <c r="B81">
        <v>1</v>
      </c>
    </row>
    <row r="82" spans="1:2" x14ac:dyDescent="0.35">
      <c r="A82">
        <v>20</v>
      </c>
      <c r="B82">
        <v>1</v>
      </c>
    </row>
    <row r="83" spans="1:2" x14ac:dyDescent="0.35">
      <c r="A83">
        <v>33</v>
      </c>
      <c r="B83">
        <v>0</v>
      </c>
    </row>
    <row r="84" spans="1:2" x14ac:dyDescent="0.35">
      <c r="A84">
        <v>22</v>
      </c>
      <c r="B84">
        <v>1</v>
      </c>
    </row>
    <row r="85" spans="1:2" x14ac:dyDescent="0.35">
      <c r="A85">
        <v>21</v>
      </c>
      <c r="B85">
        <v>0</v>
      </c>
    </row>
    <row r="86" spans="1:2" x14ac:dyDescent="0.35">
      <c r="A86">
        <v>22</v>
      </c>
      <c r="B86">
        <v>0</v>
      </c>
    </row>
    <row r="87" spans="1:2" x14ac:dyDescent="0.35">
      <c r="A87">
        <v>21</v>
      </c>
      <c r="B87">
        <v>1</v>
      </c>
    </row>
    <row r="88" spans="1:2" x14ac:dyDescent="0.35">
      <c r="A88">
        <v>22</v>
      </c>
      <c r="B88">
        <v>0</v>
      </c>
    </row>
    <row r="89" spans="1:2" x14ac:dyDescent="0.35">
      <c r="A89">
        <v>20</v>
      </c>
      <c r="B89">
        <v>1</v>
      </c>
    </row>
    <row r="90" spans="1:2" x14ac:dyDescent="0.35">
      <c r="A90">
        <v>25</v>
      </c>
      <c r="B90">
        <v>0</v>
      </c>
    </row>
    <row r="91" spans="1:2" x14ac:dyDescent="0.35">
      <c r="A91">
        <v>23</v>
      </c>
      <c r="B91">
        <v>1</v>
      </c>
    </row>
    <row r="92" spans="1:2" x14ac:dyDescent="0.35">
      <c r="A92">
        <v>22</v>
      </c>
      <c r="B92">
        <v>1</v>
      </c>
    </row>
    <row r="93" spans="1:2" x14ac:dyDescent="0.35">
      <c r="A93">
        <v>23</v>
      </c>
      <c r="B93">
        <v>1</v>
      </c>
    </row>
    <row r="94" spans="1:2" x14ac:dyDescent="0.35">
      <c r="A94">
        <v>20</v>
      </c>
      <c r="B94">
        <v>0</v>
      </c>
    </row>
    <row r="95" spans="1:2" x14ac:dyDescent="0.35">
      <c r="A95">
        <v>27</v>
      </c>
      <c r="B95">
        <v>1</v>
      </c>
    </row>
    <row r="96" spans="1:2" x14ac:dyDescent="0.35">
      <c r="A96">
        <v>20</v>
      </c>
      <c r="B96">
        <v>1</v>
      </c>
    </row>
    <row r="97" spans="1:2" x14ac:dyDescent="0.35">
      <c r="A97">
        <v>23</v>
      </c>
      <c r="B97">
        <v>1</v>
      </c>
    </row>
    <row r="98" spans="1:2" x14ac:dyDescent="0.35">
      <c r="A98">
        <v>22</v>
      </c>
      <c r="B98">
        <v>1</v>
      </c>
    </row>
    <row r="99" spans="1:2" x14ac:dyDescent="0.35">
      <c r="A99">
        <v>22</v>
      </c>
      <c r="B99">
        <v>1</v>
      </c>
    </row>
    <row r="100" spans="1:2" x14ac:dyDescent="0.35">
      <c r="A100">
        <v>21</v>
      </c>
      <c r="B100">
        <v>1</v>
      </c>
    </row>
    <row r="101" spans="1:2" x14ac:dyDescent="0.35">
      <c r="A101">
        <v>22</v>
      </c>
      <c r="B101">
        <v>1</v>
      </c>
    </row>
    <row r="102" spans="1:2" x14ac:dyDescent="0.35">
      <c r="A102">
        <v>37</v>
      </c>
      <c r="B102">
        <v>0</v>
      </c>
    </row>
    <row r="103" spans="1:2" x14ac:dyDescent="0.35">
      <c r="A103">
        <v>22</v>
      </c>
      <c r="B103">
        <v>1</v>
      </c>
    </row>
    <row r="104" spans="1:2" x14ac:dyDescent="0.35">
      <c r="A104">
        <v>21</v>
      </c>
      <c r="B104">
        <v>0</v>
      </c>
    </row>
    <row r="105" spans="1:2" x14ac:dyDescent="0.35">
      <c r="A105">
        <v>22</v>
      </c>
      <c r="B105">
        <v>1</v>
      </c>
    </row>
    <row r="106" spans="1:2" x14ac:dyDescent="0.35">
      <c r="A106">
        <v>28</v>
      </c>
      <c r="B106">
        <v>0</v>
      </c>
    </row>
    <row r="107" spans="1:2" x14ac:dyDescent="0.35">
      <c r="A107">
        <v>30</v>
      </c>
      <c r="B107">
        <v>0</v>
      </c>
    </row>
    <row r="108" spans="1:2" x14ac:dyDescent="0.35">
      <c r="A108">
        <v>26</v>
      </c>
      <c r="B108">
        <v>0</v>
      </c>
    </row>
    <row r="109" spans="1:2" x14ac:dyDescent="0.35">
      <c r="A109">
        <v>21</v>
      </c>
      <c r="B109">
        <v>0</v>
      </c>
    </row>
    <row r="110" spans="1:2" x14ac:dyDescent="0.35">
      <c r="A110">
        <v>32</v>
      </c>
      <c r="B110">
        <v>0</v>
      </c>
    </row>
    <row r="111" spans="1:2" x14ac:dyDescent="0.35">
      <c r="A111">
        <v>22</v>
      </c>
      <c r="B111">
        <v>0</v>
      </c>
    </row>
    <row r="112" spans="1:2" x14ac:dyDescent="0.35">
      <c r="A112">
        <v>27</v>
      </c>
      <c r="B112">
        <v>0</v>
      </c>
    </row>
    <row r="113" spans="1:2" x14ac:dyDescent="0.35">
      <c r="A113">
        <v>25</v>
      </c>
      <c r="B113">
        <v>1</v>
      </c>
    </row>
    <row r="114" spans="1:2" x14ac:dyDescent="0.35">
      <c r="A114">
        <v>30</v>
      </c>
      <c r="B114">
        <v>0</v>
      </c>
    </row>
    <row r="115" spans="1:2" x14ac:dyDescent="0.35">
      <c r="A115">
        <v>23</v>
      </c>
      <c r="B115">
        <v>0</v>
      </c>
    </row>
    <row r="116" spans="1:2" x14ac:dyDescent="0.35">
      <c r="A116">
        <v>36</v>
      </c>
      <c r="B116">
        <v>0</v>
      </c>
    </row>
    <row r="117" spans="1:2" x14ac:dyDescent="0.35">
      <c r="A117">
        <v>41</v>
      </c>
      <c r="B117">
        <v>0</v>
      </c>
    </row>
    <row r="118" spans="1:2" x14ac:dyDescent="0.35">
      <c r="A118">
        <v>23</v>
      </c>
      <c r="B118">
        <v>0</v>
      </c>
    </row>
    <row r="119" spans="1:2" x14ac:dyDescent="0.35">
      <c r="A119">
        <v>24</v>
      </c>
      <c r="B119">
        <v>0</v>
      </c>
    </row>
    <row r="120" spans="1:2" x14ac:dyDescent="0.35">
      <c r="A120">
        <v>22</v>
      </c>
      <c r="B120">
        <v>0</v>
      </c>
    </row>
    <row r="121" spans="1:2" x14ac:dyDescent="0.35">
      <c r="A121">
        <v>23</v>
      </c>
      <c r="B121">
        <v>1</v>
      </c>
    </row>
    <row r="122" spans="1:2" x14ac:dyDescent="0.35">
      <c r="A122">
        <v>22</v>
      </c>
      <c r="B122">
        <v>0</v>
      </c>
    </row>
    <row r="123" spans="1:2" x14ac:dyDescent="0.35">
      <c r="A123">
        <v>50</v>
      </c>
      <c r="B123">
        <v>1</v>
      </c>
    </row>
    <row r="124" spans="1:2" x14ac:dyDescent="0.35">
      <c r="A124">
        <v>19</v>
      </c>
      <c r="B124">
        <v>1</v>
      </c>
    </row>
    <row r="125" spans="1:2" x14ac:dyDescent="0.35">
      <c r="A125">
        <v>21</v>
      </c>
      <c r="B125">
        <v>0</v>
      </c>
    </row>
    <row r="126" spans="1:2" x14ac:dyDescent="0.35">
      <c r="A126">
        <v>22</v>
      </c>
      <c r="B126">
        <v>0</v>
      </c>
    </row>
    <row r="127" spans="1:2" x14ac:dyDescent="0.35">
      <c r="A127">
        <v>22</v>
      </c>
      <c r="B127">
        <v>0</v>
      </c>
    </row>
    <row r="128" spans="1:2" x14ac:dyDescent="0.35">
      <c r="A128">
        <v>23</v>
      </c>
      <c r="B128">
        <v>0</v>
      </c>
    </row>
    <row r="129" spans="1:2" x14ac:dyDescent="0.35">
      <c r="A129">
        <v>22</v>
      </c>
      <c r="B129">
        <v>0</v>
      </c>
    </row>
    <row r="130" spans="1:2" x14ac:dyDescent="0.35">
      <c r="A130">
        <v>23</v>
      </c>
      <c r="B130">
        <v>0</v>
      </c>
    </row>
    <row r="131" spans="1:2" x14ac:dyDescent="0.35">
      <c r="A131">
        <v>17</v>
      </c>
      <c r="B131">
        <v>1</v>
      </c>
    </row>
    <row r="132" spans="1:2" x14ac:dyDescent="0.35">
      <c r="A132">
        <v>25</v>
      </c>
      <c r="B132">
        <v>0</v>
      </c>
    </row>
    <row r="133" spans="1:2" x14ac:dyDescent="0.35">
      <c r="A133">
        <v>21</v>
      </c>
      <c r="B133">
        <v>0</v>
      </c>
    </row>
    <row r="134" spans="1:2" x14ac:dyDescent="0.35">
      <c r="A134">
        <v>25</v>
      </c>
      <c r="B134">
        <v>1</v>
      </c>
    </row>
    <row r="135" spans="1:2" x14ac:dyDescent="0.35">
      <c r="A135">
        <v>21</v>
      </c>
      <c r="B135">
        <v>1</v>
      </c>
    </row>
    <row r="136" spans="1:2" x14ac:dyDescent="0.35">
      <c r="A136">
        <v>28</v>
      </c>
      <c r="B136">
        <v>0</v>
      </c>
    </row>
    <row r="137" spans="1:2" x14ac:dyDescent="0.35">
      <c r="A137">
        <v>22</v>
      </c>
      <c r="B137">
        <v>1</v>
      </c>
    </row>
    <row r="138" spans="1:2" x14ac:dyDescent="0.35">
      <c r="A138">
        <v>21</v>
      </c>
      <c r="B138">
        <v>0</v>
      </c>
    </row>
    <row r="139" spans="1:2" x14ac:dyDescent="0.35">
      <c r="A139">
        <v>27</v>
      </c>
      <c r="B139">
        <v>0</v>
      </c>
    </row>
    <row r="140" spans="1:2" x14ac:dyDescent="0.35">
      <c r="A140">
        <v>18</v>
      </c>
      <c r="B140">
        <v>0</v>
      </c>
    </row>
    <row r="141" spans="1:2" x14ac:dyDescent="0.35">
      <c r="A141">
        <v>21</v>
      </c>
      <c r="B141">
        <v>1</v>
      </c>
    </row>
    <row r="142" spans="1:2" x14ac:dyDescent="0.35">
      <c r="A142">
        <v>19</v>
      </c>
      <c r="B142">
        <v>1</v>
      </c>
    </row>
    <row r="143" spans="1:2" x14ac:dyDescent="0.35">
      <c r="A143">
        <v>25</v>
      </c>
      <c r="B143">
        <v>0</v>
      </c>
    </row>
    <row r="144" spans="1:2" x14ac:dyDescent="0.35">
      <c r="A144">
        <v>23</v>
      </c>
      <c r="B144">
        <v>1</v>
      </c>
    </row>
    <row r="145" spans="1:2" x14ac:dyDescent="0.35">
      <c r="A145">
        <v>27</v>
      </c>
      <c r="B145">
        <v>0</v>
      </c>
    </row>
    <row r="146" spans="1:2" x14ac:dyDescent="0.35">
      <c r="A146">
        <v>22</v>
      </c>
      <c r="B146">
        <v>0</v>
      </c>
    </row>
    <row r="147" spans="1:2" x14ac:dyDescent="0.35">
      <c r="A147">
        <v>22</v>
      </c>
      <c r="B147">
        <v>0</v>
      </c>
    </row>
    <row r="148" spans="1:2" x14ac:dyDescent="0.35">
      <c r="A148">
        <v>23</v>
      </c>
      <c r="B148">
        <v>0</v>
      </c>
    </row>
    <row r="149" spans="1:2" x14ac:dyDescent="0.35">
      <c r="A149">
        <v>22</v>
      </c>
      <c r="B149">
        <v>0</v>
      </c>
    </row>
    <row r="150" spans="1:2" x14ac:dyDescent="0.35">
      <c r="A150">
        <v>23</v>
      </c>
      <c r="B150">
        <v>0</v>
      </c>
    </row>
    <row r="151" spans="1:2" x14ac:dyDescent="0.35">
      <c r="A151">
        <v>27</v>
      </c>
      <c r="B151">
        <v>0</v>
      </c>
    </row>
    <row r="152" spans="1:2" x14ac:dyDescent="0.35">
      <c r="A152">
        <v>37</v>
      </c>
      <c r="B152">
        <v>0</v>
      </c>
    </row>
    <row r="153" spans="1:2" x14ac:dyDescent="0.35">
      <c r="A153">
        <v>28</v>
      </c>
      <c r="B153">
        <v>1</v>
      </c>
    </row>
    <row r="154" spans="1:2" x14ac:dyDescent="0.35">
      <c r="A154">
        <v>21</v>
      </c>
      <c r="B154">
        <v>1</v>
      </c>
    </row>
    <row r="155" spans="1:2" x14ac:dyDescent="0.35">
      <c r="A155">
        <v>35</v>
      </c>
      <c r="B155">
        <v>0</v>
      </c>
    </row>
    <row r="156" spans="1:2" x14ac:dyDescent="0.35">
      <c r="A156">
        <v>30</v>
      </c>
      <c r="B156">
        <v>0</v>
      </c>
    </row>
    <row r="157" spans="1:2" x14ac:dyDescent="0.35">
      <c r="A157">
        <v>25</v>
      </c>
      <c r="B157">
        <v>0</v>
      </c>
    </row>
    <row r="158" spans="1:2" x14ac:dyDescent="0.35">
      <c r="A158">
        <v>40</v>
      </c>
      <c r="B158">
        <v>0</v>
      </c>
    </row>
    <row r="159" spans="1:2" x14ac:dyDescent="0.35">
      <c r="A159">
        <v>35</v>
      </c>
      <c r="B159">
        <v>0</v>
      </c>
    </row>
    <row r="160" spans="1:2" x14ac:dyDescent="0.35">
      <c r="A160">
        <v>23</v>
      </c>
      <c r="B160">
        <v>0</v>
      </c>
    </row>
    <row r="161" spans="1:2" x14ac:dyDescent="0.35">
      <c r="A161">
        <v>32</v>
      </c>
      <c r="B161">
        <v>1</v>
      </c>
    </row>
    <row r="162" spans="1:2" x14ac:dyDescent="0.35">
      <c r="A162">
        <v>35</v>
      </c>
      <c r="B162">
        <v>0</v>
      </c>
    </row>
    <row r="163" spans="1:2" x14ac:dyDescent="0.35">
      <c r="A163">
        <v>24</v>
      </c>
      <c r="B163">
        <v>1</v>
      </c>
    </row>
    <row r="164" spans="1:2" x14ac:dyDescent="0.35">
      <c r="A164">
        <v>30</v>
      </c>
      <c r="B164">
        <v>0</v>
      </c>
    </row>
    <row r="165" spans="1:2" x14ac:dyDescent="0.35">
      <c r="A165">
        <v>25</v>
      </c>
      <c r="B165">
        <v>0</v>
      </c>
    </row>
    <row r="166" spans="1:2" x14ac:dyDescent="0.35">
      <c r="A166">
        <v>28</v>
      </c>
      <c r="B166">
        <v>0</v>
      </c>
    </row>
    <row r="167" spans="1:2" x14ac:dyDescent="0.35">
      <c r="A167">
        <v>44</v>
      </c>
      <c r="B167">
        <v>0</v>
      </c>
    </row>
    <row r="168" spans="1:2" x14ac:dyDescent="0.35">
      <c r="A168">
        <v>35</v>
      </c>
      <c r="B168">
        <v>0</v>
      </c>
    </row>
    <row r="169" spans="1:2" x14ac:dyDescent="0.35">
      <c r="A169">
        <v>28</v>
      </c>
      <c r="B169">
        <v>1</v>
      </c>
    </row>
    <row r="170" spans="1:2" x14ac:dyDescent="0.35">
      <c r="A170">
        <v>35</v>
      </c>
      <c r="B170">
        <v>1</v>
      </c>
    </row>
    <row r="171" spans="1:2" x14ac:dyDescent="0.35">
      <c r="A171">
        <v>37</v>
      </c>
      <c r="B171">
        <v>0</v>
      </c>
    </row>
    <row r="172" spans="1:2" x14ac:dyDescent="0.35">
      <c r="A172">
        <v>37</v>
      </c>
      <c r="B172">
        <v>0</v>
      </c>
    </row>
    <row r="173" spans="1:2" x14ac:dyDescent="0.35">
      <c r="A173">
        <v>33</v>
      </c>
      <c r="B173">
        <v>1</v>
      </c>
    </row>
    <row r="174" spans="1:2" x14ac:dyDescent="0.35">
      <c r="A174">
        <v>45</v>
      </c>
      <c r="B174">
        <v>0</v>
      </c>
    </row>
    <row r="175" spans="1:2" x14ac:dyDescent="0.35">
      <c r="A175">
        <v>34</v>
      </c>
      <c r="B175">
        <v>1</v>
      </c>
    </row>
    <row r="176" spans="1:2" x14ac:dyDescent="0.35">
      <c r="A176">
        <v>45</v>
      </c>
      <c r="B176">
        <v>1</v>
      </c>
    </row>
    <row r="177" spans="1:2" x14ac:dyDescent="0.35">
      <c r="A177">
        <v>26</v>
      </c>
      <c r="B177">
        <v>0</v>
      </c>
    </row>
    <row r="178" spans="1:2" x14ac:dyDescent="0.35">
      <c r="A178">
        <v>34</v>
      </c>
      <c r="B178">
        <v>0</v>
      </c>
    </row>
    <row r="179" spans="1:2" x14ac:dyDescent="0.35">
      <c r="A179">
        <v>34</v>
      </c>
      <c r="B179">
        <v>0</v>
      </c>
    </row>
    <row r="180" spans="1:2" x14ac:dyDescent="0.35">
      <c r="A180">
        <v>27</v>
      </c>
      <c r="B180">
        <v>0</v>
      </c>
    </row>
    <row r="181" spans="1:2" x14ac:dyDescent="0.35">
      <c r="A181">
        <v>28</v>
      </c>
      <c r="B181">
        <v>0</v>
      </c>
    </row>
    <row r="182" spans="1:2" x14ac:dyDescent="0.35">
      <c r="A182">
        <v>30</v>
      </c>
      <c r="B182">
        <v>0</v>
      </c>
    </row>
    <row r="183" spans="1:2" x14ac:dyDescent="0.35">
      <c r="A183">
        <v>35</v>
      </c>
      <c r="B183">
        <v>0</v>
      </c>
    </row>
    <row r="184" spans="1:2" x14ac:dyDescent="0.35">
      <c r="A184">
        <v>30</v>
      </c>
      <c r="B184">
        <v>1</v>
      </c>
    </row>
    <row r="185" spans="1:2" x14ac:dyDescent="0.35">
      <c r="A185">
        <v>30</v>
      </c>
      <c r="B185">
        <v>0</v>
      </c>
    </row>
    <row r="186" spans="1:2" x14ac:dyDescent="0.35">
      <c r="A186">
        <v>22</v>
      </c>
      <c r="B186">
        <v>0</v>
      </c>
    </row>
    <row r="187" spans="1:2" x14ac:dyDescent="0.35">
      <c r="A187">
        <v>21</v>
      </c>
      <c r="B187">
        <v>0</v>
      </c>
    </row>
    <row r="188" spans="1:2" x14ac:dyDescent="0.35">
      <c r="A188">
        <v>28</v>
      </c>
      <c r="B188">
        <v>1</v>
      </c>
    </row>
    <row r="189" spans="1:2" x14ac:dyDescent="0.35">
      <c r="A189">
        <v>26</v>
      </c>
      <c r="B189">
        <v>0</v>
      </c>
    </row>
    <row r="190" spans="1:2" x14ac:dyDescent="0.35">
      <c r="A190">
        <v>30</v>
      </c>
      <c r="B190">
        <v>0</v>
      </c>
    </row>
    <row r="191" spans="1:2" x14ac:dyDescent="0.35">
      <c r="A191">
        <v>34</v>
      </c>
      <c r="B191">
        <v>1</v>
      </c>
    </row>
    <row r="192" spans="1:2" x14ac:dyDescent="0.35">
      <c r="A192">
        <v>22</v>
      </c>
      <c r="B192">
        <v>0</v>
      </c>
    </row>
    <row r="193" spans="1:2" x14ac:dyDescent="0.35">
      <c r="A193">
        <v>23</v>
      </c>
      <c r="B193">
        <v>1</v>
      </c>
    </row>
    <row r="194" spans="1:2" x14ac:dyDescent="0.35">
      <c r="A194">
        <v>20</v>
      </c>
      <c r="B194">
        <v>1</v>
      </c>
    </row>
    <row r="195" spans="1:2" x14ac:dyDescent="0.35">
      <c r="A195">
        <v>29</v>
      </c>
      <c r="B195">
        <v>1</v>
      </c>
    </row>
    <row r="196" spans="1:2" x14ac:dyDescent="0.35">
      <c r="A196">
        <v>22</v>
      </c>
      <c r="B196">
        <v>1</v>
      </c>
    </row>
    <row r="197" spans="1:2" x14ac:dyDescent="0.35">
      <c r="A197">
        <v>24</v>
      </c>
      <c r="B197">
        <v>1</v>
      </c>
    </row>
    <row r="198" spans="1:2" x14ac:dyDescent="0.35">
      <c r="A198">
        <v>23</v>
      </c>
      <c r="B198">
        <v>1</v>
      </c>
    </row>
    <row r="199" spans="1:2" x14ac:dyDescent="0.35">
      <c r="A199">
        <v>20</v>
      </c>
      <c r="B199">
        <v>1</v>
      </c>
    </row>
    <row r="200" spans="1:2" x14ac:dyDescent="0.35">
      <c r="A200">
        <v>29</v>
      </c>
      <c r="B200">
        <v>1</v>
      </c>
    </row>
    <row r="201" spans="1:2" x14ac:dyDescent="0.35">
      <c r="A201">
        <v>22</v>
      </c>
      <c r="B201">
        <v>1</v>
      </c>
    </row>
    <row r="202" spans="1:2" x14ac:dyDescent="0.35">
      <c r="A202">
        <v>24</v>
      </c>
      <c r="B202">
        <v>1</v>
      </c>
    </row>
    <row r="203" spans="1:2" x14ac:dyDescent="0.35">
      <c r="A203">
        <v>32</v>
      </c>
      <c r="B203">
        <v>0</v>
      </c>
    </row>
    <row r="204" spans="1:2" x14ac:dyDescent="0.35">
      <c r="A204">
        <v>25</v>
      </c>
      <c r="B204">
        <v>1</v>
      </c>
    </row>
    <row r="205" spans="1:2" x14ac:dyDescent="0.35">
      <c r="A205">
        <v>22</v>
      </c>
      <c r="B205">
        <v>1</v>
      </c>
    </row>
    <row r="206" spans="1:2" x14ac:dyDescent="0.35">
      <c r="A206">
        <v>45</v>
      </c>
      <c r="B206">
        <v>0</v>
      </c>
    </row>
    <row r="207" spans="1:2" x14ac:dyDescent="0.35">
      <c r="A207">
        <v>27</v>
      </c>
      <c r="B207">
        <v>1</v>
      </c>
    </row>
    <row r="208" spans="1:2" x14ac:dyDescent="0.35">
      <c r="A208">
        <v>28</v>
      </c>
      <c r="B208">
        <v>0</v>
      </c>
    </row>
    <row r="209" spans="1:2" x14ac:dyDescent="0.35">
      <c r="A209">
        <v>28</v>
      </c>
      <c r="B209">
        <v>1</v>
      </c>
    </row>
    <row r="210" spans="1:2" x14ac:dyDescent="0.35">
      <c r="A210">
        <v>23</v>
      </c>
      <c r="B210">
        <v>0</v>
      </c>
    </row>
    <row r="211" spans="1:2" x14ac:dyDescent="0.35">
      <c r="A211">
        <v>22</v>
      </c>
      <c r="B211">
        <v>0</v>
      </c>
    </row>
    <row r="212" spans="1:2" x14ac:dyDescent="0.35">
      <c r="A212">
        <v>24</v>
      </c>
      <c r="B212">
        <v>1</v>
      </c>
    </row>
    <row r="213" spans="1:2" x14ac:dyDescent="0.35">
      <c r="A213">
        <v>32</v>
      </c>
      <c r="B213">
        <v>0</v>
      </c>
    </row>
    <row r="214" spans="1:2" x14ac:dyDescent="0.35">
      <c r="A214">
        <v>29</v>
      </c>
      <c r="B214">
        <v>0</v>
      </c>
    </row>
    <row r="215" spans="1:2" x14ac:dyDescent="0.35">
      <c r="A215">
        <v>26</v>
      </c>
      <c r="B215">
        <v>1</v>
      </c>
    </row>
    <row r="216" spans="1:2" x14ac:dyDescent="0.35">
      <c r="A216">
        <v>19</v>
      </c>
      <c r="B216">
        <v>0</v>
      </c>
    </row>
    <row r="217" spans="1:2" x14ac:dyDescent="0.35">
      <c r="A217">
        <v>23</v>
      </c>
      <c r="B217">
        <v>1</v>
      </c>
    </row>
    <row r="218" spans="1:2" x14ac:dyDescent="0.35">
      <c r="A218">
        <v>26</v>
      </c>
      <c r="B218">
        <v>1</v>
      </c>
    </row>
    <row r="219" spans="1:2" x14ac:dyDescent="0.35">
      <c r="A219">
        <v>32</v>
      </c>
      <c r="B219">
        <v>1</v>
      </c>
    </row>
    <row r="220" spans="1:2" x14ac:dyDescent="0.35">
      <c r="A220">
        <v>25</v>
      </c>
      <c r="B220">
        <v>1</v>
      </c>
    </row>
    <row r="221" spans="1:2" x14ac:dyDescent="0.35">
      <c r="A221">
        <v>25</v>
      </c>
      <c r="B221">
        <v>0</v>
      </c>
    </row>
    <row r="222" spans="1:2" x14ac:dyDescent="0.35">
      <c r="A222">
        <v>26</v>
      </c>
      <c r="B222">
        <v>1</v>
      </c>
    </row>
    <row r="223" spans="1:2" x14ac:dyDescent="0.35">
      <c r="A223">
        <v>26</v>
      </c>
      <c r="B223">
        <v>0</v>
      </c>
    </row>
    <row r="224" spans="1:2" x14ac:dyDescent="0.35">
      <c r="A224">
        <v>25</v>
      </c>
      <c r="B224">
        <v>1</v>
      </c>
    </row>
    <row r="225" spans="1:2" x14ac:dyDescent="0.35">
      <c r="A225">
        <v>21</v>
      </c>
      <c r="B225">
        <v>0</v>
      </c>
    </row>
    <row r="226" spans="1:2" x14ac:dyDescent="0.35">
      <c r="A226">
        <v>21</v>
      </c>
      <c r="B226">
        <v>1</v>
      </c>
    </row>
    <row r="227" spans="1:2" x14ac:dyDescent="0.35">
      <c r="A227">
        <v>22</v>
      </c>
      <c r="B227">
        <v>0</v>
      </c>
    </row>
    <row r="228" spans="1:2" x14ac:dyDescent="0.35">
      <c r="A228">
        <v>23</v>
      </c>
      <c r="B228">
        <v>1</v>
      </c>
    </row>
    <row r="229" spans="1:2" x14ac:dyDescent="0.35">
      <c r="A229">
        <v>20</v>
      </c>
      <c r="B229">
        <v>1</v>
      </c>
    </row>
    <row r="230" spans="1:2" x14ac:dyDescent="0.35">
      <c r="A230">
        <v>29</v>
      </c>
      <c r="B230">
        <v>1</v>
      </c>
    </row>
    <row r="231" spans="1:2" x14ac:dyDescent="0.35">
      <c r="A231">
        <v>22</v>
      </c>
      <c r="B231">
        <v>1</v>
      </c>
    </row>
    <row r="232" spans="1:2" x14ac:dyDescent="0.35">
      <c r="A232">
        <v>24</v>
      </c>
      <c r="B232">
        <v>1</v>
      </c>
    </row>
    <row r="233" spans="1:2" x14ac:dyDescent="0.35">
      <c r="A233">
        <v>23</v>
      </c>
      <c r="B233">
        <v>0</v>
      </c>
    </row>
    <row r="234" spans="1:2" x14ac:dyDescent="0.35">
      <c r="A234">
        <v>22</v>
      </c>
      <c r="B234">
        <v>1</v>
      </c>
    </row>
    <row r="235" spans="1:2" x14ac:dyDescent="0.35">
      <c r="A235">
        <v>21</v>
      </c>
      <c r="B235">
        <v>1</v>
      </c>
    </row>
    <row r="236" spans="1:2" x14ac:dyDescent="0.35">
      <c r="A236">
        <v>21</v>
      </c>
      <c r="B236">
        <v>1</v>
      </c>
    </row>
    <row r="237" spans="1:2" x14ac:dyDescent="0.35">
      <c r="A237">
        <v>22</v>
      </c>
      <c r="B237">
        <v>0</v>
      </c>
    </row>
    <row r="238" spans="1:2" x14ac:dyDescent="0.35">
      <c r="A238">
        <v>25</v>
      </c>
      <c r="B238">
        <v>1</v>
      </c>
    </row>
    <row r="239" spans="1:2" x14ac:dyDescent="0.35">
      <c r="A239">
        <v>25</v>
      </c>
      <c r="B239">
        <v>1</v>
      </c>
    </row>
    <row r="240" spans="1:2" x14ac:dyDescent="0.35">
      <c r="A240">
        <v>20</v>
      </c>
      <c r="B240">
        <v>1</v>
      </c>
    </row>
    <row r="241" spans="1:2" x14ac:dyDescent="0.35">
      <c r="A241">
        <v>29</v>
      </c>
      <c r="B2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932C-E008-4A29-9A5A-01EBD1DF08B4}">
  <dimension ref="A1:K241"/>
  <sheetViews>
    <sheetView workbookViewId="0">
      <selection activeCell="I3" sqref="I3"/>
    </sheetView>
  </sheetViews>
  <sheetFormatPr defaultRowHeight="14.5" x14ac:dyDescent="0.35"/>
  <cols>
    <col min="1" max="1" width="13.90625" bestFit="1" customWidth="1"/>
    <col min="2" max="2" width="16" bestFit="1" customWidth="1"/>
    <col min="7" max="7" width="12.36328125" bestFit="1" customWidth="1"/>
    <col min="8" max="8" width="24" bestFit="1" customWidth="1"/>
    <col min="9" max="9" width="25" bestFit="1" customWidth="1"/>
  </cols>
  <sheetData>
    <row r="1" spans="1:11" x14ac:dyDescent="0.35">
      <c r="A1" t="s">
        <v>5</v>
      </c>
      <c r="B1" t="s">
        <v>8</v>
      </c>
      <c r="G1" s="1" t="s">
        <v>15</v>
      </c>
      <c r="H1" t="s">
        <v>47</v>
      </c>
      <c r="I1" t="s">
        <v>60</v>
      </c>
    </row>
    <row r="2" spans="1:11" x14ac:dyDescent="0.35">
      <c r="A2">
        <v>2.5</v>
      </c>
      <c r="B2">
        <v>0</v>
      </c>
      <c r="G2" s="2">
        <v>0</v>
      </c>
      <c r="H2" s="3">
        <v>119</v>
      </c>
      <c r="I2" s="5">
        <v>0.49583333333333335</v>
      </c>
    </row>
    <row r="3" spans="1:11" x14ac:dyDescent="0.35">
      <c r="A3">
        <v>3.75</v>
      </c>
      <c r="B3">
        <v>1</v>
      </c>
      <c r="G3" s="4" t="s">
        <v>48</v>
      </c>
      <c r="H3" s="3">
        <v>2</v>
      </c>
      <c r="I3" s="9">
        <v>8.3333333333333332E-3</v>
      </c>
    </row>
    <row r="4" spans="1:11" x14ac:dyDescent="0.35">
      <c r="A4">
        <v>3</v>
      </c>
      <c r="B4">
        <v>1</v>
      </c>
      <c r="G4" s="4" t="s">
        <v>49</v>
      </c>
      <c r="H4" s="3">
        <v>40</v>
      </c>
      <c r="I4" s="5">
        <v>0.16666666666666666</v>
      </c>
    </row>
    <row r="5" spans="1:11" x14ac:dyDescent="0.35">
      <c r="A5">
        <v>3.5</v>
      </c>
      <c r="B5">
        <v>1</v>
      </c>
      <c r="G5" s="8" t="s">
        <v>50</v>
      </c>
      <c r="H5" s="7">
        <v>67</v>
      </c>
      <c r="I5" s="6">
        <v>0.27916666666666667</v>
      </c>
      <c r="J5" t="s">
        <v>52</v>
      </c>
    </row>
    <row r="6" spans="1:11" x14ac:dyDescent="0.35">
      <c r="A6">
        <v>4.5</v>
      </c>
      <c r="B6">
        <v>1</v>
      </c>
      <c r="G6" s="4" t="s">
        <v>51</v>
      </c>
      <c r="H6" s="3">
        <v>10</v>
      </c>
      <c r="I6" s="5">
        <v>4.1666666666666664E-2</v>
      </c>
      <c r="J6" t="s">
        <v>53</v>
      </c>
    </row>
    <row r="7" spans="1:11" x14ac:dyDescent="0.35">
      <c r="A7">
        <v>3.5</v>
      </c>
      <c r="B7">
        <v>0</v>
      </c>
      <c r="G7" s="2">
        <v>1</v>
      </c>
      <c r="H7" s="3">
        <v>121</v>
      </c>
      <c r="I7" s="5">
        <v>0.50416666666666665</v>
      </c>
    </row>
    <row r="8" spans="1:11" x14ac:dyDescent="0.35">
      <c r="A8">
        <v>3.25</v>
      </c>
      <c r="B8">
        <v>1</v>
      </c>
      <c r="G8" s="4" t="s">
        <v>49</v>
      </c>
      <c r="H8" s="3">
        <v>35</v>
      </c>
      <c r="I8" s="9">
        <v>0.14583333333333334</v>
      </c>
    </row>
    <row r="9" spans="1:11" x14ac:dyDescent="0.35">
      <c r="A9">
        <v>3.75</v>
      </c>
      <c r="B9">
        <v>0</v>
      </c>
      <c r="G9" s="8" t="s">
        <v>50</v>
      </c>
      <c r="H9" s="7">
        <v>66</v>
      </c>
      <c r="I9" s="6">
        <v>0.27500000000000002</v>
      </c>
      <c r="K9" t="s">
        <v>62</v>
      </c>
    </row>
    <row r="10" spans="1:11" x14ac:dyDescent="0.35">
      <c r="A10">
        <v>3.75</v>
      </c>
      <c r="B10">
        <v>1</v>
      </c>
      <c r="G10" s="4" t="s">
        <v>51</v>
      </c>
      <c r="H10" s="3">
        <v>20</v>
      </c>
      <c r="I10" s="5">
        <v>8.3333333333333329E-2</v>
      </c>
    </row>
    <row r="11" spans="1:11" x14ac:dyDescent="0.35">
      <c r="A11">
        <v>2.5</v>
      </c>
      <c r="B11">
        <v>0</v>
      </c>
      <c r="G11" s="2" t="s">
        <v>16</v>
      </c>
      <c r="H11" s="3"/>
      <c r="I11" s="5">
        <v>0</v>
      </c>
    </row>
    <row r="12" spans="1:11" x14ac:dyDescent="0.35">
      <c r="A12">
        <v>4</v>
      </c>
      <c r="B12">
        <v>0</v>
      </c>
      <c r="G12" s="4" t="s">
        <v>16</v>
      </c>
      <c r="H12" s="3"/>
      <c r="I12" s="5">
        <v>0</v>
      </c>
    </row>
    <row r="13" spans="1:11" x14ac:dyDescent="0.35">
      <c r="A13">
        <v>4</v>
      </c>
      <c r="B13">
        <v>1</v>
      </c>
      <c r="G13" s="2" t="s">
        <v>17</v>
      </c>
      <c r="H13" s="3">
        <v>240</v>
      </c>
      <c r="I13" s="5">
        <v>1</v>
      </c>
    </row>
    <row r="14" spans="1:11" x14ac:dyDescent="0.35">
      <c r="A14">
        <v>3.25</v>
      </c>
      <c r="B14">
        <v>0</v>
      </c>
    </row>
    <row r="15" spans="1:11" x14ac:dyDescent="0.35">
      <c r="A15">
        <v>4.25</v>
      </c>
      <c r="B15">
        <v>0</v>
      </c>
    </row>
    <row r="16" spans="1:11" x14ac:dyDescent="0.35">
      <c r="A16">
        <v>4</v>
      </c>
      <c r="B16">
        <v>1</v>
      </c>
    </row>
    <row r="17" spans="1:2" x14ac:dyDescent="0.35">
      <c r="A17">
        <v>2.5</v>
      </c>
      <c r="B17">
        <v>0</v>
      </c>
    </row>
    <row r="18" spans="1:2" x14ac:dyDescent="0.35">
      <c r="A18">
        <v>3.75</v>
      </c>
      <c r="B18">
        <v>1</v>
      </c>
    </row>
    <row r="19" spans="1:2" x14ac:dyDescent="0.35">
      <c r="A19">
        <v>3.5</v>
      </c>
      <c r="B19">
        <v>1</v>
      </c>
    </row>
    <row r="20" spans="1:2" x14ac:dyDescent="0.35">
      <c r="A20">
        <v>3.25</v>
      </c>
      <c r="B20">
        <v>1</v>
      </c>
    </row>
    <row r="21" spans="1:2" x14ac:dyDescent="0.35">
      <c r="A21">
        <v>3.5</v>
      </c>
      <c r="B21">
        <v>1</v>
      </c>
    </row>
    <row r="22" spans="1:2" x14ac:dyDescent="0.35">
      <c r="A22">
        <v>3.5</v>
      </c>
      <c r="B22">
        <v>0</v>
      </c>
    </row>
    <row r="23" spans="1:2" x14ac:dyDescent="0.35">
      <c r="A23">
        <v>3</v>
      </c>
      <c r="B23">
        <v>1</v>
      </c>
    </row>
    <row r="24" spans="1:2" x14ac:dyDescent="0.35">
      <c r="A24">
        <v>2.75</v>
      </c>
      <c r="B24">
        <v>0</v>
      </c>
    </row>
    <row r="25" spans="1:2" x14ac:dyDescent="0.35">
      <c r="A25">
        <v>4.5</v>
      </c>
      <c r="B25">
        <v>1</v>
      </c>
    </row>
    <row r="26" spans="1:2" x14ac:dyDescent="0.35">
      <c r="A26">
        <v>3.5</v>
      </c>
      <c r="B26">
        <v>0</v>
      </c>
    </row>
    <row r="27" spans="1:2" x14ac:dyDescent="0.35">
      <c r="A27">
        <v>4</v>
      </c>
      <c r="B27">
        <v>1</v>
      </c>
    </row>
    <row r="28" spans="1:2" x14ac:dyDescent="0.35">
      <c r="A28">
        <v>2.5</v>
      </c>
      <c r="B28">
        <v>0</v>
      </c>
    </row>
    <row r="29" spans="1:2" x14ac:dyDescent="0.35">
      <c r="A29">
        <v>3.75</v>
      </c>
      <c r="B29">
        <v>1</v>
      </c>
    </row>
    <row r="30" spans="1:2" x14ac:dyDescent="0.35">
      <c r="A30">
        <v>2.25</v>
      </c>
      <c r="B30">
        <v>1</v>
      </c>
    </row>
    <row r="31" spans="1:2" x14ac:dyDescent="0.35">
      <c r="A31">
        <v>2.75</v>
      </c>
      <c r="B31">
        <v>1</v>
      </c>
    </row>
    <row r="32" spans="1:2" x14ac:dyDescent="0.35">
      <c r="A32">
        <v>2.75</v>
      </c>
      <c r="B32">
        <v>1</v>
      </c>
    </row>
    <row r="33" spans="1:2" x14ac:dyDescent="0.35">
      <c r="A33">
        <v>3.5</v>
      </c>
      <c r="B33">
        <v>1</v>
      </c>
    </row>
    <row r="34" spans="1:2" x14ac:dyDescent="0.35">
      <c r="A34">
        <v>3.75</v>
      </c>
      <c r="B34">
        <v>0</v>
      </c>
    </row>
    <row r="35" spans="1:2" x14ac:dyDescent="0.35">
      <c r="A35">
        <v>2.5</v>
      </c>
      <c r="B35">
        <v>1</v>
      </c>
    </row>
    <row r="36" spans="1:2" x14ac:dyDescent="0.35">
      <c r="A36">
        <v>2.75</v>
      </c>
      <c r="B36">
        <v>1</v>
      </c>
    </row>
    <row r="37" spans="1:2" x14ac:dyDescent="0.35">
      <c r="A37">
        <v>2.25</v>
      </c>
      <c r="B37">
        <v>1</v>
      </c>
    </row>
    <row r="38" spans="1:2" x14ac:dyDescent="0.35">
      <c r="A38">
        <v>2.75</v>
      </c>
      <c r="B38">
        <v>0</v>
      </c>
    </row>
    <row r="39" spans="1:2" x14ac:dyDescent="0.35">
      <c r="A39">
        <v>3.25</v>
      </c>
      <c r="B39">
        <v>1</v>
      </c>
    </row>
    <row r="40" spans="1:2" x14ac:dyDescent="0.35">
      <c r="A40">
        <v>3</v>
      </c>
      <c r="B40">
        <v>1</v>
      </c>
    </row>
    <row r="41" spans="1:2" x14ac:dyDescent="0.35">
      <c r="A41">
        <v>3.25</v>
      </c>
      <c r="B41">
        <v>1</v>
      </c>
    </row>
    <row r="42" spans="1:2" x14ac:dyDescent="0.35">
      <c r="A42">
        <v>3.75</v>
      </c>
      <c r="B42">
        <v>1</v>
      </c>
    </row>
    <row r="43" spans="1:2" x14ac:dyDescent="0.35">
      <c r="A43">
        <v>3.25</v>
      </c>
      <c r="B43">
        <v>0</v>
      </c>
    </row>
    <row r="44" spans="1:2" x14ac:dyDescent="0.35">
      <c r="A44">
        <v>3.25</v>
      </c>
      <c r="B44">
        <v>0</v>
      </c>
    </row>
    <row r="45" spans="1:2" x14ac:dyDescent="0.35">
      <c r="A45">
        <v>2.5</v>
      </c>
      <c r="B45">
        <v>1</v>
      </c>
    </row>
    <row r="46" spans="1:2" x14ac:dyDescent="0.35">
      <c r="A46">
        <v>3.5</v>
      </c>
      <c r="B46">
        <v>1</v>
      </c>
    </row>
    <row r="47" spans="1:2" x14ac:dyDescent="0.35">
      <c r="A47">
        <v>2.5</v>
      </c>
      <c r="B47">
        <v>1</v>
      </c>
    </row>
    <row r="48" spans="1:2" x14ac:dyDescent="0.35">
      <c r="A48">
        <v>3</v>
      </c>
      <c r="B48">
        <v>0</v>
      </c>
    </row>
    <row r="49" spans="1:2" x14ac:dyDescent="0.35">
      <c r="A49">
        <v>2.25</v>
      </c>
      <c r="B49">
        <v>1</v>
      </c>
    </row>
    <row r="50" spans="1:2" x14ac:dyDescent="0.35">
      <c r="A50">
        <v>3.75</v>
      </c>
      <c r="B50">
        <v>1</v>
      </c>
    </row>
    <row r="51" spans="1:2" x14ac:dyDescent="0.35">
      <c r="A51">
        <v>3.5</v>
      </c>
      <c r="B51">
        <v>1</v>
      </c>
    </row>
    <row r="52" spans="1:2" x14ac:dyDescent="0.35">
      <c r="A52">
        <v>3</v>
      </c>
      <c r="B52">
        <v>0</v>
      </c>
    </row>
    <row r="53" spans="1:2" x14ac:dyDescent="0.35">
      <c r="A53">
        <v>3</v>
      </c>
      <c r="B53">
        <v>0</v>
      </c>
    </row>
    <row r="54" spans="1:2" x14ac:dyDescent="0.35">
      <c r="A54">
        <v>2.5</v>
      </c>
      <c r="B54">
        <v>0</v>
      </c>
    </row>
    <row r="55" spans="1:2" x14ac:dyDescent="0.35">
      <c r="A55">
        <v>3.75</v>
      </c>
      <c r="B55">
        <v>1</v>
      </c>
    </row>
    <row r="56" spans="1:2" x14ac:dyDescent="0.35">
      <c r="A56">
        <v>3.75</v>
      </c>
      <c r="B56">
        <v>1</v>
      </c>
    </row>
    <row r="57" spans="1:2" x14ac:dyDescent="0.35">
      <c r="A57">
        <v>3.25</v>
      </c>
      <c r="B57">
        <v>0</v>
      </c>
    </row>
    <row r="58" spans="1:2" x14ac:dyDescent="0.35">
      <c r="A58">
        <v>5</v>
      </c>
      <c r="B58">
        <v>1</v>
      </c>
    </row>
    <row r="59" spans="1:2" x14ac:dyDescent="0.35">
      <c r="A59">
        <v>3</v>
      </c>
      <c r="B59">
        <v>1</v>
      </c>
    </row>
    <row r="60" spans="1:2" x14ac:dyDescent="0.35">
      <c r="A60">
        <v>2.75</v>
      </c>
      <c r="B60">
        <v>0</v>
      </c>
    </row>
    <row r="61" spans="1:2" x14ac:dyDescent="0.35">
      <c r="A61">
        <v>3.25</v>
      </c>
      <c r="B61">
        <v>1</v>
      </c>
    </row>
    <row r="62" spans="1:2" x14ac:dyDescent="0.35">
      <c r="A62">
        <v>3.25</v>
      </c>
      <c r="B62">
        <v>0</v>
      </c>
    </row>
    <row r="63" spans="1:2" x14ac:dyDescent="0.35">
      <c r="A63">
        <v>3.75</v>
      </c>
      <c r="B63">
        <v>1</v>
      </c>
    </row>
    <row r="64" spans="1:2" x14ac:dyDescent="0.35">
      <c r="A64">
        <v>3.25</v>
      </c>
      <c r="B64">
        <v>0</v>
      </c>
    </row>
    <row r="65" spans="1:2" x14ac:dyDescent="0.35">
      <c r="A65">
        <v>3.75</v>
      </c>
      <c r="B65">
        <v>1</v>
      </c>
    </row>
    <row r="66" spans="1:2" x14ac:dyDescent="0.35">
      <c r="A66">
        <v>3.75</v>
      </c>
      <c r="B66">
        <v>1</v>
      </c>
    </row>
    <row r="67" spans="1:2" x14ac:dyDescent="0.35">
      <c r="A67">
        <v>3.25</v>
      </c>
      <c r="B67">
        <v>0</v>
      </c>
    </row>
    <row r="68" spans="1:2" x14ac:dyDescent="0.35">
      <c r="A68">
        <v>3</v>
      </c>
      <c r="B68">
        <v>0</v>
      </c>
    </row>
    <row r="69" spans="1:2" x14ac:dyDescent="0.35">
      <c r="A69">
        <v>3.5</v>
      </c>
      <c r="B69">
        <v>0</v>
      </c>
    </row>
    <row r="70" spans="1:2" x14ac:dyDescent="0.35">
      <c r="A70">
        <v>3.5</v>
      </c>
      <c r="B70">
        <v>1</v>
      </c>
    </row>
    <row r="71" spans="1:2" x14ac:dyDescent="0.35">
      <c r="A71">
        <v>3</v>
      </c>
      <c r="B71">
        <v>0</v>
      </c>
    </row>
    <row r="72" spans="1:2" x14ac:dyDescent="0.35">
      <c r="A72">
        <v>3</v>
      </c>
      <c r="B72">
        <v>1</v>
      </c>
    </row>
    <row r="73" spans="1:2" x14ac:dyDescent="0.35">
      <c r="A73">
        <v>3</v>
      </c>
      <c r="B73">
        <v>0</v>
      </c>
    </row>
    <row r="74" spans="1:2" x14ac:dyDescent="0.35">
      <c r="A74">
        <v>2.75</v>
      </c>
      <c r="B74">
        <v>0</v>
      </c>
    </row>
    <row r="75" spans="1:2" x14ac:dyDescent="0.35">
      <c r="A75">
        <v>3</v>
      </c>
      <c r="B75">
        <v>1</v>
      </c>
    </row>
    <row r="76" spans="1:2" x14ac:dyDescent="0.35">
      <c r="A76">
        <v>2.75</v>
      </c>
      <c r="B76">
        <v>0</v>
      </c>
    </row>
    <row r="77" spans="1:2" x14ac:dyDescent="0.35">
      <c r="A77">
        <v>2.75</v>
      </c>
      <c r="B77">
        <v>0</v>
      </c>
    </row>
    <row r="78" spans="1:2" x14ac:dyDescent="0.35">
      <c r="A78">
        <v>3</v>
      </c>
      <c r="B78">
        <v>1</v>
      </c>
    </row>
    <row r="79" spans="1:2" x14ac:dyDescent="0.35">
      <c r="A79">
        <v>2.5</v>
      </c>
      <c r="B79">
        <v>0</v>
      </c>
    </row>
    <row r="80" spans="1:2" x14ac:dyDescent="0.35">
      <c r="A80">
        <v>3.75</v>
      </c>
      <c r="B80">
        <v>1</v>
      </c>
    </row>
    <row r="81" spans="1:2" x14ac:dyDescent="0.35">
      <c r="A81">
        <v>4</v>
      </c>
      <c r="B81">
        <v>1</v>
      </c>
    </row>
    <row r="82" spans="1:2" x14ac:dyDescent="0.35">
      <c r="A82">
        <v>2.75</v>
      </c>
      <c r="B82">
        <v>1</v>
      </c>
    </row>
    <row r="83" spans="1:2" x14ac:dyDescent="0.35">
      <c r="A83">
        <v>2.75</v>
      </c>
      <c r="B83">
        <v>0</v>
      </c>
    </row>
    <row r="84" spans="1:2" x14ac:dyDescent="0.35">
      <c r="A84">
        <v>3.5</v>
      </c>
      <c r="B84">
        <v>1</v>
      </c>
    </row>
    <row r="85" spans="1:2" x14ac:dyDescent="0.35">
      <c r="A85">
        <v>3.25</v>
      </c>
      <c r="B85">
        <v>0</v>
      </c>
    </row>
    <row r="86" spans="1:2" x14ac:dyDescent="0.35">
      <c r="A86">
        <v>3.5</v>
      </c>
      <c r="B86">
        <v>0</v>
      </c>
    </row>
    <row r="87" spans="1:2" x14ac:dyDescent="0.35">
      <c r="A87">
        <v>4.25</v>
      </c>
      <c r="B87">
        <v>1</v>
      </c>
    </row>
    <row r="88" spans="1:2" x14ac:dyDescent="0.35">
      <c r="A88">
        <v>3</v>
      </c>
      <c r="B88">
        <v>0</v>
      </c>
    </row>
    <row r="89" spans="1:2" x14ac:dyDescent="0.35">
      <c r="A89">
        <v>2.75</v>
      </c>
      <c r="B89">
        <v>1</v>
      </c>
    </row>
    <row r="90" spans="1:2" x14ac:dyDescent="0.35">
      <c r="A90">
        <v>1</v>
      </c>
      <c r="B90">
        <v>0</v>
      </c>
    </row>
    <row r="91" spans="1:2" x14ac:dyDescent="0.35">
      <c r="A91">
        <v>4.25</v>
      </c>
      <c r="B91">
        <v>1</v>
      </c>
    </row>
    <row r="92" spans="1:2" x14ac:dyDescent="0.35">
      <c r="A92">
        <v>2.75</v>
      </c>
      <c r="B92">
        <v>1</v>
      </c>
    </row>
    <row r="93" spans="1:2" x14ac:dyDescent="0.35">
      <c r="A93">
        <v>4</v>
      </c>
      <c r="B93">
        <v>1</v>
      </c>
    </row>
    <row r="94" spans="1:2" x14ac:dyDescent="0.35">
      <c r="A94">
        <v>3.25</v>
      </c>
      <c r="B94">
        <v>0</v>
      </c>
    </row>
    <row r="95" spans="1:2" x14ac:dyDescent="0.35">
      <c r="A95">
        <v>3.25</v>
      </c>
      <c r="B95">
        <v>1</v>
      </c>
    </row>
    <row r="96" spans="1:2" x14ac:dyDescent="0.35">
      <c r="A96">
        <v>3.75</v>
      </c>
      <c r="B96">
        <v>1</v>
      </c>
    </row>
    <row r="97" spans="1:2" x14ac:dyDescent="0.35">
      <c r="A97">
        <v>3.25</v>
      </c>
      <c r="B97">
        <v>1</v>
      </c>
    </row>
    <row r="98" spans="1:2" x14ac:dyDescent="0.35">
      <c r="A98">
        <v>4</v>
      </c>
      <c r="B98">
        <v>1</v>
      </c>
    </row>
    <row r="99" spans="1:2" x14ac:dyDescent="0.35">
      <c r="A99">
        <v>3.75</v>
      </c>
      <c r="B99">
        <v>1</v>
      </c>
    </row>
    <row r="100" spans="1:2" x14ac:dyDescent="0.35">
      <c r="A100">
        <v>2.75</v>
      </c>
      <c r="B100">
        <v>1</v>
      </c>
    </row>
    <row r="101" spans="1:2" x14ac:dyDescent="0.35">
      <c r="A101">
        <v>4</v>
      </c>
      <c r="B101">
        <v>1</v>
      </c>
    </row>
    <row r="102" spans="1:2" x14ac:dyDescent="0.35">
      <c r="A102">
        <v>3</v>
      </c>
      <c r="B102">
        <v>0</v>
      </c>
    </row>
    <row r="103" spans="1:2" x14ac:dyDescent="0.35">
      <c r="A103">
        <v>2.75</v>
      </c>
      <c r="B103">
        <v>1</v>
      </c>
    </row>
    <row r="104" spans="1:2" x14ac:dyDescent="0.35">
      <c r="A104">
        <v>2.5</v>
      </c>
      <c r="B104">
        <v>0</v>
      </c>
    </row>
    <row r="105" spans="1:2" x14ac:dyDescent="0.35">
      <c r="A105">
        <v>2</v>
      </c>
      <c r="B105">
        <v>1</v>
      </c>
    </row>
    <row r="106" spans="1:2" x14ac:dyDescent="0.35">
      <c r="A106">
        <v>3.5</v>
      </c>
      <c r="B106">
        <v>0</v>
      </c>
    </row>
    <row r="107" spans="1:2" x14ac:dyDescent="0.35">
      <c r="A107">
        <v>2.5</v>
      </c>
      <c r="B107">
        <v>0</v>
      </c>
    </row>
    <row r="108" spans="1:2" x14ac:dyDescent="0.35">
      <c r="A108">
        <v>2.75</v>
      </c>
      <c r="B108">
        <v>0</v>
      </c>
    </row>
    <row r="109" spans="1:2" x14ac:dyDescent="0.35">
      <c r="A109">
        <v>3.5</v>
      </c>
      <c r="B109">
        <v>0</v>
      </c>
    </row>
    <row r="110" spans="1:2" x14ac:dyDescent="0.35">
      <c r="A110">
        <v>4.5</v>
      </c>
      <c r="B110">
        <v>0</v>
      </c>
    </row>
    <row r="111" spans="1:2" x14ac:dyDescent="0.35">
      <c r="A111">
        <v>3</v>
      </c>
      <c r="B111">
        <v>0</v>
      </c>
    </row>
    <row r="112" spans="1:2" x14ac:dyDescent="0.35">
      <c r="A112">
        <v>2.75</v>
      </c>
      <c r="B112">
        <v>0</v>
      </c>
    </row>
    <row r="113" spans="1:2" x14ac:dyDescent="0.35">
      <c r="A113">
        <v>3</v>
      </c>
      <c r="B113">
        <v>1</v>
      </c>
    </row>
    <row r="114" spans="1:2" x14ac:dyDescent="0.35">
      <c r="A114">
        <v>4.5</v>
      </c>
      <c r="B114">
        <v>0</v>
      </c>
    </row>
    <row r="115" spans="1:2" x14ac:dyDescent="0.35">
      <c r="A115">
        <v>3.25</v>
      </c>
      <c r="B115">
        <v>0</v>
      </c>
    </row>
    <row r="116" spans="1:2" x14ac:dyDescent="0.35">
      <c r="A116">
        <v>4.25</v>
      </c>
      <c r="B116">
        <v>0</v>
      </c>
    </row>
    <row r="117" spans="1:2" x14ac:dyDescent="0.35">
      <c r="A117">
        <v>3.5</v>
      </c>
      <c r="B117">
        <v>0</v>
      </c>
    </row>
    <row r="118" spans="1:2" x14ac:dyDescent="0.35">
      <c r="A118">
        <v>3.5</v>
      </c>
      <c r="B118">
        <v>0</v>
      </c>
    </row>
    <row r="119" spans="1:2" x14ac:dyDescent="0.35">
      <c r="A119">
        <v>3.5</v>
      </c>
      <c r="B119">
        <v>0</v>
      </c>
    </row>
    <row r="120" spans="1:2" x14ac:dyDescent="0.35">
      <c r="A120">
        <v>3.5</v>
      </c>
      <c r="B120">
        <v>0</v>
      </c>
    </row>
    <row r="121" spans="1:2" x14ac:dyDescent="0.35">
      <c r="A121">
        <v>4.5</v>
      </c>
      <c r="B121">
        <v>1</v>
      </c>
    </row>
    <row r="122" spans="1:2" x14ac:dyDescent="0.35">
      <c r="A122">
        <v>2.75</v>
      </c>
      <c r="B122">
        <v>0</v>
      </c>
    </row>
    <row r="123" spans="1:2" x14ac:dyDescent="0.35">
      <c r="A123">
        <v>3.25</v>
      </c>
      <c r="B123">
        <v>1</v>
      </c>
    </row>
    <row r="124" spans="1:2" x14ac:dyDescent="0.35">
      <c r="A124">
        <v>3.5</v>
      </c>
      <c r="B124">
        <v>1</v>
      </c>
    </row>
    <row r="125" spans="1:2" x14ac:dyDescent="0.35">
      <c r="A125">
        <v>2.25</v>
      </c>
      <c r="B125">
        <v>0</v>
      </c>
    </row>
    <row r="126" spans="1:2" x14ac:dyDescent="0.35">
      <c r="A126">
        <v>2.75</v>
      </c>
      <c r="B126">
        <v>0</v>
      </c>
    </row>
    <row r="127" spans="1:2" x14ac:dyDescent="0.35">
      <c r="A127">
        <v>3.25</v>
      </c>
      <c r="B127">
        <v>0</v>
      </c>
    </row>
    <row r="128" spans="1:2" x14ac:dyDescent="0.35">
      <c r="A128">
        <v>2.75</v>
      </c>
      <c r="B128">
        <v>0</v>
      </c>
    </row>
    <row r="129" spans="1:2" x14ac:dyDescent="0.35">
      <c r="A129">
        <v>2.75</v>
      </c>
      <c r="B129">
        <v>0</v>
      </c>
    </row>
    <row r="130" spans="1:2" x14ac:dyDescent="0.35">
      <c r="A130">
        <v>3.25</v>
      </c>
      <c r="B130">
        <v>0</v>
      </c>
    </row>
    <row r="131" spans="1:2" x14ac:dyDescent="0.35">
      <c r="A131">
        <v>3</v>
      </c>
      <c r="B131">
        <v>1</v>
      </c>
    </row>
    <row r="132" spans="1:2" x14ac:dyDescent="0.35">
      <c r="A132">
        <v>4</v>
      </c>
      <c r="B132">
        <v>0</v>
      </c>
    </row>
    <row r="133" spans="1:2" x14ac:dyDescent="0.35">
      <c r="A133">
        <v>2.75</v>
      </c>
      <c r="B133">
        <v>0</v>
      </c>
    </row>
    <row r="134" spans="1:2" x14ac:dyDescent="0.35">
      <c r="A134">
        <v>2.5</v>
      </c>
      <c r="B134">
        <v>1</v>
      </c>
    </row>
    <row r="135" spans="1:2" x14ac:dyDescent="0.35">
      <c r="A135">
        <v>2.5</v>
      </c>
      <c r="B135">
        <v>1</v>
      </c>
    </row>
    <row r="136" spans="1:2" x14ac:dyDescent="0.35">
      <c r="A136">
        <v>2.5</v>
      </c>
      <c r="B136">
        <v>0</v>
      </c>
    </row>
    <row r="137" spans="1:2" x14ac:dyDescent="0.35">
      <c r="A137">
        <v>3</v>
      </c>
      <c r="B137">
        <v>1</v>
      </c>
    </row>
    <row r="138" spans="1:2" x14ac:dyDescent="0.35">
      <c r="A138">
        <v>3.25</v>
      </c>
      <c r="B138">
        <v>0</v>
      </c>
    </row>
    <row r="139" spans="1:2" x14ac:dyDescent="0.35">
      <c r="A139">
        <v>3</v>
      </c>
      <c r="B139">
        <v>0</v>
      </c>
    </row>
    <row r="140" spans="1:2" x14ac:dyDescent="0.35">
      <c r="A140">
        <v>2.75</v>
      </c>
      <c r="B140">
        <v>0</v>
      </c>
    </row>
    <row r="141" spans="1:2" x14ac:dyDescent="0.35">
      <c r="A141">
        <v>3.25</v>
      </c>
      <c r="B141">
        <v>1</v>
      </c>
    </row>
    <row r="142" spans="1:2" x14ac:dyDescent="0.35">
      <c r="A142">
        <v>2.5</v>
      </c>
      <c r="B142">
        <v>1</v>
      </c>
    </row>
    <row r="143" spans="1:2" x14ac:dyDescent="0.35">
      <c r="A143">
        <v>2.75</v>
      </c>
      <c r="B143">
        <v>0</v>
      </c>
    </row>
    <row r="144" spans="1:2" x14ac:dyDescent="0.35">
      <c r="A144">
        <v>3.25</v>
      </c>
      <c r="B144">
        <v>1</v>
      </c>
    </row>
    <row r="145" spans="1:2" x14ac:dyDescent="0.35">
      <c r="A145">
        <v>3.25</v>
      </c>
      <c r="B145">
        <v>0</v>
      </c>
    </row>
    <row r="146" spans="1:2" x14ac:dyDescent="0.35">
      <c r="A146">
        <v>3.25</v>
      </c>
      <c r="B146">
        <v>0</v>
      </c>
    </row>
    <row r="147" spans="1:2" x14ac:dyDescent="0.35">
      <c r="A147">
        <v>3.25</v>
      </c>
      <c r="B147">
        <v>0</v>
      </c>
    </row>
    <row r="148" spans="1:2" x14ac:dyDescent="0.35">
      <c r="A148">
        <v>3</v>
      </c>
      <c r="B148">
        <v>0</v>
      </c>
    </row>
    <row r="149" spans="1:2" x14ac:dyDescent="0.35">
      <c r="A149">
        <v>3.75</v>
      </c>
      <c r="B149">
        <v>0</v>
      </c>
    </row>
    <row r="150" spans="1:2" x14ac:dyDescent="0.35">
      <c r="A150">
        <v>2.75</v>
      </c>
      <c r="B150">
        <v>0</v>
      </c>
    </row>
    <row r="151" spans="1:2" x14ac:dyDescent="0.35">
      <c r="A151">
        <v>2.75</v>
      </c>
      <c r="B151">
        <v>0</v>
      </c>
    </row>
    <row r="152" spans="1:2" x14ac:dyDescent="0.35">
      <c r="A152">
        <v>3.75</v>
      </c>
      <c r="B152">
        <v>0</v>
      </c>
    </row>
    <row r="153" spans="1:2" x14ac:dyDescent="0.35">
      <c r="A153">
        <v>2.5</v>
      </c>
      <c r="B153">
        <v>1</v>
      </c>
    </row>
    <row r="154" spans="1:2" x14ac:dyDescent="0.35">
      <c r="A154">
        <v>3.5</v>
      </c>
      <c r="B154">
        <v>1</v>
      </c>
    </row>
    <row r="155" spans="1:2" x14ac:dyDescent="0.35">
      <c r="A155">
        <v>3.5</v>
      </c>
      <c r="B155">
        <v>0</v>
      </c>
    </row>
    <row r="156" spans="1:2" x14ac:dyDescent="0.35">
      <c r="A156">
        <v>2.5</v>
      </c>
      <c r="B156">
        <v>0</v>
      </c>
    </row>
    <row r="157" spans="1:2" x14ac:dyDescent="0.35">
      <c r="A157">
        <v>4.75</v>
      </c>
      <c r="B157">
        <v>0</v>
      </c>
    </row>
    <row r="158" spans="1:2" x14ac:dyDescent="0.35">
      <c r="A158">
        <v>3</v>
      </c>
      <c r="B158">
        <v>0</v>
      </c>
    </row>
    <row r="159" spans="1:2" x14ac:dyDescent="0.35">
      <c r="A159">
        <v>3</v>
      </c>
      <c r="B159">
        <v>0</v>
      </c>
    </row>
    <row r="160" spans="1:2" x14ac:dyDescent="0.35">
      <c r="A160">
        <v>3.5</v>
      </c>
      <c r="B160">
        <v>0</v>
      </c>
    </row>
    <row r="161" spans="1:2" x14ac:dyDescent="0.35">
      <c r="A161">
        <v>3.75</v>
      </c>
      <c r="B161">
        <v>1</v>
      </c>
    </row>
    <row r="162" spans="1:2" x14ac:dyDescent="0.35">
      <c r="A162">
        <v>3</v>
      </c>
      <c r="B162">
        <v>0</v>
      </c>
    </row>
    <row r="163" spans="1:2" x14ac:dyDescent="0.35">
      <c r="A163">
        <v>3</v>
      </c>
      <c r="B163">
        <v>1</v>
      </c>
    </row>
    <row r="164" spans="1:2" x14ac:dyDescent="0.35">
      <c r="A164">
        <v>3.5</v>
      </c>
      <c r="B164">
        <v>0</v>
      </c>
    </row>
    <row r="165" spans="1:2" x14ac:dyDescent="0.35">
      <c r="A165">
        <v>3.25</v>
      </c>
      <c r="B165">
        <v>0</v>
      </c>
    </row>
    <row r="166" spans="1:2" x14ac:dyDescent="0.35">
      <c r="A166">
        <v>3.5</v>
      </c>
      <c r="B166">
        <v>0</v>
      </c>
    </row>
    <row r="167" spans="1:2" x14ac:dyDescent="0.35">
      <c r="A167">
        <v>3.5</v>
      </c>
      <c r="B167">
        <v>0</v>
      </c>
    </row>
    <row r="168" spans="1:2" x14ac:dyDescent="0.35">
      <c r="A168">
        <v>3.75</v>
      </c>
      <c r="B168">
        <v>0</v>
      </c>
    </row>
    <row r="169" spans="1:2" x14ac:dyDescent="0.35">
      <c r="A169">
        <v>2.75</v>
      </c>
      <c r="B169">
        <v>1</v>
      </c>
    </row>
    <row r="170" spans="1:2" x14ac:dyDescent="0.35">
      <c r="A170">
        <v>3</v>
      </c>
      <c r="B170">
        <v>1</v>
      </c>
    </row>
    <row r="171" spans="1:2" x14ac:dyDescent="0.35">
      <c r="A171">
        <v>2.5</v>
      </c>
      <c r="B171">
        <v>0</v>
      </c>
    </row>
    <row r="172" spans="1:2" x14ac:dyDescent="0.35">
      <c r="A172">
        <v>3.5</v>
      </c>
      <c r="B172">
        <v>0</v>
      </c>
    </row>
    <row r="173" spans="1:2" x14ac:dyDescent="0.35">
      <c r="A173">
        <v>4</v>
      </c>
      <c r="B173">
        <v>1</v>
      </c>
    </row>
    <row r="174" spans="1:2" x14ac:dyDescent="0.35">
      <c r="A174">
        <v>2.75</v>
      </c>
      <c r="B174">
        <v>0</v>
      </c>
    </row>
    <row r="175" spans="1:2" x14ac:dyDescent="0.35">
      <c r="A175">
        <v>2.25</v>
      </c>
      <c r="B175">
        <v>1</v>
      </c>
    </row>
    <row r="176" spans="1:2" x14ac:dyDescent="0.35">
      <c r="A176">
        <v>3.75</v>
      </c>
      <c r="B176">
        <v>1</v>
      </c>
    </row>
    <row r="177" spans="1:2" x14ac:dyDescent="0.35">
      <c r="A177">
        <v>1.5</v>
      </c>
      <c r="B177">
        <v>0</v>
      </c>
    </row>
    <row r="178" spans="1:2" x14ac:dyDescent="0.35">
      <c r="A178">
        <v>3.75</v>
      </c>
      <c r="B178">
        <v>0</v>
      </c>
    </row>
    <row r="179" spans="1:2" x14ac:dyDescent="0.35">
      <c r="A179">
        <v>3.5</v>
      </c>
      <c r="B179">
        <v>0</v>
      </c>
    </row>
    <row r="180" spans="1:2" x14ac:dyDescent="0.35">
      <c r="A180">
        <v>3.5</v>
      </c>
      <c r="B180">
        <v>0</v>
      </c>
    </row>
    <row r="181" spans="1:2" x14ac:dyDescent="0.35">
      <c r="A181">
        <v>3</v>
      </c>
      <c r="B181">
        <v>0</v>
      </c>
    </row>
    <row r="182" spans="1:2" x14ac:dyDescent="0.35">
      <c r="A182">
        <v>3</v>
      </c>
      <c r="B182">
        <v>0</v>
      </c>
    </row>
    <row r="183" spans="1:2" x14ac:dyDescent="0.35">
      <c r="A183">
        <v>2.75</v>
      </c>
      <c r="B183">
        <v>0</v>
      </c>
    </row>
    <row r="184" spans="1:2" x14ac:dyDescent="0.35">
      <c r="A184">
        <v>3</v>
      </c>
      <c r="B184">
        <v>1</v>
      </c>
    </row>
    <row r="185" spans="1:2" x14ac:dyDescent="0.35">
      <c r="A185">
        <v>3.5</v>
      </c>
      <c r="B185">
        <v>0</v>
      </c>
    </row>
    <row r="186" spans="1:2" x14ac:dyDescent="0.35">
      <c r="A186">
        <v>3.75</v>
      </c>
      <c r="B186">
        <v>0</v>
      </c>
    </row>
    <row r="187" spans="1:2" x14ac:dyDescent="0.35">
      <c r="A187">
        <v>4</v>
      </c>
      <c r="B187">
        <v>0</v>
      </c>
    </row>
    <row r="188" spans="1:2" x14ac:dyDescent="0.35">
      <c r="A188">
        <v>3.75</v>
      </c>
      <c r="B188">
        <v>1</v>
      </c>
    </row>
    <row r="189" spans="1:2" x14ac:dyDescent="0.35">
      <c r="A189">
        <v>3.75</v>
      </c>
      <c r="B189">
        <v>0</v>
      </c>
    </row>
    <row r="190" spans="1:2" x14ac:dyDescent="0.35">
      <c r="A190">
        <v>2.5</v>
      </c>
      <c r="B190">
        <v>0</v>
      </c>
    </row>
    <row r="191" spans="1:2" x14ac:dyDescent="0.35">
      <c r="A191">
        <v>4.25</v>
      </c>
      <c r="B191">
        <v>1</v>
      </c>
    </row>
    <row r="192" spans="1:2" x14ac:dyDescent="0.35">
      <c r="A192">
        <v>2.5</v>
      </c>
      <c r="B192">
        <v>0</v>
      </c>
    </row>
    <row r="193" spans="1:2" x14ac:dyDescent="0.35">
      <c r="A193">
        <v>3.75</v>
      </c>
      <c r="B193">
        <v>1</v>
      </c>
    </row>
    <row r="194" spans="1:2" x14ac:dyDescent="0.35">
      <c r="A194">
        <v>2.25</v>
      </c>
      <c r="B194">
        <v>1</v>
      </c>
    </row>
    <row r="195" spans="1:2" x14ac:dyDescent="0.35">
      <c r="A195">
        <v>2.75</v>
      </c>
      <c r="B195">
        <v>1</v>
      </c>
    </row>
    <row r="196" spans="1:2" x14ac:dyDescent="0.35">
      <c r="A196">
        <v>2.75</v>
      </c>
      <c r="B196">
        <v>1</v>
      </c>
    </row>
    <row r="197" spans="1:2" x14ac:dyDescent="0.35">
      <c r="A197">
        <v>3.5</v>
      </c>
      <c r="B197">
        <v>1</v>
      </c>
    </row>
    <row r="198" spans="1:2" x14ac:dyDescent="0.35">
      <c r="A198">
        <v>3.75</v>
      </c>
      <c r="B198">
        <v>1</v>
      </c>
    </row>
    <row r="199" spans="1:2" x14ac:dyDescent="0.35">
      <c r="A199">
        <v>2.25</v>
      </c>
      <c r="B199">
        <v>1</v>
      </c>
    </row>
    <row r="200" spans="1:2" x14ac:dyDescent="0.35">
      <c r="A200">
        <v>2.75</v>
      </c>
      <c r="B200">
        <v>1</v>
      </c>
    </row>
    <row r="201" spans="1:2" x14ac:dyDescent="0.35">
      <c r="A201">
        <v>2.75</v>
      </c>
      <c r="B201">
        <v>1</v>
      </c>
    </row>
    <row r="202" spans="1:2" x14ac:dyDescent="0.35">
      <c r="A202">
        <v>3.5</v>
      </c>
      <c r="B202">
        <v>1</v>
      </c>
    </row>
    <row r="203" spans="1:2" x14ac:dyDescent="0.35">
      <c r="A203">
        <v>2.5</v>
      </c>
      <c r="B203">
        <v>0</v>
      </c>
    </row>
    <row r="204" spans="1:2" x14ac:dyDescent="0.35">
      <c r="A204">
        <v>3.5</v>
      </c>
      <c r="B204">
        <v>1</v>
      </c>
    </row>
    <row r="205" spans="1:2" x14ac:dyDescent="0.35">
      <c r="A205">
        <v>4.5</v>
      </c>
      <c r="B205">
        <v>1</v>
      </c>
    </row>
    <row r="206" spans="1:2" x14ac:dyDescent="0.35">
      <c r="A206">
        <v>3.5</v>
      </c>
      <c r="B206">
        <v>0</v>
      </c>
    </row>
    <row r="207" spans="1:2" x14ac:dyDescent="0.35">
      <c r="A207">
        <v>3.25</v>
      </c>
      <c r="B207">
        <v>1</v>
      </c>
    </row>
    <row r="208" spans="1:2" x14ac:dyDescent="0.35">
      <c r="A208">
        <v>3.75</v>
      </c>
      <c r="B208">
        <v>0</v>
      </c>
    </row>
    <row r="209" spans="1:2" x14ac:dyDescent="0.35">
      <c r="A209">
        <v>3.75</v>
      </c>
      <c r="B209">
        <v>1</v>
      </c>
    </row>
    <row r="210" spans="1:2" x14ac:dyDescent="0.35">
      <c r="A210">
        <v>2.5</v>
      </c>
      <c r="B210">
        <v>0</v>
      </c>
    </row>
    <row r="211" spans="1:2" x14ac:dyDescent="0.35">
      <c r="A211">
        <v>4</v>
      </c>
      <c r="B211">
        <v>0</v>
      </c>
    </row>
    <row r="212" spans="1:2" x14ac:dyDescent="0.35">
      <c r="A212">
        <v>4</v>
      </c>
      <c r="B212">
        <v>1</v>
      </c>
    </row>
    <row r="213" spans="1:2" x14ac:dyDescent="0.35">
      <c r="A213">
        <v>3.25</v>
      </c>
      <c r="B213">
        <v>0</v>
      </c>
    </row>
    <row r="214" spans="1:2" x14ac:dyDescent="0.35">
      <c r="A214">
        <v>4.25</v>
      </c>
      <c r="B214">
        <v>0</v>
      </c>
    </row>
    <row r="215" spans="1:2" x14ac:dyDescent="0.35">
      <c r="A215">
        <v>4</v>
      </c>
      <c r="B215">
        <v>1</v>
      </c>
    </row>
    <row r="216" spans="1:2" x14ac:dyDescent="0.35">
      <c r="A216">
        <v>2.5</v>
      </c>
      <c r="B216">
        <v>0</v>
      </c>
    </row>
    <row r="217" spans="1:2" x14ac:dyDescent="0.35">
      <c r="A217">
        <v>3.75</v>
      </c>
      <c r="B217">
        <v>1</v>
      </c>
    </row>
    <row r="218" spans="1:2" x14ac:dyDescent="0.35">
      <c r="A218">
        <v>3.5</v>
      </c>
      <c r="B218">
        <v>1</v>
      </c>
    </row>
    <row r="219" spans="1:2" x14ac:dyDescent="0.35">
      <c r="A219">
        <v>3.25</v>
      </c>
      <c r="B219">
        <v>1</v>
      </c>
    </row>
    <row r="220" spans="1:2" x14ac:dyDescent="0.35">
      <c r="A220">
        <v>3.5</v>
      </c>
      <c r="B220">
        <v>1</v>
      </c>
    </row>
    <row r="221" spans="1:2" x14ac:dyDescent="0.35">
      <c r="A221">
        <v>3.5</v>
      </c>
      <c r="B221">
        <v>0</v>
      </c>
    </row>
    <row r="222" spans="1:2" x14ac:dyDescent="0.35">
      <c r="A222">
        <v>3</v>
      </c>
      <c r="B222">
        <v>1</v>
      </c>
    </row>
    <row r="223" spans="1:2" x14ac:dyDescent="0.35">
      <c r="A223">
        <v>2.75</v>
      </c>
      <c r="B223">
        <v>0</v>
      </c>
    </row>
    <row r="224" spans="1:2" x14ac:dyDescent="0.35">
      <c r="A224">
        <v>4.5</v>
      </c>
      <c r="B224">
        <v>1</v>
      </c>
    </row>
    <row r="225" spans="1:2" x14ac:dyDescent="0.35">
      <c r="A225">
        <v>3.5</v>
      </c>
      <c r="B225">
        <v>0</v>
      </c>
    </row>
    <row r="226" spans="1:2" x14ac:dyDescent="0.35">
      <c r="A226">
        <v>4</v>
      </c>
      <c r="B226">
        <v>1</v>
      </c>
    </row>
    <row r="227" spans="1:2" x14ac:dyDescent="0.35">
      <c r="A227">
        <v>2.5</v>
      </c>
      <c r="B227">
        <v>0</v>
      </c>
    </row>
    <row r="228" spans="1:2" x14ac:dyDescent="0.35">
      <c r="A228">
        <v>3.75</v>
      </c>
      <c r="B228">
        <v>1</v>
      </c>
    </row>
    <row r="229" spans="1:2" x14ac:dyDescent="0.35">
      <c r="A229">
        <v>2.25</v>
      </c>
      <c r="B229">
        <v>1</v>
      </c>
    </row>
    <row r="230" spans="1:2" x14ac:dyDescent="0.35">
      <c r="A230">
        <v>2.75</v>
      </c>
      <c r="B230">
        <v>1</v>
      </c>
    </row>
    <row r="231" spans="1:2" x14ac:dyDescent="0.35">
      <c r="A231">
        <v>2.75</v>
      </c>
      <c r="B231">
        <v>1</v>
      </c>
    </row>
    <row r="232" spans="1:2" x14ac:dyDescent="0.35">
      <c r="A232">
        <v>3.5</v>
      </c>
      <c r="B232">
        <v>1</v>
      </c>
    </row>
    <row r="233" spans="1:2" x14ac:dyDescent="0.35">
      <c r="A233">
        <v>3.75</v>
      </c>
      <c r="B233">
        <v>0</v>
      </c>
    </row>
    <row r="234" spans="1:2" x14ac:dyDescent="0.35">
      <c r="A234">
        <v>2.5</v>
      </c>
      <c r="B234">
        <v>1</v>
      </c>
    </row>
    <row r="235" spans="1:2" x14ac:dyDescent="0.35">
      <c r="A235">
        <v>2.75</v>
      </c>
      <c r="B235">
        <v>1</v>
      </c>
    </row>
    <row r="236" spans="1:2" x14ac:dyDescent="0.35">
      <c r="A236">
        <v>2.25</v>
      </c>
      <c r="B236">
        <v>1</v>
      </c>
    </row>
    <row r="237" spans="1:2" x14ac:dyDescent="0.35">
      <c r="A237">
        <v>2.75</v>
      </c>
      <c r="B237">
        <v>0</v>
      </c>
    </row>
    <row r="238" spans="1:2" x14ac:dyDescent="0.35">
      <c r="A238">
        <v>3.25</v>
      </c>
      <c r="B238">
        <v>1</v>
      </c>
    </row>
    <row r="239" spans="1:2" x14ac:dyDescent="0.35">
      <c r="A239">
        <v>3</v>
      </c>
      <c r="B239">
        <v>1</v>
      </c>
    </row>
    <row r="240" spans="1:2" x14ac:dyDescent="0.35">
      <c r="A240">
        <v>2.25</v>
      </c>
      <c r="B240">
        <v>1</v>
      </c>
    </row>
    <row r="241" spans="1:2" x14ac:dyDescent="0.35">
      <c r="A241">
        <v>2.75</v>
      </c>
      <c r="B2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8ED2-4743-4EAF-9C27-53526003B480}">
  <dimension ref="A1:J241"/>
  <sheetViews>
    <sheetView workbookViewId="0">
      <selection activeCell="J9" sqref="J9"/>
    </sheetView>
  </sheetViews>
  <sheetFormatPr defaultRowHeight="14.5" x14ac:dyDescent="0.35"/>
  <cols>
    <col min="2" max="2" width="16" bestFit="1" customWidth="1"/>
    <col min="8" max="8" width="12.36328125" bestFit="1" customWidth="1"/>
    <col min="9" max="9" width="25" bestFit="1" customWidth="1"/>
    <col min="10" max="10" width="24" bestFit="1" customWidth="1"/>
  </cols>
  <sheetData>
    <row r="1" spans="1:10" x14ac:dyDescent="0.35">
      <c r="A1" t="s">
        <v>6</v>
      </c>
      <c r="B1" t="s">
        <v>8</v>
      </c>
      <c r="H1" s="1" t="s">
        <v>15</v>
      </c>
      <c r="I1" t="s">
        <v>60</v>
      </c>
      <c r="J1" t="s">
        <v>47</v>
      </c>
    </row>
    <row r="2" spans="1:10" x14ac:dyDescent="0.35">
      <c r="A2">
        <v>2.5</v>
      </c>
      <c r="B2">
        <v>0</v>
      </c>
      <c r="H2" s="2">
        <v>0</v>
      </c>
      <c r="I2" s="3">
        <v>119</v>
      </c>
      <c r="J2" s="5">
        <v>0.49583333333333335</v>
      </c>
    </row>
    <row r="3" spans="1:10" x14ac:dyDescent="0.35">
      <c r="A3">
        <v>3.75</v>
      </c>
      <c r="B3">
        <v>1</v>
      </c>
      <c r="H3" s="4" t="s">
        <v>48</v>
      </c>
      <c r="I3" s="3">
        <v>2</v>
      </c>
      <c r="J3" s="5">
        <v>8.3333333333333332E-3</v>
      </c>
    </row>
    <row r="4" spans="1:10" x14ac:dyDescent="0.35">
      <c r="A4">
        <v>3</v>
      </c>
      <c r="B4">
        <v>1</v>
      </c>
      <c r="H4" s="4" t="s">
        <v>49</v>
      </c>
      <c r="I4" s="3">
        <v>43</v>
      </c>
      <c r="J4" s="9">
        <v>0.17916666666666667</v>
      </c>
    </row>
    <row r="5" spans="1:10" x14ac:dyDescent="0.35">
      <c r="A5">
        <v>3.5</v>
      </c>
      <c r="B5">
        <v>1</v>
      </c>
      <c r="H5" s="4" t="s">
        <v>50</v>
      </c>
      <c r="I5" s="3">
        <v>51</v>
      </c>
      <c r="J5" s="6">
        <v>0.21249999999999999</v>
      </c>
    </row>
    <row r="6" spans="1:10" x14ac:dyDescent="0.35">
      <c r="A6">
        <v>4.5</v>
      </c>
      <c r="B6">
        <v>1</v>
      </c>
      <c r="H6" s="4" t="s">
        <v>51</v>
      </c>
      <c r="I6" s="3">
        <v>23</v>
      </c>
      <c r="J6" s="5">
        <v>9.583333333333334E-2</v>
      </c>
    </row>
    <row r="7" spans="1:10" x14ac:dyDescent="0.35">
      <c r="A7">
        <v>3.5</v>
      </c>
      <c r="B7">
        <v>0</v>
      </c>
      <c r="H7" s="2">
        <v>1</v>
      </c>
      <c r="I7" s="3">
        <v>121</v>
      </c>
      <c r="J7" s="5">
        <v>0.50416666666666665</v>
      </c>
    </row>
    <row r="8" spans="1:10" x14ac:dyDescent="0.35">
      <c r="A8">
        <v>3.25</v>
      </c>
      <c r="B8">
        <v>1</v>
      </c>
      <c r="H8" s="4" t="s">
        <v>48</v>
      </c>
      <c r="I8" s="3">
        <v>1</v>
      </c>
      <c r="J8" s="5">
        <v>4.1666666666666666E-3</v>
      </c>
    </row>
    <row r="9" spans="1:10" x14ac:dyDescent="0.35">
      <c r="A9">
        <v>3.75</v>
      </c>
      <c r="B9">
        <v>0</v>
      </c>
      <c r="H9" s="4" t="s">
        <v>49</v>
      </c>
      <c r="I9" s="3">
        <v>22</v>
      </c>
      <c r="J9" s="9">
        <v>9.166666666666666E-2</v>
      </c>
    </row>
    <row r="10" spans="1:10" x14ac:dyDescent="0.35">
      <c r="A10">
        <v>3.75</v>
      </c>
      <c r="B10">
        <v>1</v>
      </c>
      <c r="H10" s="4" t="s">
        <v>50</v>
      </c>
      <c r="I10" s="3">
        <v>77</v>
      </c>
      <c r="J10" s="6">
        <v>0.32083333333333336</v>
      </c>
    </row>
    <row r="11" spans="1:10" x14ac:dyDescent="0.35">
      <c r="A11">
        <v>2.5</v>
      </c>
      <c r="B11">
        <v>0</v>
      </c>
      <c r="H11" s="4" t="s">
        <v>51</v>
      </c>
      <c r="I11" s="3">
        <v>21</v>
      </c>
      <c r="J11" s="5">
        <v>8.7499999999999994E-2</v>
      </c>
    </row>
    <row r="12" spans="1:10" x14ac:dyDescent="0.35">
      <c r="A12">
        <v>4</v>
      </c>
      <c r="B12">
        <v>0</v>
      </c>
      <c r="H12" s="2" t="s">
        <v>16</v>
      </c>
      <c r="I12" s="3"/>
      <c r="J12" s="5">
        <v>0</v>
      </c>
    </row>
    <row r="13" spans="1:10" x14ac:dyDescent="0.35">
      <c r="A13">
        <v>4</v>
      </c>
      <c r="B13">
        <v>1</v>
      </c>
      <c r="H13" s="4" t="s">
        <v>16</v>
      </c>
      <c r="I13" s="3"/>
      <c r="J13" s="5">
        <v>0</v>
      </c>
    </row>
    <row r="14" spans="1:10" x14ac:dyDescent="0.35">
      <c r="A14">
        <v>3.25</v>
      </c>
      <c r="B14">
        <v>0</v>
      </c>
      <c r="H14" s="2" t="s">
        <v>17</v>
      </c>
      <c r="I14" s="3">
        <v>240</v>
      </c>
      <c r="J14" s="5">
        <v>1</v>
      </c>
    </row>
    <row r="15" spans="1:10" x14ac:dyDescent="0.35">
      <c r="A15">
        <v>4.25</v>
      </c>
      <c r="B15">
        <v>0</v>
      </c>
    </row>
    <row r="16" spans="1:10" x14ac:dyDescent="0.35">
      <c r="A16">
        <v>4</v>
      </c>
      <c r="B16">
        <v>1</v>
      </c>
    </row>
    <row r="17" spans="1:2" x14ac:dyDescent="0.35">
      <c r="A17">
        <v>2.5</v>
      </c>
      <c r="B17">
        <v>0</v>
      </c>
    </row>
    <row r="18" spans="1:2" x14ac:dyDescent="0.35">
      <c r="A18">
        <v>3.75</v>
      </c>
      <c r="B18">
        <v>1</v>
      </c>
    </row>
    <row r="19" spans="1:2" x14ac:dyDescent="0.35">
      <c r="A19">
        <v>3.5</v>
      </c>
      <c r="B19">
        <v>1</v>
      </c>
    </row>
    <row r="20" spans="1:2" x14ac:dyDescent="0.35">
      <c r="A20">
        <v>3.25</v>
      </c>
      <c r="B20">
        <v>1</v>
      </c>
    </row>
    <row r="21" spans="1:2" x14ac:dyDescent="0.35">
      <c r="A21">
        <v>3.5</v>
      </c>
      <c r="B21">
        <v>1</v>
      </c>
    </row>
    <row r="22" spans="1:2" x14ac:dyDescent="0.35">
      <c r="A22">
        <v>3.5</v>
      </c>
      <c r="B22">
        <v>0</v>
      </c>
    </row>
    <row r="23" spans="1:2" x14ac:dyDescent="0.35">
      <c r="A23">
        <v>3</v>
      </c>
      <c r="B23">
        <v>1</v>
      </c>
    </row>
    <row r="24" spans="1:2" x14ac:dyDescent="0.35">
      <c r="A24">
        <v>2.75</v>
      </c>
      <c r="B24">
        <v>0</v>
      </c>
    </row>
    <row r="25" spans="1:2" x14ac:dyDescent="0.35">
      <c r="A25">
        <v>4.5</v>
      </c>
      <c r="B25">
        <v>1</v>
      </c>
    </row>
    <row r="26" spans="1:2" x14ac:dyDescent="0.35">
      <c r="A26">
        <v>3.5</v>
      </c>
      <c r="B26">
        <v>0</v>
      </c>
    </row>
    <row r="27" spans="1:2" x14ac:dyDescent="0.35">
      <c r="A27">
        <v>4</v>
      </c>
      <c r="B27">
        <v>1</v>
      </c>
    </row>
    <row r="28" spans="1:2" x14ac:dyDescent="0.35">
      <c r="A28">
        <v>2.5</v>
      </c>
      <c r="B28">
        <v>0</v>
      </c>
    </row>
    <row r="29" spans="1:2" x14ac:dyDescent="0.35">
      <c r="A29">
        <v>3.75</v>
      </c>
      <c r="B29">
        <v>1</v>
      </c>
    </row>
    <row r="30" spans="1:2" x14ac:dyDescent="0.35">
      <c r="A30">
        <v>2.25</v>
      </c>
      <c r="B30">
        <v>1</v>
      </c>
    </row>
    <row r="31" spans="1:2" x14ac:dyDescent="0.35">
      <c r="A31">
        <v>2.75</v>
      </c>
      <c r="B31">
        <v>1</v>
      </c>
    </row>
    <row r="32" spans="1:2" x14ac:dyDescent="0.35">
      <c r="A32">
        <v>3</v>
      </c>
      <c r="B32">
        <v>1</v>
      </c>
    </row>
    <row r="33" spans="1:2" x14ac:dyDescent="0.35">
      <c r="A33">
        <v>3.75</v>
      </c>
      <c r="B33">
        <v>1</v>
      </c>
    </row>
    <row r="34" spans="1:2" x14ac:dyDescent="0.35">
      <c r="A34">
        <v>2.75</v>
      </c>
      <c r="B34">
        <v>0</v>
      </c>
    </row>
    <row r="35" spans="1:2" x14ac:dyDescent="0.35">
      <c r="A35">
        <v>3.5</v>
      </c>
      <c r="B35">
        <v>1</v>
      </c>
    </row>
    <row r="36" spans="1:2" x14ac:dyDescent="0.35">
      <c r="A36">
        <v>4.25</v>
      </c>
      <c r="B36">
        <v>1</v>
      </c>
    </row>
    <row r="37" spans="1:2" x14ac:dyDescent="0.35">
      <c r="A37">
        <v>3.25</v>
      </c>
      <c r="B37">
        <v>1</v>
      </c>
    </row>
    <row r="38" spans="1:2" x14ac:dyDescent="0.35">
      <c r="A38">
        <v>3</v>
      </c>
      <c r="B38">
        <v>0</v>
      </c>
    </row>
    <row r="39" spans="1:2" x14ac:dyDescent="0.35">
      <c r="A39">
        <v>3.25</v>
      </c>
      <c r="B39">
        <v>1</v>
      </c>
    </row>
    <row r="40" spans="1:2" x14ac:dyDescent="0.35">
      <c r="A40">
        <v>4</v>
      </c>
      <c r="B40">
        <v>1</v>
      </c>
    </row>
    <row r="41" spans="1:2" x14ac:dyDescent="0.35">
      <c r="A41">
        <v>2</v>
      </c>
      <c r="B41">
        <v>1</v>
      </c>
    </row>
    <row r="42" spans="1:2" x14ac:dyDescent="0.35">
      <c r="A42">
        <v>4.75</v>
      </c>
      <c r="B42">
        <v>1</v>
      </c>
    </row>
    <row r="43" spans="1:2" x14ac:dyDescent="0.35">
      <c r="A43">
        <v>3.75</v>
      </c>
      <c r="B43">
        <v>0</v>
      </c>
    </row>
    <row r="44" spans="1:2" x14ac:dyDescent="0.35">
      <c r="A44">
        <v>3.25</v>
      </c>
      <c r="B44">
        <v>0</v>
      </c>
    </row>
    <row r="45" spans="1:2" x14ac:dyDescent="0.35">
      <c r="A45">
        <v>3.25</v>
      </c>
      <c r="B45">
        <v>1</v>
      </c>
    </row>
    <row r="46" spans="1:2" x14ac:dyDescent="0.35">
      <c r="A46">
        <v>3.75</v>
      </c>
      <c r="B46">
        <v>1</v>
      </c>
    </row>
    <row r="47" spans="1:2" x14ac:dyDescent="0.35">
      <c r="A47">
        <v>2.75</v>
      </c>
      <c r="B47">
        <v>1</v>
      </c>
    </row>
    <row r="48" spans="1:2" x14ac:dyDescent="0.35">
      <c r="A48">
        <v>3.5</v>
      </c>
      <c r="B48">
        <v>0</v>
      </c>
    </row>
    <row r="49" spans="1:2" x14ac:dyDescent="0.35">
      <c r="A49">
        <v>3.25</v>
      </c>
      <c r="B49">
        <v>1</v>
      </c>
    </row>
    <row r="50" spans="1:2" x14ac:dyDescent="0.35">
      <c r="A50">
        <v>3.5</v>
      </c>
      <c r="B50">
        <v>1</v>
      </c>
    </row>
    <row r="51" spans="1:2" x14ac:dyDescent="0.35">
      <c r="A51">
        <v>1.75</v>
      </c>
      <c r="B51">
        <v>1</v>
      </c>
    </row>
    <row r="52" spans="1:2" x14ac:dyDescent="0.35">
      <c r="A52">
        <v>2.5</v>
      </c>
      <c r="B52">
        <v>0</v>
      </c>
    </row>
    <row r="53" spans="1:2" x14ac:dyDescent="0.35">
      <c r="A53">
        <v>2.5</v>
      </c>
      <c r="B53">
        <v>0</v>
      </c>
    </row>
    <row r="54" spans="1:2" x14ac:dyDescent="0.35">
      <c r="A54">
        <v>3</v>
      </c>
      <c r="B54">
        <v>0</v>
      </c>
    </row>
    <row r="55" spans="1:2" x14ac:dyDescent="0.35">
      <c r="A55">
        <v>2.5</v>
      </c>
      <c r="B55">
        <v>1</v>
      </c>
    </row>
    <row r="56" spans="1:2" x14ac:dyDescent="0.35">
      <c r="A56">
        <v>3</v>
      </c>
      <c r="B56">
        <v>1</v>
      </c>
    </row>
    <row r="57" spans="1:2" x14ac:dyDescent="0.35">
      <c r="A57">
        <v>3.25</v>
      </c>
      <c r="B57">
        <v>0</v>
      </c>
    </row>
    <row r="58" spans="1:2" x14ac:dyDescent="0.35">
      <c r="A58">
        <v>3.25</v>
      </c>
      <c r="B58">
        <v>1</v>
      </c>
    </row>
    <row r="59" spans="1:2" x14ac:dyDescent="0.35">
      <c r="A59">
        <v>3.75</v>
      </c>
      <c r="B59">
        <v>1</v>
      </c>
    </row>
    <row r="60" spans="1:2" x14ac:dyDescent="0.35">
      <c r="A60">
        <v>2</v>
      </c>
      <c r="B60">
        <v>0</v>
      </c>
    </row>
    <row r="61" spans="1:2" x14ac:dyDescent="0.35">
      <c r="A61">
        <v>3</v>
      </c>
      <c r="B61">
        <v>1</v>
      </c>
    </row>
    <row r="62" spans="1:2" x14ac:dyDescent="0.35">
      <c r="A62">
        <v>3</v>
      </c>
      <c r="B62">
        <v>0</v>
      </c>
    </row>
    <row r="63" spans="1:2" x14ac:dyDescent="0.35">
      <c r="A63">
        <v>3</v>
      </c>
      <c r="B63">
        <v>1</v>
      </c>
    </row>
    <row r="64" spans="1:2" x14ac:dyDescent="0.35">
      <c r="A64">
        <v>2.75</v>
      </c>
      <c r="B64">
        <v>0</v>
      </c>
    </row>
    <row r="65" spans="1:2" x14ac:dyDescent="0.35">
      <c r="A65">
        <v>3</v>
      </c>
      <c r="B65">
        <v>1</v>
      </c>
    </row>
    <row r="66" spans="1:2" x14ac:dyDescent="0.35">
      <c r="A66">
        <v>2.5</v>
      </c>
      <c r="B66">
        <v>1</v>
      </c>
    </row>
    <row r="67" spans="1:2" x14ac:dyDescent="0.35">
      <c r="A67">
        <v>3</v>
      </c>
      <c r="B67">
        <v>0</v>
      </c>
    </row>
    <row r="68" spans="1:2" x14ac:dyDescent="0.35">
      <c r="A68">
        <v>3</v>
      </c>
      <c r="B68">
        <v>0</v>
      </c>
    </row>
    <row r="69" spans="1:2" x14ac:dyDescent="0.35">
      <c r="A69">
        <v>3</v>
      </c>
      <c r="B69">
        <v>0</v>
      </c>
    </row>
    <row r="70" spans="1:2" x14ac:dyDescent="0.35">
      <c r="A70">
        <v>2.75</v>
      </c>
      <c r="B70">
        <v>1</v>
      </c>
    </row>
    <row r="71" spans="1:2" x14ac:dyDescent="0.35">
      <c r="A71">
        <v>2.75</v>
      </c>
      <c r="B71">
        <v>0</v>
      </c>
    </row>
    <row r="72" spans="1:2" x14ac:dyDescent="0.35">
      <c r="A72">
        <v>3</v>
      </c>
      <c r="B72">
        <v>1</v>
      </c>
    </row>
    <row r="73" spans="1:2" x14ac:dyDescent="0.35">
      <c r="A73">
        <v>4.5</v>
      </c>
      <c r="B73">
        <v>0</v>
      </c>
    </row>
    <row r="74" spans="1:2" x14ac:dyDescent="0.35">
      <c r="A74">
        <v>3</v>
      </c>
      <c r="B74">
        <v>0</v>
      </c>
    </row>
    <row r="75" spans="1:2" x14ac:dyDescent="0.35">
      <c r="A75">
        <v>5</v>
      </c>
      <c r="B75">
        <v>1</v>
      </c>
    </row>
    <row r="76" spans="1:2" x14ac:dyDescent="0.35">
      <c r="A76">
        <v>2.75</v>
      </c>
      <c r="B76">
        <v>0</v>
      </c>
    </row>
    <row r="77" spans="1:2" x14ac:dyDescent="0.35">
      <c r="A77">
        <v>2.5</v>
      </c>
      <c r="B77">
        <v>0</v>
      </c>
    </row>
    <row r="78" spans="1:2" x14ac:dyDescent="0.35">
      <c r="A78">
        <v>3.25</v>
      </c>
      <c r="B78">
        <v>1</v>
      </c>
    </row>
    <row r="79" spans="1:2" x14ac:dyDescent="0.35">
      <c r="A79">
        <v>3</v>
      </c>
      <c r="B79">
        <v>0</v>
      </c>
    </row>
    <row r="80" spans="1:2" x14ac:dyDescent="0.35">
      <c r="A80">
        <v>3.75</v>
      </c>
      <c r="B80">
        <v>1</v>
      </c>
    </row>
    <row r="81" spans="1:2" x14ac:dyDescent="0.35">
      <c r="A81">
        <v>2.5</v>
      </c>
      <c r="B81">
        <v>1</v>
      </c>
    </row>
    <row r="82" spans="1:2" x14ac:dyDescent="0.35">
      <c r="A82">
        <v>3.25</v>
      </c>
      <c r="B82">
        <v>1</v>
      </c>
    </row>
    <row r="83" spans="1:2" x14ac:dyDescent="0.35">
      <c r="A83">
        <v>4.5</v>
      </c>
      <c r="B83">
        <v>0</v>
      </c>
    </row>
    <row r="84" spans="1:2" x14ac:dyDescent="0.35">
      <c r="A84">
        <v>3.75</v>
      </c>
      <c r="B84">
        <v>1</v>
      </c>
    </row>
    <row r="85" spans="1:2" x14ac:dyDescent="0.35">
      <c r="A85">
        <v>2.75</v>
      </c>
      <c r="B85">
        <v>0</v>
      </c>
    </row>
    <row r="86" spans="1:2" x14ac:dyDescent="0.35">
      <c r="A86">
        <v>3.25</v>
      </c>
      <c r="B86">
        <v>0</v>
      </c>
    </row>
    <row r="87" spans="1:2" x14ac:dyDescent="0.35">
      <c r="A87">
        <v>4</v>
      </c>
      <c r="B87">
        <v>1</v>
      </c>
    </row>
    <row r="88" spans="1:2" x14ac:dyDescent="0.35">
      <c r="A88">
        <v>4</v>
      </c>
      <c r="B88">
        <v>0</v>
      </c>
    </row>
    <row r="89" spans="1:2" x14ac:dyDescent="0.35">
      <c r="A89">
        <v>3.25</v>
      </c>
      <c r="B89">
        <v>1</v>
      </c>
    </row>
    <row r="90" spans="1:2" x14ac:dyDescent="0.35">
      <c r="A90">
        <v>4</v>
      </c>
      <c r="B90">
        <v>0</v>
      </c>
    </row>
    <row r="91" spans="1:2" x14ac:dyDescent="0.35">
      <c r="A91">
        <v>3</v>
      </c>
      <c r="B91">
        <v>1</v>
      </c>
    </row>
    <row r="92" spans="1:2" x14ac:dyDescent="0.35">
      <c r="A92">
        <v>3.25</v>
      </c>
      <c r="B92">
        <v>1</v>
      </c>
    </row>
    <row r="93" spans="1:2" x14ac:dyDescent="0.35">
      <c r="A93">
        <v>3</v>
      </c>
      <c r="B93">
        <v>1</v>
      </c>
    </row>
    <row r="94" spans="1:2" x14ac:dyDescent="0.35">
      <c r="A94">
        <v>3.5</v>
      </c>
      <c r="B94">
        <v>0</v>
      </c>
    </row>
    <row r="95" spans="1:2" x14ac:dyDescent="0.35">
      <c r="A95">
        <v>3</v>
      </c>
      <c r="B95">
        <v>1</v>
      </c>
    </row>
    <row r="96" spans="1:2" x14ac:dyDescent="0.35">
      <c r="A96">
        <v>2.75</v>
      </c>
      <c r="B96">
        <v>1</v>
      </c>
    </row>
    <row r="97" spans="1:2" x14ac:dyDescent="0.35">
      <c r="A97">
        <v>3</v>
      </c>
      <c r="B97">
        <v>1</v>
      </c>
    </row>
    <row r="98" spans="1:2" x14ac:dyDescent="0.35">
      <c r="A98">
        <v>4</v>
      </c>
      <c r="B98">
        <v>1</v>
      </c>
    </row>
    <row r="99" spans="1:2" x14ac:dyDescent="0.35">
      <c r="A99">
        <v>3.25</v>
      </c>
      <c r="B99">
        <v>1</v>
      </c>
    </row>
    <row r="100" spans="1:2" x14ac:dyDescent="0.35">
      <c r="A100">
        <v>2.75</v>
      </c>
      <c r="B100">
        <v>1</v>
      </c>
    </row>
    <row r="101" spans="1:2" x14ac:dyDescent="0.35">
      <c r="A101">
        <v>3.5</v>
      </c>
      <c r="B101">
        <v>1</v>
      </c>
    </row>
    <row r="102" spans="1:2" x14ac:dyDescent="0.35">
      <c r="A102">
        <v>2.5</v>
      </c>
      <c r="B102">
        <v>0</v>
      </c>
    </row>
    <row r="103" spans="1:2" x14ac:dyDescent="0.35">
      <c r="A103">
        <v>3.5</v>
      </c>
      <c r="B103">
        <v>1</v>
      </c>
    </row>
    <row r="104" spans="1:2" x14ac:dyDescent="0.35">
      <c r="A104">
        <v>4</v>
      </c>
      <c r="B104">
        <v>0</v>
      </c>
    </row>
    <row r="105" spans="1:2" x14ac:dyDescent="0.35">
      <c r="A105">
        <v>2.75</v>
      </c>
      <c r="B105">
        <v>1</v>
      </c>
    </row>
    <row r="106" spans="1:2" x14ac:dyDescent="0.35">
      <c r="A106">
        <v>2</v>
      </c>
      <c r="B106">
        <v>0</v>
      </c>
    </row>
    <row r="107" spans="1:2" x14ac:dyDescent="0.35">
      <c r="A107">
        <v>1</v>
      </c>
      <c r="B107">
        <v>0</v>
      </c>
    </row>
    <row r="108" spans="1:2" x14ac:dyDescent="0.35">
      <c r="A108">
        <v>3.75</v>
      </c>
      <c r="B108">
        <v>0</v>
      </c>
    </row>
    <row r="109" spans="1:2" x14ac:dyDescent="0.35">
      <c r="A109">
        <v>2.75</v>
      </c>
      <c r="B109">
        <v>0</v>
      </c>
    </row>
    <row r="110" spans="1:2" x14ac:dyDescent="0.35">
      <c r="A110">
        <v>2.75</v>
      </c>
      <c r="B110">
        <v>0</v>
      </c>
    </row>
    <row r="111" spans="1:2" x14ac:dyDescent="0.35">
      <c r="A111">
        <v>3.25</v>
      </c>
      <c r="B111">
        <v>0</v>
      </c>
    </row>
    <row r="112" spans="1:2" x14ac:dyDescent="0.35">
      <c r="A112">
        <v>4</v>
      </c>
      <c r="B112">
        <v>0</v>
      </c>
    </row>
    <row r="113" spans="1:2" x14ac:dyDescent="0.35">
      <c r="A113">
        <v>4.75</v>
      </c>
      <c r="B113">
        <v>1</v>
      </c>
    </row>
    <row r="114" spans="1:2" x14ac:dyDescent="0.35">
      <c r="A114">
        <v>3.75</v>
      </c>
      <c r="B114">
        <v>0</v>
      </c>
    </row>
    <row r="115" spans="1:2" x14ac:dyDescent="0.35">
      <c r="A115">
        <v>4</v>
      </c>
      <c r="B115">
        <v>0</v>
      </c>
    </row>
    <row r="116" spans="1:2" x14ac:dyDescent="0.35">
      <c r="A116">
        <v>3</v>
      </c>
      <c r="B116">
        <v>0</v>
      </c>
    </row>
    <row r="117" spans="1:2" x14ac:dyDescent="0.35">
      <c r="A117">
        <v>3</v>
      </c>
      <c r="B117">
        <v>0</v>
      </c>
    </row>
    <row r="118" spans="1:2" x14ac:dyDescent="0.35">
      <c r="A118">
        <v>4</v>
      </c>
      <c r="B118">
        <v>0</v>
      </c>
    </row>
    <row r="119" spans="1:2" x14ac:dyDescent="0.35">
      <c r="A119">
        <v>3.25</v>
      </c>
      <c r="B119">
        <v>0</v>
      </c>
    </row>
    <row r="120" spans="1:2" x14ac:dyDescent="0.35">
      <c r="A120">
        <v>4</v>
      </c>
      <c r="B120">
        <v>0</v>
      </c>
    </row>
    <row r="121" spans="1:2" x14ac:dyDescent="0.35">
      <c r="A121">
        <v>3.75</v>
      </c>
      <c r="B121">
        <v>1</v>
      </c>
    </row>
    <row r="122" spans="1:2" x14ac:dyDescent="0.35">
      <c r="A122">
        <v>1</v>
      </c>
      <c r="B122">
        <v>0</v>
      </c>
    </row>
    <row r="123" spans="1:2" x14ac:dyDescent="0.35">
      <c r="A123">
        <v>3.25</v>
      </c>
      <c r="B123">
        <v>1</v>
      </c>
    </row>
    <row r="124" spans="1:2" x14ac:dyDescent="0.35">
      <c r="A124">
        <v>3</v>
      </c>
      <c r="B124">
        <v>1</v>
      </c>
    </row>
    <row r="125" spans="1:2" x14ac:dyDescent="0.35">
      <c r="A125">
        <v>2.75</v>
      </c>
      <c r="B125">
        <v>0</v>
      </c>
    </row>
    <row r="126" spans="1:2" x14ac:dyDescent="0.35">
      <c r="A126">
        <v>4.5</v>
      </c>
      <c r="B126">
        <v>0</v>
      </c>
    </row>
    <row r="127" spans="1:2" x14ac:dyDescent="0.35">
      <c r="A127">
        <v>4.25</v>
      </c>
      <c r="B127">
        <v>0</v>
      </c>
    </row>
    <row r="128" spans="1:2" x14ac:dyDescent="0.35">
      <c r="A128">
        <v>4.5</v>
      </c>
      <c r="B128">
        <v>0</v>
      </c>
    </row>
    <row r="129" spans="1:2" x14ac:dyDescent="0.35">
      <c r="A129">
        <v>2</v>
      </c>
      <c r="B129">
        <v>0</v>
      </c>
    </row>
    <row r="130" spans="1:2" x14ac:dyDescent="0.35">
      <c r="A130">
        <v>3.75</v>
      </c>
      <c r="B130">
        <v>0</v>
      </c>
    </row>
    <row r="131" spans="1:2" x14ac:dyDescent="0.35">
      <c r="A131">
        <v>3.5</v>
      </c>
      <c r="B131">
        <v>1</v>
      </c>
    </row>
    <row r="132" spans="1:2" x14ac:dyDescent="0.35">
      <c r="A132">
        <v>2.75</v>
      </c>
      <c r="B132">
        <v>0</v>
      </c>
    </row>
    <row r="133" spans="1:2" x14ac:dyDescent="0.35">
      <c r="A133">
        <v>4.25</v>
      </c>
      <c r="B133">
        <v>0</v>
      </c>
    </row>
    <row r="134" spans="1:2" x14ac:dyDescent="0.35">
      <c r="A134">
        <v>3.75</v>
      </c>
      <c r="B134">
        <v>1</v>
      </c>
    </row>
    <row r="135" spans="1:2" x14ac:dyDescent="0.35">
      <c r="A135">
        <v>3.75</v>
      </c>
      <c r="B135">
        <v>1</v>
      </c>
    </row>
    <row r="136" spans="1:2" x14ac:dyDescent="0.35">
      <c r="A136">
        <v>2.75</v>
      </c>
      <c r="B136">
        <v>0</v>
      </c>
    </row>
    <row r="137" spans="1:2" x14ac:dyDescent="0.35">
      <c r="A137">
        <v>2.5</v>
      </c>
      <c r="B137">
        <v>1</v>
      </c>
    </row>
    <row r="138" spans="1:2" x14ac:dyDescent="0.35">
      <c r="A138">
        <v>3.25</v>
      </c>
      <c r="B138">
        <v>0</v>
      </c>
    </row>
    <row r="139" spans="1:2" x14ac:dyDescent="0.35">
      <c r="A139">
        <v>3.25</v>
      </c>
      <c r="B139">
        <v>0</v>
      </c>
    </row>
    <row r="140" spans="1:2" x14ac:dyDescent="0.35">
      <c r="A140">
        <v>3.25</v>
      </c>
      <c r="B140">
        <v>0</v>
      </c>
    </row>
    <row r="141" spans="1:2" x14ac:dyDescent="0.35">
      <c r="A141">
        <v>5</v>
      </c>
      <c r="B141">
        <v>1</v>
      </c>
    </row>
    <row r="142" spans="1:2" x14ac:dyDescent="0.35">
      <c r="A142">
        <v>3.75</v>
      </c>
      <c r="B142">
        <v>1</v>
      </c>
    </row>
    <row r="143" spans="1:2" x14ac:dyDescent="0.35">
      <c r="A143">
        <v>2.75</v>
      </c>
      <c r="B143">
        <v>0</v>
      </c>
    </row>
    <row r="144" spans="1:2" x14ac:dyDescent="0.35">
      <c r="A144">
        <v>3</v>
      </c>
      <c r="B144">
        <v>1</v>
      </c>
    </row>
    <row r="145" spans="1:2" x14ac:dyDescent="0.35">
      <c r="A145">
        <v>2.75</v>
      </c>
      <c r="B145">
        <v>0</v>
      </c>
    </row>
    <row r="146" spans="1:2" x14ac:dyDescent="0.35">
      <c r="A146">
        <v>2.5</v>
      </c>
      <c r="B146">
        <v>0</v>
      </c>
    </row>
    <row r="147" spans="1:2" x14ac:dyDescent="0.35">
      <c r="A147">
        <v>3.75</v>
      </c>
      <c r="B147">
        <v>0</v>
      </c>
    </row>
    <row r="148" spans="1:2" x14ac:dyDescent="0.35">
      <c r="A148">
        <v>2.25</v>
      </c>
      <c r="B148">
        <v>0</v>
      </c>
    </row>
    <row r="149" spans="1:2" x14ac:dyDescent="0.35">
      <c r="A149">
        <v>4</v>
      </c>
      <c r="B149">
        <v>0</v>
      </c>
    </row>
    <row r="150" spans="1:2" x14ac:dyDescent="0.35">
      <c r="A150">
        <v>3</v>
      </c>
      <c r="B150">
        <v>0</v>
      </c>
    </row>
    <row r="151" spans="1:2" x14ac:dyDescent="0.35">
      <c r="A151">
        <v>3</v>
      </c>
      <c r="B151">
        <v>0</v>
      </c>
    </row>
    <row r="152" spans="1:2" x14ac:dyDescent="0.35">
      <c r="A152">
        <v>2.5</v>
      </c>
      <c r="B152">
        <v>0</v>
      </c>
    </row>
    <row r="153" spans="1:2" x14ac:dyDescent="0.35">
      <c r="A153">
        <v>3</v>
      </c>
      <c r="B153">
        <v>1</v>
      </c>
    </row>
    <row r="154" spans="1:2" x14ac:dyDescent="0.35">
      <c r="A154">
        <v>3</v>
      </c>
      <c r="B154">
        <v>1</v>
      </c>
    </row>
    <row r="155" spans="1:2" x14ac:dyDescent="0.35">
      <c r="A155">
        <v>2.75</v>
      </c>
      <c r="B155">
        <v>0</v>
      </c>
    </row>
    <row r="156" spans="1:2" x14ac:dyDescent="0.35">
      <c r="A156">
        <v>2.75</v>
      </c>
      <c r="B156">
        <v>0</v>
      </c>
    </row>
    <row r="157" spans="1:2" x14ac:dyDescent="0.35">
      <c r="A157">
        <v>2</v>
      </c>
      <c r="B157">
        <v>0</v>
      </c>
    </row>
    <row r="158" spans="1:2" x14ac:dyDescent="0.35">
      <c r="A158">
        <v>3.75</v>
      </c>
      <c r="B158">
        <v>0</v>
      </c>
    </row>
    <row r="159" spans="1:2" x14ac:dyDescent="0.35">
      <c r="A159">
        <v>2</v>
      </c>
      <c r="B159">
        <v>0</v>
      </c>
    </row>
    <row r="160" spans="1:2" x14ac:dyDescent="0.35">
      <c r="A160">
        <v>3</v>
      </c>
      <c r="B160">
        <v>0</v>
      </c>
    </row>
    <row r="161" spans="1:2" x14ac:dyDescent="0.35">
      <c r="A161">
        <v>3</v>
      </c>
      <c r="B161">
        <v>1</v>
      </c>
    </row>
    <row r="162" spans="1:2" x14ac:dyDescent="0.35">
      <c r="A162">
        <v>2.75</v>
      </c>
      <c r="B162">
        <v>0</v>
      </c>
    </row>
    <row r="163" spans="1:2" x14ac:dyDescent="0.35">
      <c r="A163">
        <v>3</v>
      </c>
      <c r="B163">
        <v>1</v>
      </c>
    </row>
    <row r="164" spans="1:2" x14ac:dyDescent="0.35">
      <c r="A164">
        <v>3</v>
      </c>
      <c r="B164">
        <v>0</v>
      </c>
    </row>
    <row r="165" spans="1:2" x14ac:dyDescent="0.35">
      <c r="A165">
        <v>4.25</v>
      </c>
      <c r="B165">
        <v>0</v>
      </c>
    </row>
    <row r="166" spans="1:2" x14ac:dyDescent="0.35">
      <c r="A166">
        <v>3.25</v>
      </c>
      <c r="B166">
        <v>0</v>
      </c>
    </row>
    <row r="167" spans="1:2" x14ac:dyDescent="0.35">
      <c r="A167">
        <v>3</v>
      </c>
      <c r="B167">
        <v>0</v>
      </c>
    </row>
    <row r="168" spans="1:2" x14ac:dyDescent="0.35">
      <c r="A168">
        <v>2.75</v>
      </c>
      <c r="B168">
        <v>0</v>
      </c>
    </row>
    <row r="169" spans="1:2" x14ac:dyDescent="0.35">
      <c r="A169">
        <v>3</v>
      </c>
      <c r="B169">
        <v>1</v>
      </c>
    </row>
    <row r="170" spans="1:2" x14ac:dyDescent="0.35">
      <c r="A170">
        <v>3.5</v>
      </c>
      <c r="B170">
        <v>1</v>
      </c>
    </row>
    <row r="171" spans="1:2" x14ac:dyDescent="0.35">
      <c r="A171">
        <v>4</v>
      </c>
      <c r="B171">
        <v>0</v>
      </c>
    </row>
    <row r="172" spans="1:2" x14ac:dyDescent="0.35">
      <c r="A172">
        <v>4.25</v>
      </c>
      <c r="B172">
        <v>0</v>
      </c>
    </row>
    <row r="173" spans="1:2" x14ac:dyDescent="0.35">
      <c r="A173">
        <v>3.75</v>
      </c>
      <c r="B173">
        <v>1</v>
      </c>
    </row>
    <row r="174" spans="1:2" x14ac:dyDescent="0.35">
      <c r="A174">
        <v>2.75</v>
      </c>
      <c r="B174">
        <v>0</v>
      </c>
    </row>
    <row r="175" spans="1:2" x14ac:dyDescent="0.35">
      <c r="A175">
        <v>4</v>
      </c>
      <c r="B175">
        <v>1</v>
      </c>
    </row>
    <row r="176" spans="1:2" x14ac:dyDescent="0.35">
      <c r="A176">
        <v>3.5</v>
      </c>
      <c r="B176">
        <v>1</v>
      </c>
    </row>
    <row r="177" spans="1:2" x14ac:dyDescent="0.35">
      <c r="A177">
        <v>4.25</v>
      </c>
      <c r="B177">
        <v>0</v>
      </c>
    </row>
    <row r="178" spans="1:2" x14ac:dyDescent="0.35">
      <c r="A178">
        <v>3.5</v>
      </c>
      <c r="B178">
        <v>0</v>
      </c>
    </row>
    <row r="179" spans="1:2" x14ac:dyDescent="0.35">
      <c r="A179">
        <v>3.25</v>
      </c>
      <c r="B179">
        <v>0</v>
      </c>
    </row>
    <row r="180" spans="1:2" x14ac:dyDescent="0.35">
      <c r="A180">
        <v>2.75</v>
      </c>
      <c r="B180">
        <v>0</v>
      </c>
    </row>
    <row r="181" spans="1:2" x14ac:dyDescent="0.35">
      <c r="A181">
        <v>4</v>
      </c>
      <c r="B181">
        <v>0</v>
      </c>
    </row>
    <row r="182" spans="1:2" x14ac:dyDescent="0.35">
      <c r="A182">
        <v>3.5</v>
      </c>
      <c r="B182">
        <v>0</v>
      </c>
    </row>
    <row r="183" spans="1:2" x14ac:dyDescent="0.35">
      <c r="A183">
        <v>3.75</v>
      </c>
      <c r="B183">
        <v>0</v>
      </c>
    </row>
    <row r="184" spans="1:2" x14ac:dyDescent="0.35">
      <c r="A184">
        <v>2.75</v>
      </c>
      <c r="B184">
        <v>1</v>
      </c>
    </row>
    <row r="185" spans="1:2" x14ac:dyDescent="0.35">
      <c r="A185">
        <v>3</v>
      </c>
      <c r="B185">
        <v>0</v>
      </c>
    </row>
    <row r="186" spans="1:2" x14ac:dyDescent="0.35">
      <c r="A186">
        <v>3.25</v>
      </c>
      <c r="B186">
        <v>0</v>
      </c>
    </row>
    <row r="187" spans="1:2" x14ac:dyDescent="0.35">
      <c r="A187">
        <v>2.75</v>
      </c>
      <c r="B187">
        <v>0</v>
      </c>
    </row>
    <row r="188" spans="1:2" x14ac:dyDescent="0.35">
      <c r="A188">
        <v>3.5</v>
      </c>
      <c r="B188">
        <v>1</v>
      </c>
    </row>
    <row r="189" spans="1:2" x14ac:dyDescent="0.35">
      <c r="A189">
        <v>3</v>
      </c>
      <c r="B189">
        <v>0</v>
      </c>
    </row>
    <row r="190" spans="1:2" x14ac:dyDescent="0.35">
      <c r="A190">
        <v>3.5</v>
      </c>
      <c r="B190">
        <v>0</v>
      </c>
    </row>
    <row r="191" spans="1:2" x14ac:dyDescent="0.35">
      <c r="A191">
        <v>2.5</v>
      </c>
      <c r="B191">
        <v>1</v>
      </c>
    </row>
    <row r="192" spans="1:2" x14ac:dyDescent="0.35">
      <c r="A192">
        <v>2.5</v>
      </c>
      <c r="B192">
        <v>0</v>
      </c>
    </row>
    <row r="193" spans="1:2" x14ac:dyDescent="0.35">
      <c r="A193">
        <v>3.75</v>
      </c>
      <c r="B193">
        <v>1</v>
      </c>
    </row>
    <row r="194" spans="1:2" x14ac:dyDescent="0.35">
      <c r="A194">
        <v>2.25</v>
      </c>
      <c r="B194">
        <v>1</v>
      </c>
    </row>
    <row r="195" spans="1:2" x14ac:dyDescent="0.35">
      <c r="A195">
        <v>2.75</v>
      </c>
      <c r="B195">
        <v>1</v>
      </c>
    </row>
    <row r="196" spans="1:2" x14ac:dyDescent="0.35">
      <c r="A196">
        <v>3</v>
      </c>
      <c r="B196">
        <v>1</v>
      </c>
    </row>
    <row r="197" spans="1:2" x14ac:dyDescent="0.35">
      <c r="A197">
        <v>3.75</v>
      </c>
      <c r="B197">
        <v>1</v>
      </c>
    </row>
    <row r="198" spans="1:2" x14ac:dyDescent="0.35">
      <c r="A198">
        <v>3.75</v>
      </c>
      <c r="B198">
        <v>1</v>
      </c>
    </row>
    <row r="199" spans="1:2" x14ac:dyDescent="0.35">
      <c r="A199">
        <v>2.25</v>
      </c>
      <c r="B199">
        <v>1</v>
      </c>
    </row>
    <row r="200" spans="1:2" x14ac:dyDescent="0.35">
      <c r="A200">
        <v>2.75</v>
      </c>
      <c r="B200">
        <v>1</v>
      </c>
    </row>
    <row r="201" spans="1:2" x14ac:dyDescent="0.35">
      <c r="A201">
        <v>3</v>
      </c>
      <c r="B201">
        <v>1</v>
      </c>
    </row>
    <row r="202" spans="1:2" x14ac:dyDescent="0.35">
      <c r="A202">
        <v>3.75</v>
      </c>
      <c r="B202">
        <v>1</v>
      </c>
    </row>
    <row r="203" spans="1:2" x14ac:dyDescent="0.35">
      <c r="A203">
        <v>2.5</v>
      </c>
      <c r="B203">
        <v>0</v>
      </c>
    </row>
    <row r="204" spans="1:2" x14ac:dyDescent="0.35">
      <c r="A204">
        <v>3.5</v>
      </c>
      <c r="B204">
        <v>1</v>
      </c>
    </row>
    <row r="205" spans="1:2" x14ac:dyDescent="0.35">
      <c r="A205">
        <v>4.5</v>
      </c>
      <c r="B205">
        <v>1</v>
      </c>
    </row>
    <row r="206" spans="1:2" x14ac:dyDescent="0.35">
      <c r="A206">
        <v>3.5</v>
      </c>
      <c r="B206">
        <v>0</v>
      </c>
    </row>
    <row r="207" spans="1:2" x14ac:dyDescent="0.35">
      <c r="A207">
        <v>3.25</v>
      </c>
      <c r="B207">
        <v>1</v>
      </c>
    </row>
    <row r="208" spans="1:2" x14ac:dyDescent="0.35">
      <c r="A208">
        <v>3.75</v>
      </c>
      <c r="B208">
        <v>0</v>
      </c>
    </row>
    <row r="209" spans="1:2" x14ac:dyDescent="0.35">
      <c r="A209">
        <v>3.75</v>
      </c>
      <c r="B209">
        <v>1</v>
      </c>
    </row>
    <row r="210" spans="1:2" x14ac:dyDescent="0.35">
      <c r="A210">
        <v>2.5</v>
      </c>
      <c r="B210">
        <v>0</v>
      </c>
    </row>
    <row r="211" spans="1:2" x14ac:dyDescent="0.35">
      <c r="A211">
        <v>4</v>
      </c>
      <c r="B211">
        <v>0</v>
      </c>
    </row>
    <row r="212" spans="1:2" x14ac:dyDescent="0.35">
      <c r="A212">
        <v>4</v>
      </c>
      <c r="B212">
        <v>1</v>
      </c>
    </row>
    <row r="213" spans="1:2" x14ac:dyDescent="0.35">
      <c r="A213">
        <v>3.25</v>
      </c>
      <c r="B213">
        <v>0</v>
      </c>
    </row>
    <row r="214" spans="1:2" x14ac:dyDescent="0.35">
      <c r="A214">
        <v>4.25</v>
      </c>
      <c r="B214">
        <v>0</v>
      </c>
    </row>
    <row r="215" spans="1:2" x14ac:dyDescent="0.35">
      <c r="A215">
        <v>4</v>
      </c>
      <c r="B215">
        <v>1</v>
      </c>
    </row>
    <row r="216" spans="1:2" x14ac:dyDescent="0.35">
      <c r="A216">
        <v>2.5</v>
      </c>
      <c r="B216">
        <v>0</v>
      </c>
    </row>
    <row r="217" spans="1:2" x14ac:dyDescent="0.35">
      <c r="A217">
        <v>3.75</v>
      </c>
      <c r="B217">
        <v>1</v>
      </c>
    </row>
    <row r="218" spans="1:2" x14ac:dyDescent="0.35">
      <c r="A218">
        <v>3.5</v>
      </c>
      <c r="B218">
        <v>1</v>
      </c>
    </row>
    <row r="219" spans="1:2" x14ac:dyDescent="0.35">
      <c r="A219">
        <v>3.25</v>
      </c>
      <c r="B219">
        <v>1</v>
      </c>
    </row>
    <row r="220" spans="1:2" x14ac:dyDescent="0.35">
      <c r="A220">
        <v>3.5</v>
      </c>
      <c r="B220">
        <v>1</v>
      </c>
    </row>
    <row r="221" spans="1:2" x14ac:dyDescent="0.35">
      <c r="A221">
        <v>3.5</v>
      </c>
      <c r="B221">
        <v>0</v>
      </c>
    </row>
    <row r="222" spans="1:2" x14ac:dyDescent="0.35">
      <c r="A222">
        <v>3</v>
      </c>
      <c r="B222">
        <v>1</v>
      </c>
    </row>
    <row r="223" spans="1:2" x14ac:dyDescent="0.35">
      <c r="A223">
        <v>2.75</v>
      </c>
      <c r="B223">
        <v>0</v>
      </c>
    </row>
    <row r="224" spans="1:2" x14ac:dyDescent="0.35">
      <c r="A224">
        <v>4.5</v>
      </c>
      <c r="B224">
        <v>1</v>
      </c>
    </row>
    <row r="225" spans="1:2" x14ac:dyDescent="0.35">
      <c r="A225">
        <v>3.5</v>
      </c>
      <c r="B225">
        <v>0</v>
      </c>
    </row>
    <row r="226" spans="1:2" x14ac:dyDescent="0.35">
      <c r="A226">
        <v>4</v>
      </c>
      <c r="B226">
        <v>1</v>
      </c>
    </row>
    <row r="227" spans="1:2" x14ac:dyDescent="0.35">
      <c r="A227">
        <v>2.5</v>
      </c>
      <c r="B227">
        <v>0</v>
      </c>
    </row>
    <row r="228" spans="1:2" x14ac:dyDescent="0.35">
      <c r="A228">
        <v>3.75</v>
      </c>
      <c r="B228">
        <v>1</v>
      </c>
    </row>
    <row r="229" spans="1:2" x14ac:dyDescent="0.35">
      <c r="A229">
        <v>2.25</v>
      </c>
      <c r="B229">
        <v>1</v>
      </c>
    </row>
    <row r="230" spans="1:2" x14ac:dyDescent="0.35">
      <c r="A230">
        <v>2.75</v>
      </c>
      <c r="B230">
        <v>1</v>
      </c>
    </row>
    <row r="231" spans="1:2" x14ac:dyDescent="0.35">
      <c r="A231">
        <v>3</v>
      </c>
      <c r="B231">
        <v>1</v>
      </c>
    </row>
    <row r="232" spans="1:2" x14ac:dyDescent="0.35">
      <c r="A232">
        <v>3.75</v>
      </c>
      <c r="B232">
        <v>1</v>
      </c>
    </row>
    <row r="233" spans="1:2" x14ac:dyDescent="0.35">
      <c r="A233">
        <v>2.75</v>
      </c>
      <c r="B233">
        <v>0</v>
      </c>
    </row>
    <row r="234" spans="1:2" x14ac:dyDescent="0.35">
      <c r="A234">
        <v>3.5</v>
      </c>
      <c r="B234">
        <v>1</v>
      </c>
    </row>
    <row r="235" spans="1:2" x14ac:dyDescent="0.35">
      <c r="A235">
        <v>4.25</v>
      </c>
      <c r="B235">
        <v>1</v>
      </c>
    </row>
    <row r="236" spans="1:2" x14ac:dyDescent="0.35">
      <c r="A236">
        <v>3.25</v>
      </c>
      <c r="B236">
        <v>1</v>
      </c>
    </row>
    <row r="237" spans="1:2" x14ac:dyDescent="0.35">
      <c r="A237">
        <v>3</v>
      </c>
      <c r="B237">
        <v>0</v>
      </c>
    </row>
    <row r="238" spans="1:2" x14ac:dyDescent="0.35">
      <c r="A238">
        <v>3.25</v>
      </c>
      <c r="B238">
        <v>1</v>
      </c>
    </row>
    <row r="239" spans="1:2" x14ac:dyDescent="0.35">
      <c r="A239">
        <v>4</v>
      </c>
      <c r="B239">
        <v>1</v>
      </c>
    </row>
    <row r="240" spans="1:2" x14ac:dyDescent="0.35">
      <c r="A240">
        <v>2.25</v>
      </c>
      <c r="B240">
        <v>1</v>
      </c>
    </row>
    <row r="241" spans="1:2" x14ac:dyDescent="0.35">
      <c r="A241">
        <v>2.75</v>
      </c>
      <c r="B2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C4F2-3491-4E82-A9C8-B1A5FF7A4F4D}">
  <dimension ref="A1:H241"/>
  <sheetViews>
    <sheetView workbookViewId="0">
      <selection activeCell="J11" sqref="J11"/>
    </sheetView>
  </sheetViews>
  <sheetFormatPr defaultRowHeight="14.5" x14ac:dyDescent="0.35"/>
  <cols>
    <col min="2" max="2" width="16" bestFit="1" customWidth="1"/>
    <col min="6" max="6" width="12.36328125" bestFit="1" customWidth="1"/>
    <col min="7" max="7" width="24" bestFit="1" customWidth="1"/>
    <col min="8" max="8" width="25" bestFit="1" customWidth="1"/>
  </cols>
  <sheetData>
    <row r="1" spans="1:8" x14ac:dyDescent="0.35">
      <c r="A1" t="s">
        <v>7</v>
      </c>
      <c r="B1" t="s">
        <v>8</v>
      </c>
      <c r="F1" s="1" t="s">
        <v>15</v>
      </c>
      <c r="G1" t="s">
        <v>47</v>
      </c>
      <c r="H1" t="s">
        <v>60</v>
      </c>
    </row>
    <row r="2" spans="1:8" x14ac:dyDescent="0.35">
      <c r="A2">
        <v>2.5</v>
      </c>
      <c r="B2">
        <v>0</v>
      </c>
      <c r="F2" s="2">
        <v>0</v>
      </c>
      <c r="G2" s="3">
        <v>119</v>
      </c>
      <c r="H2" s="5">
        <v>0.49583333333333335</v>
      </c>
    </row>
    <row r="3" spans="1:8" x14ac:dyDescent="0.35">
      <c r="A3">
        <v>2.5</v>
      </c>
      <c r="B3">
        <v>1</v>
      </c>
      <c r="F3" s="4" t="s">
        <v>48</v>
      </c>
      <c r="G3" s="3">
        <v>2</v>
      </c>
      <c r="H3" s="5">
        <v>8.3333333333333332E-3</v>
      </c>
    </row>
    <row r="4" spans="1:8" x14ac:dyDescent="0.35">
      <c r="A4">
        <v>2.5</v>
      </c>
      <c r="B4">
        <v>1</v>
      </c>
      <c r="F4" s="4" t="s">
        <v>49</v>
      </c>
      <c r="G4" s="3">
        <v>36</v>
      </c>
      <c r="H4" s="6">
        <v>0.15</v>
      </c>
    </row>
    <row r="5" spans="1:8" x14ac:dyDescent="0.35">
      <c r="A5">
        <v>2.5</v>
      </c>
      <c r="B5">
        <v>1</v>
      </c>
      <c r="F5" s="4" t="s">
        <v>50</v>
      </c>
      <c r="G5" s="3">
        <v>64</v>
      </c>
      <c r="H5" s="6">
        <v>0.26666666666666666</v>
      </c>
    </row>
    <row r="6" spans="1:8" x14ac:dyDescent="0.35">
      <c r="A6">
        <v>2.5</v>
      </c>
      <c r="B6">
        <v>1</v>
      </c>
      <c r="F6" s="4" t="s">
        <v>51</v>
      </c>
      <c r="G6" s="3">
        <v>17</v>
      </c>
      <c r="H6" s="9">
        <v>7.0833333333333331E-2</v>
      </c>
    </row>
    <row r="7" spans="1:8" x14ac:dyDescent="0.35">
      <c r="A7">
        <v>2.5</v>
      </c>
      <c r="B7">
        <v>0</v>
      </c>
      <c r="F7" s="2">
        <v>1</v>
      </c>
      <c r="G7" s="3">
        <v>121</v>
      </c>
      <c r="H7" s="5">
        <v>0.50416666666666665</v>
      </c>
    </row>
    <row r="8" spans="1:8" x14ac:dyDescent="0.35">
      <c r="A8">
        <v>3.75</v>
      </c>
      <c r="B8">
        <v>1</v>
      </c>
      <c r="F8" s="4" t="s">
        <v>48</v>
      </c>
      <c r="G8" s="3">
        <v>1</v>
      </c>
      <c r="H8" s="5">
        <v>4.1666666666666666E-3</v>
      </c>
    </row>
    <row r="9" spans="1:8" x14ac:dyDescent="0.35">
      <c r="A9">
        <v>3</v>
      </c>
      <c r="B9">
        <v>0</v>
      </c>
      <c r="F9" s="4" t="s">
        <v>49</v>
      </c>
      <c r="G9" s="3">
        <v>32</v>
      </c>
      <c r="H9" s="6">
        <v>0.13333333333333333</v>
      </c>
    </row>
    <row r="10" spans="1:8" x14ac:dyDescent="0.35">
      <c r="A10">
        <v>3.5</v>
      </c>
      <c r="B10">
        <v>1</v>
      </c>
      <c r="F10" s="4" t="s">
        <v>50</v>
      </c>
      <c r="G10" s="3">
        <v>58</v>
      </c>
      <c r="H10" s="6">
        <v>0.24166666666666667</v>
      </c>
    </row>
    <row r="11" spans="1:8" x14ac:dyDescent="0.35">
      <c r="A11">
        <v>4.5</v>
      </c>
      <c r="B11">
        <v>0</v>
      </c>
      <c r="F11" s="4" t="s">
        <v>51</v>
      </c>
      <c r="G11" s="3">
        <v>30</v>
      </c>
      <c r="H11" s="9">
        <v>0.125</v>
      </c>
    </row>
    <row r="12" spans="1:8" x14ac:dyDescent="0.35">
      <c r="A12">
        <v>3.5</v>
      </c>
      <c r="B12">
        <v>0</v>
      </c>
      <c r="F12" s="2" t="s">
        <v>16</v>
      </c>
      <c r="G12" s="3"/>
      <c r="H12" s="5">
        <v>0</v>
      </c>
    </row>
    <row r="13" spans="1:8" x14ac:dyDescent="0.35">
      <c r="A13">
        <v>3.25</v>
      </c>
      <c r="B13">
        <v>1</v>
      </c>
      <c r="F13" s="4" t="s">
        <v>16</v>
      </c>
      <c r="G13" s="3"/>
      <c r="H13" s="5">
        <v>0</v>
      </c>
    </row>
    <row r="14" spans="1:8" x14ac:dyDescent="0.35">
      <c r="A14">
        <v>3.75</v>
      </c>
      <c r="B14">
        <v>0</v>
      </c>
      <c r="F14" s="2" t="s">
        <v>17</v>
      </c>
      <c r="G14" s="3">
        <v>240</v>
      </c>
      <c r="H14" s="5">
        <v>1</v>
      </c>
    </row>
    <row r="15" spans="1:8" x14ac:dyDescent="0.35">
      <c r="A15">
        <v>3.75</v>
      </c>
      <c r="B15">
        <v>0</v>
      </c>
    </row>
    <row r="16" spans="1:8" x14ac:dyDescent="0.35">
      <c r="A16">
        <v>2.5</v>
      </c>
      <c r="B16">
        <v>1</v>
      </c>
    </row>
    <row r="17" spans="1:2" x14ac:dyDescent="0.35">
      <c r="A17">
        <v>4</v>
      </c>
      <c r="B17">
        <v>0</v>
      </c>
    </row>
    <row r="18" spans="1:2" x14ac:dyDescent="0.35">
      <c r="A18">
        <v>4</v>
      </c>
      <c r="B18">
        <v>1</v>
      </c>
    </row>
    <row r="19" spans="1:2" x14ac:dyDescent="0.35">
      <c r="A19">
        <v>3.25</v>
      </c>
      <c r="B19">
        <v>1</v>
      </c>
    </row>
    <row r="20" spans="1:2" x14ac:dyDescent="0.35">
      <c r="A20">
        <v>4.25</v>
      </c>
      <c r="B20">
        <v>1</v>
      </c>
    </row>
    <row r="21" spans="1:2" x14ac:dyDescent="0.35">
      <c r="A21">
        <v>4</v>
      </c>
      <c r="B21">
        <v>1</v>
      </c>
    </row>
    <row r="22" spans="1:2" x14ac:dyDescent="0.35">
      <c r="A22">
        <v>2.5</v>
      </c>
      <c r="B22">
        <v>0</v>
      </c>
    </row>
    <row r="23" spans="1:2" x14ac:dyDescent="0.35">
      <c r="A23">
        <v>3.75</v>
      </c>
      <c r="B23">
        <v>1</v>
      </c>
    </row>
    <row r="24" spans="1:2" x14ac:dyDescent="0.35">
      <c r="A24">
        <v>3.5</v>
      </c>
      <c r="B24">
        <v>0</v>
      </c>
    </row>
    <row r="25" spans="1:2" x14ac:dyDescent="0.35">
      <c r="A25">
        <v>3.25</v>
      </c>
      <c r="B25">
        <v>1</v>
      </c>
    </row>
    <row r="26" spans="1:2" x14ac:dyDescent="0.35">
      <c r="A26">
        <v>3.5</v>
      </c>
      <c r="B26">
        <v>0</v>
      </c>
    </row>
    <row r="27" spans="1:2" x14ac:dyDescent="0.35">
      <c r="A27">
        <v>3.5</v>
      </c>
      <c r="B27">
        <v>1</v>
      </c>
    </row>
    <row r="28" spans="1:2" x14ac:dyDescent="0.35">
      <c r="A28">
        <v>3</v>
      </c>
      <c r="B28">
        <v>0</v>
      </c>
    </row>
    <row r="29" spans="1:2" x14ac:dyDescent="0.35">
      <c r="A29">
        <v>2.75</v>
      </c>
      <c r="B29">
        <v>1</v>
      </c>
    </row>
    <row r="30" spans="1:2" x14ac:dyDescent="0.35">
      <c r="A30">
        <v>4.5</v>
      </c>
      <c r="B30">
        <v>1</v>
      </c>
    </row>
    <row r="31" spans="1:2" x14ac:dyDescent="0.35">
      <c r="A31">
        <v>3.5</v>
      </c>
      <c r="B31">
        <v>1</v>
      </c>
    </row>
    <row r="32" spans="1:2" x14ac:dyDescent="0.35">
      <c r="A32">
        <v>4</v>
      </c>
      <c r="B32">
        <v>1</v>
      </c>
    </row>
    <row r="33" spans="1:2" x14ac:dyDescent="0.35">
      <c r="A33">
        <v>2.5</v>
      </c>
      <c r="B33">
        <v>1</v>
      </c>
    </row>
    <row r="34" spans="1:2" x14ac:dyDescent="0.35">
      <c r="A34">
        <v>3.75</v>
      </c>
      <c r="B34">
        <v>0</v>
      </c>
    </row>
    <row r="35" spans="1:2" x14ac:dyDescent="0.35">
      <c r="A35">
        <v>2.25</v>
      </c>
      <c r="B35">
        <v>1</v>
      </c>
    </row>
    <row r="36" spans="1:2" x14ac:dyDescent="0.35">
      <c r="A36">
        <v>2.75</v>
      </c>
      <c r="B36">
        <v>1</v>
      </c>
    </row>
    <row r="37" spans="1:2" x14ac:dyDescent="0.35">
      <c r="A37">
        <v>3</v>
      </c>
      <c r="B37">
        <v>1</v>
      </c>
    </row>
    <row r="38" spans="1:2" x14ac:dyDescent="0.35">
      <c r="A38">
        <v>3.75</v>
      </c>
      <c r="B38">
        <v>0</v>
      </c>
    </row>
    <row r="39" spans="1:2" x14ac:dyDescent="0.35">
      <c r="A39">
        <v>2.75</v>
      </c>
      <c r="B39">
        <v>1</v>
      </c>
    </row>
    <row r="40" spans="1:2" x14ac:dyDescent="0.35">
      <c r="A40">
        <v>3.5</v>
      </c>
      <c r="B40">
        <v>1</v>
      </c>
    </row>
    <row r="41" spans="1:2" x14ac:dyDescent="0.35">
      <c r="A41">
        <v>4.25</v>
      </c>
      <c r="B41">
        <v>1</v>
      </c>
    </row>
    <row r="42" spans="1:2" x14ac:dyDescent="0.35">
      <c r="A42">
        <v>3.25</v>
      </c>
      <c r="B42">
        <v>1</v>
      </c>
    </row>
    <row r="43" spans="1:2" x14ac:dyDescent="0.35">
      <c r="A43">
        <v>3</v>
      </c>
      <c r="B43">
        <v>0</v>
      </c>
    </row>
    <row r="44" spans="1:2" x14ac:dyDescent="0.35">
      <c r="A44">
        <v>3.25</v>
      </c>
      <c r="B44">
        <v>0</v>
      </c>
    </row>
    <row r="45" spans="1:2" x14ac:dyDescent="0.35">
      <c r="A45">
        <v>4</v>
      </c>
      <c r="B45">
        <v>1</v>
      </c>
    </row>
    <row r="46" spans="1:2" x14ac:dyDescent="0.35">
      <c r="A46">
        <v>2</v>
      </c>
      <c r="B46">
        <v>1</v>
      </c>
    </row>
    <row r="47" spans="1:2" x14ac:dyDescent="0.35">
      <c r="A47">
        <v>4.75</v>
      </c>
      <c r="B47">
        <v>1</v>
      </c>
    </row>
    <row r="48" spans="1:2" x14ac:dyDescent="0.35">
      <c r="A48">
        <v>3.75</v>
      </c>
      <c r="B48">
        <v>0</v>
      </c>
    </row>
    <row r="49" spans="1:2" x14ac:dyDescent="0.35">
      <c r="A49">
        <v>3.25</v>
      </c>
      <c r="B49">
        <v>1</v>
      </c>
    </row>
    <row r="50" spans="1:2" x14ac:dyDescent="0.35">
      <c r="A50">
        <v>3.25</v>
      </c>
      <c r="B50">
        <v>1</v>
      </c>
    </row>
    <row r="51" spans="1:2" x14ac:dyDescent="0.35">
      <c r="A51">
        <v>3.75</v>
      </c>
      <c r="B51">
        <v>1</v>
      </c>
    </row>
    <row r="52" spans="1:2" x14ac:dyDescent="0.35">
      <c r="A52">
        <v>2.75</v>
      </c>
      <c r="B52">
        <v>0</v>
      </c>
    </row>
    <row r="53" spans="1:2" x14ac:dyDescent="0.35">
      <c r="A53">
        <v>3.5</v>
      </c>
      <c r="B53">
        <v>0</v>
      </c>
    </row>
    <row r="54" spans="1:2" x14ac:dyDescent="0.35">
      <c r="A54">
        <v>3.25</v>
      </c>
      <c r="B54">
        <v>0</v>
      </c>
    </row>
    <row r="55" spans="1:2" x14ac:dyDescent="0.35">
      <c r="A55">
        <v>3.5</v>
      </c>
      <c r="B55">
        <v>1</v>
      </c>
    </row>
    <row r="56" spans="1:2" x14ac:dyDescent="0.35">
      <c r="A56">
        <v>1.75</v>
      </c>
      <c r="B56">
        <v>1</v>
      </c>
    </row>
    <row r="57" spans="1:2" x14ac:dyDescent="0.35">
      <c r="A57">
        <v>2.5</v>
      </c>
      <c r="B57">
        <v>0</v>
      </c>
    </row>
    <row r="58" spans="1:2" x14ac:dyDescent="0.35">
      <c r="A58">
        <v>2.5</v>
      </c>
      <c r="B58">
        <v>1</v>
      </c>
    </row>
    <row r="59" spans="1:2" x14ac:dyDescent="0.35">
      <c r="A59">
        <v>3</v>
      </c>
      <c r="B59">
        <v>1</v>
      </c>
    </row>
    <row r="60" spans="1:2" x14ac:dyDescent="0.35">
      <c r="A60">
        <v>2.5</v>
      </c>
      <c r="B60">
        <v>0</v>
      </c>
    </row>
    <row r="61" spans="1:2" x14ac:dyDescent="0.35">
      <c r="A61">
        <v>3</v>
      </c>
      <c r="B61">
        <v>1</v>
      </c>
    </row>
    <row r="62" spans="1:2" x14ac:dyDescent="0.35">
      <c r="A62">
        <v>3.25</v>
      </c>
      <c r="B62">
        <v>0</v>
      </c>
    </row>
    <row r="63" spans="1:2" x14ac:dyDescent="0.35">
      <c r="A63">
        <v>3.25</v>
      </c>
      <c r="B63">
        <v>1</v>
      </c>
    </row>
    <row r="64" spans="1:2" x14ac:dyDescent="0.35">
      <c r="A64">
        <v>3.75</v>
      </c>
      <c r="B64">
        <v>0</v>
      </c>
    </row>
    <row r="65" spans="1:2" x14ac:dyDescent="0.35">
      <c r="A65">
        <v>2</v>
      </c>
      <c r="B65">
        <v>1</v>
      </c>
    </row>
    <row r="66" spans="1:2" x14ac:dyDescent="0.35">
      <c r="A66">
        <v>3</v>
      </c>
      <c r="B66">
        <v>1</v>
      </c>
    </row>
    <row r="67" spans="1:2" x14ac:dyDescent="0.35">
      <c r="A67">
        <v>3</v>
      </c>
      <c r="B67">
        <v>0</v>
      </c>
    </row>
    <row r="68" spans="1:2" x14ac:dyDescent="0.35">
      <c r="A68">
        <v>3</v>
      </c>
      <c r="B68">
        <v>0</v>
      </c>
    </row>
    <row r="69" spans="1:2" x14ac:dyDescent="0.35">
      <c r="A69">
        <v>2.75</v>
      </c>
      <c r="B69">
        <v>0</v>
      </c>
    </row>
    <row r="70" spans="1:2" x14ac:dyDescent="0.35">
      <c r="A70">
        <v>3</v>
      </c>
      <c r="B70">
        <v>1</v>
      </c>
    </row>
    <row r="71" spans="1:2" x14ac:dyDescent="0.35">
      <c r="A71">
        <v>2.5</v>
      </c>
      <c r="B71">
        <v>0</v>
      </c>
    </row>
    <row r="72" spans="1:2" x14ac:dyDescent="0.35">
      <c r="A72">
        <v>3</v>
      </c>
      <c r="B72">
        <v>1</v>
      </c>
    </row>
    <row r="73" spans="1:2" x14ac:dyDescent="0.35">
      <c r="A73">
        <v>3</v>
      </c>
      <c r="B73">
        <v>0</v>
      </c>
    </row>
    <row r="74" spans="1:2" x14ac:dyDescent="0.35">
      <c r="A74">
        <v>3</v>
      </c>
      <c r="B74">
        <v>0</v>
      </c>
    </row>
    <row r="75" spans="1:2" x14ac:dyDescent="0.35">
      <c r="A75">
        <v>2.75</v>
      </c>
      <c r="B75">
        <v>1</v>
      </c>
    </row>
    <row r="76" spans="1:2" x14ac:dyDescent="0.35">
      <c r="A76">
        <v>2.75</v>
      </c>
      <c r="B76">
        <v>0</v>
      </c>
    </row>
    <row r="77" spans="1:2" x14ac:dyDescent="0.35">
      <c r="A77">
        <v>3</v>
      </c>
      <c r="B77">
        <v>0</v>
      </c>
    </row>
    <row r="78" spans="1:2" x14ac:dyDescent="0.35">
      <c r="A78">
        <v>4.5</v>
      </c>
      <c r="B78">
        <v>1</v>
      </c>
    </row>
    <row r="79" spans="1:2" x14ac:dyDescent="0.35">
      <c r="A79">
        <v>3</v>
      </c>
      <c r="B79">
        <v>0</v>
      </c>
    </row>
    <row r="80" spans="1:2" x14ac:dyDescent="0.35">
      <c r="A80">
        <v>5</v>
      </c>
      <c r="B80">
        <v>1</v>
      </c>
    </row>
    <row r="81" spans="1:2" x14ac:dyDescent="0.35">
      <c r="A81">
        <v>2.75</v>
      </c>
      <c r="B81">
        <v>1</v>
      </c>
    </row>
    <row r="82" spans="1:2" x14ac:dyDescent="0.35">
      <c r="A82">
        <v>2.5</v>
      </c>
      <c r="B82">
        <v>1</v>
      </c>
    </row>
    <row r="83" spans="1:2" x14ac:dyDescent="0.35">
      <c r="A83">
        <v>3.25</v>
      </c>
      <c r="B83">
        <v>0</v>
      </c>
    </row>
    <row r="84" spans="1:2" x14ac:dyDescent="0.35">
      <c r="A84">
        <v>3</v>
      </c>
      <c r="B84">
        <v>1</v>
      </c>
    </row>
    <row r="85" spans="1:2" x14ac:dyDescent="0.35">
      <c r="A85">
        <v>3.75</v>
      </c>
      <c r="B85">
        <v>0</v>
      </c>
    </row>
    <row r="86" spans="1:2" x14ac:dyDescent="0.35">
      <c r="A86">
        <v>2.5</v>
      </c>
      <c r="B86">
        <v>0</v>
      </c>
    </row>
    <row r="87" spans="1:2" x14ac:dyDescent="0.35">
      <c r="A87">
        <v>3.25</v>
      </c>
      <c r="B87">
        <v>1</v>
      </c>
    </row>
    <row r="88" spans="1:2" x14ac:dyDescent="0.35">
      <c r="A88">
        <v>4.5</v>
      </c>
      <c r="B88">
        <v>0</v>
      </c>
    </row>
    <row r="89" spans="1:2" x14ac:dyDescent="0.35">
      <c r="A89">
        <v>3.75</v>
      </c>
      <c r="B89">
        <v>1</v>
      </c>
    </row>
    <row r="90" spans="1:2" x14ac:dyDescent="0.35">
      <c r="A90">
        <v>2.75</v>
      </c>
      <c r="B90">
        <v>0</v>
      </c>
    </row>
    <row r="91" spans="1:2" x14ac:dyDescent="0.35">
      <c r="A91">
        <v>3.25</v>
      </c>
      <c r="B91">
        <v>1</v>
      </c>
    </row>
    <row r="92" spans="1:2" x14ac:dyDescent="0.35">
      <c r="A92">
        <v>4</v>
      </c>
      <c r="B92">
        <v>1</v>
      </c>
    </row>
    <row r="93" spans="1:2" x14ac:dyDescent="0.35">
      <c r="A93">
        <v>4</v>
      </c>
      <c r="B93">
        <v>1</v>
      </c>
    </row>
    <row r="94" spans="1:2" x14ac:dyDescent="0.35">
      <c r="A94">
        <v>3.25</v>
      </c>
      <c r="B94">
        <v>0</v>
      </c>
    </row>
    <row r="95" spans="1:2" x14ac:dyDescent="0.35">
      <c r="A95">
        <v>4</v>
      </c>
      <c r="B95">
        <v>1</v>
      </c>
    </row>
    <row r="96" spans="1:2" x14ac:dyDescent="0.35">
      <c r="A96">
        <v>3</v>
      </c>
      <c r="B96">
        <v>1</v>
      </c>
    </row>
    <row r="97" spans="1:2" x14ac:dyDescent="0.35">
      <c r="A97">
        <v>3.25</v>
      </c>
      <c r="B97">
        <v>1</v>
      </c>
    </row>
    <row r="98" spans="1:2" x14ac:dyDescent="0.35">
      <c r="A98">
        <v>3</v>
      </c>
      <c r="B98">
        <v>1</v>
      </c>
    </row>
    <row r="99" spans="1:2" x14ac:dyDescent="0.35">
      <c r="A99">
        <v>3.5</v>
      </c>
      <c r="B99">
        <v>1</v>
      </c>
    </row>
    <row r="100" spans="1:2" x14ac:dyDescent="0.35">
      <c r="A100">
        <v>3</v>
      </c>
      <c r="B100">
        <v>1</v>
      </c>
    </row>
    <row r="101" spans="1:2" x14ac:dyDescent="0.35">
      <c r="A101">
        <v>2.75</v>
      </c>
      <c r="B101">
        <v>1</v>
      </c>
    </row>
    <row r="102" spans="1:2" x14ac:dyDescent="0.35">
      <c r="A102">
        <v>3</v>
      </c>
      <c r="B102">
        <v>0</v>
      </c>
    </row>
    <row r="103" spans="1:2" x14ac:dyDescent="0.35">
      <c r="A103">
        <v>4</v>
      </c>
      <c r="B103">
        <v>1</v>
      </c>
    </row>
    <row r="104" spans="1:2" x14ac:dyDescent="0.35">
      <c r="A104">
        <v>3.5</v>
      </c>
      <c r="B104">
        <v>0</v>
      </c>
    </row>
    <row r="105" spans="1:2" x14ac:dyDescent="0.35">
      <c r="A105">
        <v>2.5</v>
      </c>
      <c r="B105">
        <v>1</v>
      </c>
    </row>
    <row r="106" spans="1:2" x14ac:dyDescent="0.35">
      <c r="A106">
        <v>3.5</v>
      </c>
      <c r="B106">
        <v>0</v>
      </c>
    </row>
    <row r="107" spans="1:2" x14ac:dyDescent="0.35">
      <c r="A107">
        <v>4</v>
      </c>
      <c r="B107">
        <v>0</v>
      </c>
    </row>
    <row r="108" spans="1:2" x14ac:dyDescent="0.35">
      <c r="A108">
        <v>2.75</v>
      </c>
      <c r="B108">
        <v>0</v>
      </c>
    </row>
    <row r="109" spans="1:2" x14ac:dyDescent="0.35">
      <c r="A109">
        <v>2</v>
      </c>
      <c r="B109">
        <v>0</v>
      </c>
    </row>
    <row r="110" spans="1:2" x14ac:dyDescent="0.35">
      <c r="A110">
        <v>1</v>
      </c>
      <c r="B110">
        <v>0</v>
      </c>
    </row>
    <row r="111" spans="1:2" x14ac:dyDescent="0.35">
      <c r="A111">
        <v>3.75</v>
      </c>
      <c r="B111">
        <v>0</v>
      </c>
    </row>
    <row r="112" spans="1:2" x14ac:dyDescent="0.35">
      <c r="A112">
        <v>2.75</v>
      </c>
      <c r="B112">
        <v>0</v>
      </c>
    </row>
    <row r="113" spans="1:2" x14ac:dyDescent="0.35">
      <c r="A113">
        <v>2.75</v>
      </c>
      <c r="B113">
        <v>1</v>
      </c>
    </row>
    <row r="114" spans="1:2" x14ac:dyDescent="0.35">
      <c r="A114">
        <v>3.25</v>
      </c>
      <c r="B114">
        <v>0</v>
      </c>
    </row>
    <row r="115" spans="1:2" x14ac:dyDescent="0.35">
      <c r="A115">
        <v>4</v>
      </c>
      <c r="B115">
        <v>0</v>
      </c>
    </row>
    <row r="116" spans="1:2" x14ac:dyDescent="0.35">
      <c r="A116">
        <v>4.75</v>
      </c>
      <c r="B116">
        <v>0</v>
      </c>
    </row>
    <row r="117" spans="1:2" x14ac:dyDescent="0.35">
      <c r="A117">
        <v>3.75</v>
      </c>
      <c r="B117">
        <v>0</v>
      </c>
    </row>
    <row r="118" spans="1:2" x14ac:dyDescent="0.35">
      <c r="A118">
        <v>4</v>
      </c>
      <c r="B118">
        <v>0</v>
      </c>
    </row>
    <row r="119" spans="1:2" x14ac:dyDescent="0.35">
      <c r="A119">
        <v>3</v>
      </c>
      <c r="B119">
        <v>0</v>
      </c>
    </row>
    <row r="120" spans="1:2" x14ac:dyDescent="0.35">
      <c r="A120">
        <v>3</v>
      </c>
      <c r="B120">
        <v>0</v>
      </c>
    </row>
    <row r="121" spans="1:2" x14ac:dyDescent="0.35">
      <c r="A121">
        <v>4</v>
      </c>
      <c r="B121">
        <v>1</v>
      </c>
    </row>
    <row r="122" spans="1:2" x14ac:dyDescent="0.35">
      <c r="A122">
        <v>3.25</v>
      </c>
      <c r="B122">
        <v>0</v>
      </c>
    </row>
    <row r="123" spans="1:2" x14ac:dyDescent="0.35">
      <c r="A123">
        <v>4</v>
      </c>
      <c r="B123">
        <v>1</v>
      </c>
    </row>
    <row r="124" spans="1:2" x14ac:dyDescent="0.35">
      <c r="A124">
        <v>3.75</v>
      </c>
      <c r="B124">
        <v>1</v>
      </c>
    </row>
    <row r="125" spans="1:2" x14ac:dyDescent="0.35">
      <c r="A125">
        <v>1</v>
      </c>
      <c r="B125">
        <v>0</v>
      </c>
    </row>
    <row r="126" spans="1:2" x14ac:dyDescent="0.35">
      <c r="A126">
        <v>3.25</v>
      </c>
      <c r="B126">
        <v>0</v>
      </c>
    </row>
    <row r="127" spans="1:2" x14ac:dyDescent="0.35">
      <c r="A127">
        <v>3</v>
      </c>
      <c r="B127">
        <v>0</v>
      </c>
    </row>
    <row r="128" spans="1:2" x14ac:dyDescent="0.35">
      <c r="A128">
        <v>2.75</v>
      </c>
      <c r="B128">
        <v>0</v>
      </c>
    </row>
    <row r="129" spans="1:2" x14ac:dyDescent="0.35">
      <c r="A129">
        <v>4.5</v>
      </c>
      <c r="B129">
        <v>0</v>
      </c>
    </row>
    <row r="130" spans="1:2" x14ac:dyDescent="0.35">
      <c r="A130">
        <v>4.25</v>
      </c>
      <c r="B130">
        <v>0</v>
      </c>
    </row>
    <row r="131" spans="1:2" x14ac:dyDescent="0.35">
      <c r="A131">
        <v>4.5</v>
      </c>
      <c r="B131">
        <v>1</v>
      </c>
    </row>
    <row r="132" spans="1:2" x14ac:dyDescent="0.35">
      <c r="A132">
        <v>2</v>
      </c>
      <c r="B132">
        <v>0</v>
      </c>
    </row>
    <row r="133" spans="1:2" x14ac:dyDescent="0.35">
      <c r="A133">
        <v>3.75</v>
      </c>
      <c r="B133">
        <v>0</v>
      </c>
    </row>
    <row r="134" spans="1:2" x14ac:dyDescent="0.35">
      <c r="A134">
        <v>3.5</v>
      </c>
      <c r="B134">
        <v>1</v>
      </c>
    </row>
    <row r="135" spans="1:2" x14ac:dyDescent="0.35">
      <c r="A135">
        <v>2.75</v>
      </c>
      <c r="B135">
        <v>1</v>
      </c>
    </row>
    <row r="136" spans="1:2" x14ac:dyDescent="0.35">
      <c r="A136">
        <v>4.25</v>
      </c>
      <c r="B136">
        <v>0</v>
      </c>
    </row>
    <row r="137" spans="1:2" x14ac:dyDescent="0.35">
      <c r="A137">
        <v>3.75</v>
      </c>
      <c r="B137">
        <v>1</v>
      </c>
    </row>
    <row r="138" spans="1:2" x14ac:dyDescent="0.35">
      <c r="A138">
        <v>3.75</v>
      </c>
      <c r="B138">
        <v>0</v>
      </c>
    </row>
    <row r="139" spans="1:2" x14ac:dyDescent="0.35">
      <c r="A139">
        <v>2.75</v>
      </c>
      <c r="B139">
        <v>0</v>
      </c>
    </row>
    <row r="140" spans="1:2" x14ac:dyDescent="0.35">
      <c r="A140">
        <v>2.5</v>
      </c>
      <c r="B140">
        <v>0</v>
      </c>
    </row>
    <row r="141" spans="1:2" x14ac:dyDescent="0.35">
      <c r="A141">
        <v>3.25</v>
      </c>
      <c r="B141">
        <v>1</v>
      </c>
    </row>
    <row r="142" spans="1:2" x14ac:dyDescent="0.35">
      <c r="A142">
        <v>3.25</v>
      </c>
      <c r="B142">
        <v>1</v>
      </c>
    </row>
    <row r="143" spans="1:2" x14ac:dyDescent="0.35">
      <c r="A143">
        <v>3.25</v>
      </c>
      <c r="B143">
        <v>0</v>
      </c>
    </row>
    <row r="144" spans="1:2" x14ac:dyDescent="0.35">
      <c r="A144">
        <v>5</v>
      </c>
      <c r="B144">
        <v>1</v>
      </c>
    </row>
    <row r="145" spans="1:2" x14ac:dyDescent="0.35">
      <c r="A145">
        <v>3.75</v>
      </c>
      <c r="B145">
        <v>0</v>
      </c>
    </row>
    <row r="146" spans="1:2" x14ac:dyDescent="0.35">
      <c r="A146">
        <v>2.75</v>
      </c>
      <c r="B146">
        <v>0</v>
      </c>
    </row>
    <row r="147" spans="1:2" x14ac:dyDescent="0.35">
      <c r="A147">
        <v>3</v>
      </c>
      <c r="B147">
        <v>0</v>
      </c>
    </row>
    <row r="148" spans="1:2" x14ac:dyDescent="0.35">
      <c r="A148">
        <v>2.75</v>
      </c>
      <c r="B148">
        <v>0</v>
      </c>
    </row>
    <row r="149" spans="1:2" x14ac:dyDescent="0.35">
      <c r="A149">
        <v>2.5</v>
      </c>
      <c r="B149">
        <v>0</v>
      </c>
    </row>
    <row r="150" spans="1:2" x14ac:dyDescent="0.35">
      <c r="A150">
        <v>3.75</v>
      </c>
      <c r="B150">
        <v>0</v>
      </c>
    </row>
    <row r="151" spans="1:2" x14ac:dyDescent="0.35">
      <c r="A151">
        <v>2.25</v>
      </c>
      <c r="B151">
        <v>0</v>
      </c>
    </row>
    <row r="152" spans="1:2" x14ac:dyDescent="0.35">
      <c r="A152">
        <v>4</v>
      </c>
      <c r="B152">
        <v>0</v>
      </c>
    </row>
    <row r="153" spans="1:2" x14ac:dyDescent="0.35">
      <c r="A153">
        <v>3</v>
      </c>
      <c r="B153">
        <v>1</v>
      </c>
    </row>
    <row r="154" spans="1:2" x14ac:dyDescent="0.35">
      <c r="A154">
        <v>3</v>
      </c>
      <c r="B154">
        <v>1</v>
      </c>
    </row>
    <row r="155" spans="1:2" x14ac:dyDescent="0.35">
      <c r="A155">
        <v>2.5</v>
      </c>
      <c r="B155">
        <v>0</v>
      </c>
    </row>
    <row r="156" spans="1:2" x14ac:dyDescent="0.35">
      <c r="A156">
        <v>3</v>
      </c>
      <c r="B156">
        <v>0</v>
      </c>
    </row>
    <row r="157" spans="1:2" x14ac:dyDescent="0.35">
      <c r="A157">
        <v>3</v>
      </c>
      <c r="B157">
        <v>0</v>
      </c>
    </row>
    <row r="158" spans="1:2" x14ac:dyDescent="0.35">
      <c r="A158">
        <v>2.75</v>
      </c>
      <c r="B158">
        <v>0</v>
      </c>
    </row>
    <row r="159" spans="1:2" x14ac:dyDescent="0.35">
      <c r="A159">
        <v>2.75</v>
      </c>
      <c r="B159">
        <v>0</v>
      </c>
    </row>
    <row r="160" spans="1:2" x14ac:dyDescent="0.35">
      <c r="A160">
        <v>2</v>
      </c>
      <c r="B160">
        <v>0</v>
      </c>
    </row>
    <row r="161" spans="1:2" x14ac:dyDescent="0.35">
      <c r="A161">
        <v>3.75</v>
      </c>
      <c r="B161">
        <v>1</v>
      </c>
    </row>
    <row r="162" spans="1:2" x14ac:dyDescent="0.35">
      <c r="A162">
        <v>2</v>
      </c>
      <c r="B162">
        <v>0</v>
      </c>
    </row>
    <row r="163" spans="1:2" x14ac:dyDescent="0.35">
      <c r="A163">
        <v>3</v>
      </c>
      <c r="B163">
        <v>1</v>
      </c>
    </row>
    <row r="164" spans="1:2" x14ac:dyDescent="0.35">
      <c r="A164">
        <v>3</v>
      </c>
      <c r="B164">
        <v>0</v>
      </c>
    </row>
    <row r="165" spans="1:2" x14ac:dyDescent="0.35">
      <c r="A165">
        <v>2.75</v>
      </c>
      <c r="B165">
        <v>0</v>
      </c>
    </row>
    <row r="166" spans="1:2" x14ac:dyDescent="0.35">
      <c r="A166">
        <v>3</v>
      </c>
      <c r="B166">
        <v>0</v>
      </c>
    </row>
    <row r="167" spans="1:2" x14ac:dyDescent="0.35">
      <c r="A167">
        <v>3</v>
      </c>
      <c r="B167">
        <v>0</v>
      </c>
    </row>
    <row r="168" spans="1:2" x14ac:dyDescent="0.35">
      <c r="A168">
        <v>4.25</v>
      </c>
      <c r="B168">
        <v>0</v>
      </c>
    </row>
    <row r="169" spans="1:2" x14ac:dyDescent="0.35">
      <c r="A169">
        <v>3.25</v>
      </c>
      <c r="B169">
        <v>1</v>
      </c>
    </row>
    <row r="170" spans="1:2" x14ac:dyDescent="0.35">
      <c r="A170">
        <v>3</v>
      </c>
      <c r="B170">
        <v>1</v>
      </c>
    </row>
    <row r="171" spans="1:2" x14ac:dyDescent="0.35">
      <c r="A171">
        <v>2.75</v>
      </c>
      <c r="B171">
        <v>0</v>
      </c>
    </row>
    <row r="172" spans="1:2" x14ac:dyDescent="0.35">
      <c r="A172">
        <v>3</v>
      </c>
      <c r="B172">
        <v>0</v>
      </c>
    </row>
    <row r="173" spans="1:2" x14ac:dyDescent="0.35">
      <c r="A173">
        <v>3.5</v>
      </c>
      <c r="B173">
        <v>1</v>
      </c>
    </row>
    <row r="174" spans="1:2" x14ac:dyDescent="0.35">
      <c r="A174">
        <v>4</v>
      </c>
      <c r="B174">
        <v>0</v>
      </c>
    </row>
    <row r="175" spans="1:2" x14ac:dyDescent="0.35">
      <c r="A175">
        <v>4.25</v>
      </c>
      <c r="B175">
        <v>1</v>
      </c>
    </row>
    <row r="176" spans="1:2" x14ac:dyDescent="0.35">
      <c r="A176">
        <v>3.75</v>
      </c>
      <c r="B176">
        <v>1</v>
      </c>
    </row>
    <row r="177" spans="1:2" x14ac:dyDescent="0.35">
      <c r="A177">
        <v>2.75</v>
      </c>
      <c r="B177">
        <v>0</v>
      </c>
    </row>
    <row r="178" spans="1:2" x14ac:dyDescent="0.35">
      <c r="A178">
        <v>4</v>
      </c>
      <c r="B178">
        <v>0</v>
      </c>
    </row>
    <row r="179" spans="1:2" x14ac:dyDescent="0.35">
      <c r="A179">
        <v>3.5</v>
      </c>
      <c r="B179">
        <v>0</v>
      </c>
    </row>
    <row r="180" spans="1:2" x14ac:dyDescent="0.35">
      <c r="A180">
        <v>4.25</v>
      </c>
      <c r="B180">
        <v>0</v>
      </c>
    </row>
    <row r="181" spans="1:2" x14ac:dyDescent="0.35">
      <c r="A181">
        <v>3.5</v>
      </c>
      <c r="B181">
        <v>0</v>
      </c>
    </row>
    <row r="182" spans="1:2" x14ac:dyDescent="0.35">
      <c r="A182">
        <v>3.25</v>
      </c>
      <c r="B182">
        <v>0</v>
      </c>
    </row>
    <row r="183" spans="1:2" x14ac:dyDescent="0.35">
      <c r="A183">
        <v>2.75</v>
      </c>
      <c r="B183">
        <v>0</v>
      </c>
    </row>
    <row r="184" spans="1:2" x14ac:dyDescent="0.35">
      <c r="A184">
        <v>4</v>
      </c>
      <c r="B184">
        <v>1</v>
      </c>
    </row>
    <row r="185" spans="1:2" x14ac:dyDescent="0.35">
      <c r="A185">
        <v>3.5</v>
      </c>
      <c r="B185">
        <v>0</v>
      </c>
    </row>
    <row r="186" spans="1:2" x14ac:dyDescent="0.35">
      <c r="A186">
        <v>3.75</v>
      </c>
      <c r="B186">
        <v>0</v>
      </c>
    </row>
    <row r="187" spans="1:2" x14ac:dyDescent="0.35">
      <c r="A187">
        <v>2.75</v>
      </c>
      <c r="B187">
        <v>0</v>
      </c>
    </row>
    <row r="188" spans="1:2" x14ac:dyDescent="0.35">
      <c r="A188">
        <v>3</v>
      </c>
      <c r="B188">
        <v>1</v>
      </c>
    </row>
    <row r="189" spans="1:2" x14ac:dyDescent="0.35">
      <c r="A189">
        <v>3.25</v>
      </c>
      <c r="B189">
        <v>0</v>
      </c>
    </row>
    <row r="190" spans="1:2" x14ac:dyDescent="0.35">
      <c r="A190">
        <v>2.75</v>
      </c>
      <c r="B190">
        <v>0</v>
      </c>
    </row>
    <row r="191" spans="1:2" x14ac:dyDescent="0.35">
      <c r="A191">
        <v>3.5</v>
      </c>
      <c r="B191">
        <v>1</v>
      </c>
    </row>
    <row r="192" spans="1:2" x14ac:dyDescent="0.35">
      <c r="A192">
        <v>3</v>
      </c>
      <c r="B192">
        <v>0</v>
      </c>
    </row>
    <row r="193" spans="1:2" x14ac:dyDescent="0.35">
      <c r="A193">
        <v>2.75</v>
      </c>
      <c r="B193">
        <v>1</v>
      </c>
    </row>
    <row r="194" spans="1:2" x14ac:dyDescent="0.35">
      <c r="A194">
        <v>4.5</v>
      </c>
      <c r="B194">
        <v>1</v>
      </c>
    </row>
    <row r="195" spans="1:2" x14ac:dyDescent="0.35">
      <c r="A195">
        <v>3.5</v>
      </c>
      <c r="B195">
        <v>1</v>
      </c>
    </row>
    <row r="196" spans="1:2" x14ac:dyDescent="0.35">
      <c r="A196">
        <v>4</v>
      </c>
      <c r="B196">
        <v>1</v>
      </c>
    </row>
    <row r="197" spans="1:2" x14ac:dyDescent="0.35">
      <c r="A197">
        <v>2.5</v>
      </c>
      <c r="B197">
        <v>1</v>
      </c>
    </row>
    <row r="198" spans="1:2" x14ac:dyDescent="0.35">
      <c r="A198">
        <v>2.75</v>
      </c>
      <c r="B198">
        <v>1</v>
      </c>
    </row>
    <row r="199" spans="1:2" x14ac:dyDescent="0.35">
      <c r="A199">
        <v>4.5</v>
      </c>
      <c r="B199">
        <v>1</v>
      </c>
    </row>
    <row r="200" spans="1:2" x14ac:dyDescent="0.35">
      <c r="A200">
        <v>3.5</v>
      </c>
      <c r="B200">
        <v>1</v>
      </c>
    </row>
    <row r="201" spans="1:2" x14ac:dyDescent="0.35">
      <c r="A201">
        <v>4</v>
      </c>
      <c r="B201">
        <v>1</v>
      </c>
    </row>
    <row r="202" spans="1:2" x14ac:dyDescent="0.35">
      <c r="A202">
        <v>2.5</v>
      </c>
      <c r="B202">
        <v>1</v>
      </c>
    </row>
    <row r="203" spans="1:2" x14ac:dyDescent="0.35">
      <c r="A203">
        <v>2.5</v>
      </c>
      <c r="B203">
        <v>0</v>
      </c>
    </row>
    <row r="204" spans="1:2" x14ac:dyDescent="0.35">
      <c r="A204">
        <v>2.5</v>
      </c>
      <c r="B204">
        <v>1</v>
      </c>
    </row>
    <row r="205" spans="1:2" x14ac:dyDescent="0.35">
      <c r="A205">
        <v>2.5</v>
      </c>
      <c r="B205">
        <v>1</v>
      </c>
    </row>
    <row r="206" spans="1:2" x14ac:dyDescent="0.35">
      <c r="A206">
        <v>2.5</v>
      </c>
      <c r="B206">
        <v>0</v>
      </c>
    </row>
    <row r="207" spans="1:2" x14ac:dyDescent="0.35">
      <c r="A207">
        <v>3.75</v>
      </c>
      <c r="B207">
        <v>1</v>
      </c>
    </row>
    <row r="208" spans="1:2" x14ac:dyDescent="0.35">
      <c r="A208">
        <v>3</v>
      </c>
      <c r="B208">
        <v>0</v>
      </c>
    </row>
    <row r="209" spans="1:2" x14ac:dyDescent="0.35">
      <c r="A209">
        <v>3.5</v>
      </c>
      <c r="B209">
        <v>1</v>
      </c>
    </row>
    <row r="210" spans="1:2" x14ac:dyDescent="0.35">
      <c r="A210">
        <v>4.5</v>
      </c>
      <c r="B210">
        <v>0</v>
      </c>
    </row>
    <row r="211" spans="1:2" x14ac:dyDescent="0.35">
      <c r="A211">
        <v>3.5</v>
      </c>
      <c r="B211">
        <v>0</v>
      </c>
    </row>
    <row r="212" spans="1:2" x14ac:dyDescent="0.35">
      <c r="A212">
        <v>3.25</v>
      </c>
      <c r="B212">
        <v>1</v>
      </c>
    </row>
    <row r="213" spans="1:2" x14ac:dyDescent="0.35">
      <c r="A213">
        <v>3.75</v>
      </c>
      <c r="B213">
        <v>0</v>
      </c>
    </row>
    <row r="214" spans="1:2" x14ac:dyDescent="0.35">
      <c r="A214">
        <v>3.75</v>
      </c>
      <c r="B214">
        <v>0</v>
      </c>
    </row>
    <row r="215" spans="1:2" x14ac:dyDescent="0.35">
      <c r="A215">
        <v>2.5</v>
      </c>
      <c r="B215">
        <v>1</v>
      </c>
    </row>
    <row r="216" spans="1:2" x14ac:dyDescent="0.35">
      <c r="A216">
        <v>4</v>
      </c>
      <c r="B216">
        <v>0</v>
      </c>
    </row>
    <row r="217" spans="1:2" x14ac:dyDescent="0.35">
      <c r="A217">
        <v>4</v>
      </c>
      <c r="B217">
        <v>1</v>
      </c>
    </row>
    <row r="218" spans="1:2" x14ac:dyDescent="0.35">
      <c r="A218">
        <v>3.25</v>
      </c>
      <c r="B218">
        <v>1</v>
      </c>
    </row>
    <row r="219" spans="1:2" x14ac:dyDescent="0.35">
      <c r="A219">
        <v>4.25</v>
      </c>
      <c r="B219">
        <v>1</v>
      </c>
    </row>
    <row r="220" spans="1:2" x14ac:dyDescent="0.35">
      <c r="A220">
        <v>4</v>
      </c>
      <c r="B220">
        <v>1</v>
      </c>
    </row>
    <row r="221" spans="1:2" x14ac:dyDescent="0.35">
      <c r="A221">
        <v>2.5</v>
      </c>
      <c r="B221">
        <v>0</v>
      </c>
    </row>
    <row r="222" spans="1:2" x14ac:dyDescent="0.35">
      <c r="A222">
        <v>3.75</v>
      </c>
      <c r="B222">
        <v>1</v>
      </c>
    </row>
    <row r="223" spans="1:2" x14ac:dyDescent="0.35">
      <c r="A223">
        <v>3.5</v>
      </c>
      <c r="B223">
        <v>0</v>
      </c>
    </row>
    <row r="224" spans="1:2" x14ac:dyDescent="0.35">
      <c r="A224">
        <v>3.25</v>
      </c>
      <c r="B224">
        <v>1</v>
      </c>
    </row>
    <row r="225" spans="1:2" x14ac:dyDescent="0.35">
      <c r="A225">
        <v>3.5</v>
      </c>
      <c r="B225">
        <v>0</v>
      </c>
    </row>
    <row r="226" spans="1:2" x14ac:dyDescent="0.35">
      <c r="A226">
        <v>3.5</v>
      </c>
      <c r="B226">
        <v>1</v>
      </c>
    </row>
    <row r="227" spans="1:2" x14ac:dyDescent="0.35">
      <c r="A227">
        <v>3</v>
      </c>
      <c r="B227">
        <v>0</v>
      </c>
    </row>
    <row r="228" spans="1:2" x14ac:dyDescent="0.35">
      <c r="A228">
        <v>2.75</v>
      </c>
      <c r="B228">
        <v>1</v>
      </c>
    </row>
    <row r="229" spans="1:2" x14ac:dyDescent="0.35">
      <c r="A229">
        <v>4.5</v>
      </c>
      <c r="B229">
        <v>1</v>
      </c>
    </row>
    <row r="230" spans="1:2" x14ac:dyDescent="0.35">
      <c r="A230">
        <v>3.5</v>
      </c>
      <c r="B230">
        <v>1</v>
      </c>
    </row>
    <row r="231" spans="1:2" x14ac:dyDescent="0.35">
      <c r="A231">
        <v>4</v>
      </c>
      <c r="B231">
        <v>1</v>
      </c>
    </row>
    <row r="232" spans="1:2" x14ac:dyDescent="0.35">
      <c r="A232">
        <v>2.5</v>
      </c>
      <c r="B232">
        <v>1</v>
      </c>
    </row>
    <row r="233" spans="1:2" x14ac:dyDescent="0.35">
      <c r="A233">
        <v>3.75</v>
      </c>
      <c r="B233">
        <v>0</v>
      </c>
    </row>
    <row r="234" spans="1:2" x14ac:dyDescent="0.35">
      <c r="A234">
        <v>2.25</v>
      </c>
      <c r="B234">
        <v>1</v>
      </c>
    </row>
    <row r="235" spans="1:2" x14ac:dyDescent="0.35">
      <c r="A235">
        <v>2.75</v>
      </c>
      <c r="B235">
        <v>1</v>
      </c>
    </row>
    <row r="236" spans="1:2" x14ac:dyDescent="0.35">
      <c r="A236">
        <v>3</v>
      </c>
      <c r="B236">
        <v>1</v>
      </c>
    </row>
    <row r="237" spans="1:2" x14ac:dyDescent="0.35">
      <c r="A237">
        <v>3.75</v>
      </c>
      <c r="B237">
        <v>0</v>
      </c>
    </row>
    <row r="238" spans="1:2" x14ac:dyDescent="0.35">
      <c r="A238">
        <v>2.75</v>
      </c>
      <c r="B238">
        <v>1</v>
      </c>
    </row>
    <row r="239" spans="1:2" x14ac:dyDescent="0.35">
      <c r="A239">
        <v>3.5</v>
      </c>
      <c r="B239">
        <v>1</v>
      </c>
    </row>
    <row r="240" spans="1:2" x14ac:dyDescent="0.35">
      <c r="A240">
        <v>4.5</v>
      </c>
      <c r="B240">
        <v>1</v>
      </c>
    </row>
    <row r="241" spans="1:2" x14ac:dyDescent="0.35">
      <c r="A241">
        <v>3.5</v>
      </c>
      <c r="B24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525A-69EE-4F41-B854-D8C3DB38AA63}">
  <dimension ref="A1:O241"/>
  <sheetViews>
    <sheetView tabSelected="1" workbookViewId="0">
      <selection activeCell="I3" sqref="I3"/>
    </sheetView>
  </sheetViews>
  <sheetFormatPr defaultRowHeight="14.5" x14ac:dyDescent="0.35"/>
  <cols>
    <col min="6" max="6" width="13.1796875" bestFit="1" customWidth="1"/>
    <col min="7" max="7" width="10.08984375" bestFit="1" customWidth="1"/>
    <col min="8" max="8" width="13.1796875" bestFit="1" customWidth="1"/>
    <col min="9" max="9" width="9.08984375" bestFit="1" customWidth="1"/>
    <col min="12" max="12" width="13.90625" bestFit="1" customWidth="1"/>
    <col min="15" max="15" width="16" bestFit="1" customWidth="1"/>
  </cols>
  <sheetData>
    <row r="1" spans="1:15" x14ac:dyDescent="0.35">
      <c r="A1" t="s">
        <v>0</v>
      </c>
      <c r="B1" t="s">
        <v>9</v>
      </c>
      <c r="C1" t="s">
        <v>3</v>
      </c>
      <c r="D1" t="s">
        <v>4</v>
      </c>
      <c r="E1" t="s">
        <v>2</v>
      </c>
      <c r="F1" t="s">
        <v>54</v>
      </c>
      <c r="G1" t="s">
        <v>55</v>
      </c>
      <c r="H1" t="s">
        <v>56</v>
      </c>
      <c r="I1" t="s">
        <v>57</v>
      </c>
      <c r="J1" t="s">
        <v>1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35">
      <c r="A2">
        <v>1</v>
      </c>
      <c r="B2" t="s">
        <v>40</v>
      </c>
      <c r="C2" t="s">
        <v>37</v>
      </c>
      <c r="D2" t="s">
        <v>34</v>
      </c>
      <c r="E2" t="s">
        <v>38</v>
      </c>
      <c r="F2">
        <f>IF(B2="Male",0,1)</f>
        <v>0</v>
      </c>
      <c r="G2">
        <f>IF(C2="Graduate",1,0)</f>
        <v>1</v>
      </c>
      <c r="H2">
        <f>IF(D2="High",1,0)</f>
        <v>1</v>
      </c>
      <c r="I2">
        <f>IF(E2="No",0,1)</f>
        <v>0</v>
      </c>
      <c r="J2">
        <v>32</v>
      </c>
      <c r="K2">
        <v>1</v>
      </c>
      <c r="L2">
        <v>2.5</v>
      </c>
      <c r="M2">
        <v>2.5</v>
      </c>
      <c r="N2">
        <v>2.5</v>
      </c>
      <c r="O2">
        <v>0</v>
      </c>
    </row>
    <row r="3" spans="1:15" x14ac:dyDescent="0.35">
      <c r="A3">
        <v>2</v>
      </c>
      <c r="B3" t="s">
        <v>41</v>
      </c>
      <c r="C3" t="s">
        <v>37</v>
      </c>
      <c r="D3" t="s">
        <v>35</v>
      </c>
      <c r="E3" t="s">
        <v>39</v>
      </c>
      <c r="F3">
        <f t="shared" ref="F3:F66" si="0">IF(B3="Male",0,1)</f>
        <v>1</v>
      </c>
      <c r="G3">
        <f t="shared" ref="G3:G66" si="1">IF(C3="Graduate",1,0)</f>
        <v>1</v>
      </c>
      <c r="H3">
        <f t="shared" ref="H3:H66" si="2">IF(D3="High",1,0)</f>
        <v>0</v>
      </c>
      <c r="I3">
        <f t="shared" ref="I3:I66" si="3">IF(E3="No",0,1)</f>
        <v>1</v>
      </c>
      <c r="J3">
        <v>29</v>
      </c>
      <c r="K3">
        <v>0</v>
      </c>
      <c r="L3">
        <v>3.75</v>
      </c>
      <c r="M3">
        <v>3.75</v>
      </c>
      <c r="N3">
        <v>2.5</v>
      </c>
      <c r="O3">
        <v>1</v>
      </c>
    </row>
    <row r="4" spans="1:15" x14ac:dyDescent="0.35">
      <c r="A4">
        <v>3</v>
      </c>
      <c r="B4" t="s">
        <v>41</v>
      </c>
      <c r="C4" t="s">
        <v>37</v>
      </c>
      <c r="D4" t="s">
        <v>35</v>
      </c>
      <c r="E4" t="s">
        <v>39</v>
      </c>
      <c r="F4">
        <f t="shared" si="0"/>
        <v>1</v>
      </c>
      <c r="G4">
        <f t="shared" si="1"/>
        <v>1</v>
      </c>
      <c r="H4">
        <f t="shared" si="2"/>
        <v>0</v>
      </c>
      <c r="I4">
        <f t="shared" si="3"/>
        <v>1</v>
      </c>
      <c r="J4">
        <v>32</v>
      </c>
      <c r="K4">
        <v>0</v>
      </c>
      <c r="L4">
        <v>3</v>
      </c>
      <c r="M4">
        <v>3</v>
      </c>
      <c r="N4">
        <v>2.5</v>
      </c>
      <c r="O4">
        <v>1</v>
      </c>
    </row>
    <row r="5" spans="1:15" x14ac:dyDescent="0.35">
      <c r="A5">
        <v>4</v>
      </c>
      <c r="B5" t="s">
        <v>41</v>
      </c>
      <c r="C5" t="s">
        <v>37</v>
      </c>
      <c r="D5" t="s">
        <v>35</v>
      </c>
      <c r="E5" t="s">
        <v>38</v>
      </c>
      <c r="F5">
        <f t="shared" si="0"/>
        <v>1</v>
      </c>
      <c r="G5">
        <f t="shared" si="1"/>
        <v>1</v>
      </c>
      <c r="H5">
        <f t="shared" si="2"/>
        <v>0</v>
      </c>
      <c r="I5">
        <f t="shared" si="3"/>
        <v>0</v>
      </c>
      <c r="J5">
        <v>25</v>
      </c>
      <c r="K5">
        <v>0</v>
      </c>
      <c r="L5">
        <v>3.5</v>
      </c>
      <c r="M5">
        <v>3.5</v>
      </c>
      <c r="N5">
        <v>2.5</v>
      </c>
      <c r="O5">
        <v>1</v>
      </c>
    </row>
    <row r="6" spans="1:15" x14ac:dyDescent="0.35">
      <c r="A6">
        <v>5</v>
      </c>
      <c r="B6" t="s">
        <v>41</v>
      </c>
      <c r="C6" t="s">
        <v>37</v>
      </c>
      <c r="D6" t="s">
        <v>35</v>
      </c>
      <c r="E6" t="s">
        <v>39</v>
      </c>
      <c r="F6">
        <f t="shared" si="0"/>
        <v>1</v>
      </c>
      <c r="G6">
        <f t="shared" si="1"/>
        <v>1</v>
      </c>
      <c r="H6">
        <f t="shared" si="2"/>
        <v>0</v>
      </c>
      <c r="I6">
        <f t="shared" si="3"/>
        <v>1</v>
      </c>
      <c r="J6">
        <v>22</v>
      </c>
      <c r="K6">
        <v>0</v>
      </c>
      <c r="L6">
        <v>4.5</v>
      </c>
      <c r="M6">
        <v>4.5</v>
      </c>
      <c r="N6">
        <v>2.5</v>
      </c>
      <c r="O6">
        <v>1</v>
      </c>
    </row>
    <row r="7" spans="1:15" x14ac:dyDescent="0.35">
      <c r="A7">
        <v>6</v>
      </c>
      <c r="B7" t="s">
        <v>41</v>
      </c>
      <c r="C7" t="s">
        <v>36</v>
      </c>
      <c r="D7" t="s">
        <v>35</v>
      </c>
      <c r="E7" t="s">
        <v>39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1</v>
      </c>
      <c r="J7">
        <v>45</v>
      </c>
      <c r="K7">
        <v>0</v>
      </c>
      <c r="L7">
        <v>3.5</v>
      </c>
      <c r="M7">
        <v>3.5</v>
      </c>
      <c r="N7">
        <v>2.5</v>
      </c>
      <c r="O7">
        <v>0</v>
      </c>
    </row>
    <row r="8" spans="1:15" x14ac:dyDescent="0.35">
      <c r="A8">
        <v>7</v>
      </c>
      <c r="B8" t="s">
        <v>40</v>
      </c>
      <c r="C8" t="s">
        <v>37</v>
      </c>
      <c r="D8" t="s">
        <v>34</v>
      </c>
      <c r="E8" t="s">
        <v>39</v>
      </c>
      <c r="F8">
        <f t="shared" si="0"/>
        <v>0</v>
      </c>
      <c r="G8">
        <f t="shared" si="1"/>
        <v>1</v>
      </c>
      <c r="H8">
        <f t="shared" si="2"/>
        <v>1</v>
      </c>
      <c r="I8">
        <f t="shared" si="3"/>
        <v>1</v>
      </c>
      <c r="J8">
        <v>27</v>
      </c>
      <c r="K8">
        <v>1</v>
      </c>
      <c r="L8">
        <v>3.25</v>
      </c>
      <c r="M8">
        <v>3.25</v>
      </c>
      <c r="N8">
        <v>3.75</v>
      </c>
      <c r="O8">
        <v>1</v>
      </c>
    </row>
    <row r="9" spans="1:15" x14ac:dyDescent="0.35">
      <c r="A9">
        <v>8</v>
      </c>
      <c r="B9" t="s">
        <v>40</v>
      </c>
      <c r="C9" t="s">
        <v>36</v>
      </c>
      <c r="D9" t="s">
        <v>35</v>
      </c>
      <c r="E9" t="s">
        <v>38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v>28</v>
      </c>
      <c r="K9">
        <v>0</v>
      </c>
      <c r="L9">
        <v>3.75</v>
      </c>
      <c r="M9">
        <v>3.75</v>
      </c>
      <c r="N9">
        <v>3</v>
      </c>
      <c r="O9">
        <v>0</v>
      </c>
    </row>
    <row r="10" spans="1:15" x14ac:dyDescent="0.35">
      <c r="A10">
        <v>9</v>
      </c>
      <c r="B10" t="s">
        <v>41</v>
      </c>
      <c r="C10" t="s">
        <v>36</v>
      </c>
      <c r="D10" t="s">
        <v>35</v>
      </c>
      <c r="E10" t="s">
        <v>39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1</v>
      </c>
      <c r="J10">
        <v>28</v>
      </c>
      <c r="K10">
        <v>0</v>
      </c>
      <c r="L10">
        <v>3.75</v>
      </c>
      <c r="M10">
        <v>3.75</v>
      </c>
      <c r="N10">
        <v>3.5</v>
      </c>
      <c r="O10">
        <v>1</v>
      </c>
    </row>
    <row r="11" spans="1:15" x14ac:dyDescent="0.35">
      <c r="A11">
        <v>10</v>
      </c>
      <c r="B11" t="s">
        <v>41</v>
      </c>
      <c r="C11" t="s">
        <v>37</v>
      </c>
      <c r="D11" t="s">
        <v>34</v>
      </c>
      <c r="E11" t="s">
        <v>39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1</v>
      </c>
      <c r="J11">
        <v>23</v>
      </c>
      <c r="K11">
        <v>1</v>
      </c>
      <c r="L11">
        <v>2.5</v>
      </c>
      <c r="M11">
        <v>2.5</v>
      </c>
      <c r="N11">
        <v>4.5</v>
      </c>
      <c r="O11">
        <v>0</v>
      </c>
    </row>
    <row r="12" spans="1:15" x14ac:dyDescent="0.35">
      <c r="A12">
        <v>11</v>
      </c>
      <c r="B12" t="s">
        <v>40</v>
      </c>
      <c r="C12" t="s">
        <v>36</v>
      </c>
      <c r="D12" t="s">
        <v>35</v>
      </c>
      <c r="E12" t="s">
        <v>38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v>22</v>
      </c>
      <c r="K12">
        <v>0</v>
      </c>
      <c r="L12">
        <v>4</v>
      </c>
      <c r="M12">
        <v>4</v>
      </c>
      <c r="N12">
        <v>3.5</v>
      </c>
      <c r="O12">
        <v>0</v>
      </c>
    </row>
    <row r="13" spans="1:15" x14ac:dyDescent="0.35">
      <c r="A13">
        <v>12</v>
      </c>
      <c r="B13" t="s">
        <v>40</v>
      </c>
      <c r="C13" t="s">
        <v>36</v>
      </c>
      <c r="D13" t="s">
        <v>34</v>
      </c>
      <c r="E13" t="s">
        <v>39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1</v>
      </c>
      <c r="J13">
        <v>24</v>
      </c>
      <c r="K13">
        <v>1</v>
      </c>
      <c r="L13">
        <v>4</v>
      </c>
      <c r="M13">
        <v>4</v>
      </c>
      <c r="N13">
        <v>3.25</v>
      </c>
      <c r="O13">
        <v>1</v>
      </c>
    </row>
    <row r="14" spans="1:15" x14ac:dyDescent="0.35">
      <c r="A14">
        <v>13</v>
      </c>
      <c r="B14" t="s">
        <v>40</v>
      </c>
      <c r="C14" t="s">
        <v>36</v>
      </c>
      <c r="D14" t="s">
        <v>35</v>
      </c>
      <c r="E14" t="s">
        <v>38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v>32</v>
      </c>
      <c r="K14">
        <v>0</v>
      </c>
      <c r="L14">
        <v>3.25</v>
      </c>
      <c r="M14">
        <v>3.25</v>
      </c>
      <c r="N14">
        <v>3.75</v>
      </c>
      <c r="O14">
        <v>0</v>
      </c>
    </row>
    <row r="15" spans="1:15" x14ac:dyDescent="0.35">
      <c r="A15">
        <v>14</v>
      </c>
      <c r="B15" t="s">
        <v>41</v>
      </c>
      <c r="C15" t="s">
        <v>36</v>
      </c>
      <c r="D15" t="s">
        <v>34</v>
      </c>
      <c r="E15" t="s">
        <v>39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1</v>
      </c>
      <c r="J15">
        <v>29</v>
      </c>
      <c r="K15">
        <v>1</v>
      </c>
      <c r="L15">
        <v>4.25</v>
      </c>
      <c r="M15">
        <v>4.25</v>
      </c>
      <c r="N15">
        <v>3.75</v>
      </c>
      <c r="O15">
        <v>0</v>
      </c>
    </row>
    <row r="16" spans="1:15" x14ac:dyDescent="0.35">
      <c r="A16">
        <v>15</v>
      </c>
      <c r="B16" t="s">
        <v>41</v>
      </c>
      <c r="C16" t="s">
        <v>37</v>
      </c>
      <c r="D16" t="s">
        <v>35</v>
      </c>
      <c r="E16" t="s">
        <v>39</v>
      </c>
      <c r="F16">
        <f t="shared" si="0"/>
        <v>1</v>
      </c>
      <c r="G16">
        <f t="shared" si="1"/>
        <v>1</v>
      </c>
      <c r="H16">
        <f t="shared" si="2"/>
        <v>0</v>
      </c>
      <c r="I16">
        <f t="shared" si="3"/>
        <v>1</v>
      </c>
      <c r="J16">
        <v>26</v>
      </c>
      <c r="K16">
        <v>0</v>
      </c>
      <c r="L16">
        <v>4</v>
      </c>
      <c r="M16">
        <v>4</v>
      </c>
      <c r="N16">
        <v>2.5</v>
      </c>
      <c r="O16">
        <v>1</v>
      </c>
    </row>
    <row r="17" spans="1:15" x14ac:dyDescent="0.35">
      <c r="A17">
        <v>16</v>
      </c>
      <c r="B17" t="s">
        <v>40</v>
      </c>
      <c r="C17" t="s">
        <v>37</v>
      </c>
      <c r="D17" t="s">
        <v>35</v>
      </c>
      <c r="E17" t="s">
        <v>38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0</v>
      </c>
      <c r="J17">
        <v>19</v>
      </c>
      <c r="K17">
        <v>0</v>
      </c>
      <c r="L17">
        <v>2.5</v>
      </c>
      <c r="M17">
        <v>2.5</v>
      </c>
      <c r="N17">
        <v>4</v>
      </c>
      <c r="O17">
        <v>0</v>
      </c>
    </row>
    <row r="18" spans="1:15" x14ac:dyDescent="0.35">
      <c r="A18">
        <v>17</v>
      </c>
      <c r="B18" t="s">
        <v>41</v>
      </c>
      <c r="C18" t="s">
        <v>36</v>
      </c>
      <c r="D18" t="s">
        <v>34</v>
      </c>
      <c r="E18" t="s">
        <v>38</v>
      </c>
      <c r="F18">
        <f t="shared" si="0"/>
        <v>1</v>
      </c>
      <c r="G18">
        <f t="shared" si="1"/>
        <v>0</v>
      </c>
      <c r="H18">
        <f t="shared" si="2"/>
        <v>1</v>
      </c>
      <c r="I18">
        <f t="shared" si="3"/>
        <v>0</v>
      </c>
      <c r="J18">
        <v>23</v>
      </c>
      <c r="K18">
        <v>1</v>
      </c>
      <c r="L18">
        <v>3.75</v>
      </c>
      <c r="M18">
        <v>3.75</v>
      </c>
      <c r="N18">
        <v>4</v>
      </c>
      <c r="O18">
        <v>1</v>
      </c>
    </row>
    <row r="19" spans="1:15" x14ac:dyDescent="0.35">
      <c r="A19">
        <v>18</v>
      </c>
      <c r="B19" t="s">
        <v>40</v>
      </c>
      <c r="C19" t="s">
        <v>37</v>
      </c>
      <c r="D19" t="s">
        <v>35</v>
      </c>
      <c r="E19" t="s">
        <v>39</v>
      </c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1</v>
      </c>
      <c r="J19">
        <v>26</v>
      </c>
      <c r="K19">
        <v>0</v>
      </c>
      <c r="L19">
        <v>3.5</v>
      </c>
      <c r="M19">
        <v>3.5</v>
      </c>
      <c r="N19">
        <v>3.25</v>
      </c>
      <c r="O19">
        <v>1</v>
      </c>
    </row>
    <row r="20" spans="1:15" x14ac:dyDescent="0.35">
      <c r="A20">
        <v>19</v>
      </c>
      <c r="B20" t="s">
        <v>40</v>
      </c>
      <c r="C20" t="s">
        <v>37</v>
      </c>
      <c r="D20" t="s">
        <v>35</v>
      </c>
      <c r="E20" t="s">
        <v>39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1</v>
      </c>
      <c r="J20">
        <v>32</v>
      </c>
      <c r="K20">
        <v>0</v>
      </c>
      <c r="L20">
        <v>3.25</v>
      </c>
      <c r="M20">
        <v>3.25</v>
      </c>
      <c r="N20">
        <v>4.25</v>
      </c>
      <c r="O20">
        <v>1</v>
      </c>
    </row>
    <row r="21" spans="1:15" x14ac:dyDescent="0.35">
      <c r="A21">
        <v>20</v>
      </c>
      <c r="B21" t="s">
        <v>40</v>
      </c>
      <c r="C21" t="s">
        <v>36</v>
      </c>
      <c r="D21" t="s">
        <v>35</v>
      </c>
      <c r="E21" t="s">
        <v>39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  <c r="J21">
        <v>25</v>
      </c>
      <c r="K21">
        <v>0</v>
      </c>
      <c r="L21">
        <v>3.5</v>
      </c>
      <c r="M21">
        <v>3.5</v>
      </c>
      <c r="N21">
        <v>4</v>
      </c>
      <c r="O21">
        <v>1</v>
      </c>
    </row>
    <row r="22" spans="1:15" x14ac:dyDescent="0.35">
      <c r="A22">
        <v>21</v>
      </c>
      <c r="B22" t="s">
        <v>41</v>
      </c>
      <c r="C22" t="s">
        <v>36</v>
      </c>
      <c r="D22" t="s">
        <v>35</v>
      </c>
      <c r="E22" t="s">
        <v>38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v>25</v>
      </c>
      <c r="K22">
        <v>0</v>
      </c>
      <c r="L22">
        <v>3.5</v>
      </c>
      <c r="M22">
        <v>3.5</v>
      </c>
      <c r="N22">
        <v>2.5</v>
      </c>
      <c r="O22">
        <v>0</v>
      </c>
    </row>
    <row r="23" spans="1:15" x14ac:dyDescent="0.35">
      <c r="A23">
        <v>22</v>
      </c>
      <c r="B23" t="s">
        <v>40</v>
      </c>
      <c r="C23" t="s">
        <v>37</v>
      </c>
      <c r="D23" t="s">
        <v>35</v>
      </c>
      <c r="E23" t="s">
        <v>39</v>
      </c>
      <c r="F23">
        <f t="shared" si="0"/>
        <v>0</v>
      </c>
      <c r="G23">
        <f t="shared" si="1"/>
        <v>1</v>
      </c>
      <c r="H23">
        <f t="shared" si="2"/>
        <v>0</v>
      </c>
      <c r="I23">
        <f t="shared" si="3"/>
        <v>1</v>
      </c>
      <c r="J23">
        <v>26</v>
      </c>
      <c r="K23">
        <v>0</v>
      </c>
      <c r="L23">
        <v>3</v>
      </c>
      <c r="M23">
        <v>3</v>
      </c>
      <c r="N23">
        <v>3.75</v>
      </c>
      <c r="O23">
        <v>1</v>
      </c>
    </row>
    <row r="24" spans="1:15" x14ac:dyDescent="0.35">
      <c r="A24">
        <v>23</v>
      </c>
      <c r="B24" t="s">
        <v>41</v>
      </c>
      <c r="C24" t="s">
        <v>37</v>
      </c>
      <c r="D24" t="s">
        <v>34</v>
      </c>
      <c r="E24" t="s">
        <v>38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  <c r="J24">
        <v>26</v>
      </c>
      <c r="K24">
        <v>1</v>
      </c>
      <c r="L24">
        <v>2.75</v>
      </c>
      <c r="M24">
        <v>2.75</v>
      </c>
      <c r="N24">
        <v>3.5</v>
      </c>
      <c r="O24">
        <v>0</v>
      </c>
    </row>
    <row r="25" spans="1:15" x14ac:dyDescent="0.35">
      <c r="A25">
        <v>24</v>
      </c>
      <c r="B25" t="s">
        <v>40</v>
      </c>
      <c r="C25" t="s">
        <v>37</v>
      </c>
      <c r="D25" t="s">
        <v>35</v>
      </c>
      <c r="E25" t="s">
        <v>38</v>
      </c>
      <c r="F25">
        <f t="shared" si="0"/>
        <v>0</v>
      </c>
      <c r="G25">
        <f t="shared" si="1"/>
        <v>1</v>
      </c>
      <c r="H25">
        <f t="shared" si="2"/>
        <v>0</v>
      </c>
      <c r="I25">
        <f t="shared" si="3"/>
        <v>0</v>
      </c>
      <c r="J25">
        <v>25</v>
      </c>
      <c r="K25">
        <v>0</v>
      </c>
      <c r="L25">
        <v>4.5</v>
      </c>
      <c r="M25">
        <v>4.5</v>
      </c>
      <c r="N25">
        <v>3.25</v>
      </c>
      <c r="O25">
        <v>1</v>
      </c>
    </row>
    <row r="26" spans="1:15" x14ac:dyDescent="0.35">
      <c r="A26">
        <v>25</v>
      </c>
      <c r="B26" t="s">
        <v>40</v>
      </c>
      <c r="C26" t="s">
        <v>37</v>
      </c>
      <c r="D26" t="s">
        <v>35</v>
      </c>
      <c r="E26" t="s">
        <v>39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1</v>
      </c>
      <c r="J26">
        <v>21</v>
      </c>
      <c r="K26">
        <v>0</v>
      </c>
      <c r="L26">
        <v>3.5</v>
      </c>
      <c r="M26">
        <v>3.5</v>
      </c>
      <c r="N26">
        <v>3.5</v>
      </c>
      <c r="O26">
        <v>0</v>
      </c>
    </row>
    <row r="27" spans="1:15" x14ac:dyDescent="0.35">
      <c r="A27">
        <v>26</v>
      </c>
      <c r="B27" t="s">
        <v>41</v>
      </c>
      <c r="C27" t="s">
        <v>37</v>
      </c>
      <c r="D27" t="s">
        <v>35</v>
      </c>
      <c r="E27" t="s">
        <v>39</v>
      </c>
      <c r="F27">
        <f t="shared" si="0"/>
        <v>1</v>
      </c>
      <c r="G27">
        <f t="shared" si="1"/>
        <v>1</v>
      </c>
      <c r="H27">
        <f t="shared" si="2"/>
        <v>0</v>
      </c>
      <c r="I27">
        <f t="shared" si="3"/>
        <v>1</v>
      </c>
      <c r="J27">
        <v>21</v>
      </c>
      <c r="K27">
        <v>0</v>
      </c>
      <c r="L27">
        <v>4</v>
      </c>
      <c r="M27">
        <v>4</v>
      </c>
      <c r="N27">
        <v>3.5</v>
      </c>
      <c r="O27">
        <v>1</v>
      </c>
    </row>
    <row r="28" spans="1:15" x14ac:dyDescent="0.35">
      <c r="A28">
        <v>27</v>
      </c>
      <c r="B28" t="s">
        <v>40</v>
      </c>
      <c r="C28" t="s">
        <v>37</v>
      </c>
      <c r="D28" t="s">
        <v>35</v>
      </c>
      <c r="E28" t="s">
        <v>39</v>
      </c>
      <c r="F28">
        <f t="shared" si="0"/>
        <v>0</v>
      </c>
      <c r="G28">
        <f t="shared" si="1"/>
        <v>1</v>
      </c>
      <c r="H28">
        <f t="shared" si="2"/>
        <v>0</v>
      </c>
      <c r="I28">
        <f t="shared" si="3"/>
        <v>1</v>
      </c>
      <c r="J28">
        <v>22</v>
      </c>
      <c r="K28">
        <v>0</v>
      </c>
      <c r="L28">
        <v>2.5</v>
      </c>
      <c r="M28">
        <v>2.5</v>
      </c>
      <c r="N28">
        <v>3</v>
      </c>
      <c r="O28">
        <v>0</v>
      </c>
    </row>
    <row r="29" spans="1:15" x14ac:dyDescent="0.35">
      <c r="A29">
        <v>28</v>
      </c>
      <c r="B29" t="s">
        <v>40</v>
      </c>
      <c r="C29" t="s">
        <v>37</v>
      </c>
      <c r="D29" t="s">
        <v>34</v>
      </c>
      <c r="E29" t="s">
        <v>39</v>
      </c>
      <c r="F29">
        <f t="shared" si="0"/>
        <v>0</v>
      </c>
      <c r="G29">
        <f t="shared" si="1"/>
        <v>1</v>
      </c>
      <c r="H29">
        <f t="shared" si="2"/>
        <v>1</v>
      </c>
      <c r="I29">
        <f t="shared" si="3"/>
        <v>1</v>
      </c>
      <c r="J29">
        <v>23</v>
      </c>
      <c r="K29">
        <v>1</v>
      </c>
      <c r="L29">
        <v>3.75</v>
      </c>
      <c r="M29">
        <v>3.75</v>
      </c>
      <c r="N29">
        <v>2.75</v>
      </c>
      <c r="O29">
        <v>1</v>
      </c>
    </row>
    <row r="30" spans="1:15" x14ac:dyDescent="0.35">
      <c r="A30">
        <v>29</v>
      </c>
      <c r="B30" t="s">
        <v>41</v>
      </c>
      <c r="C30" t="s">
        <v>37</v>
      </c>
      <c r="D30" t="s">
        <v>35</v>
      </c>
      <c r="E30" t="s">
        <v>39</v>
      </c>
      <c r="F30">
        <f t="shared" si="0"/>
        <v>1</v>
      </c>
      <c r="G30">
        <f t="shared" si="1"/>
        <v>1</v>
      </c>
      <c r="H30">
        <f t="shared" si="2"/>
        <v>0</v>
      </c>
      <c r="I30">
        <f t="shared" si="3"/>
        <v>1</v>
      </c>
      <c r="J30">
        <v>20</v>
      </c>
      <c r="K30">
        <v>0</v>
      </c>
      <c r="L30">
        <v>2.25</v>
      </c>
      <c r="M30">
        <v>2.25</v>
      </c>
      <c r="N30">
        <v>4.5</v>
      </c>
      <c r="O30">
        <v>1</v>
      </c>
    </row>
    <row r="31" spans="1:15" x14ac:dyDescent="0.35">
      <c r="A31">
        <v>30</v>
      </c>
      <c r="B31" t="s">
        <v>41</v>
      </c>
      <c r="C31" t="s">
        <v>37</v>
      </c>
      <c r="D31" t="s">
        <v>35</v>
      </c>
      <c r="E31" t="s">
        <v>39</v>
      </c>
      <c r="F31">
        <f t="shared" si="0"/>
        <v>1</v>
      </c>
      <c r="G31">
        <f t="shared" si="1"/>
        <v>1</v>
      </c>
      <c r="H31">
        <f t="shared" si="2"/>
        <v>0</v>
      </c>
      <c r="I31">
        <f t="shared" si="3"/>
        <v>1</v>
      </c>
      <c r="J31">
        <v>29</v>
      </c>
      <c r="K31">
        <v>0</v>
      </c>
      <c r="L31">
        <v>2.75</v>
      </c>
      <c r="M31">
        <v>2.75</v>
      </c>
      <c r="N31">
        <v>3.5</v>
      </c>
      <c r="O31">
        <v>1</v>
      </c>
    </row>
    <row r="32" spans="1:15" x14ac:dyDescent="0.35">
      <c r="A32">
        <v>31</v>
      </c>
      <c r="B32" t="s">
        <v>40</v>
      </c>
      <c r="C32" t="s">
        <v>37</v>
      </c>
      <c r="D32" t="s">
        <v>35</v>
      </c>
      <c r="E32" t="s">
        <v>38</v>
      </c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0</v>
      </c>
      <c r="J32">
        <v>22</v>
      </c>
      <c r="K32">
        <v>0</v>
      </c>
      <c r="L32">
        <v>2.75</v>
      </c>
      <c r="M32">
        <v>3</v>
      </c>
      <c r="N32">
        <v>4</v>
      </c>
      <c r="O32">
        <v>1</v>
      </c>
    </row>
    <row r="33" spans="1:15" x14ac:dyDescent="0.35">
      <c r="A33">
        <v>32</v>
      </c>
      <c r="B33" t="s">
        <v>41</v>
      </c>
      <c r="C33" t="s">
        <v>37</v>
      </c>
      <c r="D33" t="s">
        <v>35</v>
      </c>
      <c r="E33" t="s">
        <v>39</v>
      </c>
      <c r="F33">
        <f t="shared" si="0"/>
        <v>1</v>
      </c>
      <c r="G33">
        <f t="shared" si="1"/>
        <v>1</v>
      </c>
      <c r="H33">
        <f t="shared" si="2"/>
        <v>0</v>
      </c>
      <c r="I33">
        <f t="shared" si="3"/>
        <v>1</v>
      </c>
      <c r="J33">
        <v>24</v>
      </c>
      <c r="K33">
        <v>0</v>
      </c>
      <c r="L33">
        <v>3.5</v>
      </c>
      <c r="M33">
        <v>3.75</v>
      </c>
      <c r="N33">
        <v>2.5</v>
      </c>
      <c r="O33">
        <v>1</v>
      </c>
    </row>
    <row r="34" spans="1:15" x14ac:dyDescent="0.35">
      <c r="A34">
        <v>33</v>
      </c>
      <c r="B34" t="s">
        <v>41</v>
      </c>
      <c r="C34" t="s">
        <v>36</v>
      </c>
      <c r="D34" t="s">
        <v>34</v>
      </c>
      <c r="E34" t="s">
        <v>38</v>
      </c>
      <c r="F34">
        <f t="shared" si="0"/>
        <v>1</v>
      </c>
      <c r="G34">
        <f t="shared" si="1"/>
        <v>0</v>
      </c>
      <c r="H34">
        <f t="shared" si="2"/>
        <v>1</v>
      </c>
      <c r="I34">
        <f t="shared" si="3"/>
        <v>0</v>
      </c>
      <c r="J34">
        <v>23</v>
      </c>
      <c r="K34">
        <v>1</v>
      </c>
      <c r="L34">
        <v>3.75</v>
      </c>
      <c r="M34">
        <v>2.75</v>
      </c>
      <c r="N34">
        <v>3.75</v>
      </c>
      <c r="O34">
        <v>0</v>
      </c>
    </row>
    <row r="35" spans="1:15" x14ac:dyDescent="0.35">
      <c r="A35">
        <v>34</v>
      </c>
      <c r="B35" t="s">
        <v>41</v>
      </c>
      <c r="C35" t="s">
        <v>37</v>
      </c>
      <c r="D35" t="s">
        <v>35</v>
      </c>
      <c r="E35" t="s">
        <v>39</v>
      </c>
      <c r="F35">
        <f t="shared" si="0"/>
        <v>1</v>
      </c>
      <c r="G35">
        <f t="shared" si="1"/>
        <v>1</v>
      </c>
      <c r="H35">
        <f t="shared" si="2"/>
        <v>0</v>
      </c>
      <c r="I35">
        <f t="shared" si="3"/>
        <v>1</v>
      </c>
      <c r="J35">
        <v>22</v>
      </c>
      <c r="K35">
        <v>0</v>
      </c>
      <c r="L35">
        <v>2.5</v>
      </c>
      <c r="M35">
        <v>3.5</v>
      </c>
      <c r="N35">
        <v>2.25</v>
      </c>
      <c r="O35">
        <v>1</v>
      </c>
    </row>
    <row r="36" spans="1:15" x14ac:dyDescent="0.35">
      <c r="A36">
        <v>35</v>
      </c>
      <c r="B36" t="s">
        <v>40</v>
      </c>
      <c r="C36" t="s">
        <v>37</v>
      </c>
      <c r="D36" t="s">
        <v>35</v>
      </c>
      <c r="E36" t="s">
        <v>38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0</v>
      </c>
      <c r="J36">
        <v>21</v>
      </c>
      <c r="K36">
        <v>0</v>
      </c>
      <c r="L36">
        <v>2.75</v>
      </c>
      <c r="M36">
        <v>4.25</v>
      </c>
      <c r="N36">
        <v>2.75</v>
      </c>
      <c r="O36">
        <v>1</v>
      </c>
    </row>
    <row r="37" spans="1:15" x14ac:dyDescent="0.35">
      <c r="A37">
        <v>36</v>
      </c>
      <c r="B37" t="s">
        <v>40</v>
      </c>
      <c r="C37" t="s">
        <v>37</v>
      </c>
      <c r="D37" t="s">
        <v>35</v>
      </c>
      <c r="E37" t="s">
        <v>39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1</v>
      </c>
      <c r="J37">
        <v>21</v>
      </c>
      <c r="K37">
        <v>0</v>
      </c>
      <c r="L37">
        <v>2.25</v>
      </c>
      <c r="M37">
        <v>3.25</v>
      </c>
      <c r="N37">
        <v>3</v>
      </c>
      <c r="O37">
        <v>1</v>
      </c>
    </row>
    <row r="38" spans="1:15" x14ac:dyDescent="0.35">
      <c r="A38">
        <v>37</v>
      </c>
      <c r="B38" t="s">
        <v>41</v>
      </c>
      <c r="C38" t="s">
        <v>37</v>
      </c>
      <c r="D38" t="s">
        <v>34</v>
      </c>
      <c r="E38" t="s">
        <v>38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3"/>
        <v>0</v>
      </c>
      <c r="J38">
        <v>22</v>
      </c>
      <c r="K38">
        <v>1</v>
      </c>
      <c r="L38">
        <v>2.75</v>
      </c>
      <c r="M38">
        <v>3</v>
      </c>
      <c r="N38">
        <v>3.75</v>
      </c>
      <c r="O38">
        <v>0</v>
      </c>
    </row>
    <row r="39" spans="1:15" x14ac:dyDescent="0.35">
      <c r="A39">
        <v>38</v>
      </c>
      <c r="B39" t="s">
        <v>41</v>
      </c>
      <c r="C39" t="s">
        <v>37</v>
      </c>
      <c r="D39" t="s">
        <v>35</v>
      </c>
      <c r="E39" t="s">
        <v>39</v>
      </c>
      <c r="F39">
        <f t="shared" si="0"/>
        <v>1</v>
      </c>
      <c r="G39">
        <f t="shared" si="1"/>
        <v>1</v>
      </c>
      <c r="H39">
        <f t="shared" si="2"/>
        <v>0</v>
      </c>
      <c r="I39">
        <f t="shared" si="3"/>
        <v>1</v>
      </c>
      <c r="J39">
        <v>25</v>
      </c>
      <c r="K39">
        <v>0</v>
      </c>
      <c r="L39">
        <v>3.25</v>
      </c>
      <c r="M39">
        <v>3.25</v>
      </c>
      <c r="N39">
        <v>2.75</v>
      </c>
      <c r="O39">
        <v>1</v>
      </c>
    </row>
    <row r="40" spans="1:15" x14ac:dyDescent="0.35">
      <c r="A40">
        <v>39</v>
      </c>
      <c r="B40" t="s">
        <v>40</v>
      </c>
      <c r="C40" t="s">
        <v>37</v>
      </c>
      <c r="D40" t="s">
        <v>35</v>
      </c>
      <c r="E40" t="s">
        <v>39</v>
      </c>
      <c r="F40">
        <f t="shared" si="0"/>
        <v>0</v>
      </c>
      <c r="G40">
        <f t="shared" si="1"/>
        <v>1</v>
      </c>
      <c r="H40">
        <f t="shared" si="2"/>
        <v>0</v>
      </c>
      <c r="I40">
        <f t="shared" si="3"/>
        <v>1</v>
      </c>
      <c r="J40">
        <v>25</v>
      </c>
      <c r="K40">
        <v>0</v>
      </c>
      <c r="L40">
        <v>3</v>
      </c>
      <c r="M40">
        <v>4</v>
      </c>
      <c r="N40">
        <v>3.5</v>
      </c>
      <c r="O40">
        <v>1</v>
      </c>
    </row>
    <row r="41" spans="1:15" x14ac:dyDescent="0.35">
      <c r="A41">
        <v>40</v>
      </c>
      <c r="B41" t="s">
        <v>40</v>
      </c>
      <c r="C41" t="s">
        <v>36</v>
      </c>
      <c r="D41" t="s">
        <v>35</v>
      </c>
      <c r="E41" t="s">
        <v>39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1</v>
      </c>
      <c r="J41">
        <v>22</v>
      </c>
      <c r="K41">
        <v>0</v>
      </c>
      <c r="L41">
        <v>3.25</v>
      </c>
      <c r="M41">
        <v>2</v>
      </c>
      <c r="N41">
        <v>4.25</v>
      </c>
      <c r="O41">
        <v>1</v>
      </c>
    </row>
    <row r="42" spans="1:15" x14ac:dyDescent="0.35">
      <c r="A42">
        <v>41</v>
      </c>
      <c r="B42" t="s">
        <v>41</v>
      </c>
      <c r="C42" t="s">
        <v>36</v>
      </c>
      <c r="D42" t="s">
        <v>35</v>
      </c>
      <c r="E42" t="s">
        <v>38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J42">
        <v>26</v>
      </c>
      <c r="K42">
        <v>0</v>
      </c>
      <c r="L42">
        <v>3.75</v>
      </c>
      <c r="M42">
        <v>4.75</v>
      </c>
      <c r="N42">
        <v>3.25</v>
      </c>
      <c r="O42">
        <v>1</v>
      </c>
    </row>
    <row r="43" spans="1:15" x14ac:dyDescent="0.35">
      <c r="A43">
        <v>42</v>
      </c>
      <c r="B43" t="s">
        <v>41</v>
      </c>
      <c r="C43" t="s">
        <v>36</v>
      </c>
      <c r="D43" t="s">
        <v>34</v>
      </c>
      <c r="E43" t="s">
        <v>38</v>
      </c>
      <c r="F43">
        <f t="shared" si="0"/>
        <v>1</v>
      </c>
      <c r="G43">
        <f t="shared" si="1"/>
        <v>0</v>
      </c>
      <c r="H43">
        <f t="shared" si="2"/>
        <v>1</v>
      </c>
      <c r="I43">
        <f t="shared" si="3"/>
        <v>0</v>
      </c>
      <c r="J43">
        <v>21</v>
      </c>
      <c r="K43">
        <v>1</v>
      </c>
      <c r="L43">
        <v>3.25</v>
      </c>
      <c r="M43">
        <v>3.75</v>
      </c>
      <c r="N43">
        <v>3</v>
      </c>
      <c r="O43">
        <v>0</v>
      </c>
    </row>
    <row r="44" spans="1:15" x14ac:dyDescent="0.35">
      <c r="A44">
        <v>43</v>
      </c>
      <c r="B44" t="s">
        <v>40</v>
      </c>
      <c r="C44" t="s">
        <v>36</v>
      </c>
      <c r="D44" t="s">
        <v>35</v>
      </c>
      <c r="E44" t="s">
        <v>39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1</v>
      </c>
      <c r="J44">
        <v>22</v>
      </c>
      <c r="K44">
        <v>0</v>
      </c>
      <c r="L44">
        <v>3.25</v>
      </c>
      <c r="M44">
        <v>3.25</v>
      </c>
      <c r="N44">
        <v>3.25</v>
      </c>
      <c r="O44">
        <v>0</v>
      </c>
    </row>
    <row r="45" spans="1:15" x14ac:dyDescent="0.35">
      <c r="A45">
        <v>44</v>
      </c>
      <c r="B45" t="s">
        <v>40</v>
      </c>
      <c r="C45" t="s">
        <v>37</v>
      </c>
      <c r="D45" t="s">
        <v>35</v>
      </c>
      <c r="E45" t="s">
        <v>38</v>
      </c>
      <c r="F45">
        <f t="shared" si="0"/>
        <v>0</v>
      </c>
      <c r="G45">
        <f t="shared" si="1"/>
        <v>1</v>
      </c>
      <c r="H45">
        <f t="shared" si="2"/>
        <v>0</v>
      </c>
      <c r="I45">
        <f t="shared" si="3"/>
        <v>0</v>
      </c>
      <c r="J45">
        <v>22</v>
      </c>
      <c r="K45">
        <v>0</v>
      </c>
      <c r="L45">
        <v>2.5</v>
      </c>
      <c r="M45">
        <v>3.25</v>
      </c>
      <c r="N45">
        <v>4</v>
      </c>
      <c r="O45">
        <v>1</v>
      </c>
    </row>
    <row r="46" spans="1:15" x14ac:dyDescent="0.35">
      <c r="A46">
        <v>45</v>
      </c>
      <c r="B46" t="s">
        <v>41</v>
      </c>
      <c r="C46" t="s">
        <v>37</v>
      </c>
      <c r="D46" t="s">
        <v>35</v>
      </c>
      <c r="E46" t="s">
        <v>39</v>
      </c>
      <c r="F46">
        <f t="shared" si="0"/>
        <v>1</v>
      </c>
      <c r="G46">
        <f t="shared" si="1"/>
        <v>1</v>
      </c>
      <c r="H46">
        <f t="shared" si="2"/>
        <v>0</v>
      </c>
      <c r="I46">
        <f t="shared" si="3"/>
        <v>1</v>
      </c>
      <c r="J46">
        <v>22</v>
      </c>
      <c r="K46">
        <v>0</v>
      </c>
      <c r="L46">
        <v>3.5</v>
      </c>
      <c r="M46">
        <v>3.75</v>
      </c>
      <c r="N46">
        <v>2</v>
      </c>
      <c r="O46">
        <v>1</v>
      </c>
    </row>
    <row r="47" spans="1:15" x14ac:dyDescent="0.35">
      <c r="A47">
        <v>46</v>
      </c>
      <c r="B47" t="s">
        <v>40</v>
      </c>
      <c r="C47" t="s">
        <v>37</v>
      </c>
      <c r="D47" t="s">
        <v>34</v>
      </c>
      <c r="E47" t="s">
        <v>38</v>
      </c>
      <c r="F47">
        <f t="shared" si="0"/>
        <v>0</v>
      </c>
      <c r="G47">
        <f t="shared" si="1"/>
        <v>1</v>
      </c>
      <c r="H47">
        <f t="shared" si="2"/>
        <v>1</v>
      </c>
      <c r="I47">
        <f t="shared" si="3"/>
        <v>0</v>
      </c>
      <c r="J47">
        <v>24</v>
      </c>
      <c r="K47">
        <v>1</v>
      </c>
      <c r="L47">
        <v>2.5</v>
      </c>
      <c r="M47">
        <v>2.75</v>
      </c>
      <c r="N47">
        <v>4.75</v>
      </c>
      <c r="O47">
        <v>1</v>
      </c>
    </row>
    <row r="48" spans="1:15" x14ac:dyDescent="0.35">
      <c r="A48">
        <v>47</v>
      </c>
      <c r="B48" t="s">
        <v>40</v>
      </c>
      <c r="C48" t="s">
        <v>36</v>
      </c>
      <c r="D48" t="s">
        <v>35</v>
      </c>
      <c r="E48" t="s">
        <v>39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1</v>
      </c>
      <c r="J48">
        <v>19</v>
      </c>
      <c r="K48">
        <v>0</v>
      </c>
      <c r="L48">
        <v>3</v>
      </c>
      <c r="M48">
        <v>3.5</v>
      </c>
      <c r="N48">
        <v>3.75</v>
      </c>
      <c r="O48">
        <v>0</v>
      </c>
    </row>
    <row r="49" spans="1:15" x14ac:dyDescent="0.35">
      <c r="A49">
        <v>48</v>
      </c>
      <c r="B49" t="s">
        <v>41</v>
      </c>
      <c r="C49" t="s">
        <v>37</v>
      </c>
      <c r="D49" t="s">
        <v>35</v>
      </c>
      <c r="E49" t="s">
        <v>38</v>
      </c>
      <c r="F49">
        <f t="shared" si="0"/>
        <v>1</v>
      </c>
      <c r="G49">
        <f t="shared" si="1"/>
        <v>1</v>
      </c>
      <c r="H49">
        <f t="shared" si="2"/>
        <v>0</v>
      </c>
      <c r="I49">
        <f t="shared" si="3"/>
        <v>0</v>
      </c>
      <c r="J49">
        <v>22</v>
      </c>
      <c r="K49">
        <v>0</v>
      </c>
      <c r="L49">
        <v>2.25</v>
      </c>
      <c r="M49">
        <v>3.25</v>
      </c>
      <c r="N49">
        <v>3.25</v>
      </c>
      <c r="O49">
        <v>1</v>
      </c>
    </row>
    <row r="50" spans="1:15" x14ac:dyDescent="0.35">
      <c r="A50">
        <v>49</v>
      </c>
      <c r="B50" t="s">
        <v>40</v>
      </c>
      <c r="C50" t="s">
        <v>37</v>
      </c>
      <c r="D50" t="s">
        <v>35</v>
      </c>
      <c r="E50" t="s">
        <v>39</v>
      </c>
      <c r="F50">
        <f t="shared" si="0"/>
        <v>0</v>
      </c>
      <c r="G50">
        <f t="shared" si="1"/>
        <v>1</v>
      </c>
      <c r="H50">
        <f t="shared" si="2"/>
        <v>0</v>
      </c>
      <c r="I50">
        <f t="shared" si="3"/>
        <v>1</v>
      </c>
      <c r="J50">
        <v>22</v>
      </c>
      <c r="K50">
        <v>0</v>
      </c>
      <c r="L50">
        <v>3.75</v>
      </c>
      <c r="M50">
        <v>3.5</v>
      </c>
      <c r="N50">
        <v>3.25</v>
      </c>
      <c r="O50">
        <v>1</v>
      </c>
    </row>
    <row r="51" spans="1:15" x14ac:dyDescent="0.35">
      <c r="A51">
        <v>50</v>
      </c>
      <c r="B51" t="s">
        <v>40</v>
      </c>
      <c r="C51" t="s">
        <v>37</v>
      </c>
      <c r="D51" t="s">
        <v>35</v>
      </c>
      <c r="E51" t="s">
        <v>39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1</v>
      </c>
      <c r="J51">
        <v>23</v>
      </c>
      <c r="K51">
        <v>0</v>
      </c>
      <c r="L51">
        <v>3.5</v>
      </c>
      <c r="M51">
        <v>1.75</v>
      </c>
      <c r="N51">
        <v>3.75</v>
      </c>
      <c r="O51">
        <v>1</v>
      </c>
    </row>
    <row r="52" spans="1:15" x14ac:dyDescent="0.35">
      <c r="A52">
        <v>51</v>
      </c>
      <c r="B52" t="s">
        <v>40</v>
      </c>
      <c r="C52" t="s">
        <v>37</v>
      </c>
      <c r="D52" t="s">
        <v>34</v>
      </c>
      <c r="E52" t="s">
        <v>38</v>
      </c>
      <c r="F52">
        <f t="shared" si="0"/>
        <v>0</v>
      </c>
      <c r="G52">
        <f t="shared" si="1"/>
        <v>1</v>
      </c>
      <c r="H52">
        <f t="shared" si="2"/>
        <v>1</v>
      </c>
      <c r="I52">
        <f t="shared" si="3"/>
        <v>0</v>
      </c>
      <c r="J52">
        <v>22</v>
      </c>
      <c r="K52">
        <v>1</v>
      </c>
      <c r="L52">
        <v>3</v>
      </c>
      <c r="M52">
        <v>2.5</v>
      </c>
      <c r="N52">
        <v>2.75</v>
      </c>
      <c r="O52">
        <v>0</v>
      </c>
    </row>
    <row r="53" spans="1:15" x14ac:dyDescent="0.35">
      <c r="A53">
        <v>52</v>
      </c>
      <c r="B53" t="s">
        <v>40</v>
      </c>
      <c r="C53" t="s">
        <v>36</v>
      </c>
      <c r="D53" t="s">
        <v>34</v>
      </c>
      <c r="E53" t="s">
        <v>38</v>
      </c>
      <c r="F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v>21</v>
      </c>
      <c r="K53">
        <v>1</v>
      </c>
      <c r="L53">
        <v>3</v>
      </c>
      <c r="M53">
        <v>2.5</v>
      </c>
      <c r="N53">
        <v>3.5</v>
      </c>
      <c r="O53">
        <v>0</v>
      </c>
    </row>
    <row r="54" spans="1:15" x14ac:dyDescent="0.35">
      <c r="A54">
        <v>53</v>
      </c>
      <c r="B54" t="s">
        <v>40</v>
      </c>
      <c r="C54" t="s">
        <v>37</v>
      </c>
      <c r="D54" t="s">
        <v>35</v>
      </c>
      <c r="E54" t="s">
        <v>39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1</v>
      </c>
      <c r="J54">
        <v>16</v>
      </c>
      <c r="K54">
        <v>0</v>
      </c>
      <c r="L54">
        <v>2.5</v>
      </c>
      <c r="M54">
        <v>3</v>
      </c>
      <c r="N54">
        <v>3.25</v>
      </c>
      <c r="O54">
        <v>0</v>
      </c>
    </row>
    <row r="55" spans="1:15" x14ac:dyDescent="0.35">
      <c r="A55">
        <v>54</v>
      </c>
      <c r="B55" t="s">
        <v>41</v>
      </c>
      <c r="C55" t="s">
        <v>37</v>
      </c>
      <c r="D55" t="s">
        <v>35</v>
      </c>
      <c r="E55" t="s">
        <v>39</v>
      </c>
      <c r="F55">
        <f t="shared" si="0"/>
        <v>1</v>
      </c>
      <c r="G55">
        <f t="shared" si="1"/>
        <v>1</v>
      </c>
      <c r="H55">
        <f t="shared" si="2"/>
        <v>0</v>
      </c>
      <c r="I55">
        <f t="shared" si="3"/>
        <v>1</v>
      </c>
      <c r="J55">
        <v>22</v>
      </c>
      <c r="K55">
        <v>0</v>
      </c>
      <c r="L55">
        <v>3.75</v>
      </c>
      <c r="M55">
        <v>2.5</v>
      </c>
      <c r="N55">
        <v>3.5</v>
      </c>
      <c r="O55">
        <v>1</v>
      </c>
    </row>
    <row r="56" spans="1:15" x14ac:dyDescent="0.35">
      <c r="A56">
        <v>55</v>
      </c>
      <c r="B56" t="s">
        <v>40</v>
      </c>
      <c r="C56" t="s">
        <v>36</v>
      </c>
      <c r="D56" t="s">
        <v>35</v>
      </c>
      <c r="E56" t="s">
        <v>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J56">
        <v>22</v>
      </c>
      <c r="K56">
        <v>0</v>
      </c>
      <c r="L56">
        <v>3.75</v>
      </c>
      <c r="M56">
        <v>3</v>
      </c>
      <c r="N56">
        <v>1.75</v>
      </c>
      <c r="O56">
        <v>1</v>
      </c>
    </row>
    <row r="57" spans="1:15" x14ac:dyDescent="0.35">
      <c r="A57">
        <v>56</v>
      </c>
      <c r="B57" t="s">
        <v>41</v>
      </c>
      <c r="C57" t="s">
        <v>37</v>
      </c>
      <c r="D57" t="s">
        <v>34</v>
      </c>
      <c r="E57" t="s">
        <v>39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  <c r="J57">
        <v>24</v>
      </c>
      <c r="K57">
        <v>1</v>
      </c>
      <c r="L57">
        <v>3.25</v>
      </c>
      <c r="M57">
        <v>3.25</v>
      </c>
      <c r="N57">
        <v>2.5</v>
      </c>
      <c r="O57">
        <v>0</v>
      </c>
    </row>
    <row r="58" spans="1:15" x14ac:dyDescent="0.35">
      <c r="A58">
        <v>57</v>
      </c>
      <c r="B58" t="s">
        <v>41</v>
      </c>
      <c r="C58" t="s">
        <v>36</v>
      </c>
      <c r="D58" t="s">
        <v>35</v>
      </c>
      <c r="E58" t="s">
        <v>38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v>26</v>
      </c>
      <c r="K58">
        <v>0</v>
      </c>
      <c r="L58">
        <v>5</v>
      </c>
      <c r="M58">
        <v>3.25</v>
      </c>
      <c r="N58">
        <v>2.5</v>
      </c>
      <c r="O58">
        <v>1</v>
      </c>
    </row>
    <row r="59" spans="1:15" x14ac:dyDescent="0.35">
      <c r="A59">
        <v>58</v>
      </c>
      <c r="B59" t="s">
        <v>41</v>
      </c>
      <c r="C59" t="s">
        <v>37</v>
      </c>
      <c r="D59" t="s">
        <v>35</v>
      </c>
      <c r="E59" t="s">
        <v>39</v>
      </c>
      <c r="F59">
        <f t="shared" si="0"/>
        <v>1</v>
      </c>
      <c r="G59">
        <f t="shared" si="1"/>
        <v>1</v>
      </c>
      <c r="H59">
        <f t="shared" si="2"/>
        <v>0</v>
      </c>
      <c r="I59">
        <f t="shared" si="3"/>
        <v>1</v>
      </c>
      <c r="J59">
        <v>25</v>
      </c>
      <c r="K59">
        <v>0</v>
      </c>
      <c r="L59">
        <v>3</v>
      </c>
      <c r="M59">
        <v>3.75</v>
      </c>
      <c r="N59">
        <v>3</v>
      </c>
      <c r="O59">
        <v>1</v>
      </c>
    </row>
    <row r="60" spans="1:15" x14ac:dyDescent="0.35">
      <c r="A60">
        <v>59</v>
      </c>
      <c r="B60" t="s">
        <v>40</v>
      </c>
      <c r="C60" t="s">
        <v>36</v>
      </c>
      <c r="D60" t="s">
        <v>35</v>
      </c>
      <c r="E60" t="s">
        <v>38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v>21</v>
      </c>
      <c r="K60">
        <v>0</v>
      </c>
      <c r="L60">
        <v>2.75</v>
      </c>
      <c r="M60">
        <v>2</v>
      </c>
      <c r="N60">
        <v>2.5</v>
      </c>
      <c r="O60">
        <v>0</v>
      </c>
    </row>
    <row r="61" spans="1:15" x14ac:dyDescent="0.35">
      <c r="A61">
        <v>60</v>
      </c>
      <c r="B61" t="s">
        <v>41</v>
      </c>
      <c r="C61" t="s">
        <v>37</v>
      </c>
      <c r="D61" t="s">
        <v>35</v>
      </c>
      <c r="E61" t="s">
        <v>39</v>
      </c>
      <c r="F61">
        <f t="shared" si="0"/>
        <v>1</v>
      </c>
      <c r="G61">
        <f t="shared" si="1"/>
        <v>1</v>
      </c>
      <c r="H61">
        <f t="shared" si="2"/>
        <v>0</v>
      </c>
      <c r="I61">
        <f t="shared" si="3"/>
        <v>1</v>
      </c>
      <c r="J61">
        <v>23</v>
      </c>
      <c r="K61">
        <v>0</v>
      </c>
      <c r="L61">
        <v>3.25</v>
      </c>
      <c r="M61">
        <v>3</v>
      </c>
      <c r="N61">
        <v>3</v>
      </c>
      <c r="O61">
        <v>1</v>
      </c>
    </row>
    <row r="62" spans="1:15" x14ac:dyDescent="0.35">
      <c r="A62">
        <v>61</v>
      </c>
      <c r="B62" t="s">
        <v>41</v>
      </c>
      <c r="C62" t="s">
        <v>36</v>
      </c>
      <c r="D62" t="s">
        <v>34</v>
      </c>
      <c r="E62" t="s">
        <v>38</v>
      </c>
      <c r="F62">
        <f t="shared" si="0"/>
        <v>1</v>
      </c>
      <c r="G62">
        <f t="shared" si="1"/>
        <v>0</v>
      </c>
      <c r="H62">
        <f t="shared" si="2"/>
        <v>1</v>
      </c>
      <c r="I62">
        <f t="shared" si="3"/>
        <v>0</v>
      </c>
      <c r="J62">
        <v>26</v>
      </c>
      <c r="K62">
        <v>1</v>
      </c>
      <c r="L62">
        <v>3.25</v>
      </c>
      <c r="M62">
        <v>3</v>
      </c>
      <c r="N62">
        <v>3.25</v>
      </c>
      <c r="O62">
        <v>0</v>
      </c>
    </row>
    <row r="63" spans="1:15" x14ac:dyDescent="0.35">
      <c r="A63">
        <v>62</v>
      </c>
      <c r="B63" t="s">
        <v>41</v>
      </c>
      <c r="C63" t="s">
        <v>37</v>
      </c>
      <c r="D63" t="s">
        <v>35</v>
      </c>
      <c r="E63" t="s">
        <v>39</v>
      </c>
      <c r="F63">
        <f t="shared" si="0"/>
        <v>1</v>
      </c>
      <c r="G63">
        <f t="shared" si="1"/>
        <v>1</v>
      </c>
      <c r="H63">
        <f t="shared" si="2"/>
        <v>0</v>
      </c>
      <c r="I63">
        <f t="shared" si="3"/>
        <v>1</v>
      </c>
      <c r="J63">
        <v>22</v>
      </c>
      <c r="K63">
        <v>0</v>
      </c>
      <c r="L63">
        <v>3.75</v>
      </c>
      <c r="M63">
        <v>3</v>
      </c>
      <c r="N63">
        <v>3.25</v>
      </c>
      <c r="O63">
        <v>1</v>
      </c>
    </row>
    <row r="64" spans="1:15" x14ac:dyDescent="0.35">
      <c r="A64">
        <v>63</v>
      </c>
      <c r="B64" t="s">
        <v>41</v>
      </c>
      <c r="C64" t="s">
        <v>36</v>
      </c>
      <c r="D64" t="s">
        <v>35</v>
      </c>
      <c r="E64" t="s">
        <v>38</v>
      </c>
      <c r="F64">
        <f t="shared" si="0"/>
        <v>1</v>
      </c>
      <c r="G64">
        <f t="shared" si="1"/>
        <v>0</v>
      </c>
      <c r="H64">
        <f t="shared" si="2"/>
        <v>0</v>
      </c>
      <c r="I64">
        <f t="shared" si="3"/>
        <v>0</v>
      </c>
      <c r="J64">
        <v>21</v>
      </c>
      <c r="K64">
        <v>0</v>
      </c>
      <c r="L64">
        <v>3.25</v>
      </c>
      <c r="M64">
        <v>2.75</v>
      </c>
      <c r="N64">
        <v>3.75</v>
      </c>
      <c r="O64">
        <v>0</v>
      </c>
    </row>
    <row r="65" spans="1:15" x14ac:dyDescent="0.35">
      <c r="A65">
        <v>64</v>
      </c>
      <c r="B65" t="s">
        <v>41</v>
      </c>
      <c r="C65" t="s">
        <v>36</v>
      </c>
      <c r="D65" t="s">
        <v>35</v>
      </c>
      <c r="E65" t="s">
        <v>39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v>21</v>
      </c>
      <c r="K65">
        <v>0</v>
      </c>
      <c r="L65">
        <v>3.75</v>
      </c>
      <c r="M65">
        <v>3</v>
      </c>
      <c r="N65">
        <v>2</v>
      </c>
      <c r="O65">
        <v>1</v>
      </c>
    </row>
    <row r="66" spans="1:15" x14ac:dyDescent="0.35">
      <c r="A66">
        <v>65</v>
      </c>
      <c r="B66" t="s">
        <v>40</v>
      </c>
      <c r="C66" t="s">
        <v>37</v>
      </c>
      <c r="D66" t="s">
        <v>35</v>
      </c>
      <c r="E66" t="s">
        <v>39</v>
      </c>
      <c r="F66">
        <f t="shared" si="0"/>
        <v>0</v>
      </c>
      <c r="G66">
        <f t="shared" si="1"/>
        <v>1</v>
      </c>
      <c r="H66">
        <f t="shared" si="2"/>
        <v>0</v>
      </c>
      <c r="I66">
        <f t="shared" si="3"/>
        <v>1</v>
      </c>
      <c r="J66">
        <v>22</v>
      </c>
      <c r="K66">
        <v>0</v>
      </c>
      <c r="L66">
        <v>3.75</v>
      </c>
      <c r="M66">
        <v>2.5</v>
      </c>
      <c r="N66">
        <v>3</v>
      </c>
      <c r="O66">
        <v>1</v>
      </c>
    </row>
    <row r="67" spans="1:15" x14ac:dyDescent="0.35">
      <c r="A67">
        <v>66</v>
      </c>
      <c r="B67" t="s">
        <v>41</v>
      </c>
      <c r="C67" t="s">
        <v>37</v>
      </c>
      <c r="D67" t="s">
        <v>35</v>
      </c>
      <c r="E67" t="s">
        <v>38</v>
      </c>
      <c r="F67">
        <f t="shared" ref="F67:F130" si="4">IF(B67="Male",0,1)</f>
        <v>1</v>
      </c>
      <c r="G67">
        <f t="shared" ref="G67:G130" si="5">IF(C67="Graduate",1,0)</f>
        <v>1</v>
      </c>
      <c r="H67">
        <f t="shared" ref="H67:H130" si="6">IF(D67="High",1,0)</f>
        <v>0</v>
      </c>
      <c r="I67">
        <f t="shared" ref="I67:I130" si="7">IF(E67="No",0,1)</f>
        <v>0</v>
      </c>
      <c r="J67">
        <v>26</v>
      </c>
      <c r="K67">
        <v>0</v>
      </c>
      <c r="L67">
        <v>3.25</v>
      </c>
      <c r="M67">
        <v>3</v>
      </c>
      <c r="N67">
        <v>3</v>
      </c>
      <c r="O67">
        <v>0</v>
      </c>
    </row>
    <row r="68" spans="1:15" x14ac:dyDescent="0.35">
      <c r="A68">
        <v>67</v>
      </c>
      <c r="B68" t="s">
        <v>41</v>
      </c>
      <c r="C68" t="s">
        <v>36</v>
      </c>
      <c r="D68" t="s">
        <v>34</v>
      </c>
      <c r="E68" t="s">
        <v>39</v>
      </c>
      <c r="F68">
        <f t="shared" si="4"/>
        <v>1</v>
      </c>
      <c r="G68">
        <f t="shared" si="5"/>
        <v>0</v>
      </c>
      <c r="H68">
        <f t="shared" si="6"/>
        <v>1</v>
      </c>
      <c r="I68">
        <f t="shared" si="7"/>
        <v>1</v>
      </c>
      <c r="J68">
        <v>21</v>
      </c>
      <c r="K68">
        <v>1</v>
      </c>
      <c r="L68">
        <v>3</v>
      </c>
      <c r="M68">
        <v>3</v>
      </c>
      <c r="N68">
        <v>3</v>
      </c>
      <c r="O68">
        <v>0</v>
      </c>
    </row>
    <row r="69" spans="1:15" x14ac:dyDescent="0.35">
      <c r="A69">
        <v>68</v>
      </c>
      <c r="B69" t="s">
        <v>40</v>
      </c>
      <c r="C69" t="s">
        <v>36</v>
      </c>
      <c r="D69" t="s">
        <v>35</v>
      </c>
      <c r="E69" t="s">
        <v>38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  <c r="J69">
        <v>21</v>
      </c>
      <c r="K69">
        <v>0</v>
      </c>
      <c r="L69">
        <v>3.5</v>
      </c>
      <c r="M69">
        <v>3</v>
      </c>
      <c r="N69">
        <v>2.75</v>
      </c>
      <c r="O69">
        <v>0</v>
      </c>
    </row>
    <row r="70" spans="1:15" x14ac:dyDescent="0.35">
      <c r="A70">
        <v>69</v>
      </c>
      <c r="B70" t="s">
        <v>41</v>
      </c>
      <c r="C70" t="s">
        <v>37</v>
      </c>
      <c r="D70" t="s">
        <v>35</v>
      </c>
      <c r="E70" t="s">
        <v>39</v>
      </c>
      <c r="F70">
        <f t="shared" si="4"/>
        <v>1</v>
      </c>
      <c r="G70">
        <f t="shared" si="5"/>
        <v>1</v>
      </c>
      <c r="H70">
        <f t="shared" si="6"/>
        <v>0</v>
      </c>
      <c r="I70">
        <f t="shared" si="7"/>
        <v>1</v>
      </c>
      <c r="J70">
        <v>25</v>
      </c>
      <c r="K70">
        <v>0</v>
      </c>
      <c r="L70">
        <v>3.5</v>
      </c>
      <c r="M70">
        <v>2.75</v>
      </c>
      <c r="N70">
        <v>3</v>
      </c>
      <c r="O70">
        <v>1</v>
      </c>
    </row>
    <row r="71" spans="1:15" x14ac:dyDescent="0.35">
      <c r="A71">
        <v>70</v>
      </c>
      <c r="B71" t="s">
        <v>41</v>
      </c>
      <c r="C71" t="s">
        <v>37</v>
      </c>
      <c r="D71" t="s">
        <v>35</v>
      </c>
      <c r="E71" t="s">
        <v>39</v>
      </c>
      <c r="F71">
        <f t="shared" si="4"/>
        <v>1</v>
      </c>
      <c r="G71">
        <f t="shared" si="5"/>
        <v>1</v>
      </c>
      <c r="H71">
        <f t="shared" si="6"/>
        <v>0</v>
      </c>
      <c r="I71">
        <f t="shared" si="7"/>
        <v>1</v>
      </c>
      <c r="J71">
        <v>21</v>
      </c>
      <c r="K71">
        <v>0</v>
      </c>
      <c r="L71">
        <v>3</v>
      </c>
      <c r="M71">
        <v>2.75</v>
      </c>
      <c r="N71">
        <v>2.5</v>
      </c>
      <c r="O71">
        <v>0</v>
      </c>
    </row>
    <row r="72" spans="1:15" x14ac:dyDescent="0.35">
      <c r="A72">
        <v>71</v>
      </c>
      <c r="B72" t="s">
        <v>41</v>
      </c>
      <c r="C72" t="s">
        <v>37</v>
      </c>
      <c r="D72" t="s">
        <v>35</v>
      </c>
      <c r="E72" t="s">
        <v>38</v>
      </c>
      <c r="F72">
        <f t="shared" si="4"/>
        <v>1</v>
      </c>
      <c r="G72">
        <f t="shared" si="5"/>
        <v>1</v>
      </c>
      <c r="H72">
        <f t="shared" si="6"/>
        <v>0</v>
      </c>
      <c r="I72">
        <f t="shared" si="7"/>
        <v>0</v>
      </c>
      <c r="J72">
        <v>25</v>
      </c>
      <c r="K72">
        <v>0</v>
      </c>
      <c r="L72">
        <v>3</v>
      </c>
      <c r="M72">
        <v>3</v>
      </c>
      <c r="N72">
        <v>3</v>
      </c>
      <c r="O72">
        <v>1</v>
      </c>
    </row>
    <row r="73" spans="1:15" x14ac:dyDescent="0.35">
      <c r="A73">
        <v>72</v>
      </c>
      <c r="B73" t="s">
        <v>40</v>
      </c>
      <c r="C73" t="s">
        <v>36</v>
      </c>
      <c r="D73" t="s">
        <v>34</v>
      </c>
      <c r="E73" t="s">
        <v>39</v>
      </c>
      <c r="F73">
        <f t="shared" si="4"/>
        <v>0</v>
      </c>
      <c r="G73">
        <f t="shared" si="5"/>
        <v>0</v>
      </c>
      <c r="H73">
        <f t="shared" si="6"/>
        <v>1</v>
      </c>
      <c r="I73">
        <f t="shared" si="7"/>
        <v>1</v>
      </c>
      <c r="J73">
        <v>20</v>
      </c>
      <c r="K73">
        <v>1</v>
      </c>
      <c r="L73">
        <v>3</v>
      </c>
      <c r="M73">
        <v>4.5</v>
      </c>
      <c r="N73">
        <v>3</v>
      </c>
      <c r="O73">
        <v>0</v>
      </c>
    </row>
    <row r="74" spans="1:15" x14ac:dyDescent="0.35">
      <c r="A74">
        <v>73</v>
      </c>
      <c r="B74" t="s">
        <v>40</v>
      </c>
      <c r="C74" t="s">
        <v>36</v>
      </c>
      <c r="D74" t="s">
        <v>35</v>
      </c>
      <c r="E74" t="s">
        <v>38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  <c r="J74">
        <v>22</v>
      </c>
      <c r="K74">
        <v>0</v>
      </c>
      <c r="L74">
        <v>2.75</v>
      </c>
      <c r="M74">
        <v>3</v>
      </c>
      <c r="N74">
        <v>3</v>
      </c>
      <c r="O74">
        <v>0</v>
      </c>
    </row>
    <row r="75" spans="1:15" x14ac:dyDescent="0.35">
      <c r="A75">
        <v>74</v>
      </c>
      <c r="B75" t="s">
        <v>40</v>
      </c>
      <c r="C75" t="s">
        <v>37</v>
      </c>
      <c r="D75" t="s">
        <v>35</v>
      </c>
      <c r="E75" t="s">
        <v>39</v>
      </c>
      <c r="F75">
        <f t="shared" si="4"/>
        <v>0</v>
      </c>
      <c r="G75">
        <f t="shared" si="5"/>
        <v>1</v>
      </c>
      <c r="H75">
        <f t="shared" si="6"/>
        <v>0</v>
      </c>
      <c r="I75">
        <f t="shared" si="7"/>
        <v>1</v>
      </c>
      <c r="J75">
        <v>21</v>
      </c>
      <c r="K75">
        <v>0</v>
      </c>
      <c r="L75">
        <v>3</v>
      </c>
      <c r="M75">
        <v>5</v>
      </c>
      <c r="N75">
        <v>2.75</v>
      </c>
      <c r="O75">
        <v>1</v>
      </c>
    </row>
    <row r="76" spans="1:15" x14ac:dyDescent="0.35">
      <c r="A76">
        <v>75</v>
      </c>
      <c r="B76" t="s">
        <v>41</v>
      </c>
      <c r="C76" t="s">
        <v>36</v>
      </c>
      <c r="D76" t="s">
        <v>34</v>
      </c>
      <c r="E76" t="s">
        <v>38</v>
      </c>
      <c r="F76">
        <f t="shared" si="4"/>
        <v>1</v>
      </c>
      <c r="G76">
        <f t="shared" si="5"/>
        <v>0</v>
      </c>
      <c r="H76">
        <f t="shared" si="6"/>
        <v>1</v>
      </c>
      <c r="I76">
        <f t="shared" si="7"/>
        <v>0</v>
      </c>
      <c r="J76">
        <v>23</v>
      </c>
      <c r="K76">
        <v>1</v>
      </c>
      <c r="L76">
        <v>2.75</v>
      </c>
      <c r="M76">
        <v>2.75</v>
      </c>
      <c r="N76">
        <v>2.75</v>
      </c>
      <c r="O76">
        <v>0</v>
      </c>
    </row>
    <row r="77" spans="1:15" x14ac:dyDescent="0.35">
      <c r="A77">
        <v>76</v>
      </c>
      <c r="B77" t="s">
        <v>40</v>
      </c>
      <c r="C77" t="s">
        <v>37</v>
      </c>
      <c r="D77" t="s">
        <v>35</v>
      </c>
      <c r="E77" t="s">
        <v>39</v>
      </c>
      <c r="F77">
        <f t="shared" si="4"/>
        <v>0</v>
      </c>
      <c r="G77">
        <f t="shared" si="5"/>
        <v>1</v>
      </c>
      <c r="H77">
        <f t="shared" si="6"/>
        <v>0</v>
      </c>
      <c r="I77">
        <f t="shared" si="7"/>
        <v>1</v>
      </c>
      <c r="J77">
        <v>20</v>
      </c>
      <c r="K77">
        <v>0</v>
      </c>
      <c r="L77">
        <v>2.75</v>
      </c>
      <c r="M77">
        <v>2.5</v>
      </c>
      <c r="N77">
        <v>3</v>
      </c>
      <c r="O77">
        <v>0</v>
      </c>
    </row>
    <row r="78" spans="1:15" x14ac:dyDescent="0.35">
      <c r="A78">
        <v>77</v>
      </c>
      <c r="B78" t="s">
        <v>40</v>
      </c>
      <c r="C78" t="s">
        <v>37</v>
      </c>
      <c r="D78" t="s">
        <v>35</v>
      </c>
      <c r="E78" t="s">
        <v>39</v>
      </c>
      <c r="F78">
        <f t="shared" si="4"/>
        <v>0</v>
      </c>
      <c r="G78">
        <f t="shared" si="5"/>
        <v>1</v>
      </c>
      <c r="H78">
        <f t="shared" si="6"/>
        <v>0</v>
      </c>
      <c r="I78">
        <f t="shared" si="7"/>
        <v>1</v>
      </c>
      <c r="J78">
        <v>27</v>
      </c>
      <c r="K78">
        <v>0</v>
      </c>
      <c r="L78">
        <v>3</v>
      </c>
      <c r="M78">
        <v>3.25</v>
      </c>
      <c r="N78">
        <v>4.5</v>
      </c>
      <c r="O78">
        <v>1</v>
      </c>
    </row>
    <row r="79" spans="1:15" x14ac:dyDescent="0.35">
      <c r="A79">
        <v>78</v>
      </c>
      <c r="B79" t="s">
        <v>40</v>
      </c>
      <c r="C79" t="s">
        <v>37</v>
      </c>
      <c r="D79" t="s">
        <v>34</v>
      </c>
      <c r="E79" t="s">
        <v>38</v>
      </c>
      <c r="F79">
        <f t="shared" si="4"/>
        <v>0</v>
      </c>
      <c r="G79">
        <f t="shared" si="5"/>
        <v>1</v>
      </c>
      <c r="H79">
        <f t="shared" si="6"/>
        <v>1</v>
      </c>
      <c r="I79">
        <f t="shared" si="7"/>
        <v>0</v>
      </c>
      <c r="J79">
        <v>20</v>
      </c>
      <c r="K79">
        <v>1</v>
      </c>
      <c r="L79">
        <v>2.5</v>
      </c>
      <c r="M79">
        <v>3</v>
      </c>
      <c r="N79">
        <v>3</v>
      </c>
      <c r="O79">
        <v>0</v>
      </c>
    </row>
    <row r="80" spans="1:15" x14ac:dyDescent="0.35">
      <c r="A80">
        <v>79</v>
      </c>
      <c r="B80" t="s">
        <v>40</v>
      </c>
      <c r="C80" t="s">
        <v>36</v>
      </c>
      <c r="D80" t="s">
        <v>34</v>
      </c>
      <c r="E80" t="s">
        <v>39</v>
      </c>
      <c r="F80">
        <f t="shared" si="4"/>
        <v>0</v>
      </c>
      <c r="G80">
        <f t="shared" si="5"/>
        <v>0</v>
      </c>
      <c r="H80">
        <f t="shared" si="6"/>
        <v>1</v>
      </c>
      <c r="I80">
        <f t="shared" si="7"/>
        <v>1</v>
      </c>
      <c r="J80">
        <v>20</v>
      </c>
      <c r="K80">
        <v>1</v>
      </c>
      <c r="L80">
        <v>3.75</v>
      </c>
      <c r="M80">
        <v>3.75</v>
      </c>
      <c r="N80">
        <v>5</v>
      </c>
      <c r="O80">
        <v>1</v>
      </c>
    </row>
    <row r="81" spans="1:15" x14ac:dyDescent="0.35">
      <c r="A81">
        <v>80</v>
      </c>
      <c r="B81" t="s">
        <v>41</v>
      </c>
      <c r="C81" t="s">
        <v>37</v>
      </c>
      <c r="D81" t="s">
        <v>35</v>
      </c>
      <c r="E81" t="s">
        <v>39</v>
      </c>
      <c r="F81">
        <f t="shared" si="4"/>
        <v>1</v>
      </c>
      <c r="G81">
        <f t="shared" si="5"/>
        <v>1</v>
      </c>
      <c r="H81">
        <f t="shared" si="6"/>
        <v>0</v>
      </c>
      <c r="I81">
        <f t="shared" si="7"/>
        <v>1</v>
      </c>
      <c r="J81">
        <v>21</v>
      </c>
      <c r="K81">
        <v>0</v>
      </c>
      <c r="L81">
        <v>4</v>
      </c>
      <c r="M81">
        <v>2.5</v>
      </c>
      <c r="N81">
        <v>2.75</v>
      </c>
      <c r="O81">
        <v>1</v>
      </c>
    </row>
    <row r="82" spans="1:15" x14ac:dyDescent="0.35">
      <c r="A82">
        <v>81</v>
      </c>
      <c r="B82" t="s">
        <v>40</v>
      </c>
      <c r="C82" t="s">
        <v>37</v>
      </c>
      <c r="D82" t="s">
        <v>35</v>
      </c>
      <c r="E82" t="s">
        <v>39</v>
      </c>
      <c r="F82">
        <f t="shared" si="4"/>
        <v>0</v>
      </c>
      <c r="G82">
        <f t="shared" si="5"/>
        <v>1</v>
      </c>
      <c r="H82">
        <f t="shared" si="6"/>
        <v>0</v>
      </c>
      <c r="I82">
        <f t="shared" si="7"/>
        <v>1</v>
      </c>
      <c r="J82">
        <v>20</v>
      </c>
      <c r="K82">
        <v>0</v>
      </c>
      <c r="L82">
        <v>2.75</v>
      </c>
      <c r="M82">
        <v>3.25</v>
      </c>
      <c r="N82">
        <v>2.5</v>
      </c>
      <c r="O82">
        <v>1</v>
      </c>
    </row>
    <row r="83" spans="1:15" x14ac:dyDescent="0.35">
      <c r="A83">
        <v>82</v>
      </c>
      <c r="B83" t="s">
        <v>41</v>
      </c>
      <c r="C83" t="s">
        <v>37</v>
      </c>
      <c r="D83" t="s">
        <v>35</v>
      </c>
      <c r="E83" t="s">
        <v>39</v>
      </c>
      <c r="F83">
        <f t="shared" si="4"/>
        <v>1</v>
      </c>
      <c r="G83">
        <f t="shared" si="5"/>
        <v>1</v>
      </c>
      <c r="H83">
        <f t="shared" si="6"/>
        <v>0</v>
      </c>
      <c r="I83">
        <f t="shared" si="7"/>
        <v>1</v>
      </c>
      <c r="J83">
        <v>33</v>
      </c>
      <c r="K83">
        <v>0</v>
      </c>
      <c r="L83">
        <v>2.75</v>
      </c>
      <c r="M83">
        <v>4.5</v>
      </c>
      <c r="N83">
        <v>3.25</v>
      </c>
      <c r="O83">
        <v>0</v>
      </c>
    </row>
    <row r="84" spans="1:15" x14ac:dyDescent="0.35">
      <c r="A84">
        <v>83</v>
      </c>
      <c r="B84" t="s">
        <v>41</v>
      </c>
      <c r="C84" t="s">
        <v>37</v>
      </c>
      <c r="D84" t="s">
        <v>34</v>
      </c>
      <c r="E84" t="s">
        <v>38</v>
      </c>
      <c r="F84">
        <f t="shared" si="4"/>
        <v>1</v>
      </c>
      <c r="G84">
        <f t="shared" si="5"/>
        <v>1</v>
      </c>
      <c r="H84">
        <f t="shared" si="6"/>
        <v>1</v>
      </c>
      <c r="I84">
        <f t="shared" si="7"/>
        <v>0</v>
      </c>
      <c r="J84">
        <v>22</v>
      </c>
      <c r="K84">
        <v>1</v>
      </c>
      <c r="L84">
        <v>3.5</v>
      </c>
      <c r="M84">
        <v>3.75</v>
      </c>
      <c r="N84">
        <v>3</v>
      </c>
      <c r="O84">
        <v>1</v>
      </c>
    </row>
    <row r="85" spans="1:15" x14ac:dyDescent="0.35">
      <c r="A85">
        <v>84</v>
      </c>
      <c r="B85" t="s">
        <v>40</v>
      </c>
      <c r="C85" t="s">
        <v>37</v>
      </c>
      <c r="D85" t="s">
        <v>35</v>
      </c>
      <c r="E85" t="s">
        <v>39</v>
      </c>
      <c r="F85">
        <f t="shared" si="4"/>
        <v>0</v>
      </c>
      <c r="G85">
        <f t="shared" si="5"/>
        <v>1</v>
      </c>
      <c r="H85">
        <f t="shared" si="6"/>
        <v>0</v>
      </c>
      <c r="I85">
        <f t="shared" si="7"/>
        <v>1</v>
      </c>
      <c r="J85">
        <v>21</v>
      </c>
      <c r="K85">
        <v>0</v>
      </c>
      <c r="L85">
        <v>3.25</v>
      </c>
      <c r="M85">
        <v>2.75</v>
      </c>
      <c r="N85">
        <v>3.75</v>
      </c>
      <c r="O85">
        <v>0</v>
      </c>
    </row>
    <row r="86" spans="1:15" x14ac:dyDescent="0.35">
      <c r="A86">
        <v>85</v>
      </c>
      <c r="B86" t="s">
        <v>41</v>
      </c>
      <c r="C86" t="s">
        <v>36</v>
      </c>
      <c r="D86" t="s">
        <v>34</v>
      </c>
      <c r="E86" t="s">
        <v>38</v>
      </c>
      <c r="F86">
        <f t="shared" si="4"/>
        <v>1</v>
      </c>
      <c r="G86">
        <f t="shared" si="5"/>
        <v>0</v>
      </c>
      <c r="H86">
        <f t="shared" si="6"/>
        <v>1</v>
      </c>
      <c r="I86">
        <f t="shared" si="7"/>
        <v>0</v>
      </c>
      <c r="J86">
        <v>22</v>
      </c>
      <c r="K86">
        <v>1</v>
      </c>
      <c r="L86">
        <v>3.5</v>
      </c>
      <c r="M86">
        <v>3.25</v>
      </c>
      <c r="N86">
        <v>2.5</v>
      </c>
      <c r="O86">
        <v>0</v>
      </c>
    </row>
    <row r="87" spans="1:15" x14ac:dyDescent="0.35">
      <c r="A87">
        <v>86</v>
      </c>
      <c r="B87" t="s">
        <v>41</v>
      </c>
      <c r="C87" t="s">
        <v>37</v>
      </c>
      <c r="D87" t="s">
        <v>35</v>
      </c>
      <c r="E87" t="s">
        <v>39</v>
      </c>
      <c r="F87">
        <f t="shared" si="4"/>
        <v>1</v>
      </c>
      <c r="G87">
        <f t="shared" si="5"/>
        <v>1</v>
      </c>
      <c r="H87">
        <f t="shared" si="6"/>
        <v>0</v>
      </c>
      <c r="I87">
        <f t="shared" si="7"/>
        <v>1</v>
      </c>
      <c r="J87">
        <v>21</v>
      </c>
      <c r="K87">
        <v>0</v>
      </c>
      <c r="L87">
        <v>4.25</v>
      </c>
      <c r="M87">
        <v>4</v>
      </c>
      <c r="N87">
        <v>3.25</v>
      </c>
      <c r="O87">
        <v>1</v>
      </c>
    </row>
    <row r="88" spans="1:15" x14ac:dyDescent="0.35">
      <c r="A88">
        <v>87</v>
      </c>
      <c r="B88" t="s">
        <v>40</v>
      </c>
      <c r="C88" t="s">
        <v>37</v>
      </c>
      <c r="D88" t="s">
        <v>35</v>
      </c>
      <c r="E88" t="s">
        <v>38</v>
      </c>
      <c r="F88">
        <f t="shared" si="4"/>
        <v>0</v>
      </c>
      <c r="G88">
        <f t="shared" si="5"/>
        <v>1</v>
      </c>
      <c r="H88">
        <f t="shared" si="6"/>
        <v>0</v>
      </c>
      <c r="I88">
        <f t="shared" si="7"/>
        <v>0</v>
      </c>
      <c r="J88">
        <v>22</v>
      </c>
      <c r="K88">
        <v>0</v>
      </c>
      <c r="L88">
        <v>3</v>
      </c>
      <c r="M88">
        <v>4</v>
      </c>
      <c r="N88">
        <v>4.5</v>
      </c>
      <c r="O88">
        <v>0</v>
      </c>
    </row>
    <row r="89" spans="1:15" x14ac:dyDescent="0.35">
      <c r="A89">
        <v>88</v>
      </c>
      <c r="B89" t="s">
        <v>41</v>
      </c>
      <c r="C89" t="s">
        <v>36</v>
      </c>
      <c r="D89" t="s">
        <v>34</v>
      </c>
      <c r="E89" t="s">
        <v>38</v>
      </c>
      <c r="F89">
        <f t="shared" si="4"/>
        <v>1</v>
      </c>
      <c r="G89">
        <f t="shared" si="5"/>
        <v>0</v>
      </c>
      <c r="H89">
        <f t="shared" si="6"/>
        <v>1</v>
      </c>
      <c r="I89">
        <f t="shared" si="7"/>
        <v>0</v>
      </c>
      <c r="J89">
        <v>20</v>
      </c>
      <c r="K89">
        <v>1</v>
      </c>
      <c r="L89">
        <v>2.75</v>
      </c>
      <c r="M89">
        <v>3.25</v>
      </c>
      <c r="N89">
        <v>3.75</v>
      </c>
      <c r="O89">
        <v>1</v>
      </c>
    </row>
    <row r="90" spans="1:15" x14ac:dyDescent="0.35">
      <c r="A90">
        <v>89</v>
      </c>
      <c r="B90" t="s">
        <v>40</v>
      </c>
      <c r="C90" t="s">
        <v>37</v>
      </c>
      <c r="D90" t="s">
        <v>35</v>
      </c>
      <c r="E90" t="s">
        <v>39</v>
      </c>
      <c r="F90">
        <f t="shared" si="4"/>
        <v>0</v>
      </c>
      <c r="G90">
        <f t="shared" si="5"/>
        <v>1</v>
      </c>
      <c r="H90">
        <f t="shared" si="6"/>
        <v>0</v>
      </c>
      <c r="I90">
        <f t="shared" si="7"/>
        <v>1</v>
      </c>
      <c r="J90">
        <v>25</v>
      </c>
      <c r="K90">
        <v>0</v>
      </c>
      <c r="L90">
        <v>1</v>
      </c>
      <c r="M90">
        <v>4</v>
      </c>
      <c r="N90">
        <v>2.75</v>
      </c>
      <c r="O90">
        <v>0</v>
      </c>
    </row>
    <row r="91" spans="1:15" x14ac:dyDescent="0.35">
      <c r="A91">
        <v>90</v>
      </c>
      <c r="B91" t="s">
        <v>40</v>
      </c>
      <c r="C91" t="s">
        <v>36</v>
      </c>
      <c r="D91" t="s">
        <v>35</v>
      </c>
      <c r="E91" t="s">
        <v>39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1</v>
      </c>
      <c r="J91">
        <v>23</v>
      </c>
      <c r="K91">
        <v>0</v>
      </c>
      <c r="L91">
        <v>4.25</v>
      </c>
      <c r="M91">
        <v>3</v>
      </c>
      <c r="N91">
        <v>3.25</v>
      </c>
      <c r="O91">
        <v>1</v>
      </c>
    </row>
    <row r="92" spans="1:15" x14ac:dyDescent="0.35">
      <c r="A92">
        <v>91</v>
      </c>
      <c r="B92" t="s">
        <v>40</v>
      </c>
      <c r="C92" t="s">
        <v>36</v>
      </c>
      <c r="D92" t="s">
        <v>35</v>
      </c>
      <c r="E92" t="s">
        <v>38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  <c r="J92">
        <v>22</v>
      </c>
      <c r="K92">
        <v>0</v>
      </c>
      <c r="L92">
        <v>2.75</v>
      </c>
      <c r="M92">
        <v>3.25</v>
      </c>
      <c r="N92">
        <v>4</v>
      </c>
      <c r="O92">
        <v>1</v>
      </c>
    </row>
    <row r="93" spans="1:15" x14ac:dyDescent="0.35">
      <c r="A93">
        <v>92</v>
      </c>
      <c r="B93" t="s">
        <v>41</v>
      </c>
      <c r="C93" t="s">
        <v>36</v>
      </c>
      <c r="D93" t="s">
        <v>34</v>
      </c>
      <c r="E93" t="s">
        <v>39</v>
      </c>
      <c r="F93">
        <f t="shared" si="4"/>
        <v>1</v>
      </c>
      <c r="G93">
        <f t="shared" si="5"/>
        <v>0</v>
      </c>
      <c r="H93">
        <f t="shared" si="6"/>
        <v>1</v>
      </c>
      <c r="I93">
        <f t="shared" si="7"/>
        <v>1</v>
      </c>
      <c r="J93">
        <v>23</v>
      </c>
      <c r="K93">
        <v>1</v>
      </c>
      <c r="L93">
        <v>4</v>
      </c>
      <c r="M93">
        <v>3</v>
      </c>
      <c r="N93">
        <v>4</v>
      </c>
      <c r="O93">
        <v>1</v>
      </c>
    </row>
    <row r="94" spans="1:15" x14ac:dyDescent="0.35">
      <c r="A94">
        <v>93</v>
      </c>
      <c r="B94" t="s">
        <v>40</v>
      </c>
      <c r="C94" t="s">
        <v>37</v>
      </c>
      <c r="D94" t="s">
        <v>34</v>
      </c>
      <c r="E94" t="s">
        <v>38</v>
      </c>
      <c r="F94">
        <f t="shared" si="4"/>
        <v>0</v>
      </c>
      <c r="G94">
        <f t="shared" si="5"/>
        <v>1</v>
      </c>
      <c r="H94">
        <f t="shared" si="6"/>
        <v>1</v>
      </c>
      <c r="I94">
        <f t="shared" si="7"/>
        <v>0</v>
      </c>
      <c r="J94">
        <v>20</v>
      </c>
      <c r="K94">
        <v>1</v>
      </c>
      <c r="L94">
        <v>3.25</v>
      </c>
      <c r="M94">
        <v>3.5</v>
      </c>
      <c r="N94">
        <v>3.25</v>
      </c>
      <c r="O94">
        <v>0</v>
      </c>
    </row>
    <row r="95" spans="1:15" x14ac:dyDescent="0.35">
      <c r="A95">
        <v>94</v>
      </c>
      <c r="B95" t="s">
        <v>41</v>
      </c>
      <c r="C95" t="s">
        <v>37</v>
      </c>
      <c r="D95" t="s">
        <v>35</v>
      </c>
      <c r="E95" t="s">
        <v>38</v>
      </c>
      <c r="F95">
        <f t="shared" si="4"/>
        <v>1</v>
      </c>
      <c r="G95">
        <f t="shared" si="5"/>
        <v>1</v>
      </c>
      <c r="H95">
        <f t="shared" si="6"/>
        <v>0</v>
      </c>
      <c r="I95">
        <f t="shared" si="7"/>
        <v>0</v>
      </c>
      <c r="J95">
        <v>27</v>
      </c>
      <c r="K95">
        <v>0</v>
      </c>
      <c r="L95">
        <v>3.25</v>
      </c>
      <c r="M95">
        <v>3</v>
      </c>
      <c r="N95">
        <v>4</v>
      </c>
      <c r="O95">
        <v>1</v>
      </c>
    </row>
    <row r="96" spans="1:15" x14ac:dyDescent="0.35">
      <c r="A96">
        <v>95</v>
      </c>
      <c r="B96" t="s">
        <v>41</v>
      </c>
      <c r="C96" t="s">
        <v>37</v>
      </c>
      <c r="D96" t="s">
        <v>35</v>
      </c>
      <c r="E96" t="s">
        <v>39</v>
      </c>
      <c r="F96">
        <f t="shared" si="4"/>
        <v>1</v>
      </c>
      <c r="G96">
        <f t="shared" si="5"/>
        <v>1</v>
      </c>
      <c r="H96">
        <f t="shared" si="6"/>
        <v>0</v>
      </c>
      <c r="I96">
        <f t="shared" si="7"/>
        <v>1</v>
      </c>
      <c r="J96">
        <v>20</v>
      </c>
      <c r="K96">
        <v>0</v>
      </c>
      <c r="L96">
        <v>3.75</v>
      </c>
      <c r="M96">
        <v>2.75</v>
      </c>
      <c r="N96">
        <v>3</v>
      </c>
      <c r="O96">
        <v>1</v>
      </c>
    </row>
    <row r="97" spans="1:15" x14ac:dyDescent="0.35">
      <c r="A97">
        <v>96</v>
      </c>
      <c r="B97" t="s">
        <v>40</v>
      </c>
      <c r="C97" t="s">
        <v>37</v>
      </c>
      <c r="D97" t="s">
        <v>35</v>
      </c>
      <c r="E97" t="s">
        <v>38</v>
      </c>
      <c r="F97">
        <f t="shared" si="4"/>
        <v>0</v>
      </c>
      <c r="G97">
        <f t="shared" si="5"/>
        <v>1</v>
      </c>
      <c r="H97">
        <f t="shared" si="6"/>
        <v>0</v>
      </c>
      <c r="I97">
        <f t="shared" si="7"/>
        <v>0</v>
      </c>
      <c r="J97">
        <v>23</v>
      </c>
      <c r="K97">
        <v>0</v>
      </c>
      <c r="L97">
        <v>3.25</v>
      </c>
      <c r="M97">
        <v>3</v>
      </c>
      <c r="N97">
        <v>3.25</v>
      </c>
      <c r="O97">
        <v>1</v>
      </c>
    </row>
    <row r="98" spans="1:15" x14ac:dyDescent="0.35">
      <c r="A98">
        <v>97</v>
      </c>
      <c r="B98" t="s">
        <v>41</v>
      </c>
      <c r="C98" t="s">
        <v>37</v>
      </c>
      <c r="D98" t="s">
        <v>35</v>
      </c>
      <c r="E98" t="s">
        <v>39</v>
      </c>
      <c r="F98">
        <f t="shared" si="4"/>
        <v>1</v>
      </c>
      <c r="G98">
        <f t="shared" si="5"/>
        <v>1</v>
      </c>
      <c r="H98">
        <f t="shared" si="6"/>
        <v>0</v>
      </c>
      <c r="I98">
        <f t="shared" si="7"/>
        <v>1</v>
      </c>
      <c r="J98">
        <v>22</v>
      </c>
      <c r="K98">
        <v>0</v>
      </c>
      <c r="L98">
        <v>4</v>
      </c>
      <c r="M98">
        <v>4</v>
      </c>
      <c r="N98">
        <v>3</v>
      </c>
      <c r="O98">
        <v>1</v>
      </c>
    </row>
    <row r="99" spans="1:15" x14ac:dyDescent="0.35">
      <c r="A99">
        <v>98</v>
      </c>
      <c r="B99" t="s">
        <v>40</v>
      </c>
      <c r="C99" t="s">
        <v>37</v>
      </c>
      <c r="D99" t="s">
        <v>35</v>
      </c>
      <c r="E99" t="s">
        <v>39</v>
      </c>
      <c r="F99">
        <f t="shared" si="4"/>
        <v>0</v>
      </c>
      <c r="G99">
        <f t="shared" si="5"/>
        <v>1</v>
      </c>
      <c r="H99">
        <f t="shared" si="6"/>
        <v>0</v>
      </c>
      <c r="I99">
        <f t="shared" si="7"/>
        <v>1</v>
      </c>
      <c r="J99">
        <v>22</v>
      </c>
      <c r="K99">
        <v>0</v>
      </c>
      <c r="L99">
        <v>3.75</v>
      </c>
      <c r="M99">
        <v>3.25</v>
      </c>
      <c r="N99">
        <v>3.5</v>
      </c>
      <c r="O99">
        <v>1</v>
      </c>
    </row>
    <row r="100" spans="1:15" x14ac:dyDescent="0.35">
      <c r="A100">
        <v>99</v>
      </c>
      <c r="B100" t="s">
        <v>40</v>
      </c>
      <c r="C100" t="s">
        <v>36</v>
      </c>
      <c r="D100" t="s">
        <v>34</v>
      </c>
      <c r="E100" t="s">
        <v>38</v>
      </c>
      <c r="F100">
        <f t="shared" si="4"/>
        <v>0</v>
      </c>
      <c r="G100">
        <f t="shared" si="5"/>
        <v>0</v>
      </c>
      <c r="H100">
        <f t="shared" si="6"/>
        <v>1</v>
      </c>
      <c r="I100">
        <f t="shared" si="7"/>
        <v>0</v>
      </c>
      <c r="J100">
        <v>21</v>
      </c>
      <c r="K100">
        <v>1</v>
      </c>
      <c r="L100">
        <v>2.75</v>
      </c>
      <c r="M100">
        <v>2.75</v>
      </c>
      <c r="N100">
        <v>3</v>
      </c>
      <c r="O100">
        <v>1</v>
      </c>
    </row>
    <row r="101" spans="1:15" x14ac:dyDescent="0.35">
      <c r="A101">
        <v>100</v>
      </c>
      <c r="B101" t="s">
        <v>40</v>
      </c>
      <c r="C101" t="s">
        <v>37</v>
      </c>
      <c r="D101" t="s">
        <v>34</v>
      </c>
      <c r="E101" t="s">
        <v>39</v>
      </c>
      <c r="F101">
        <f t="shared" si="4"/>
        <v>0</v>
      </c>
      <c r="G101">
        <f t="shared" si="5"/>
        <v>1</v>
      </c>
      <c r="H101">
        <f t="shared" si="6"/>
        <v>1</v>
      </c>
      <c r="I101">
        <f t="shared" si="7"/>
        <v>1</v>
      </c>
      <c r="J101">
        <v>22</v>
      </c>
      <c r="K101">
        <v>1</v>
      </c>
      <c r="L101">
        <v>4</v>
      </c>
      <c r="M101">
        <v>3.5</v>
      </c>
      <c r="N101">
        <v>2.75</v>
      </c>
      <c r="O101">
        <v>1</v>
      </c>
    </row>
    <row r="102" spans="1:15" x14ac:dyDescent="0.35">
      <c r="A102">
        <v>101</v>
      </c>
      <c r="B102" t="s">
        <v>40</v>
      </c>
      <c r="C102" t="s">
        <v>37</v>
      </c>
      <c r="D102" t="s">
        <v>35</v>
      </c>
      <c r="E102" t="s">
        <v>38</v>
      </c>
      <c r="F102">
        <f t="shared" si="4"/>
        <v>0</v>
      </c>
      <c r="G102">
        <f t="shared" si="5"/>
        <v>1</v>
      </c>
      <c r="H102">
        <f t="shared" si="6"/>
        <v>0</v>
      </c>
      <c r="I102">
        <f t="shared" si="7"/>
        <v>0</v>
      </c>
      <c r="J102">
        <v>37</v>
      </c>
      <c r="K102">
        <v>0</v>
      </c>
      <c r="L102">
        <v>3</v>
      </c>
      <c r="M102">
        <v>2.5</v>
      </c>
      <c r="N102">
        <v>3</v>
      </c>
      <c r="O102">
        <v>0</v>
      </c>
    </row>
    <row r="103" spans="1:15" x14ac:dyDescent="0.35">
      <c r="A103">
        <v>102</v>
      </c>
      <c r="B103" t="s">
        <v>40</v>
      </c>
      <c r="C103" t="s">
        <v>37</v>
      </c>
      <c r="D103" t="s">
        <v>35</v>
      </c>
      <c r="E103" t="s">
        <v>39</v>
      </c>
      <c r="F103">
        <f t="shared" si="4"/>
        <v>0</v>
      </c>
      <c r="G103">
        <f t="shared" si="5"/>
        <v>1</v>
      </c>
      <c r="H103">
        <f t="shared" si="6"/>
        <v>0</v>
      </c>
      <c r="I103">
        <f t="shared" si="7"/>
        <v>1</v>
      </c>
      <c r="J103">
        <v>22</v>
      </c>
      <c r="K103">
        <v>0</v>
      </c>
      <c r="L103">
        <v>2.75</v>
      </c>
      <c r="M103">
        <v>3.5</v>
      </c>
      <c r="N103">
        <v>4</v>
      </c>
      <c r="O103">
        <v>1</v>
      </c>
    </row>
    <row r="104" spans="1:15" x14ac:dyDescent="0.35">
      <c r="A104">
        <v>103</v>
      </c>
      <c r="B104" t="s">
        <v>40</v>
      </c>
      <c r="C104" t="s">
        <v>37</v>
      </c>
      <c r="D104" t="s">
        <v>34</v>
      </c>
      <c r="E104" t="s">
        <v>38</v>
      </c>
      <c r="F104">
        <f t="shared" si="4"/>
        <v>0</v>
      </c>
      <c r="G104">
        <f t="shared" si="5"/>
        <v>1</v>
      </c>
      <c r="H104">
        <f t="shared" si="6"/>
        <v>1</v>
      </c>
      <c r="I104">
        <f t="shared" si="7"/>
        <v>0</v>
      </c>
      <c r="J104">
        <v>21</v>
      </c>
      <c r="K104">
        <v>1</v>
      </c>
      <c r="L104">
        <v>2.5</v>
      </c>
      <c r="M104">
        <v>4</v>
      </c>
      <c r="N104">
        <v>3.5</v>
      </c>
      <c r="O104">
        <v>0</v>
      </c>
    </row>
    <row r="105" spans="1:15" x14ac:dyDescent="0.35">
      <c r="A105">
        <v>104</v>
      </c>
      <c r="B105" t="s">
        <v>41</v>
      </c>
      <c r="C105" t="s">
        <v>37</v>
      </c>
      <c r="D105" t="s">
        <v>35</v>
      </c>
      <c r="E105" t="s">
        <v>39</v>
      </c>
      <c r="F105">
        <f t="shared" si="4"/>
        <v>1</v>
      </c>
      <c r="G105">
        <f t="shared" si="5"/>
        <v>1</v>
      </c>
      <c r="H105">
        <f t="shared" si="6"/>
        <v>0</v>
      </c>
      <c r="I105">
        <f t="shared" si="7"/>
        <v>1</v>
      </c>
      <c r="J105">
        <v>22</v>
      </c>
      <c r="K105">
        <v>0</v>
      </c>
      <c r="L105">
        <v>2</v>
      </c>
      <c r="M105">
        <v>2.75</v>
      </c>
      <c r="N105">
        <v>2.5</v>
      </c>
      <c r="O105">
        <v>1</v>
      </c>
    </row>
    <row r="106" spans="1:15" x14ac:dyDescent="0.35">
      <c r="A106">
        <v>105</v>
      </c>
      <c r="B106" t="s">
        <v>41</v>
      </c>
      <c r="C106" t="s">
        <v>37</v>
      </c>
      <c r="D106" t="s">
        <v>34</v>
      </c>
      <c r="E106" t="s">
        <v>39</v>
      </c>
      <c r="F106">
        <f t="shared" si="4"/>
        <v>1</v>
      </c>
      <c r="G106">
        <f t="shared" si="5"/>
        <v>1</v>
      </c>
      <c r="H106">
        <f t="shared" si="6"/>
        <v>1</v>
      </c>
      <c r="I106">
        <f t="shared" si="7"/>
        <v>1</v>
      </c>
      <c r="J106">
        <v>28</v>
      </c>
      <c r="K106">
        <v>1</v>
      </c>
      <c r="L106">
        <v>3.5</v>
      </c>
      <c r="M106">
        <v>2</v>
      </c>
      <c r="N106">
        <v>3.5</v>
      </c>
      <c r="O106">
        <v>0</v>
      </c>
    </row>
    <row r="107" spans="1:15" x14ac:dyDescent="0.35">
      <c r="A107">
        <v>106</v>
      </c>
      <c r="B107" t="s">
        <v>40</v>
      </c>
      <c r="C107" t="s">
        <v>36</v>
      </c>
      <c r="D107" t="s">
        <v>34</v>
      </c>
      <c r="E107" t="s">
        <v>38</v>
      </c>
      <c r="F107">
        <f t="shared" si="4"/>
        <v>0</v>
      </c>
      <c r="G107">
        <f t="shared" si="5"/>
        <v>0</v>
      </c>
      <c r="H107">
        <f t="shared" si="6"/>
        <v>1</v>
      </c>
      <c r="I107">
        <f t="shared" si="7"/>
        <v>0</v>
      </c>
      <c r="J107">
        <v>30</v>
      </c>
      <c r="K107">
        <v>1</v>
      </c>
      <c r="L107">
        <v>2.5</v>
      </c>
      <c r="M107">
        <v>1</v>
      </c>
      <c r="N107">
        <v>4</v>
      </c>
      <c r="O107">
        <v>0</v>
      </c>
    </row>
    <row r="108" spans="1:15" x14ac:dyDescent="0.35">
      <c r="A108">
        <v>107</v>
      </c>
      <c r="B108" t="s">
        <v>40</v>
      </c>
      <c r="C108" t="s">
        <v>37</v>
      </c>
      <c r="D108" t="s">
        <v>35</v>
      </c>
      <c r="E108" t="s">
        <v>39</v>
      </c>
      <c r="F108">
        <f t="shared" si="4"/>
        <v>0</v>
      </c>
      <c r="G108">
        <f t="shared" si="5"/>
        <v>1</v>
      </c>
      <c r="H108">
        <f t="shared" si="6"/>
        <v>0</v>
      </c>
      <c r="I108">
        <f t="shared" si="7"/>
        <v>1</v>
      </c>
      <c r="J108">
        <v>26</v>
      </c>
      <c r="K108">
        <v>0</v>
      </c>
      <c r="L108">
        <v>2.75</v>
      </c>
      <c r="M108">
        <v>3.75</v>
      </c>
      <c r="N108">
        <v>2.75</v>
      </c>
      <c r="O108">
        <v>0</v>
      </c>
    </row>
    <row r="109" spans="1:15" x14ac:dyDescent="0.35">
      <c r="A109">
        <v>108</v>
      </c>
      <c r="B109" t="s">
        <v>40</v>
      </c>
      <c r="C109" t="s">
        <v>37</v>
      </c>
      <c r="D109" t="s">
        <v>34</v>
      </c>
      <c r="E109" t="s">
        <v>39</v>
      </c>
      <c r="F109">
        <f t="shared" si="4"/>
        <v>0</v>
      </c>
      <c r="G109">
        <f t="shared" si="5"/>
        <v>1</v>
      </c>
      <c r="H109">
        <f t="shared" si="6"/>
        <v>1</v>
      </c>
      <c r="I109">
        <f t="shared" si="7"/>
        <v>1</v>
      </c>
      <c r="J109">
        <v>21</v>
      </c>
      <c r="K109">
        <v>1</v>
      </c>
      <c r="L109">
        <v>3.5</v>
      </c>
      <c r="M109">
        <v>2.75</v>
      </c>
      <c r="N109">
        <v>2</v>
      </c>
      <c r="O109">
        <v>0</v>
      </c>
    </row>
    <row r="110" spans="1:15" x14ac:dyDescent="0.35">
      <c r="A110">
        <v>109</v>
      </c>
      <c r="B110" t="s">
        <v>41</v>
      </c>
      <c r="C110" t="s">
        <v>36</v>
      </c>
      <c r="D110" t="s">
        <v>35</v>
      </c>
      <c r="E110" t="s">
        <v>39</v>
      </c>
      <c r="F110">
        <f t="shared" si="4"/>
        <v>1</v>
      </c>
      <c r="G110">
        <f t="shared" si="5"/>
        <v>0</v>
      </c>
      <c r="H110">
        <f t="shared" si="6"/>
        <v>0</v>
      </c>
      <c r="I110">
        <f t="shared" si="7"/>
        <v>1</v>
      </c>
      <c r="J110">
        <v>32</v>
      </c>
      <c r="K110">
        <v>0</v>
      </c>
      <c r="L110">
        <v>4.5</v>
      </c>
      <c r="M110">
        <v>2.75</v>
      </c>
      <c r="N110">
        <v>1</v>
      </c>
      <c r="O110">
        <v>0</v>
      </c>
    </row>
    <row r="111" spans="1:15" x14ac:dyDescent="0.35">
      <c r="A111">
        <v>110</v>
      </c>
      <c r="B111" t="s">
        <v>41</v>
      </c>
      <c r="C111" t="s">
        <v>37</v>
      </c>
      <c r="D111" t="s">
        <v>35</v>
      </c>
      <c r="E111" t="s">
        <v>39</v>
      </c>
      <c r="F111">
        <f t="shared" si="4"/>
        <v>1</v>
      </c>
      <c r="G111">
        <f t="shared" si="5"/>
        <v>1</v>
      </c>
      <c r="H111">
        <f t="shared" si="6"/>
        <v>0</v>
      </c>
      <c r="I111">
        <f t="shared" si="7"/>
        <v>1</v>
      </c>
      <c r="J111">
        <v>22</v>
      </c>
      <c r="K111">
        <v>0</v>
      </c>
      <c r="L111">
        <v>3</v>
      </c>
      <c r="M111">
        <v>3.25</v>
      </c>
      <c r="N111">
        <v>3.75</v>
      </c>
      <c r="O111">
        <v>0</v>
      </c>
    </row>
    <row r="112" spans="1:15" x14ac:dyDescent="0.35">
      <c r="A112">
        <v>111</v>
      </c>
      <c r="B112" t="s">
        <v>40</v>
      </c>
      <c r="C112" t="s">
        <v>36</v>
      </c>
      <c r="D112" t="s">
        <v>34</v>
      </c>
      <c r="E112" t="s">
        <v>38</v>
      </c>
      <c r="F112">
        <f t="shared" si="4"/>
        <v>0</v>
      </c>
      <c r="G112">
        <f t="shared" si="5"/>
        <v>0</v>
      </c>
      <c r="H112">
        <f t="shared" si="6"/>
        <v>1</v>
      </c>
      <c r="I112">
        <f t="shared" si="7"/>
        <v>0</v>
      </c>
      <c r="J112">
        <v>27</v>
      </c>
      <c r="K112">
        <v>1</v>
      </c>
      <c r="L112">
        <v>2.75</v>
      </c>
      <c r="M112">
        <v>4</v>
      </c>
      <c r="N112">
        <v>2.75</v>
      </c>
      <c r="O112">
        <v>0</v>
      </c>
    </row>
    <row r="113" spans="1:15" x14ac:dyDescent="0.35">
      <c r="A113">
        <v>112</v>
      </c>
      <c r="B113" t="s">
        <v>41</v>
      </c>
      <c r="C113" t="s">
        <v>37</v>
      </c>
      <c r="D113" t="s">
        <v>34</v>
      </c>
      <c r="E113" t="s">
        <v>39</v>
      </c>
      <c r="F113">
        <f t="shared" si="4"/>
        <v>1</v>
      </c>
      <c r="G113">
        <f t="shared" si="5"/>
        <v>1</v>
      </c>
      <c r="H113">
        <f t="shared" si="6"/>
        <v>1</v>
      </c>
      <c r="I113">
        <f t="shared" si="7"/>
        <v>1</v>
      </c>
      <c r="J113">
        <v>25</v>
      </c>
      <c r="K113">
        <v>1</v>
      </c>
      <c r="L113">
        <v>3</v>
      </c>
      <c r="M113">
        <v>4.75</v>
      </c>
      <c r="N113">
        <v>2.75</v>
      </c>
      <c r="O113">
        <v>1</v>
      </c>
    </row>
    <row r="114" spans="1:15" x14ac:dyDescent="0.35">
      <c r="A114">
        <v>113</v>
      </c>
      <c r="B114" t="s">
        <v>40</v>
      </c>
      <c r="C114" t="s">
        <v>37</v>
      </c>
      <c r="D114" t="s">
        <v>35</v>
      </c>
      <c r="E114" t="s">
        <v>39</v>
      </c>
      <c r="F114">
        <f t="shared" si="4"/>
        <v>0</v>
      </c>
      <c r="G114">
        <f t="shared" si="5"/>
        <v>1</v>
      </c>
      <c r="H114">
        <f t="shared" si="6"/>
        <v>0</v>
      </c>
      <c r="I114">
        <f t="shared" si="7"/>
        <v>1</v>
      </c>
      <c r="J114">
        <v>30</v>
      </c>
      <c r="K114">
        <v>0</v>
      </c>
      <c r="L114">
        <v>4.5</v>
      </c>
      <c r="M114">
        <v>3.75</v>
      </c>
      <c r="N114">
        <v>3.25</v>
      </c>
      <c r="O114">
        <v>0</v>
      </c>
    </row>
    <row r="115" spans="1:15" x14ac:dyDescent="0.35">
      <c r="A115">
        <v>114</v>
      </c>
      <c r="B115" t="s">
        <v>40</v>
      </c>
      <c r="C115" t="s">
        <v>36</v>
      </c>
      <c r="D115" t="s">
        <v>34</v>
      </c>
      <c r="E115" t="s">
        <v>38</v>
      </c>
      <c r="F115">
        <f t="shared" si="4"/>
        <v>0</v>
      </c>
      <c r="G115">
        <f t="shared" si="5"/>
        <v>0</v>
      </c>
      <c r="H115">
        <f t="shared" si="6"/>
        <v>1</v>
      </c>
      <c r="I115">
        <f t="shared" si="7"/>
        <v>0</v>
      </c>
      <c r="J115">
        <v>23</v>
      </c>
      <c r="K115">
        <v>1</v>
      </c>
      <c r="L115">
        <v>3.25</v>
      </c>
      <c r="M115">
        <v>4</v>
      </c>
      <c r="N115">
        <v>4</v>
      </c>
      <c r="O115">
        <v>0</v>
      </c>
    </row>
    <row r="116" spans="1:15" x14ac:dyDescent="0.35">
      <c r="A116">
        <v>115</v>
      </c>
      <c r="B116" t="s">
        <v>41</v>
      </c>
      <c r="C116" t="s">
        <v>36</v>
      </c>
      <c r="D116" t="s">
        <v>35</v>
      </c>
      <c r="E116" t="s">
        <v>38</v>
      </c>
      <c r="F116">
        <f t="shared" si="4"/>
        <v>1</v>
      </c>
      <c r="G116">
        <f t="shared" si="5"/>
        <v>0</v>
      </c>
      <c r="H116">
        <f t="shared" si="6"/>
        <v>0</v>
      </c>
      <c r="I116">
        <f t="shared" si="7"/>
        <v>0</v>
      </c>
      <c r="J116">
        <v>36</v>
      </c>
      <c r="K116">
        <v>0</v>
      </c>
      <c r="L116">
        <v>4.25</v>
      </c>
      <c r="M116">
        <v>3</v>
      </c>
      <c r="N116">
        <v>4.75</v>
      </c>
      <c r="O116">
        <v>0</v>
      </c>
    </row>
    <row r="117" spans="1:15" x14ac:dyDescent="0.35">
      <c r="A117">
        <v>116</v>
      </c>
      <c r="B117" t="s">
        <v>41</v>
      </c>
      <c r="C117" t="s">
        <v>36</v>
      </c>
      <c r="D117" t="s">
        <v>34</v>
      </c>
      <c r="E117" t="s">
        <v>39</v>
      </c>
      <c r="F117">
        <f t="shared" si="4"/>
        <v>1</v>
      </c>
      <c r="G117">
        <f t="shared" si="5"/>
        <v>0</v>
      </c>
      <c r="H117">
        <f t="shared" si="6"/>
        <v>1</v>
      </c>
      <c r="I117">
        <f t="shared" si="7"/>
        <v>1</v>
      </c>
      <c r="J117">
        <v>41</v>
      </c>
      <c r="K117">
        <v>1</v>
      </c>
      <c r="L117">
        <v>3.5</v>
      </c>
      <c r="M117">
        <v>3</v>
      </c>
      <c r="N117">
        <v>3.75</v>
      </c>
      <c r="O117">
        <v>0</v>
      </c>
    </row>
    <row r="118" spans="1:15" x14ac:dyDescent="0.35">
      <c r="A118">
        <v>117</v>
      </c>
      <c r="B118" t="s">
        <v>41</v>
      </c>
      <c r="C118" t="s">
        <v>37</v>
      </c>
      <c r="D118" t="s">
        <v>35</v>
      </c>
      <c r="E118" t="s">
        <v>39</v>
      </c>
      <c r="F118">
        <f t="shared" si="4"/>
        <v>1</v>
      </c>
      <c r="G118">
        <f t="shared" si="5"/>
        <v>1</v>
      </c>
      <c r="H118">
        <f t="shared" si="6"/>
        <v>0</v>
      </c>
      <c r="I118">
        <f t="shared" si="7"/>
        <v>1</v>
      </c>
      <c r="J118">
        <v>23</v>
      </c>
      <c r="K118">
        <v>0</v>
      </c>
      <c r="L118">
        <v>3.5</v>
      </c>
      <c r="M118">
        <v>4</v>
      </c>
      <c r="N118">
        <v>4</v>
      </c>
      <c r="O118">
        <v>0</v>
      </c>
    </row>
    <row r="119" spans="1:15" x14ac:dyDescent="0.35">
      <c r="A119">
        <v>118</v>
      </c>
      <c r="B119" t="s">
        <v>40</v>
      </c>
      <c r="C119" t="s">
        <v>37</v>
      </c>
      <c r="D119" t="s">
        <v>35</v>
      </c>
      <c r="E119" t="s">
        <v>39</v>
      </c>
      <c r="F119">
        <f t="shared" si="4"/>
        <v>0</v>
      </c>
      <c r="G119">
        <f t="shared" si="5"/>
        <v>1</v>
      </c>
      <c r="H119">
        <f t="shared" si="6"/>
        <v>0</v>
      </c>
      <c r="I119">
        <f t="shared" si="7"/>
        <v>1</v>
      </c>
      <c r="J119">
        <v>24</v>
      </c>
      <c r="K119">
        <v>0</v>
      </c>
      <c r="L119">
        <v>3.5</v>
      </c>
      <c r="M119">
        <v>3.25</v>
      </c>
      <c r="N119">
        <v>3</v>
      </c>
      <c r="O119">
        <v>0</v>
      </c>
    </row>
    <row r="120" spans="1:15" x14ac:dyDescent="0.35">
      <c r="A120">
        <v>119</v>
      </c>
      <c r="B120" t="s">
        <v>40</v>
      </c>
      <c r="C120" t="s">
        <v>37</v>
      </c>
      <c r="D120" t="s">
        <v>35</v>
      </c>
      <c r="E120" t="s">
        <v>39</v>
      </c>
      <c r="F120">
        <f t="shared" si="4"/>
        <v>0</v>
      </c>
      <c r="G120">
        <f t="shared" si="5"/>
        <v>1</v>
      </c>
      <c r="H120">
        <f t="shared" si="6"/>
        <v>0</v>
      </c>
      <c r="I120">
        <f t="shared" si="7"/>
        <v>1</v>
      </c>
      <c r="J120">
        <v>22</v>
      </c>
      <c r="K120">
        <v>0</v>
      </c>
      <c r="L120">
        <v>3.5</v>
      </c>
      <c r="M120">
        <v>4</v>
      </c>
      <c r="N120">
        <v>3</v>
      </c>
      <c r="O120">
        <v>0</v>
      </c>
    </row>
    <row r="121" spans="1:15" x14ac:dyDescent="0.35">
      <c r="A121">
        <v>120</v>
      </c>
      <c r="B121" t="s">
        <v>41</v>
      </c>
      <c r="C121" t="s">
        <v>37</v>
      </c>
      <c r="D121" t="s">
        <v>35</v>
      </c>
      <c r="E121" t="s">
        <v>38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  <c r="J121">
        <v>23</v>
      </c>
      <c r="K121">
        <v>0</v>
      </c>
      <c r="L121">
        <v>4.5</v>
      </c>
      <c r="M121">
        <v>3.75</v>
      </c>
      <c r="N121">
        <v>4</v>
      </c>
      <c r="O121">
        <v>1</v>
      </c>
    </row>
    <row r="122" spans="1:15" x14ac:dyDescent="0.35">
      <c r="A122">
        <v>121</v>
      </c>
      <c r="B122" t="s">
        <v>41</v>
      </c>
      <c r="C122" t="s">
        <v>37</v>
      </c>
      <c r="D122" t="s">
        <v>35</v>
      </c>
      <c r="E122" t="s">
        <v>39</v>
      </c>
      <c r="F122">
        <f t="shared" si="4"/>
        <v>1</v>
      </c>
      <c r="G122">
        <f t="shared" si="5"/>
        <v>1</v>
      </c>
      <c r="H122">
        <f t="shared" si="6"/>
        <v>0</v>
      </c>
      <c r="I122">
        <f t="shared" si="7"/>
        <v>1</v>
      </c>
      <c r="J122">
        <v>22</v>
      </c>
      <c r="K122">
        <v>0</v>
      </c>
      <c r="L122">
        <v>2.75</v>
      </c>
      <c r="M122">
        <v>1</v>
      </c>
      <c r="N122">
        <v>3.25</v>
      </c>
      <c r="O122">
        <v>0</v>
      </c>
    </row>
    <row r="123" spans="1:15" x14ac:dyDescent="0.35">
      <c r="A123">
        <v>122</v>
      </c>
      <c r="B123" t="s">
        <v>41</v>
      </c>
      <c r="C123" t="s">
        <v>36</v>
      </c>
      <c r="D123" t="s">
        <v>35</v>
      </c>
      <c r="E123" t="s">
        <v>39</v>
      </c>
      <c r="F123">
        <f t="shared" si="4"/>
        <v>1</v>
      </c>
      <c r="G123">
        <f t="shared" si="5"/>
        <v>0</v>
      </c>
      <c r="H123">
        <f t="shared" si="6"/>
        <v>0</v>
      </c>
      <c r="I123">
        <f t="shared" si="7"/>
        <v>1</v>
      </c>
      <c r="J123">
        <v>50</v>
      </c>
      <c r="K123">
        <v>0</v>
      </c>
      <c r="L123">
        <v>3.25</v>
      </c>
      <c r="M123">
        <v>3.25</v>
      </c>
      <c r="N123">
        <v>4</v>
      </c>
      <c r="O123">
        <v>1</v>
      </c>
    </row>
    <row r="124" spans="1:15" x14ac:dyDescent="0.35">
      <c r="A124">
        <v>123</v>
      </c>
      <c r="B124" t="s">
        <v>41</v>
      </c>
      <c r="C124" t="s">
        <v>37</v>
      </c>
      <c r="D124" t="s">
        <v>35</v>
      </c>
      <c r="E124" t="s">
        <v>38</v>
      </c>
      <c r="F124">
        <f t="shared" si="4"/>
        <v>1</v>
      </c>
      <c r="G124">
        <f t="shared" si="5"/>
        <v>1</v>
      </c>
      <c r="H124">
        <f t="shared" si="6"/>
        <v>0</v>
      </c>
      <c r="I124">
        <f t="shared" si="7"/>
        <v>0</v>
      </c>
      <c r="J124">
        <v>19</v>
      </c>
      <c r="K124">
        <v>0</v>
      </c>
      <c r="L124">
        <v>3.5</v>
      </c>
      <c r="M124">
        <v>3</v>
      </c>
      <c r="N124">
        <v>3.75</v>
      </c>
      <c r="O124">
        <v>1</v>
      </c>
    </row>
    <row r="125" spans="1:15" x14ac:dyDescent="0.35">
      <c r="A125">
        <v>124</v>
      </c>
      <c r="B125" t="s">
        <v>41</v>
      </c>
      <c r="C125" t="s">
        <v>37</v>
      </c>
      <c r="D125" t="s">
        <v>35</v>
      </c>
      <c r="E125" t="s">
        <v>39</v>
      </c>
      <c r="F125">
        <f t="shared" si="4"/>
        <v>1</v>
      </c>
      <c r="G125">
        <f t="shared" si="5"/>
        <v>1</v>
      </c>
      <c r="H125">
        <f t="shared" si="6"/>
        <v>0</v>
      </c>
      <c r="I125">
        <f t="shared" si="7"/>
        <v>1</v>
      </c>
      <c r="J125">
        <v>21</v>
      </c>
      <c r="K125">
        <v>0</v>
      </c>
      <c r="L125">
        <v>2.25</v>
      </c>
      <c r="M125">
        <v>2.75</v>
      </c>
      <c r="N125">
        <v>1</v>
      </c>
      <c r="O125">
        <v>0</v>
      </c>
    </row>
    <row r="126" spans="1:15" x14ac:dyDescent="0.35">
      <c r="A126">
        <v>125</v>
      </c>
      <c r="B126" t="s">
        <v>40</v>
      </c>
      <c r="C126" t="s">
        <v>36</v>
      </c>
      <c r="D126" t="s">
        <v>35</v>
      </c>
      <c r="E126" t="s">
        <v>39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1</v>
      </c>
      <c r="J126">
        <v>22</v>
      </c>
      <c r="K126">
        <v>0</v>
      </c>
      <c r="L126">
        <v>2.75</v>
      </c>
      <c r="M126">
        <v>4.5</v>
      </c>
      <c r="N126">
        <v>3.25</v>
      </c>
      <c r="O126">
        <v>0</v>
      </c>
    </row>
    <row r="127" spans="1:15" x14ac:dyDescent="0.35">
      <c r="A127">
        <v>126</v>
      </c>
      <c r="B127" t="s">
        <v>40</v>
      </c>
      <c r="C127" t="s">
        <v>37</v>
      </c>
      <c r="D127" t="s">
        <v>34</v>
      </c>
      <c r="E127" t="s">
        <v>38</v>
      </c>
      <c r="F127">
        <f t="shared" si="4"/>
        <v>0</v>
      </c>
      <c r="G127">
        <f t="shared" si="5"/>
        <v>1</v>
      </c>
      <c r="H127">
        <f t="shared" si="6"/>
        <v>1</v>
      </c>
      <c r="I127">
        <f t="shared" si="7"/>
        <v>0</v>
      </c>
      <c r="J127">
        <v>22</v>
      </c>
      <c r="K127">
        <v>1</v>
      </c>
      <c r="L127">
        <v>3.25</v>
      </c>
      <c r="M127">
        <v>4.25</v>
      </c>
      <c r="N127">
        <v>3</v>
      </c>
      <c r="O127">
        <v>0</v>
      </c>
    </row>
    <row r="128" spans="1:15" x14ac:dyDescent="0.35">
      <c r="A128">
        <v>127</v>
      </c>
      <c r="B128" t="s">
        <v>41</v>
      </c>
      <c r="C128" t="s">
        <v>36</v>
      </c>
      <c r="D128" t="s">
        <v>35</v>
      </c>
      <c r="E128" t="s">
        <v>39</v>
      </c>
      <c r="F128">
        <f t="shared" si="4"/>
        <v>1</v>
      </c>
      <c r="G128">
        <f t="shared" si="5"/>
        <v>0</v>
      </c>
      <c r="H128">
        <f t="shared" si="6"/>
        <v>0</v>
      </c>
      <c r="I128">
        <f t="shared" si="7"/>
        <v>1</v>
      </c>
      <c r="J128">
        <v>23</v>
      </c>
      <c r="K128">
        <v>0</v>
      </c>
      <c r="L128">
        <v>2.75</v>
      </c>
      <c r="M128">
        <v>4.5</v>
      </c>
      <c r="N128">
        <v>2.75</v>
      </c>
      <c r="O128">
        <v>0</v>
      </c>
    </row>
    <row r="129" spans="1:15" x14ac:dyDescent="0.35">
      <c r="A129">
        <v>128</v>
      </c>
      <c r="B129" t="s">
        <v>41</v>
      </c>
      <c r="C129" t="s">
        <v>36</v>
      </c>
      <c r="D129" t="s">
        <v>35</v>
      </c>
      <c r="E129" t="s">
        <v>39</v>
      </c>
      <c r="F129">
        <f t="shared" si="4"/>
        <v>1</v>
      </c>
      <c r="G129">
        <f t="shared" si="5"/>
        <v>0</v>
      </c>
      <c r="H129">
        <f t="shared" si="6"/>
        <v>0</v>
      </c>
      <c r="I129">
        <f t="shared" si="7"/>
        <v>1</v>
      </c>
      <c r="J129">
        <v>22</v>
      </c>
      <c r="K129">
        <v>0</v>
      </c>
      <c r="L129">
        <v>2.75</v>
      </c>
      <c r="M129">
        <v>2</v>
      </c>
      <c r="N129">
        <v>4.5</v>
      </c>
      <c r="O129">
        <v>0</v>
      </c>
    </row>
    <row r="130" spans="1:15" x14ac:dyDescent="0.35">
      <c r="A130">
        <v>129</v>
      </c>
      <c r="B130" t="s">
        <v>40</v>
      </c>
      <c r="C130" t="s">
        <v>36</v>
      </c>
      <c r="D130" t="s">
        <v>35</v>
      </c>
      <c r="E130" t="s">
        <v>39</v>
      </c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1</v>
      </c>
      <c r="J130">
        <v>23</v>
      </c>
      <c r="K130">
        <v>0</v>
      </c>
      <c r="L130">
        <v>3.25</v>
      </c>
      <c r="M130">
        <v>3.75</v>
      </c>
      <c r="N130">
        <v>4.25</v>
      </c>
      <c r="O130">
        <v>0</v>
      </c>
    </row>
    <row r="131" spans="1:15" x14ac:dyDescent="0.35">
      <c r="A131">
        <v>130</v>
      </c>
      <c r="B131" t="s">
        <v>40</v>
      </c>
      <c r="C131" t="s">
        <v>37</v>
      </c>
      <c r="D131" t="s">
        <v>34</v>
      </c>
      <c r="E131" t="s">
        <v>38</v>
      </c>
      <c r="F131">
        <f t="shared" ref="F131:F194" si="8">IF(B131="Male",0,1)</f>
        <v>0</v>
      </c>
      <c r="G131">
        <f t="shared" ref="G131:G194" si="9">IF(C131="Graduate",1,0)</f>
        <v>1</v>
      </c>
      <c r="H131">
        <f t="shared" ref="H131:H194" si="10">IF(D131="High",1,0)</f>
        <v>1</v>
      </c>
      <c r="I131">
        <f t="shared" ref="I131:I194" si="11">IF(E131="No",0,1)</f>
        <v>0</v>
      </c>
      <c r="J131">
        <v>17</v>
      </c>
      <c r="K131">
        <v>1</v>
      </c>
      <c r="L131">
        <v>3</v>
      </c>
      <c r="M131">
        <v>3.5</v>
      </c>
      <c r="N131">
        <v>4.5</v>
      </c>
      <c r="O131">
        <v>1</v>
      </c>
    </row>
    <row r="132" spans="1:15" x14ac:dyDescent="0.35">
      <c r="A132">
        <v>131</v>
      </c>
      <c r="B132" t="s">
        <v>41</v>
      </c>
      <c r="C132" t="s">
        <v>37</v>
      </c>
      <c r="D132" t="s">
        <v>35</v>
      </c>
      <c r="E132" t="s">
        <v>39</v>
      </c>
      <c r="F132">
        <f t="shared" si="8"/>
        <v>1</v>
      </c>
      <c r="G132">
        <f t="shared" si="9"/>
        <v>1</v>
      </c>
      <c r="H132">
        <f t="shared" si="10"/>
        <v>0</v>
      </c>
      <c r="I132">
        <f t="shared" si="11"/>
        <v>1</v>
      </c>
      <c r="J132">
        <v>25</v>
      </c>
      <c r="K132">
        <v>0</v>
      </c>
      <c r="L132">
        <v>4</v>
      </c>
      <c r="M132">
        <v>2.75</v>
      </c>
      <c r="N132">
        <v>2</v>
      </c>
      <c r="O132">
        <v>0</v>
      </c>
    </row>
    <row r="133" spans="1:15" x14ac:dyDescent="0.35">
      <c r="A133">
        <v>132</v>
      </c>
      <c r="B133" t="s">
        <v>41</v>
      </c>
      <c r="C133" t="s">
        <v>36</v>
      </c>
      <c r="D133" t="s">
        <v>34</v>
      </c>
      <c r="E133" t="s">
        <v>39</v>
      </c>
      <c r="F133">
        <f t="shared" si="8"/>
        <v>1</v>
      </c>
      <c r="G133">
        <f t="shared" si="9"/>
        <v>0</v>
      </c>
      <c r="H133">
        <f t="shared" si="10"/>
        <v>1</v>
      </c>
      <c r="I133">
        <f t="shared" si="11"/>
        <v>1</v>
      </c>
      <c r="J133">
        <v>21</v>
      </c>
      <c r="K133">
        <v>1</v>
      </c>
      <c r="L133">
        <v>2.75</v>
      </c>
      <c r="M133">
        <v>4.25</v>
      </c>
      <c r="N133">
        <v>3.75</v>
      </c>
      <c r="O133">
        <v>0</v>
      </c>
    </row>
    <row r="134" spans="1:15" x14ac:dyDescent="0.35">
      <c r="A134">
        <v>133</v>
      </c>
      <c r="B134" t="s">
        <v>41</v>
      </c>
      <c r="C134" t="s">
        <v>37</v>
      </c>
      <c r="D134" t="s">
        <v>35</v>
      </c>
      <c r="E134" t="s">
        <v>38</v>
      </c>
      <c r="F134">
        <f t="shared" si="8"/>
        <v>1</v>
      </c>
      <c r="G134">
        <f t="shared" si="9"/>
        <v>1</v>
      </c>
      <c r="H134">
        <f t="shared" si="10"/>
        <v>0</v>
      </c>
      <c r="I134">
        <f t="shared" si="11"/>
        <v>0</v>
      </c>
      <c r="J134">
        <v>25</v>
      </c>
      <c r="K134">
        <v>0</v>
      </c>
      <c r="L134">
        <v>2.5</v>
      </c>
      <c r="M134">
        <v>3.75</v>
      </c>
      <c r="N134">
        <v>3.5</v>
      </c>
      <c r="O134">
        <v>1</v>
      </c>
    </row>
    <row r="135" spans="1:15" x14ac:dyDescent="0.35">
      <c r="A135">
        <v>134</v>
      </c>
      <c r="B135" t="s">
        <v>41</v>
      </c>
      <c r="C135" t="s">
        <v>37</v>
      </c>
      <c r="D135" t="s">
        <v>35</v>
      </c>
      <c r="E135" t="s">
        <v>39</v>
      </c>
      <c r="F135">
        <f t="shared" si="8"/>
        <v>1</v>
      </c>
      <c r="G135">
        <f t="shared" si="9"/>
        <v>1</v>
      </c>
      <c r="H135">
        <f t="shared" si="10"/>
        <v>0</v>
      </c>
      <c r="I135">
        <f t="shared" si="11"/>
        <v>1</v>
      </c>
      <c r="J135">
        <v>21</v>
      </c>
      <c r="K135">
        <v>0</v>
      </c>
      <c r="L135">
        <v>2.5</v>
      </c>
      <c r="M135">
        <v>3.75</v>
      </c>
      <c r="N135">
        <v>2.75</v>
      </c>
      <c r="O135">
        <v>1</v>
      </c>
    </row>
    <row r="136" spans="1:15" x14ac:dyDescent="0.35">
      <c r="A136">
        <v>135</v>
      </c>
      <c r="B136" t="s">
        <v>40</v>
      </c>
      <c r="C136" t="s">
        <v>36</v>
      </c>
      <c r="D136" t="s">
        <v>35</v>
      </c>
      <c r="E136" t="s">
        <v>39</v>
      </c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1</v>
      </c>
      <c r="J136">
        <v>28</v>
      </c>
      <c r="K136">
        <v>0</v>
      </c>
      <c r="L136">
        <v>2.5</v>
      </c>
      <c r="M136">
        <v>2.75</v>
      </c>
      <c r="N136">
        <v>4.25</v>
      </c>
      <c r="O136">
        <v>0</v>
      </c>
    </row>
    <row r="137" spans="1:15" x14ac:dyDescent="0.35">
      <c r="A137">
        <v>136</v>
      </c>
      <c r="B137" t="s">
        <v>40</v>
      </c>
      <c r="C137" t="s">
        <v>36</v>
      </c>
      <c r="D137" t="s">
        <v>35</v>
      </c>
      <c r="E137" t="s">
        <v>38</v>
      </c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  <c r="J137">
        <v>22</v>
      </c>
      <c r="K137">
        <v>0</v>
      </c>
      <c r="L137">
        <v>3</v>
      </c>
      <c r="M137">
        <v>2.5</v>
      </c>
      <c r="N137">
        <v>3.75</v>
      </c>
      <c r="O137">
        <v>1</v>
      </c>
    </row>
    <row r="138" spans="1:15" x14ac:dyDescent="0.35">
      <c r="A138">
        <v>137</v>
      </c>
      <c r="B138" t="s">
        <v>40</v>
      </c>
      <c r="C138" t="s">
        <v>36</v>
      </c>
      <c r="D138" t="s">
        <v>34</v>
      </c>
      <c r="E138" t="s">
        <v>39</v>
      </c>
      <c r="F138">
        <f t="shared" si="8"/>
        <v>0</v>
      </c>
      <c r="G138">
        <f t="shared" si="9"/>
        <v>0</v>
      </c>
      <c r="H138">
        <f t="shared" si="10"/>
        <v>1</v>
      </c>
      <c r="I138">
        <f t="shared" si="11"/>
        <v>1</v>
      </c>
      <c r="J138">
        <v>21</v>
      </c>
      <c r="K138">
        <v>1</v>
      </c>
      <c r="L138">
        <v>3.25</v>
      </c>
      <c r="M138">
        <v>3.25</v>
      </c>
      <c r="N138">
        <v>3.75</v>
      </c>
      <c r="O138">
        <v>0</v>
      </c>
    </row>
    <row r="139" spans="1:15" x14ac:dyDescent="0.35">
      <c r="A139">
        <v>138</v>
      </c>
      <c r="B139" t="s">
        <v>40</v>
      </c>
      <c r="C139" t="s">
        <v>36</v>
      </c>
      <c r="D139" t="s">
        <v>34</v>
      </c>
      <c r="E139" t="s">
        <v>38</v>
      </c>
      <c r="F139">
        <f t="shared" si="8"/>
        <v>0</v>
      </c>
      <c r="G139">
        <f t="shared" si="9"/>
        <v>0</v>
      </c>
      <c r="H139">
        <f t="shared" si="10"/>
        <v>1</v>
      </c>
      <c r="I139">
        <f t="shared" si="11"/>
        <v>0</v>
      </c>
      <c r="J139">
        <v>27</v>
      </c>
      <c r="K139">
        <v>1</v>
      </c>
      <c r="L139">
        <v>3</v>
      </c>
      <c r="M139">
        <v>3.25</v>
      </c>
      <c r="N139">
        <v>2.75</v>
      </c>
      <c r="O139">
        <v>0</v>
      </c>
    </row>
    <row r="140" spans="1:15" x14ac:dyDescent="0.35">
      <c r="A140">
        <v>139</v>
      </c>
      <c r="B140" t="s">
        <v>41</v>
      </c>
      <c r="C140" t="s">
        <v>36</v>
      </c>
      <c r="D140" t="s">
        <v>35</v>
      </c>
      <c r="E140" t="s">
        <v>39</v>
      </c>
      <c r="F140">
        <f t="shared" si="8"/>
        <v>1</v>
      </c>
      <c r="G140">
        <f t="shared" si="9"/>
        <v>0</v>
      </c>
      <c r="H140">
        <f t="shared" si="10"/>
        <v>0</v>
      </c>
      <c r="I140">
        <f t="shared" si="11"/>
        <v>1</v>
      </c>
      <c r="J140">
        <v>18</v>
      </c>
      <c r="K140">
        <v>0</v>
      </c>
      <c r="L140">
        <v>2.75</v>
      </c>
      <c r="M140">
        <v>3.25</v>
      </c>
      <c r="N140">
        <v>2.5</v>
      </c>
      <c r="O140">
        <v>0</v>
      </c>
    </row>
    <row r="141" spans="1:15" x14ac:dyDescent="0.35">
      <c r="A141">
        <v>140</v>
      </c>
      <c r="B141" t="s">
        <v>41</v>
      </c>
      <c r="C141" t="s">
        <v>37</v>
      </c>
      <c r="D141" t="s">
        <v>35</v>
      </c>
      <c r="E141" t="s">
        <v>39</v>
      </c>
      <c r="F141">
        <f t="shared" si="8"/>
        <v>1</v>
      </c>
      <c r="G141">
        <f t="shared" si="9"/>
        <v>1</v>
      </c>
      <c r="H141">
        <f t="shared" si="10"/>
        <v>0</v>
      </c>
      <c r="I141">
        <f t="shared" si="11"/>
        <v>1</v>
      </c>
      <c r="J141">
        <v>21</v>
      </c>
      <c r="K141">
        <v>0</v>
      </c>
      <c r="L141">
        <v>3.25</v>
      </c>
      <c r="M141">
        <v>5</v>
      </c>
      <c r="N141">
        <v>3.25</v>
      </c>
      <c r="O141">
        <v>1</v>
      </c>
    </row>
    <row r="142" spans="1:15" x14ac:dyDescent="0.35">
      <c r="A142">
        <v>141</v>
      </c>
      <c r="B142" t="s">
        <v>41</v>
      </c>
      <c r="C142" t="s">
        <v>37</v>
      </c>
      <c r="D142" t="s">
        <v>35</v>
      </c>
      <c r="E142" t="s">
        <v>39</v>
      </c>
      <c r="F142">
        <f t="shared" si="8"/>
        <v>1</v>
      </c>
      <c r="G142">
        <f t="shared" si="9"/>
        <v>1</v>
      </c>
      <c r="H142">
        <f t="shared" si="10"/>
        <v>0</v>
      </c>
      <c r="I142">
        <f t="shared" si="11"/>
        <v>1</v>
      </c>
      <c r="J142">
        <v>19</v>
      </c>
      <c r="K142">
        <v>0</v>
      </c>
      <c r="L142">
        <v>2.5</v>
      </c>
      <c r="M142">
        <v>3.75</v>
      </c>
      <c r="N142">
        <v>3.25</v>
      </c>
      <c r="O142">
        <v>1</v>
      </c>
    </row>
    <row r="143" spans="1:15" x14ac:dyDescent="0.35">
      <c r="A143">
        <v>142</v>
      </c>
      <c r="B143" t="s">
        <v>41</v>
      </c>
      <c r="C143" t="s">
        <v>36</v>
      </c>
      <c r="D143" t="s">
        <v>35</v>
      </c>
      <c r="E143" t="s">
        <v>39</v>
      </c>
      <c r="F143">
        <f t="shared" si="8"/>
        <v>1</v>
      </c>
      <c r="G143">
        <f t="shared" si="9"/>
        <v>0</v>
      </c>
      <c r="H143">
        <f t="shared" si="10"/>
        <v>0</v>
      </c>
      <c r="I143">
        <f t="shared" si="11"/>
        <v>1</v>
      </c>
      <c r="J143">
        <v>25</v>
      </c>
      <c r="K143">
        <v>0</v>
      </c>
      <c r="L143">
        <v>2.75</v>
      </c>
      <c r="M143">
        <v>2.75</v>
      </c>
      <c r="N143">
        <v>3.25</v>
      </c>
      <c r="O143">
        <v>0</v>
      </c>
    </row>
    <row r="144" spans="1:15" x14ac:dyDescent="0.35">
      <c r="A144">
        <v>143</v>
      </c>
      <c r="B144" t="s">
        <v>40</v>
      </c>
      <c r="C144" t="s">
        <v>37</v>
      </c>
      <c r="D144" t="s">
        <v>35</v>
      </c>
      <c r="E144" t="s">
        <v>38</v>
      </c>
      <c r="F144">
        <f t="shared" si="8"/>
        <v>0</v>
      </c>
      <c r="G144">
        <f t="shared" si="9"/>
        <v>1</v>
      </c>
      <c r="H144">
        <f t="shared" si="10"/>
        <v>0</v>
      </c>
      <c r="I144">
        <f t="shared" si="11"/>
        <v>0</v>
      </c>
      <c r="J144">
        <v>23</v>
      </c>
      <c r="K144">
        <v>0</v>
      </c>
      <c r="L144">
        <v>3.25</v>
      </c>
      <c r="M144">
        <v>3</v>
      </c>
      <c r="N144">
        <v>5</v>
      </c>
      <c r="O144">
        <v>1</v>
      </c>
    </row>
    <row r="145" spans="1:15" x14ac:dyDescent="0.35">
      <c r="A145">
        <v>144</v>
      </c>
      <c r="B145" t="s">
        <v>40</v>
      </c>
      <c r="C145" t="s">
        <v>37</v>
      </c>
      <c r="D145" t="s">
        <v>35</v>
      </c>
      <c r="E145" t="s">
        <v>39</v>
      </c>
      <c r="F145">
        <f t="shared" si="8"/>
        <v>0</v>
      </c>
      <c r="G145">
        <f t="shared" si="9"/>
        <v>1</v>
      </c>
      <c r="H145">
        <f t="shared" si="10"/>
        <v>0</v>
      </c>
      <c r="I145">
        <f t="shared" si="11"/>
        <v>1</v>
      </c>
      <c r="J145">
        <v>27</v>
      </c>
      <c r="K145">
        <v>0</v>
      </c>
      <c r="L145">
        <v>3.25</v>
      </c>
      <c r="M145">
        <v>2.75</v>
      </c>
      <c r="N145">
        <v>3.75</v>
      </c>
      <c r="O145">
        <v>0</v>
      </c>
    </row>
    <row r="146" spans="1:15" x14ac:dyDescent="0.35">
      <c r="A146">
        <v>145</v>
      </c>
      <c r="B146" t="s">
        <v>41</v>
      </c>
      <c r="C146" t="s">
        <v>37</v>
      </c>
      <c r="D146" t="s">
        <v>34</v>
      </c>
      <c r="E146" t="s">
        <v>39</v>
      </c>
      <c r="F146">
        <f t="shared" si="8"/>
        <v>1</v>
      </c>
      <c r="G146">
        <f t="shared" si="9"/>
        <v>1</v>
      </c>
      <c r="H146">
        <f t="shared" si="10"/>
        <v>1</v>
      </c>
      <c r="I146">
        <f t="shared" si="11"/>
        <v>1</v>
      </c>
      <c r="J146">
        <v>22</v>
      </c>
      <c r="K146">
        <v>1</v>
      </c>
      <c r="L146">
        <v>3.25</v>
      </c>
      <c r="M146">
        <v>2.5</v>
      </c>
      <c r="N146">
        <v>2.75</v>
      </c>
      <c r="O146">
        <v>0</v>
      </c>
    </row>
    <row r="147" spans="1:15" x14ac:dyDescent="0.35">
      <c r="A147">
        <v>146</v>
      </c>
      <c r="B147" t="s">
        <v>41</v>
      </c>
      <c r="C147" t="s">
        <v>37</v>
      </c>
      <c r="D147" t="s">
        <v>35</v>
      </c>
      <c r="E147" t="s">
        <v>38</v>
      </c>
      <c r="F147">
        <f t="shared" si="8"/>
        <v>1</v>
      </c>
      <c r="G147">
        <f t="shared" si="9"/>
        <v>1</v>
      </c>
      <c r="H147">
        <f t="shared" si="10"/>
        <v>0</v>
      </c>
      <c r="I147">
        <f t="shared" si="11"/>
        <v>0</v>
      </c>
      <c r="J147">
        <v>22</v>
      </c>
      <c r="K147">
        <v>0</v>
      </c>
      <c r="L147">
        <v>3.25</v>
      </c>
      <c r="M147">
        <v>3.75</v>
      </c>
      <c r="N147">
        <v>3</v>
      </c>
      <c r="O147">
        <v>0</v>
      </c>
    </row>
    <row r="148" spans="1:15" x14ac:dyDescent="0.35">
      <c r="A148">
        <v>147</v>
      </c>
      <c r="B148" t="s">
        <v>41</v>
      </c>
      <c r="C148" t="s">
        <v>36</v>
      </c>
      <c r="D148" t="s">
        <v>34</v>
      </c>
      <c r="E148" t="s">
        <v>39</v>
      </c>
      <c r="F148">
        <f t="shared" si="8"/>
        <v>1</v>
      </c>
      <c r="G148">
        <f t="shared" si="9"/>
        <v>0</v>
      </c>
      <c r="H148">
        <f t="shared" si="10"/>
        <v>1</v>
      </c>
      <c r="I148">
        <f t="shared" si="11"/>
        <v>1</v>
      </c>
      <c r="J148">
        <v>23</v>
      </c>
      <c r="K148">
        <v>1</v>
      </c>
      <c r="L148">
        <v>3</v>
      </c>
      <c r="M148">
        <v>2.25</v>
      </c>
      <c r="N148">
        <v>2.75</v>
      </c>
      <c r="O148">
        <v>0</v>
      </c>
    </row>
    <row r="149" spans="1:15" x14ac:dyDescent="0.35">
      <c r="A149">
        <v>148</v>
      </c>
      <c r="B149" t="s">
        <v>40</v>
      </c>
      <c r="C149" t="s">
        <v>37</v>
      </c>
      <c r="D149" t="s">
        <v>35</v>
      </c>
      <c r="E149" t="s">
        <v>38</v>
      </c>
      <c r="F149">
        <f t="shared" si="8"/>
        <v>0</v>
      </c>
      <c r="G149">
        <f t="shared" si="9"/>
        <v>1</v>
      </c>
      <c r="H149">
        <f t="shared" si="10"/>
        <v>0</v>
      </c>
      <c r="I149">
        <f t="shared" si="11"/>
        <v>0</v>
      </c>
      <c r="J149">
        <v>22</v>
      </c>
      <c r="K149">
        <v>0</v>
      </c>
      <c r="L149">
        <v>3.75</v>
      </c>
      <c r="M149">
        <v>4</v>
      </c>
      <c r="N149">
        <v>2.5</v>
      </c>
      <c r="O149">
        <v>0</v>
      </c>
    </row>
    <row r="150" spans="1:15" x14ac:dyDescent="0.35">
      <c r="A150">
        <v>149</v>
      </c>
      <c r="B150" t="s">
        <v>40</v>
      </c>
      <c r="C150" t="s">
        <v>36</v>
      </c>
      <c r="D150" t="s">
        <v>34</v>
      </c>
      <c r="E150" t="s">
        <v>38</v>
      </c>
      <c r="F150">
        <f t="shared" si="8"/>
        <v>0</v>
      </c>
      <c r="G150">
        <f t="shared" si="9"/>
        <v>0</v>
      </c>
      <c r="H150">
        <f t="shared" si="10"/>
        <v>1</v>
      </c>
      <c r="I150">
        <f t="shared" si="11"/>
        <v>0</v>
      </c>
      <c r="J150">
        <v>23</v>
      </c>
      <c r="K150">
        <v>1</v>
      </c>
      <c r="L150">
        <v>2.75</v>
      </c>
      <c r="M150">
        <v>3</v>
      </c>
      <c r="N150">
        <v>3.75</v>
      </c>
      <c r="O150">
        <v>0</v>
      </c>
    </row>
    <row r="151" spans="1:15" x14ac:dyDescent="0.35">
      <c r="A151">
        <v>150</v>
      </c>
      <c r="B151" t="s">
        <v>40</v>
      </c>
      <c r="C151" t="s">
        <v>36</v>
      </c>
      <c r="D151" t="s">
        <v>35</v>
      </c>
      <c r="E151" t="s">
        <v>38</v>
      </c>
      <c r="F151">
        <f t="shared" si="8"/>
        <v>0</v>
      </c>
      <c r="G151">
        <f t="shared" si="9"/>
        <v>0</v>
      </c>
      <c r="H151">
        <f t="shared" si="10"/>
        <v>0</v>
      </c>
      <c r="I151">
        <f t="shared" si="11"/>
        <v>0</v>
      </c>
      <c r="J151">
        <v>27</v>
      </c>
      <c r="K151">
        <v>0</v>
      </c>
      <c r="L151">
        <v>2.75</v>
      </c>
      <c r="M151">
        <v>3</v>
      </c>
      <c r="N151">
        <v>2.25</v>
      </c>
      <c r="O151">
        <v>0</v>
      </c>
    </row>
    <row r="152" spans="1:15" x14ac:dyDescent="0.35">
      <c r="A152">
        <v>151</v>
      </c>
      <c r="B152" t="s">
        <v>41</v>
      </c>
      <c r="C152" t="s">
        <v>37</v>
      </c>
      <c r="D152" t="s">
        <v>35</v>
      </c>
      <c r="E152" t="s">
        <v>39</v>
      </c>
      <c r="F152">
        <f t="shared" si="8"/>
        <v>1</v>
      </c>
      <c r="G152">
        <f t="shared" si="9"/>
        <v>1</v>
      </c>
      <c r="H152">
        <f t="shared" si="10"/>
        <v>0</v>
      </c>
      <c r="I152">
        <f t="shared" si="11"/>
        <v>1</v>
      </c>
      <c r="J152">
        <v>37</v>
      </c>
      <c r="K152">
        <v>0</v>
      </c>
      <c r="L152">
        <v>3.75</v>
      </c>
      <c r="M152">
        <v>2.5</v>
      </c>
      <c r="N152">
        <v>4</v>
      </c>
      <c r="O152">
        <v>0</v>
      </c>
    </row>
    <row r="153" spans="1:15" x14ac:dyDescent="0.35">
      <c r="A153">
        <v>152</v>
      </c>
      <c r="B153" t="s">
        <v>40</v>
      </c>
      <c r="C153" t="s">
        <v>37</v>
      </c>
      <c r="D153" t="s">
        <v>34</v>
      </c>
      <c r="E153" t="s">
        <v>39</v>
      </c>
      <c r="F153">
        <f t="shared" si="8"/>
        <v>0</v>
      </c>
      <c r="G153">
        <f t="shared" si="9"/>
        <v>1</v>
      </c>
      <c r="H153">
        <f t="shared" si="10"/>
        <v>1</v>
      </c>
      <c r="I153">
        <f t="shared" si="11"/>
        <v>1</v>
      </c>
      <c r="J153">
        <v>28</v>
      </c>
      <c r="K153">
        <v>1</v>
      </c>
      <c r="L153">
        <v>2.5</v>
      </c>
      <c r="M153">
        <v>3</v>
      </c>
      <c r="N153">
        <v>3</v>
      </c>
      <c r="O153">
        <v>1</v>
      </c>
    </row>
    <row r="154" spans="1:15" x14ac:dyDescent="0.35">
      <c r="A154">
        <v>153</v>
      </c>
      <c r="B154" t="s">
        <v>41</v>
      </c>
      <c r="C154" t="s">
        <v>36</v>
      </c>
      <c r="D154" t="s">
        <v>34</v>
      </c>
      <c r="E154" t="s">
        <v>39</v>
      </c>
      <c r="F154">
        <f t="shared" si="8"/>
        <v>1</v>
      </c>
      <c r="G154">
        <f t="shared" si="9"/>
        <v>0</v>
      </c>
      <c r="H154">
        <f t="shared" si="10"/>
        <v>1</v>
      </c>
      <c r="I154">
        <f t="shared" si="11"/>
        <v>1</v>
      </c>
      <c r="J154">
        <v>21</v>
      </c>
      <c r="K154">
        <v>1</v>
      </c>
      <c r="L154">
        <v>3.5</v>
      </c>
      <c r="M154">
        <v>3</v>
      </c>
      <c r="N154">
        <v>3</v>
      </c>
      <c r="O154">
        <v>1</v>
      </c>
    </row>
    <row r="155" spans="1:15" x14ac:dyDescent="0.35">
      <c r="A155">
        <v>154</v>
      </c>
      <c r="B155" t="s">
        <v>40</v>
      </c>
      <c r="C155" t="s">
        <v>36</v>
      </c>
      <c r="D155" t="s">
        <v>35</v>
      </c>
      <c r="E155" t="s">
        <v>38</v>
      </c>
      <c r="F155">
        <f t="shared" si="8"/>
        <v>0</v>
      </c>
      <c r="G155">
        <f t="shared" si="9"/>
        <v>0</v>
      </c>
      <c r="H155">
        <f t="shared" si="10"/>
        <v>0</v>
      </c>
      <c r="I155">
        <f t="shared" si="11"/>
        <v>0</v>
      </c>
      <c r="J155">
        <v>35</v>
      </c>
      <c r="K155">
        <v>0</v>
      </c>
      <c r="L155">
        <v>3.5</v>
      </c>
      <c r="M155">
        <v>2.75</v>
      </c>
      <c r="N155">
        <v>2.5</v>
      </c>
      <c r="O155">
        <v>0</v>
      </c>
    </row>
    <row r="156" spans="1:15" x14ac:dyDescent="0.35">
      <c r="A156">
        <v>155</v>
      </c>
      <c r="B156" t="s">
        <v>40</v>
      </c>
      <c r="C156" t="s">
        <v>37</v>
      </c>
      <c r="D156" t="s">
        <v>35</v>
      </c>
      <c r="E156" t="s">
        <v>39</v>
      </c>
      <c r="F156">
        <f t="shared" si="8"/>
        <v>0</v>
      </c>
      <c r="G156">
        <f t="shared" si="9"/>
        <v>1</v>
      </c>
      <c r="H156">
        <f t="shared" si="10"/>
        <v>0</v>
      </c>
      <c r="I156">
        <f t="shared" si="11"/>
        <v>1</v>
      </c>
      <c r="J156">
        <v>30</v>
      </c>
      <c r="K156">
        <v>0</v>
      </c>
      <c r="L156">
        <v>2.5</v>
      </c>
      <c r="M156">
        <v>2.75</v>
      </c>
      <c r="N156">
        <v>3</v>
      </c>
      <c r="O156">
        <v>0</v>
      </c>
    </row>
    <row r="157" spans="1:15" x14ac:dyDescent="0.35">
      <c r="A157">
        <v>156</v>
      </c>
      <c r="B157" t="s">
        <v>41</v>
      </c>
      <c r="C157" t="s">
        <v>37</v>
      </c>
      <c r="D157" t="s">
        <v>35</v>
      </c>
      <c r="E157" t="s">
        <v>39</v>
      </c>
      <c r="F157">
        <f t="shared" si="8"/>
        <v>1</v>
      </c>
      <c r="G157">
        <f t="shared" si="9"/>
        <v>1</v>
      </c>
      <c r="H157">
        <f t="shared" si="10"/>
        <v>0</v>
      </c>
      <c r="I157">
        <f t="shared" si="11"/>
        <v>1</v>
      </c>
      <c r="J157">
        <v>25</v>
      </c>
      <c r="K157">
        <v>0</v>
      </c>
      <c r="L157">
        <v>4.75</v>
      </c>
      <c r="M157">
        <v>2</v>
      </c>
      <c r="N157">
        <v>3</v>
      </c>
      <c r="O157">
        <v>0</v>
      </c>
    </row>
    <row r="158" spans="1:15" x14ac:dyDescent="0.35">
      <c r="A158">
        <v>157</v>
      </c>
      <c r="B158" t="s">
        <v>40</v>
      </c>
      <c r="C158" t="s">
        <v>36</v>
      </c>
      <c r="D158" t="s">
        <v>34</v>
      </c>
      <c r="E158" t="s">
        <v>39</v>
      </c>
      <c r="F158">
        <f t="shared" si="8"/>
        <v>0</v>
      </c>
      <c r="G158">
        <f t="shared" si="9"/>
        <v>0</v>
      </c>
      <c r="H158">
        <f t="shared" si="10"/>
        <v>1</v>
      </c>
      <c r="I158">
        <f t="shared" si="11"/>
        <v>1</v>
      </c>
      <c r="J158">
        <v>40</v>
      </c>
      <c r="K158">
        <v>1</v>
      </c>
      <c r="L158">
        <v>3</v>
      </c>
      <c r="M158">
        <v>3.75</v>
      </c>
      <c r="N158">
        <v>2.75</v>
      </c>
      <c r="O158">
        <v>0</v>
      </c>
    </row>
    <row r="159" spans="1:15" x14ac:dyDescent="0.35">
      <c r="A159">
        <v>158</v>
      </c>
      <c r="B159" t="s">
        <v>41</v>
      </c>
      <c r="C159" t="s">
        <v>37</v>
      </c>
      <c r="D159" t="s">
        <v>35</v>
      </c>
      <c r="E159" t="s">
        <v>38</v>
      </c>
      <c r="F159">
        <f t="shared" si="8"/>
        <v>1</v>
      </c>
      <c r="G159">
        <f t="shared" si="9"/>
        <v>1</v>
      </c>
      <c r="H159">
        <f t="shared" si="10"/>
        <v>0</v>
      </c>
      <c r="I159">
        <f t="shared" si="11"/>
        <v>0</v>
      </c>
      <c r="J159">
        <v>35</v>
      </c>
      <c r="K159">
        <v>0</v>
      </c>
      <c r="L159">
        <v>3</v>
      </c>
      <c r="M159">
        <v>2</v>
      </c>
      <c r="N159">
        <v>2.75</v>
      </c>
      <c r="O159">
        <v>0</v>
      </c>
    </row>
    <row r="160" spans="1:15" x14ac:dyDescent="0.35">
      <c r="A160">
        <v>159</v>
      </c>
      <c r="B160" t="s">
        <v>40</v>
      </c>
      <c r="C160" t="s">
        <v>37</v>
      </c>
      <c r="D160" t="s">
        <v>35</v>
      </c>
      <c r="E160" t="s">
        <v>39</v>
      </c>
      <c r="F160">
        <f t="shared" si="8"/>
        <v>0</v>
      </c>
      <c r="G160">
        <f t="shared" si="9"/>
        <v>1</v>
      </c>
      <c r="H160">
        <f t="shared" si="10"/>
        <v>0</v>
      </c>
      <c r="I160">
        <f t="shared" si="11"/>
        <v>1</v>
      </c>
      <c r="J160">
        <v>23</v>
      </c>
      <c r="K160">
        <v>0</v>
      </c>
      <c r="L160">
        <v>3.5</v>
      </c>
      <c r="M160">
        <v>3</v>
      </c>
      <c r="N160">
        <v>2</v>
      </c>
      <c r="O160">
        <v>0</v>
      </c>
    </row>
    <row r="161" spans="1:15" x14ac:dyDescent="0.35">
      <c r="A161">
        <v>160</v>
      </c>
      <c r="B161" t="s">
        <v>40</v>
      </c>
      <c r="C161" t="s">
        <v>36</v>
      </c>
      <c r="D161" t="s">
        <v>35</v>
      </c>
      <c r="E161" t="s">
        <v>39</v>
      </c>
      <c r="F161">
        <f t="shared" si="8"/>
        <v>0</v>
      </c>
      <c r="G161">
        <f t="shared" si="9"/>
        <v>0</v>
      </c>
      <c r="H161">
        <f t="shared" si="10"/>
        <v>0</v>
      </c>
      <c r="I161">
        <f t="shared" si="11"/>
        <v>1</v>
      </c>
      <c r="J161">
        <v>32</v>
      </c>
      <c r="K161">
        <v>0</v>
      </c>
      <c r="L161">
        <v>3.75</v>
      </c>
      <c r="M161">
        <v>3</v>
      </c>
      <c r="N161">
        <v>3.75</v>
      </c>
      <c r="O161">
        <v>1</v>
      </c>
    </row>
    <row r="162" spans="1:15" x14ac:dyDescent="0.35">
      <c r="A162">
        <v>161</v>
      </c>
      <c r="B162" t="s">
        <v>41</v>
      </c>
      <c r="C162" t="s">
        <v>37</v>
      </c>
      <c r="D162" t="s">
        <v>35</v>
      </c>
      <c r="E162" t="s">
        <v>38</v>
      </c>
      <c r="F162">
        <f t="shared" si="8"/>
        <v>1</v>
      </c>
      <c r="G162">
        <f t="shared" si="9"/>
        <v>1</v>
      </c>
      <c r="H162">
        <f t="shared" si="10"/>
        <v>0</v>
      </c>
      <c r="I162">
        <f t="shared" si="11"/>
        <v>0</v>
      </c>
      <c r="J162">
        <v>35</v>
      </c>
      <c r="K162">
        <v>0</v>
      </c>
      <c r="L162">
        <v>3</v>
      </c>
      <c r="M162">
        <v>2.75</v>
      </c>
      <c r="N162">
        <v>2</v>
      </c>
      <c r="O162">
        <v>0</v>
      </c>
    </row>
    <row r="163" spans="1:15" x14ac:dyDescent="0.35">
      <c r="A163">
        <v>162</v>
      </c>
      <c r="B163" t="s">
        <v>40</v>
      </c>
      <c r="C163" t="s">
        <v>37</v>
      </c>
      <c r="D163" t="s">
        <v>35</v>
      </c>
      <c r="E163" t="s">
        <v>39</v>
      </c>
      <c r="F163">
        <f t="shared" si="8"/>
        <v>0</v>
      </c>
      <c r="G163">
        <f t="shared" si="9"/>
        <v>1</v>
      </c>
      <c r="H163">
        <f t="shared" si="10"/>
        <v>0</v>
      </c>
      <c r="I163">
        <f t="shared" si="11"/>
        <v>1</v>
      </c>
      <c r="J163">
        <v>24</v>
      </c>
      <c r="K163">
        <v>0</v>
      </c>
      <c r="L163">
        <v>3</v>
      </c>
      <c r="M163">
        <v>3</v>
      </c>
      <c r="N163">
        <v>3</v>
      </c>
      <c r="O163">
        <v>1</v>
      </c>
    </row>
    <row r="164" spans="1:15" x14ac:dyDescent="0.35">
      <c r="A164">
        <v>163</v>
      </c>
      <c r="B164" t="s">
        <v>41</v>
      </c>
      <c r="C164" t="s">
        <v>36</v>
      </c>
      <c r="D164" t="s">
        <v>35</v>
      </c>
      <c r="E164" t="s">
        <v>38</v>
      </c>
      <c r="F164">
        <f t="shared" si="8"/>
        <v>1</v>
      </c>
      <c r="G164">
        <f t="shared" si="9"/>
        <v>0</v>
      </c>
      <c r="H164">
        <f t="shared" si="10"/>
        <v>0</v>
      </c>
      <c r="I164">
        <f t="shared" si="11"/>
        <v>0</v>
      </c>
      <c r="J164">
        <v>30</v>
      </c>
      <c r="K164">
        <v>0</v>
      </c>
      <c r="L164">
        <v>3.5</v>
      </c>
      <c r="M164">
        <v>3</v>
      </c>
      <c r="N164">
        <v>3</v>
      </c>
      <c r="O164">
        <v>0</v>
      </c>
    </row>
    <row r="165" spans="1:15" x14ac:dyDescent="0.35">
      <c r="A165">
        <v>164</v>
      </c>
      <c r="B165" t="s">
        <v>41</v>
      </c>
      <c r="C165" t="s">
        <v>36</v>
      </c>
      <c r="D165" t="s">
        <v>35</v>
      </c>
      <c r="E165" t="s">
        <v>39</v>
      </c>
      <c r="F165">
        <f t="shared" si="8"/>
        <v>1</v>
      </c>
      <c r="G165">
        <f t="shared" si="9"/>
        <v>0</v>
      </c>
      <c r="H165">
        <f t="shared" si="10"/>
        <v>0</v>
      </c>
      <c r="I165">
        <f t="shared" si="11"/>
        <v>1</v>
      </c>
      <c r="J165">
        <v>25</v>
      </c>
      <c r="K165">
        <v>0</v>
      </c>
      <c r="L165">
        <v>3.25</v>
      </c>
      <c r="M165">
        <v>4.25</v>
      </c>
      <c r="N165">
        <v>2.75</v>
      </c>
      <c r="O165">
        <v>0</v>
      </c>
    </row>
    <row r="166" spans="1:15" x14ac:dyDescent="0.35">
      <c r="A166">
        <v>165</v>
      </c>
      <c r="B166" t="s">
        <v>40</v>
      </c>
      <c r="C166" t="s">
        <v>37</v>
      </c>
      <c r="D166" t="s">
        <v>35</v>
      </c>
      <c r="E166" t="s">
        <v>38</v>
      </c>
      <c r="F166">
        <f t="shared" si="8"/>
        <v>0</v>
      </c>
      <c r="G166">
        <f t="shared" si="9"/>
        <v>1</v>
      </c>
      <c r="H166">
        <f t="shared" si="10"/>
        <v>0</v>
      </c>
      <c r="I166">
        <f t="shared" si="11"/>
        <v>0</v>
      </c>
      <c r="J166">
        <v>28</v>
      </c>
      <c r="K166">
        <v>0</v>
      </c>
      <c r="L166">
        <v>3.5</v>
      </c>
      <c r="M166">
        <v>3.25</v>
      </c>
      <c r="N166">
        <v>3</v>
      </c>
      <c r="O166">
        <v>0</v>
      </c>
    </row>
    <row r="167" spans="1:15" x14ac:dyDescent="0.35">
      <c r="A167">
        <v>166</v>
      </c>
      <c r="B167" t="s">
        <v>40</v>
      </c>
      <c r="C167" t="s">
        <v>36</v>
      </c>
      <c r="D167" t="s">
        <v>34</v>
      </c>
      <c r="E167" t="s">
        <v>39</v>
      </c>
      <c r="F167">
        <f t="shared" si="8"/>
        <v>0</v>
      </c>
      <c r="G167">
        <f t="shared" si="9"/>
        <v>0</v>
      </c>
      <c r="H167">
        <f t="shared" si="10"/>
        <v>1</v>
      </c>
      <c r="I167">
        <f t="shared" si="11"/>
        <v>1</v>
      </c>
      <c r="J167">
        <v>44</v>
      </c>
      <c r="K167">
        <v>1</v>
      </c>
      <c r="L167">
        <v>3.5</v>
      </c>
      <c r="M167">
        <v>3</v>
      </c>
      <c r="N167">
        <v>3</v>
      </c>
      <c r="O167">
        <v>0</v>
      </c>
    </row>
    <row r="168" spans="1:15" x14ac:dyDescent="0.35">
      <c r="A168">
        <v>167</v>
      </c>
      <c r="B168" t="s">
        <v>40</v>
      </c>
      <c r="C168" t="s">
        <v>36</v>
      </c>
      <c r="D168" t="s">
        <v>34</v>
      </c>
      <c r="E168" t="s">
        <v>39</v>
      </c>
      <c r="F168">
        <f t="shared" si="8"/>
        <v>0</v>
      </c>
      <c r="G168">
        <f t="shared" si="9"/>
        <v>0</v>
      </c>
      <c r="H168">
        <f t="shared" si="10"/>
        <v>1</v>
      </c>
      <c r="I168">
        <f t="shared" si="11"/>
        <v>1</v>
      </c>
      <c r="J168">
        <v>35</v>
      </c>
      <c r="K168">
        <v>1</v>
      </c>
      <c r="L168">
        <v>3.75</v>
      </c>
      <c r="M168">
        <v>2.75</v>
      </c>
      <c r="N168">
        <v>4.25</v>
      </c>
      <c r="O168">
        <v>0</v>
      </c>
    </row>
    <row r="169" spans="1:15" x14ac:dyDescent="0.35">
      <c r="A169">
        <v>168</v>
      </c>
      <c r="B169" t="s">
        <v>41</v>
      </c>
      <c r="C169" t="s">
        <v>37</v>
      </c>
      <c r="D169" t="s">
        <v>35</v>
      </c>
      <c r="E169" t="s">
        <v>39</v>
      </c>
      <c r="F169">
        <f t="shared" si="8"/>
        <v>1</v>
      </c>
      <c r="G169">
        <f t="shared" si="9"/>
        <v>1</v>
      </c>
      <c r="H169">
        <f t="shared" si="10"/>
        <v>0</v>
      </c>
      <c r="I169">
        <f t="shared" si="11"/>
        <v>1</v>
      </c>
      <c r="J169">
        <v>28</v>
      </c>
      <c r="K169">
        <v>0</v>
      </c>
      <c r="L169">
        <v>2.75</v>
      </c>
      <c r="M169">
        <v>3</v>
      </c>
      <c r="N169">
        <v>3.25</v>
      </c>
      <c r="O169">
        <v>1</v>
      </c>
    </row>
    <row r="170" spans="1:15" x14ac:dyDescent="0.35">
      <c r="A170">
        <v>169</v>
      </c>
      <c r="B170" t="s">
        <v>40</v>
      </c>
      <c r="C170" t="s">
        <v>37</v>
      </c>
      <c r="D170" t="s">
        <v>35</v>
      </c>
      <c r="E170" t="s">
        <v>38</v>
      </c>
      <c r="F170">
        <f t="shared" si="8"/>
        <v>0</v>
      </c>
      <c r="G170">
        <f t="shared" si="9"/>
        <v>1</v>
      </c>
      <c r="H170">
        <f t="shared" si="10"/>
        <v>0</v>
      </c>
      <c r="I170">
        <f t="shared" si="11"/>
        <v>0</v>
      </c>
      <c r="J170">
        <v>35</v>
      </c>
      <c r="K170">
        <v>0</v>
      </c>
      <c r="L170">
        <v>3</v>
      </c>
      <c r="M170">
        <v>3.5</v>
      </c>
      <c r="N170">
        <v>3</v>
      </c>
      <c r="O170">
        <v>1</v>
      </c>
    </row>
    <row r="171" spans="1:15" x14ac:dyDescent="0.35">
      <c r="A171">
        <v>170</v>
      </c>
      <c r="B171" t="s">
        <v>40</v>
      </c>
      <c r="C171" t="s">
        <v>37</v>
      </c>
      <c r="D171" t="s">
        <v>35</v>
      </c>
      <c r="E171" t="s">
        <v>39</v>
      </c>
      <c r="F171">
        <f t="shared" si="8"/>
        <v>0</v>
      </c>
      <c r="G171">
        <f t="shared" si="9"/>
        <v>1</v>
      </c>
      <c r="H171">
        <f t="shared" si="10"/>
        <v>0</v>
      </c>
      <c r="I171">
        <f t="shared" si="11"/>
        <v>1</v>
      </c>
      <c r="J171">
        <v>37</v>
      </c>
      <c r="K171">
        <v>0</v>
      </c>
      <c r="L171">
        <v>2.5</v>
      </c>
      <c r="M171">
        <v>4</v>
      </c>
      <c r="N171">
        <v>2.75</v>
      </c>
      <c r="O171">
        <v>0</v>
      </c>
    </row>
    <row r="172" spans="1:15" x14ac:dyDescent="0.35">
      <c r="A172">
        <v>171</v>
      </c>
      <c r="B172" t="s">
        <v>40</v>
      </c>
      <c r="C172" t="s">
        <v>37</v>
      </c>
      <c r="D172" t="s">
        <v>34</v>
      </c>
      <c r="E172" t="s">
        <v>39</v>
      </c>
      <c r="F172">
        <f t="shared" si="8"/>
        <v>0</v>
      </c>
      <c r="G172">
        <f t="shared" si="9"/>
        <v>1</v>
      </c>
      <c r="H172">
        <f t="shared" si="10"/>
        <v>1</v>
      </c>
      <c r="I172">
        <f t="shared" si="11"/>
        <v>1</v>
      </c>
      <c r="J172">
        <v>37</v>
      </c>
      <c r="K172">
        <v>1</v>
      </c>
      <c r="L172">
        <v>3.5</v>
      </c>
      <c r="M172">
        <v>4.25</v>
      </c>
      <c r="N172">
        <v>3</v>
      </c>
      <c r="O172">
        <v>0</v>
      </c>
    </row>
    <row r="173" spans="1:15" x14ac:dyDescent="0.35">
      <c r="A173">
        <v>172</v>
      </c>
      <c r="B173" t="s">
        <v>40</v>
      </c>
      <c r="C173" t="s">
        <v>37</v>
      </c>
      <c r="D173" t="s">
        <v>35</v>
      </c>
      <c r="E173" t="s">
        <v>39</v>
      </c>
      <c r="F173">
        <f t="shared" si="8"/>
        <v>0</v>
      </c>
      <c r="G173">
        <f t="shared" si="9"/>
        <v>1</v>
      </c>
      <c r="H173">
        <f t="shared" si="10"/>
        <v>0</v>
      </c>
      <c r="I173">
        <f t="shared" si="11"/>
        <v>1</v>
      </c>
      <c r="J173">
        <v>33</v>
      </c>
      <c r="K173">
        <v>0</v>
      </c>
      <c r="L173">
        <v>4</v>
      </c>
      <c r="M173">
        <v>3.75</v>
      </c>
      <c r="N173">
        <v>3.5</v>
      </c>
      <c r="O173">
        <v>1</v>
      </c>
    </row>
    <row r="174" spans="1:15" x14ac:dyDescent="0.35">
      <c r="A174">
        <v>173</v>
      </c>
      <c r="B174" t="s">
        <v>40</v>
      </c>
      <c r="C174" t="s">
        <v>36</v>
      </c>
      <c r="D174" t="s">
        <v>35</v>
      </c>
      <c r="E174" t="s">
        <v>38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0</v>
      </c>
      <c r="J174">
        <v>45</v>
      </c>
      <c r="K174">
        <v>0</v>
      </c>
      <c r="L174">
        <v>2.75</v>
      </c>
      <c r="M174">
        <v>2.75</v>
      </c>
      <c r="N174">
        <v>4</v>
      </c>
      <c r="O174">
        <v>0</v>
      </c>
    </row>
    <row r="175" spans="1:15" x14ac:dyDescent="0.35">
      <c r="A175">
        <v>174</v>
      </c>
      <c r="B175" t="s">
        <v>40</v>
      </c>
      <c r="C175" t="s">
        <v>37</v>
      </c>
      <c r="D175" t="s">
        <v>35</v>
      </c>
      <c r="E175" t="s">
        <v>39</v>
      </c>
      <c r="F175">
        <f t="shared" si="8"/>
        <v>0</v>
      </c>
      <c r="G175">
        <f t="shared" si="9"/>
        <v>1</v>
      </c>
      <c r="H175">
        <f t="shared" si="10"/>
        <v>0</v>
      </c>
      <c r="I175">
        <f t="shared" si="11"/>
        <v>1</v>
      </c>
      <c r="J175">
        <v>34</v>
      </c>
      <c r="K175">
        <v>0</v>
      </c>
      <c r="L175">
        <v>2.25</v>
      </c>
      <c r="M175">
        <v>4</v>
      </c>
      <c r="N175">
        <v>4.25</v>
      </c>
      <c r="O175">
        <v>1</v>
      </c>
    </row>
    <row r="176" spans="1:15" x14ac:dyDescent="0.35">
      <c r="A176">
        <v>175</v>
      </c>
      <c r="B176" t="s">
        <v>40</v>
      </c>
      <c r="C176" t="s">
        <v>37</v>
      </c>
      <c r="D176" t="s">
        <v>34</v>
      </c>
      <c r="E176" t="s">
        <v>39</v>
      </c>
      <c r="F176">
        <f t="shared" si="8"/>
        <v>0</v>
      </c>
      <c r="G176">
        <f t="shared" si="9"/>
        <v>1</v>
      </c>
      <c r="H176">
        <f t="shared" si="10"/>
        <v>1</v>
      </c>
      <c r="I176">
        <f t="shared" si="11"/>
        <v>1</v>
      </c>
      <c r="J176">
        <v>45</v>
      </c>
      <c r="K176">
        <v>1</v>
      </c>
      <c r="L176">
        <v>3.75</v>
      </c>
      <c r="M176">
        <v>3.5</v>
      </c>
      <c r="N176">
        <v>3.75</v>
      </c>
      <c r="O176">
        <v>1</v>
      </c>
    </row>
    <row r="177" spans="1:15" x14ac:dyDescent="0.35">
      <c r="A177">
        <v>176</v>
      </c>
      <c r="B177" t="s">
        <v>40</v>
      </c>
      <c r="C177" t="s">
        <v>37</v>
      </c>
      <c r="D177" t="s">
        <v>34</v>
      </c>
      <c r="E177" t="s">
        <v>38</v>
      </c>
      <c r="F177">
        <f t="shared" si="8"/>
        <v>0</v>
      </c>
      <c r="G177">
        <f t="shared" si="9"/>
        <v>1</v>
      </c>
      <c r="H177">
        <f t="shared" si="10"/>
        <v>1</v>
      </c>
      <c r="I177">
        <f t="shared" si="11"/>
        <v>0</v>
      </c>
      <c r="J177">
        <v>26</v>
      </c>
      <c r="K177">
        <v>1</v>
      </c>
      <c r="L177">
        <v>1.5</v>
      </c>
      <c r="M177">
        <v>4.25</v>
      </c>
      <c r="N177">
        <v>2.75</v>
      </c>
      <c r="O177">
        <v>0</v>
      </c>
    </row>
    <row r="178" spans="1:15" x14ac:dyDescent="0.35">
      <c r="A178">
        <v>177</v>
      </c>
      <c r="B178" t="s">
        <v>40</v>
      </c>
      <c r="C178" t="s">
        <v>37</v>
      </c>
      <c r="D178" t="s">
        <v>35</v>
      </c>
      <c r="E178" t="s">
        <v>39</v>
      </c>
      <c r="F178">
        <f t="shared" si="8"/>
        <v>0</v>
      </c>
      <c r="G178">
        <f t="shared" si="9"/>
        <v>1</v>
      </c>
      <c r="H178">
        <f t="shared" si="10"/>
        <v>0</v>
      </c>
      <c r="I178">
        <f t="shared" si="11"/>
        <v>1</v>
      </c>
      <c r="J178">
        <v>34</v>
      </c>
      <c r="K178">
        <v>0</v>
      </c>
      <c r="L178">
        <v>3.75</v>
      </c>
      <c r="M178">
        <v>3.5</v>
      </c>
      <c r="N178">
        <v>4</v>
      </c>
      <c r="O178">
        <v>0</v>
      </c>
    </row>
    <row r="179" spans="1:15" x14ac:dyDescent="0.35">
      <c r="A179">
        <v>178</v>
      </c>
      <c r="B179" t="s">
        <v>40</v>
      </c>
      <c r="C179" t="s">
        <v>37</v>
      </c>
      <c r="D179" t="s">
        <v>35</v>
      </c>
      <c r="E179" t="s">
        <v>39</v>
      </c>
      <c r="F179">
        <f t="shared" si="8"/>
        <v>0</v>
      </c>
      <c r="G179">
        <f t="shared" si="9"/>
        <v>1</v>
      </c>
      <c r="H179">
        <f t="shared" si="10"/>
        <v>0</v>
      </c>
      <c r="I179">
        <f t="shared" si="11"/>
        <v>1</v>
      </c>
      <c r="J179">
        <v>34</v>
      </c>
      <c r="K179">
        <v>0</v>
      </c>
      <c r="L179">
        <v>3.5</v>
      </c>
      <c r="M179">
        <v>3.25</v>
      </c>
      <c r="N179">
        <v>3.5</v>
      </c>
      <c r="O179">
        <v>0</v>
      </c>
    </row>
    <row r="180" spans="1:15" x14ac:dyDescent="0.35">
      <c r="A180">
        <v>179</v>
      </c>
      <c r="B180" t="s">
        <v>41</v>
      </c>
      <c r="C180" t="s">
        <v>37</v>
      </c>
      <c r="D180" t="s">
        <v>34</v>
      </c>
      <c r="E180" t="s">
        <v>38</v>
      </c>
      <c r="F180">
        <f t="shared" si="8"/>
        <v>1</v>
      </c>
      <c r="G180">
        <f t="shared" si="9"/>
        <v>1</v>
      </c>
      <c r="H180">
        <f t="shared" si="10"/>
        <v>1</v>
      </c>
      <c r="I180">
        <f t="shared" si="11"/>
        <v>0</v>
      </c>
      <c r="J180">
        <v>27</v>
      </c>
      <c r="K180">
        <v>1</v>
      </c>
      <c r="L180">
        <v>3.5</v>
      </c>
      <c r="M180">
        <v>2.75</v>
      </c>
      <c r="N180">
        <v>4.25</v>
      </c>
      <c r="O180">
        <v>0</v>
      </c>
    </row>
    <row r="181" spans="1:15" x14ac:dyDescent="0.35">
      <c r="A181">
        <v>180</v>
      </c>
      <c r="B181" t="s">
        <v>41</v>
      </c>
      <c r="C181" t="s">
        <v>36</v>
      </c>
      <c r="D181" t="s">
        <v>35</v>
      </c>
      <c r="E181" t="s">
        <v>39</v>
      </c>
      <c r="F181">
        <f t="shared" si="8"/>
        <v>1</v>
      </c>
      <c r="G181">
        <f t="shared" si="9"/>
        <v>0</v>
      </c>
      <c r="H181">
        <f t="shared" si="10"/>
        <v>0</v>
      </c>
      <c r="I181">
        <f t="shared" si="11"/>
        <v>1</v>
      </c>
      <c r="J181">
        <v>28</v>
      </c>
      <c r="K181">
        <v>0</v>
      </c>
      <c r="L181">
        <v>3</v>
      </c>
      <c r="M181">
        <v>4</v>
      </c>
      <c r="N181">
        <v>3.5</v>
      </c>
      <c r="O181">
        <v>0</v>
      </c>
    </row>
    <row r="182" spans="1:15" x14ac:dyDescent="0.35">
      <c r="A182">
        <v>181</v>
      </c>
      <c r="B182" t="s">
        <v>40</v>
      </c>
      <c r="C182" t="s">
        <v>37</v>
      </c>
      <c r="D182" t="s">
        <v>35</v>
      </c>
      <c r="E182" t="s">
        <v>38</v>
      </c>
      <c r="F182">
        <f t="shared" si="8"/>
        <v>0</v>
      </c>
      <c r="G182">
        <f t="shared" si="9"/>
        <v>1</v>
      </c>
      <c r="H182">
        <f t="shared" si="10"/>
        <v>0</v>
      </c>
      <c r="I182">
        <f t="shared" si="11"/>
        <v>0</v>
      </c>
      <c r="J182">
        <v>30</v>
      </c>
      <c r="K182">
        <v>0</v>
      </c>
      <c r="L182">
        <v>3</v>
      </c>
      <c r="M182">
        <v>3.5</v>
      </c>
      <c r="N182">
        <v>3.25</v>
      </c>
      <c r="O182">
        <v>0</v>
      </c>
    </row>
    <row r="183" spans="1:15" x14ac:dyDescent="0.35">
      <c r="A183">
        <v>182</v>
      </c>
      <c r="B183" t="s">
        <v>40</v>
      </c>
      <c r="C183" t="s">
        <v>36</v>
      </c>
      <c r="D183" t="s">
        <v>35</v>
      </c>
      <c r="E183" t="s">
        <v>39</v>
      </c>
      <c r="F183">
        <f t="shared" si="8"/>
        <v>0</v>
      </c>
      <c r="G183">
        <f t="shared" si="9"/>
        <v>0</v>
      </c>
      <c r="H183">
        <f t="shared" si="10"/>
        <v>0</v>
      </c>
      <c r="I183">
        <f t="shared" si="11"/>
        <v>1</v>
      </c>
      <c r="J183">
        <v>35</v>
      </c>
      <c r="K183">
        <v>0</v>
      </c>
      <c r="L183">
        <v>2.75</v>
      </c>
      <c r="M183">
        <v>3.75</v>
      </c>
      <c r="N183">
        <v>2.75</v>
      </c>
      <c r="O183">
        <v>0</v>
      </c>
    </row>
    <row r="184" spans="1:15" x14ac:dyDescent="0.35">
      <c r="A184">
        <v>183</v>
      </c>
      <c r="B184" t="s">
        <v>40</v>
      </c>
      <c r="C184" t="s">
        <v>37</v>
      </c>
      <c r="D184" t="s">
        <v>35</v>
      </c>
      <c r="E184" t="s">
        <v>38</v>
      </c>
      <c r="F184">
        <f t="shared" si="8"/>
        <v>0</v>
      </c>
      <c r="G184">
        <f t="shared" si="9"/>
        <v>1</v>
      </c>
      <c r="H184">
        <f t="shared" si="10"/>
        <v>0</v>
      </c>
      <c r="I184">
        <f t="shared" si="11"/>
        <v>0</v>
      </c>
      <c r="J184">
        <v>30</v>
      </c>
      <c r="K184">
        <v>0</v>
      </c>
      <c r="L184">
        <v>3</v>
      </c>
      <c r="M184">
        <v>2.75</v>
      </c>
      <c r="N184">
        <v>4</v>
      </c>
      <c r="O184">
        <v>1</v>
      </c>
    </row>
    <row r="185" spans="1:15" x14ac:dyDescent="0.35">
      <c r="A185">
        <v>184</v>
      </c>
      <c r="B185" t="s">
        <v>40</v>
      </c>
      <c r="C185" t="s">
        <v>37</v>
      </c>
      <c r="D185" t="s">
        <v>34</v>
      </c>
      <c r="E185" t="s">
        <v>38</v>
      </c>
      <c r="F185">
        <f t="shared" si="8"/>
        <v>0</v>
      </c>
      <c r="G185">
        <f t="shared" si="9"/>
        <v>1</v>
      </c>
      <c r="H185">
        <f t="shared" si="10"/>
        <v>1</v>
      </c>
      <c r="I185">
        <f t="shared" si="11"/>
        <v>0</v>
      </c>
      <c r="J185">
        <v>30</v>
      </c>
      <c r="K185">
        <v>1</v>
      </c>
      <c r="L185">
        <v>3.5</v>
      </c>
      <c r="M185">
        <v>3</v>
      </c>
      <c r="N185">
        <v>3.5</v>
      </c>
      <c r="O185">
        <v>0</v>
      </c>
    </row>
    <row r="186" spans="1:15" x14ac:dyDescent="0.35">
      <c r="A186">
        <v>185</v>
      </c>
      <c r="B186" t="s">
        <v>40</v>
      </c>
      <c r="C186" t="s">
        <v>36</v>
      </c>
      <c r="D186" t="s">
        <v>35</v>
      </c>
      <c r="E186" t="s">
        <v>38</v>
      </c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0</v>
      </c>
      <c r="J186">
        <v>22</v>
      </c>
      <c r="K186">
        <v>0</v>
      </c>
      <c r="L186">
        <v>3.75</v>
      </c>
      <c r="M186">
        <v>3.25</v>
      </c>
      <c r="N186">
        <v>3.75</v>
      </c>
      <c r="O186">
        <v>0</v>
      </c>
    </row>
    <row r="187" spans="1:15" x14ac:dyDescent="0.35">
      <c r="A187">
        <v>186</v>
      </c>
      <c r="B187" t="s">
        <v>40</v>
      </c>
      <c r="C187" t="s">
        <v>36</v>
      </c>
      <c r="D187" t="s">
        <v>35</v>
      </c>
      <c r="E187" t="s">
        <v>38</v>
      </c>
      <c r="F187">
        <f t="shared" si="8"/>
        <v>0</v>
      </c>
      <c r="G187">
        <f t="shared" si="9"/>
        <v>0</v>
      </c>
      <c r="H187">
        <f t="shared" si="10"/>
        <v>0</v>
      </c>
      <c r="I187">
        <f t="shared" si="11"/>
        <v>0</v>
      </c>
      <c r="J187">
        <v>21</v>
      </c>
      <c r="K187">
        <v>0</v>
      </c>
      <c r="L187">
        <v>4</v>
      </c>
      <c r="M187">
        <v>2.75</v>
      </c>
      <c r="N187">
        <v>2.75</v>
      </c>
      <c r="O187">
        <v>0</v>
      </c>
    </row>
    <row r="188" spans="1:15" x14ac:dyDescent="0.35">
      <c r="A188">
        <v>187</v>
      </c>
      <c r="B188" t="s">
        <v>41</v>
      </c>
      <c r="C188" t="s">
        <v>36</v>
      </c>
      <c r="D188" t="s">
        <v>35</v>
      </c>
      <c r="E188" t="s">
        <v>39</v>
      </c>
      <c r="F188">
        <f t="shared" si="8"/>
        <v>1</v>
      </c>
      <c r="G188">
        <f t="shared" si="9"/>
        <v>0</v>
      </c>
      <c r="H188">
        <f t="shared" si="10"/>
        <v>0</v>
      </c>
      <c r="I188">
        <f t="shared" si="11"/>
        <v>1</v>
      </c>
      <c r="J188">
        <v>28</v>
      </c>
      <c r="K188">
        <v>0</v>
      </c>
      <c r="L188">
        <v>3.75</v>
      </c>
      <c r="M188">
        <v>3.5</v>
      </c>
      <c r="N188">
        <v>3</v>
      </c>
      <c r="O188">
        <v>1</v>
      </c>
    </row>
    <row r="189" spans="1:15" x14ac:dyDescent="0.35">
      <c r="A189">
        <v>188</v>
      </c>
      <c r="B189" t="s">
        <v>41</v>
      </c>
      <c r="C189" t="s">
        <v>36</v>
      </c>
      <c r="D189" t="s">
        <v>35</v>
      </c>
      <c r="E189" t="s">
        <v>38</v>
      </c>
      <c r="F189">
        <f t="shared" si="8"/>
        <v>1</v>
      </c>
      <c r="G189">
        <f t="shared" si="9"/>
        <v>0</v>
      </c>
      <c r="H189">
        <f t="shared" si="10"/>
        <v>0</v>
      </c>
      <c r="I189">
        <f t="shared" si="11"/>
        <v>0</v>
      </c>
      <c r="J189">
        <v>26</v>
      </c>
      <c r="K189">
        <v>0</v>
      </c>
      <c r="L189">
        <v>3.75</v>
      </c>
      <c r="M189">
        <v>3</v>
      </c>
      <c r="N189">
        <v>3.25</v>
      </c>
      <c r="O189">
        <v>0</v>
      </c>
    </row>
    <row r="190" spans="1:15" x14ac:dyDescent="0.35">
      <c r="A190">
        <v>189</v>
      </c>
      <c r="B190" t="s">
        <v>40</v>
      </c>
      <c r="C190" t="s">
        <v>37</v>
      </c>
      <c r="D190" t="s">
        <v>34</v>
      </c>
      <c r="E190" t="s">
        <v>38</v>
      </c>
      <c r="F190">
        <f t="shared" si="8"/>
        <v>0</v>
      </c>
      <c r="G190">
        <f t="shared" si="9"/>
        <v>1</v>
      </c>
      <c r="H190">
        <f t="shared" si="10"/>
        <v>1</v>
      </c>
      <c r="I190">
        <f t="shared" si="11"/>
        <v>0</v>
      </c>
      <c r="J190">
        <v>30</v>
      </c>
      <c r="K190">
        <v>1</v>
      </c>
      <c r="L190">
        <v>2.5</v>
      </c>
      <c r="M190">
        <v>3.5</v>
      </c>
      <c r="N190">
        <v>2.75</v>
      </c>
      <c r="O190">
        <v>0</v>
      </c>
    </row>
    <row r="191" spans="1:15" x14ac:dyDescent="0.35">
      <c r="A191">
        <v>190</v>
      </c>
      <c r="B191" t="s">
        <v>41</v>
      </c>
      <c r="C191" t="s">
        <v>37</v>
      </c>
      <c r="D191" t="s">
        <v>35</v>
      </c>
      <c r="E191" t="s">
        <v>39</v>
      </c>
      <c r="F191">
        <f t="shared" si="8"/>
        <v>1</v>
      </c>
      <c r="G191">
        <f t="shared" si="9"/>
        <v>1</v>
      </c>
      <c r="H191">
        <f t="shared" si="10"/>
        <v>0</v>
      </c>
      <c r="I191">
        <f t="shared" si="11"/>
        <v>1</v>
      </c>
      <c r="J191">
        <v>34</v>
      </c>
      <c r="K191">
        <v>0</v>
      </c>
      <c r="L191">
        <v>4.25</v>
      </c>
      <c r="M191">
        <v>2.5</v>
      </c>
      <c r="N191">
        <v>3.5</v>
      </c>
      <c r="O191">
        <v>1</v>
      </c>
    </row>
    <row r="192" spans="1:15" x14ac:dyDescent="0.35">
      <c r="A192">
        <v>191</v>
      </c>
      <c r="B192" t="s">
        <v>40</v>
      </c>
      <c r="C192" t="s">
        <v>37</v>
      </c>
      <c r="D192" t="s">
        <v>35</v>
      </c>
      <c r="E192" t="s">
        <v>39</v>
      </c>
      <c r="F192">
        <f t="shared" si="8"/>
        <v>0</v>
      </c>
      <c r="G192">
        <f t="shared" si="9"/>
        <v>1</v>
      </c>
      <c r="H192">
        <f t="shared" si="10"/>
        <v>0</v>
      </c>
      <c r="I192">
        <f t="shared" si="11"/>
        <v>1</v>
      </c>
      <c r="J192">
        <v>22</v>
      </c>
      <c r="K192">
        <v>0</v>
      </c>
      <c r="L192">
        <v>2.5</v>
      </c>
      <c r="M192">
        <v>2.5</v>
      </c>
      <c r="N192">
        <v>3</v>
      </c>
      <c r="O192">
        <v>0</v>
      </c>
    </row>
    <row r="193" spans="1:15" x14ac:dyDescent="0.35">
      <c r="A193">
        <v>192</v>
      </c>
      <c r="B193" t="s">
        <v>40</v>
      </c>
      <c r="C193" t="s">
        <v>37</v>
      </c>
      <c r="D193" t="s">
        <v>34</v>
      </c>
      <c r="E193" t="s">
        <v>39</v>
      </c>
      <c r="F193">
        <f t="shared" si="8"/>
        <v>0</v>
      </c>
      <c r="G193">
        <f t="shared" si="9"/>
        <v>1</v>
      </c>
      <c r="H193">
        <f t="shared" si="10"/>
        <v>1</v>
      </c>
      <c r="I193">
        <f t="shared" si="11"/>
        <v>1</v>
      </c>
      <c r="J193">
        <v>23</v>
      </c>
      <c r="K193">
        <v>1</v>
      </c>
      <c r="L193">
        <v>3.75</v>
      </c>
      <c r="M193">
        <v>3.75</v>
      </c>
      <c r="N193">
        <v>2.75</v>
      </c>
      <c r="O193">
        <v>1</v>
      </c>
    </row>
    <row r="194" spans="1:15" x14ac:dyDescent="0.35">
      <c r="A194">
        <v>193</v>
      </c>
      <c r="B194" t="s">
        <v>41</v>
      </c>
      <c r="C194" t="s">
        <v>37</v>
      </c>
      <c r="D194" t="s">
        <v>35</v>
      </c>
      <c r="E194" t="s">
        <v>39</v>
      </c>
      <c r="F194">
        <f t="shared" si="8"/>
        <v>1</v>
      </c>
      <c r="G194">
        <f t="shared" si="9"/>
        <v>1</v>
      </c>
      <c r="H194">
        <f t="shared" si="10"/>
        <v>0</v>
      </c>
      <c r="I194">
        <f t="shared" si="11"/>
        <v>1</v>
      </c>
      <c r="J194">
        <v>20</v>
      </c>
      <c r="K194">
        <v>0</v>
      </c>
      <c r="L194">
        <v>2.25</v>
      </c>
      <c r="M194">
        <v>2.25</v>
      </c>
      <c r="N194">
        <v>4.5</v>
      </c>
      <c r="O194">
        <v>1</v>
      </c>
    </row>
    <row r="195" spans="1:15" x14ac:dyDescent="0.35">
      <c r="A195">
        <v>194</v>
      </c>
      <c r="B195" t="s">
        <v>41</v>
      </c>
      <c r="C195" t="s">
        <v>37</v>
      </c>
      <c r="D195" t="s">
        <v>35</v>
      </c>
      <c r="E195" t="s">
        <v>39</v>
      </c>
      <c r="F195">
        <f t="shared" ref="F195:F241" si="12">IF(B195="Male",0,1)</f>
        <v>1</v>
      </c>
      <c r="G195">
        <f t="shared" ref="G195:G241" si="13">IF(C195="Graduate",1,0)</f>
        <v>1</v>
      </c>
      <c r="H195">
        <f t="shared" ref="H195:H241" si="14">IF(D195="High",1,0)</f>
        <v>0</v>
      </c>
      <c r="I195">
        <f t="shared" ref="I195:I241" si="15">IF(E195="No",0,1)</f>
        <v>1</v>
      </c>
      <c r="J195">
        <v>29</v>
      </c>
      <c r="K195">
        <v>0</v>
      </c>
      <c r="L195">
        <v>2.75</v>
      </c>
      <c r="M195">
        <v>2.75</v>
      </c>
      <c r="N195">
        <v>3.5</v>
      </c>
      <c r="O195">
        <v>1</v>
      </c>
    </row>
    <row r="196" spans="1:15" x14ac:dyDescent="0.35">
      <c r="A196">
        <v>195</v>
      </c>
      <c r="B196" t="s">
        <v>40</v>
      </c>
      <c r="C196" t="s">
        <v>37</v>
      </c>
      <c r="D196" t="s">
        <v>35</v>
      </c>
      <c r="E196" t="s">
        <v>38</v>
      </c>
      <c r="F196">
        <f t="shared" si="12"/>
        <v>0</v>
      </c>
      <c r="G196">
        <f t="shared" si="13"/>
        <v>1</v>
      </c>
      <c r="H196">
        <f t="shared" si="14"/>
        <v>0</v>
      </c>
      <c r="I196">
        <f t="shared" si="15"/>
        <v>0</v>
      </c>
      <c r="J196">
        <v>22</v>
      </c>
      <c r="K196">
        <v>0</v>
      </c>
      <c r="L196">
        <v>2.75</v>
      </c>
      <c r="M196">
        <v>3</v>
      </c>
      <c r="N196">
        <v>4</v>
      </c>
      <c r="O196">
        <v>1</v>
      </c>
    </row>
    <row r="197" spans="1:15" x14ac:dyDescent="0.35">
      <c r="A197">
        <v>196</v>
      </c>
      <c r="B197" t="s">
        <v>41</v>
      </c>
      <c r="C197" t="s">
        <v>37</v>
      </c>
      <c r="D197" t="s">
        <v>35</v>
      </c>
      <c r="E197" t="s">
        <v>39</v>
      </c>
      <c r="F197">
        <f t="shared" si="12"/>
        <v>1</v>
      </c>
      <c r="G197">
        <f t="shared" si="13"/>
        <v>1</v>
      </c>
      <c r="H197">
        <f t="shared" si="14"/>
        <v>0</v>
      </c>
      <c r="I197">
        <f t="shared" si="15"/>
        <v>1</v>
      </c>
      <c r="J197">
        <v>24</v>
      </c>
      <c r="K197">
        <v>0</v>
      </c>
      <c r="L197">
        <v>3.5</v>
      </c>
      <c r="M197">
        <v>3.75</v>
      </c>
      <c r="N197">
        <v>2.5</v>
      </c>
      <c r="O197">
        <v>1</v>
      </c>
    </row>
    <row r="198" spans="1:15" x14ac:dyDescent="0.35">
      <c r="A198">
        <v>197</v>
      </c>
      <c r="B198" t="s">
        <v>40</v>
      </c>
      <c r="C198" t="s">
        <v>37</v>
      </c>
      <c r="D198" t="s">
        <v>34</v>
      </c>
      <c r="E198" t="s">
        <v>39</v>
      </c>
      <c r="F198">
        <f t="shared" si="12"/>
        <v>0</v>
      </c>
      <c r="G198">
        <f t="shared" si="13"/>
        <v>1</v>
      </c>
      <c r="H198">
        <f t="shared" si="14"/>
        <v>1</v>
      </c>
      <c r="I198">
        <f t="shared" si="15"/>
        <v>1</v>
      </c>
      <c r="J198">
        <v>23</v>
      </c>
      <c r="K198">
        <v>1</v>
      </c>
      <c r="L198">
        <v>3.75</v>
      </c>
      <c r="M198">
        <v>3.75</v>
      </c>
      <c r="N198">
        <v>2.75</v>
      </c>
      <c r="O198">
        <v>1</v>
      </c>
    </row>
    <row r="199" spans="1:15" x14ac:dyDescent="0.35">
      <c r="A199">
        <v>198</v>
      </c>
      <c r="B199" t="s">
        <v>41</v>
      </c>
      <c r="C199" t="s">
        <v>37</v>
      </c>
      <c r="D199" t="s">
        <v>35</v>
      </c>
      <c r="E199" t="s">
        <v>39</v>
      </c>
      <c r="F199">
        <f t="shared" si="12"/>
        <v>1</v>
      </c>
      <c r="G199">
        <f t="shared" si="13"/>
        <v>1</v>
      </c>
      <c r="H199">
        <f t="shared" si="14"/>
        <v>0</v>
      </c>
      <c r="I199">
        <f t="shared" si="15"/>
        <v>1</v>
      </c>
      <c r="J199">
        <v>20</v>
      </c>
      <c r="K199">
        <v>0</v>
      </c>
      <c r="L199">
        <v>2.25</v>
      </c>
      <c r="M199">
        <v>2.25</v>
      </c>
      <c r="N199">
        <v>4.5</v>
      </c>
      <c r="O199">
        <v>1</v>
      </c>
    </row>
    <row r="200" spans="1:15" x14ac:dyDescent="0.35">
      <c r="A200">
        <v>199</v>
      </c>
      <c r="B200" t="s">
        <v>41</v>
      </c>
      <c r="C200" t="s">
        <v>37</v>
      </c>
      <c r="D200" t="s">
        <v>35</v>
      </c>
      <c r="E200" t="s">
        <v>39</v>
      </c>
      <c r="F200">
        <f t="shared" si="12"/>
        <v>1</v>
      </c>
      <c r="G200">
        <f t="shared" si="13"/>
        <v>1</v>
      </c>
      <c r="H200">
        <f t="shared" si="14"/>
        <v>0</v>
      </c>
      <c r="I200">
        <f t="shared" si="15"/>
        <v>1</v>
      </c>
      <c r="J200">
        <v>29</v>
      </c>
      <c r="K200">
        <v>0</v>
      </c>
      <c r="L200">
        <v>2.75</v>
      </c>
      <c r="M200">
        <v>2.75</v>
      </c>
      <c r="N200">
        <v>3.5</v>
      </c>
      <c r="O200">
        <v>1</v>
      </c>
    </row>
    <row r="201" spans="1:15" x14ac:dyDescent="0.35">
      <c r="A201">
        <v>200</v>
      </c>
      <c r="B201" t="s">
        <v>40</v>
      </c>
      <c r="C201" t="s">
        <v>37</v>
      </c>
      <c r="D201" t="s">
        <v>35</v>
      </c>
      <c r="E201" t="s">
        <v>38</v>
      </c>
      <c r="F201">
        <f t="shared" si="12"/>
        <v>0</v>
      </c>
      <c r="G201">
        <f t="shared" si="13"/>
        <v>1</v>
      </c>
      <c r="H201">
        <f t="shared" si="14"/>
        <v>0</v>
      </c>
      <c r="I201">
        <f t="shared" si="15"/>
        <v>0</v>
      </c>
      <c r="J201">
        <v>22</v>
      </c>
      <c r="K201">
        <v>0</v>
      </c>
      <c r="L201">
        <v>2.75</v>
      </c>
      <c r="M201">
        <v>3</v>
      </c>
      <c r="N201">
        <v>4</v>
      </c>
      <c r="O201">
        <v>1</v>
      </c>
    </row>
    <row r="202" spans="1:15" x14ac:dyDescent="0.35">
      <c r="A202">
        <v>201</v>
      </c>
      <c r="B202" t="s">
        <v>41</v>
      </c>
      <c r="C202" t="s">
        <v>37</v>
      </c>
      <c r="D202" t="s">
        <v>35</v>
      </c>
      <c r="E202" t="s">
        <v>39</v>
      </c>
      <c r="F202">
        <f t="shared" si="12"/>
        <v>1</v>
      </c>
      <c r="G202">
        <f t="shared" si="13"/>
        <v>1</v>
      </c>
      <c r="H202">
        <f t="shared" si="14"/>
        <v>0</v>
      </c>
      <c r="I202">
        <f t="shared" si="15"/>
        <v>1</v>
      </c>
      <c r="J202">
        <v>24</v>
      </c>
      <c r="K202">
        <v>0</v>
      </c>
      <c r="L202">
        <v>3.5</v>
      </c>
      <c r="M202">
        <v>3.75</v>
      </c>
      <c r="N202">
        <v>2.5</v>
      </c>
      <c r="O202">
        <v>1</v>
      </c>
    </row>
    <row r="203" spans="1:15" x14ac:dyDescent="0.35">
      <c r="A203">
        <v>202</v>
      </c>
      <c r="B203" t="s">
        <v>40</v>
      </c>
      <c r="C203" t="s">
        <v>37</v>
      </c>
      <c r="D203" t="s">
        <v>34</v>
      </c>
      <c r="E203" t="s">
        <v>38</v>
      </c>
      <c r="F203">
        <f t="shared" si="12"/>
        <v>0</v>
      </c>
      <c r="G203">
        <f t="shared" si="13"/>
        <v>1</v>
      </c>
      <c r="H203">
        <f t="shared" si="14"/>
        <v>1</v>
      </c>
      <c r="I203">
        <f t="shared" si="15"/>
        <v>0</v>
      </c>
      <c r="J203">
        <v>32</v>
      </c>
      <c r="K203">
        <v>1</v>
      </c>
      <c r="L203">
        <v>2.5</v>
      </c>
      <c r="M203">
        <v>2.5</v>
      </c>
      <c r="N203">
        <v>2.5</v>
      </c>
      <c r="O203">
        <v>0</v>
      </c>
    </row>
    <row r="204" spans="1:15" x14ac:dyDescent="0.35">
      <c r="A204">
        <v>203</v>
      </c>
      <c r="B204" t="s">
        <v>41</v>
      </c>
      <c r="C204" t="s">
        <v>37</v>
      </c>
      <c r="D204" t="s">
        <v>35</v>
      </c>
      <c r="E204" t="s">
        <v>38</v>
      </c>
      <c r="F204">
        <f t="shared" si="12"/>
        <v>1</v>
      </c>
      <c r="G204">
        <f t="shared" si="13"/>
        <v>1</v>
      </c>
      <c r="H204">
        <f t="shared" si="14"/>
        <v>0</v>
      </c>
      <c r="I204">
        <f t="shared" si="15"/>
        <v>0</v>
      </c>
      <c r="J204">
        <v>25</v>
      </c>
      <c r="K204">
        <v>0</v>
      </c>
      <c r="L204">
        <v>3.5</v>
      </c>
      <c r="M204">
        <v>3.5</v>
      </c>
      <c r="N204">
        <v>2.5</v>
      </c>
      <c r="O204">
        <v>1</v>
      </c>
    </row>
    <row r="205" spans="1:15" x14ac:dyDescent="0.35">
      <c r="A205">
        <v>204</v>
      </c>
      <c r="B205" t="s">
        <v>41</v>
      </c>
      <c r="C205" t="s">
        <v>37</v>
      </c>
      <c r="D205" t="s">
        <v>35</v>
      </c>
      <c r="E205" t="s">
        <v>39</v>
      </c>
      <c r="F205">
        <f t="shared" si="12"/>
        <v>1</v>
      </c>
      <c r="G205">
        <f t="shared" si="13"/>
        <v>1</v>
      </c>
      <c r="H205">
        <f t="shared" si="14"/>
        <v>0</v>
      </c>
      <c r="I205">
        <f t="shared" si="15"/>
        <v>1</v>
      </c>
      <c r="J205">
        <v>22</v>
      </c>
      <c r="K205">
        <v>0</v>
      </c>
      <c r="L205">
        <v>4.5</v>
      </c>
      <c r="M205">
        <v>4.5</v>
      </c>
      <c r="N205">
        <v>2.5</v>
      </c>
      <c r="O205">
        <v>1</v>
      </c>
    </row>
    <row r="206" spans="1:15" x14ac:dyDescent="0.35">
      <c r="A206">
        <v>205</v>
      </c>
      <c r="B206" t="s">
        <v>41</v>
      </c>
      <c r="C206" t="s">
        <v>36</v>
      </c>
      <c r="D206" t="s">
        <v>35</v>
      </c>
      <c r="E206" t="s">
        <v>39</v>
      </c>
      <c r="F206">
        <f t="shared" si="12"/>
        <v>1</v>
      </c>
      <c r="G206">
        <f t="shared" si="13"/>
        <v>0</v>
      </c>
      <c r="H206">
        <f t="shared" si="14"/>
        <v>0</v>
      </c>
      <c r="I206">
        <f t="shared" si="15"/>
        <v>1</v>
      </c>
      <c r="J206">
        <v>45</v>
      </c>
      <c r="K206">
        <v>0</v>
      </c>
      <c r="L206">
        <v>3.5</v>
      </c>
      <c r="M206">
        <v>3.5</v>
      </c>
      <c r="N206">
        <v>2.5</v>
      </c>
      <c r="O206">
        <v>0</v>
      </c>
    </row>
    <row r="207" spans="1:15" x14ac:dyDescent="0.35">
      <c r="A207">
        <v>206</v>
      </c>
      <c r="B207" t="s">
        <v>40</v>
      </c>
      <c r="C207" t="s">
        <v>37</v>
      </c>
      <c r="D207" t="s">
        <v>34</v>
      </c>
      <c r="E207" t="s">
        <v>39</v>
      </c>
      <c r="F207">
        <f t="shared" si="12"/>
        <v>0</v>
      </c>
      <c r="G207">
        <f t="shared" si="13"/>
        <v>1</v>
      </c>
      <c r="H207">
        <f t="shared" si="14"/>
        <v>1</v>
      </c>
      <c r="I207">
        <f t="shared" si="15"/>
        <v>1</v>
      </c>
      <c r="J207">
        <v>27</v>
      </c>
      <c r="K207">
        <v>1</v>
      </c>
      <c r="L207">
        <v>3.25</v>
      </c>
      <c r="M207">
        <v>3.25</v>
      </c>
      <c r="N207">
        <v>3.75</v>
      </c>
      <c r="O207">
        <v>1</v>
      </c>
    </row>
    <row r="208" spans="1:15" x14ac:dyDescent="0.35">
      <c r="A208">
        <v>207</v>
      </c>
      <c r="B208" t="s">
        <v>40</v>
      </c>
      <c r="C208" t="s">
        <v>36</v>
      </c>
      <c r="D208" t="s">
        <v>35</v>
      </c>
      <c r="E208" t="s">
        <v>38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  <c r="J208">
        <v>28</v>
      </c>
      <c r="K208">
        <v>0</v>
      </c>
      <c r="L208">
        <v>3.75</v>
      </c>
      <c r="M208">
        <v>3.75</v>
      </c>
      <c r="N208">
        <v>3</v>
      </c>
      <c r="O208">
        <v>0</v>
      </c>
    </row>
    <row r="209" spans="1:15" x14ac:dyDescent="0.35">
      <c r="A209">
        <v>208</v>
      </c>
      <c r="B209" t="s">
        <v>41</v>
      </c>
      <c r="C209" t="s">
        <v>36</v>
      </c>
      <c r="D209" t="s">
        <v>35</v>
      </c>
      <c r="E209" t="s">
        <v>39</v>
      </c>
      <c r="F209">
        <f t="shared" si="12"/>
        <v>1</v>
      </c>
      <c r="G209">
        <f t="shared" si="13"/>
        <v>0</v>
      </c>
      <c r="H209">
        <f t="shared" si="14"/>
        <v>0</v>
      </c>
      <c r="I209">
        <f t="shared" si="15"/>
        <v>1</v>
      </c>
      <c r="J209">
        <v>28</v>
      </c>
      <c r="K209">
        <v>0</v>
      </c>
      <c r="L209">
        <v>3.75</v>
      </c>
      <c r="M209">
        <v>3.75</v>
      </c>
      <c r="N209">
        <v>3.5</v>
      </c>
      <c r="O209">
        <v>1</v>
      </c>
    </row>
    <row r="210" spans="1:15" x14ac:dyDescent="0.35">
      <c r="A210">
        <v>209</v>
      </c>
      <c r="B210" t="s">
        <v>41</v>
      </c>
      <c r="C210" t="s">
        <v>37</v>
      </c>
      <c r="D210" t="s">
        <v>34</v>
      </c>
      <c r="E210" t="s">
        <v>39</v>
      </c>
      <c r="F210">
        <f t="shared" si="12"/>
        <v>1</v>
      </c>
      <c r="G210">
        <f t="shared" si="13"/>
        <v>1</v>
      </c>
      <c r="H210">
        <f t="shared" si="14"/>
        <v>1</v>
      </c>
      <c r="I210">
        <f t="shared" si="15"/>
        <v>1</v>
      </c>
      <c r="J210">
        <v>23</v>
      </c>
      <c r="K210">
        <v>1</v>
      </c>
      <c r="L210">
        <v>2.5</v>
      </c>
      <c r="M210">
        <v>2.5</v>
      </c>
      <c r="N210">
        <v>4.5</v>
      </c>
      <c r="O210">
        <v>0</v>
      </c>
    </row>
    <row r="211" spans="1:15" x14ac:dyDescent="0.35">
      <c r="A211">
        <v>210</v>
      </c>
      <c r="B211" t="s">
        <v>40</v>
      </c>
      <c r="C211" t="s">
        <v>36</v>
      </c>
      <c r="D211" t="s">
        <v>35</v>
      </c>
      <c r="E211" t="s">
        <v>38</v>
      </c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0</v>
      </c>
      <c r="J211">
        <v>22</v>
      </c>
      <c r="K211">
        <v>0</v>
      </c>
      <c r="L211">
        <v>4</v>
      </c>
      <c r="M211">
        <v>4</v>
      </c>
      <c r="N211">
        <v>3.5</v>
      </c>
      <c r="O211">
        <v>0</v>
      </c>
    </row>
    <row r="212" spans="1:15" x14ac:dyDescent="0.35">
      <c r="A212">
        <v>211</v>
      </c>
      <c r="B212" t="s">
        <v>40</v>
      </c>
      <c r="C212" t="s">
        <v>36</v>
      </c>
      <c r="D212" t="s">
        <v>34</v>
      </c>
      <c r="E212" t="s">
        <v>39</v>
      </c>
      <c r="F212">
        <f t="shared" si="12"/>
        <v>0</v>
      </c>
      <c r="G212">
        <f t="shared" si="13"/>
        <v>0</v>
      </c>
      <c r="H212">
        <f t="shared" si="14"/>
        <v>1</v>
      </c>
      <c r="I212">
        <f t="shared" si="15"/>
        <v>1</v>
      </c>
      <c r="J212">
        <v>24</v>
      </c>
      <c r="K212">
        <v>1</v>
      </c>
      <c r="L212">
        <v>4</v>
      </c>
      <c r="M212">
        <v>4</v>
      </c>
      <c r="N212">
        <v>3.25</v>
      </c>
      <c r="O212">
        <v>1</v>
      </c>
    </row>
    <row r="213" spans="1:15" x14ac:dyDescent="0.35">
      <c r="A213">
        <v>212</v>
      </c>
      <c r="B213" t="s">
        <v>40</v>
      </c>
      <c r="C213" t="s">
        <v>36</v>
      </c>
      <c r="D213" t="s">
        <v>35</v>
      </c>
      <c r="E213" t="s">
        <v>38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</v>
      </c>
      <c r="J213">
        <v>32</v>
      </c>
      <c r="K213">
        <v>0</v>
      </c>
      <c r="L213">
        <v>3.25</v>
      </c>
      <c r="M213">
        <v>3.25</v>
      </c>
      <c r="N213">
        <v>3.75</v>
      </c>
      <c r="O213">
        <v>0</v>
      </c>
    </row>
    <row r="214" spans="1:15" x14ac:dyDescent="0.35">
      <c r="A214">
        <v>213</v>
      </c>
      <c r="B214" t="s">
        <v>41</v>
      </c>
      <c r="C214" t="s">
        <v>36</v>
      </c>
      <c r="D214" t="s">
        <v>34</v>
      </c>
      <c r="E214" t="s">
        <v>39</v>
      </c>
      <c r="F214">
        <f t="shared" si="12"/>
        <v>1</v>
      </c>
      <c r="G214">
        <f t="shared" si="13"/>
        <v>0</v>
      </c>
      <c r="H214">
        <f t="shared" si="14"/>
        <v>1</v>
      </c>
      <c r="I214">
        <f t="shared" si="15"/>
        <v>1</v>
      </c>
      <c r="J214">
        <v>29</v>
      </c>
      <c r="K214">
        <v>1</v>
      </c>
      <c r="L214">
        <v>4.25</v>
      </c>
      <c r="M214">
        <v>4.25</v>
      </c>
      <c r="N214">
        <v>3.75</v>
      </c>
      <c r="O214">
        <v>0</v>
      </c>
    </row>
    <row r="215" spans="1:15" x14ac:dyDescent="0.35">
      <c r="A215">
        <v>214</v>
      </c>
      <c r="B215" t="s">
        <v>41</v>
      </c>
      <c r="C215" t="s">
        <v>37</v>
      </c>
      <c r="D215" t="s">
        <v>35</v>
      </c>
      <c r="E215" t="s">
        <v>39</v>
      </c>
      <c r="F215">
        <f t="shared" si="12"/>
        <v>1</v>
      </c>
      <c r="G215">
        <f t="shared" si="13"/>
        <v>1</v>
      </c>
      <c r="H215">
        <f t="shared" si="14"/>
        <v>0</v>
      </c>
      <c r="I215">
        <f t="shared" si="15"/>
        <v>1</v>
      </c>
      <c r="J215">
        <v>26</v>
      </c>
      <c r="K215">
        <v>0</v>
      </c>
      <c r="L215">
        <v>4</v>
      </c>
      <c r="M215">
        <v>4</v>
      </c>
      <c r="N215">
        <v>2.5</v>
      </c>
      <c r="O215">
        <v>1</v>
      </c>
    </row>
    <row r="216" spans="1:15" x14ac:dyDescent="0.35">
      <c r="A216">
        <v>215</v>
      </c>
      <c r="B216" t="s">
        <v>40</v>
      </c>
      <c r="C216" t="s">
        <v>37</v>
      </c>
      <c r="D216" t="s">
        <v>35</v>
      </c>
      <c r="E216" t="s">
        <v>38</v>
      </c>
      <c r="F216">
        <f t="shared" si="12"/>
        <v>0</v>
      </c>
      <c r="G216">
        <f t="shared" si="13"/>
        <v>1</v>
      </c>
      <c r="H216">
        <f t="shared" si="14"/>
        <v>0</v>
      </c>
      <c r="I216">
        <f t="shared" si="15"/>
        <v>0</v>
      </c>
      <c r="J216">
        <v>19</v>
      </c>
      <c r="K216">
        <v>0</v>
      </c>
      <c r="L216">
        <v>2.5</v>
      </c>
      <c r="M216">
        <v>2.5</v>
      </c>
      <c r="N216">
        <v>4</v>
      </c>
      <c r="O216">
        <v>0</v>
      </c>
    </row>
    <row r="217" spans="1:15" x14ac:dyDescent="0.35">
      <c r="A217">
        <v>216</v>
      </c>
      <c r="B217" t="s">
        <v>41</v>
      </c>
      <c r="C217" t="s">
        <v>36</v>
      </c>
      <c r="D217" t="s">
        <v>34</v>
      </c>
      <c r="E217" t="s">
        <v>38</v>
      </c>
      <c r="F217">
        <f t="shared" si="12"/>
        <v>1</v>
      </c>
      <c r="G217">
        <f t="shared" si="13"/>
        <v>0</v>
      </c>
      <c r="H217">
        <f t="shared" si="14"/>
        <v>1</v>
      </c>
      <c r="I217">
        <f t="shared" si="15"/>
        <v>0</v>
      </c>
      <c r="J217">
        <v>23</v>
      </c>
      <c r="K217">
        <v>1</v>
      </c>
      <c r="L217">
        <v>3.75</v>
      </c>
      <c r="M217">
        <v>3.75</v>
      </c>
      <c r="N217">
        <v>4</v>
      </c>
      <c r="O217">
        <v>1</v>
      </c>
    </row>
    <row r="218" spans="1:15" x14ac:dyDescent="0.35">
      <c r="A218">
        <v>217</v>
      </c>
      <c r="B218" t="s">
        <v>40</v>
      </c>
      <c r="C218" t="s">
        <v>37</v>
      </c>
      <c r="D218" t="s">
        <v>35</v>
      </c>
      <c r="E218" t="s">
        <v>39</v>
      </c>
      <c r="F218">
        <f t="shared" si="12"/>
        <v>0</v>
      </c>
      <c r="G218">
        <f t="shared" si="13"/>
        <v>1</v>
      </c>
      <c r="H218">
        <f t="shared" si="14"/>
        <v>0</v>
      </c>
      <c r="I218">
        <f t="shared" si="15"/>
        <v>1</v>
      </c>
      <c r="J218">
        <v>26</v>
      </c>
      <c r="K218">
        <v>0</v>
      </c>
      <c r="L218">
        <v>3.5</v>
      </c>
      <c r="M218">
        <v>3.5</v>
      </c>
      <c r="N218">
        <v>3.25</v>
      </c>
      <c r="O218">
        <v>1</v>
      </c>
    </row>
    <row r="219" spans="1:15" x14ac:dyDescent="0.35">
      <c r="A219">
        <v>218</v>
      </c>
      <c r="B219" t="s">
        <v>40</v>
      </c>
      <c r="C219" t="s">
        <v>37</v>
      </c>
      <c r="D219" t="s">
        <v>35</v>
      </c>
      <c r="E219" t="s">
        <v>39</v>
      </c>
      <c r="F219">
        <f t="shared" si="12"/>
        <v>0</v>
      </c>
      <c r="G219">
        <f t="shared" si="13"/>
        <v>1</v>
      </c>
      <c r="H219">
        <f t="shared" si="14"/>
        <v>0</v>
      </c>
      <c r="I219">
        <f t="shared" si="15"/>
        <v>1</v>
      </c>
      <c r="J219">
        <v>32</v>
      </c>
      <c r="K219">
        <v>0</v>
      </c>
      <c r="L219">
        <v>3.25</v>
      </c>
      <c r="M219">
        <v>3.25</v>
      </c>
      <c r="N219">
        <v>4.25</v>
      </c>
      <c r="O219">
        <v>1</v>
      </c>
    </row>
    <row r="220" spans="1:15" x14ac:dyDescent="0.35">
      <c r="A220">
        <v>219</v>
      </c>
      <c r="B220" t="s">
        <v>40</v>
      </c>
      <c r="C220" t="s">
        <v>36</v>
      </c>
      <c r="D220" t="s">
        <v>35</v>
      </c>
      <c r="E220" t="s">
        <v>39</v>
      </c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1</v>
      </c>
      <c r="J220">
        <v>25</v>
      </c>
      <c r="K220">
        <v>0</v>
      </c>
      <c r="L220">
        <v>3.5</v>
      </c>
      <c r="M220">
        <v>3.5</v>
      </c>
      <c r="N220">
        <v>4</v>
      </c>
      <c r="O220">
        <v>1</v>
      </c>
    </row>
    <row r="221" spans="1:15" x14ac:dyDescent="0.35">
      <c r="A221">
        <v>220</v>
      </c>
      <c r="B221" t="s">
        <v>41</v>
      </c>
      <c r="C221" t="s">
        <v>36</v>
      </c>
      <c r="D221" t="s">
        <v>35</v>
      </c>
      <c r="E221" t="s">
        <v>38</v>
      </c>
      <c r="F221">
        <f t="shared" si="12"/>
        <v>1</v>
      </c>
      <c r="G221">
        <f t="shared" si="13"/>
        <v>0</v>
      </c>
      <c r="H221">
        <f t="shared" si="14"/>
        <v>0</v>
      </c>
      <c r="I221">
        <f t="shared" si="15"/>
        <v>0</v>
      </c>
      <c r="J221">
        <v>25</v>
      </c>
      <c r="K221">
        <v>0</v>
      </c>
      <c r="L221">
        <v>3.5</v>
      </c>
      <c r="M221">
        <v>3.5</v>
      </c>
      <c r="N221">
        <v>2.5</v>
      </c>
      <c r="O221">
        <v>0</v>
      </c>
    </row>
    <row r="222" spans="1:15" x14ac:dyDescent="0.35">
      <c r="A222">
        <v>221</v>
      </c>
      <c r="B222" t="s">
        <v>40</v>
      </c>
      <c r="C222" t="s">
        <v>37</v>
      </c>
      <c r="D222" t="s">
        <v>35</v>
      </c>
      <c r="E222" t="s">
        <v>39</v>
      </c>
      <c r="F222">
        <f t="shared" si="12"/>
        <v>0</v>
      </c>
      <c r="G222">
        <f t="shared" si="13"/>
        <v>1</v>
      </c>
      <c r="H222">
        <f t="shared" si="14"/>
        <v>0</v>
      </c>
      <c r="I222">
        <f t="shared" si="15"/>
        <v>1</v>
      </c>
      <c r="J222">
        <v>26</v>
      </c>
      <c r="K222">
        <v>0</v>
      </c>
      <c r="L222">
        <v>3</v>
      </c>
      <c r="M222">
        <v>3</v>
      </c>
      <c r="N222">
        <v>3.75</v>
      </c>
      <c r="O222">
        <v>1</v>
      </c>
    </row>
    <row r="223" spans="1:15" x14ac:dyDescent="0.35">
      <c r="A223">
        <v>222</v>
      </c>
      <c r="B223" t="s">
        <v>41</v>
      </c>
      <c r="C223" t="s">
        <v>37</v>
      </c>
      <c r="D223" t="s">
        <v>34</v>
      </c>
      <c r="E223" t="s">
        <v>38</v>
      </c>
      <c r="F223">
        <f t="shared" si="12"/>
        <v>1</v>
      </c>
      <c r="G223">
        <f t="shared" si="13"/>
        <v>1</v>
      </c>
      <c r="H223">
        <f t="shared" si="14"/>
        <v>1</v>
      </c>
      <c r="I223">
        <f t="shared" si="15"/>
        <v>0</v>
      </c>
      <c r="J223">
        <v>26</v>
      </c>
      <c r="K223">
        <v>1</v>
      </c>
      <c r="L223">
        <v>2.75</v>
      </c>
      <c r="M223">
        <v>2.75</v>
      </c>
      <c r="N223">
        <v>3.5</v>
      </c>
      <c r="O223">
        <v>0</v>
      </c>
    </row>
    <row r="224" spans="1:15" x14ac:dyDescent="0.35">
      <c r="A224">
        <v>223</v>
      </c>
      <c r="B224" t="s">
        <v>40</v>
      </c>
      <c r="C224" t="s">
        <v>37</v>
      </c>
      <c r="D224" t="s">
        <v>35</v>
      </c>
      <c r="E224" t="s">
        <v>38</v>
      </c>
      <c r="F224">
        <f t="shared" si="12"/>
        <v>0</v>
      </c>
      <c r="G224">
        <f t="shared" si="13"/>
        <v>1</v>
      </c>
      <c r="H224">
        <f t="shared" si="14"/>
        <v>0</v>
      </c>
      <c r="I224">
        <f t="shared" si="15"/>
        <v>0</v>
      </c>
      <c r="J224">
        <v>25</v>
      </c>
      <c r="K224">
        <v>0</v>
      </c>
      <c r="L224">
        <v>4.5</v>
      </c>
      <c r="M224">
        <v>4.5</v>
      </c>
      <c r="N224">
        <v>3.25</v>
      </c>
      <c r="O224">
        <v>1</v>
      </c>
    </row>
    <row r="225" spans="1:15" x14ac:dyDescent="0.35">
      <c r="A225">
        <v>224</v>
      </c>
      <c r="B225" t="s">
        <v>40</v>
      </c>
      <c r="C225" t="s">
        <v>37</v>
      </c>
      <c r="D225" t="s">
        <v>35</v>
      </c>
      <c r="E225" t="s">
        <v>39</v>
      </c>
      <c r="F225">
        <f t="shared" si="12"/>
        <v>0</v>
      </c>
      <c r="G225">
        <f t="shared" si="13"/>
        <v>1</v>
      </c>
      <c r="H225">
        <f t="shared" si="14"/>
        <v>0</v>
      </c>
      <c r="I225">
        <f t="shared" si="15"/>
        <v>1</v>
      </c>
      <c r="J225">
        <v>21</v>
      </c>
      <c r="K225">
        <v>0</v>
      </c>
      <c r="L225">
        <v>3.5</v>
      </c>
      <c r="M225">
        <v>3.5</v>
      </c>
      <c r="N225">
        <v>3.5</v>
      </c>
      <c r="O225">
        <v>0</v>
      </c>
    </row>
    <row r="226" spans="1:15" x14ac:dyDescent="0.35">
      <c r="A226">
        <v>225</v>
      </c>
      <c r="B226" t="s">
        <v>41</v>
      </c>
      <c r="C226" t="s">
        <v>37</v>
      </c>
      <c r="D226" t="s">
        <v>35</v>
      </c>
      <c r="E226" t="s">
        <v>39</v>
      </c>
      <c r="F226">
        <f t="shared" si="12"/>
        <v>1</v>
      </c>
      <c r="G226">
        <f t="shared" si="13"/>
        <v>1</v>
      </c>
      <c r="H226">
        <f t="shared" si="14"/>
        <v>0</v>
      </c>
      <c r="I226">
        <f t="shared" si="15"/>
        <v>1</v>
      </c>
      <c r="J226">
        <v>21</v>
      </c>
      <c r="K226">
        <v>0</v>
      </c>
      <c r="L226">
        <v>4</v>
      </c>
      <c r="M226">
        <v>4</v>
      </c>
      <c r="N226">
        <v>3.5</v>
      </c>
      <c r="O226">
        <v>1</v>
      </c>
    </row>
    <row r="227" spans="1:15" x14ac:dyDescent="0.35">
      <c r="A227">
        <v>226</v>
      </c>
      <c r="B227" t="s">
        <v>40</v>
      </c>
      <c r="C227" t="s">
        <v>37</v>
      </c>
      <c r="D227" t="s">
        <v>35</v>
      </c>
      <c r="E227" t="s">
        <v>39</v>
      </c>
      <c r="F227">
        <f t="shared" si="12"/>
        <v>0</v>
      </c>
      <c r="G227">
        <f t="shared" si="13"/>
        <v>1</v>
      </c>
      <c r="H227">
        <f t="shared" si="14"/>
        <v>0</v>
      </c>
      <c r="I227">
        <f t="shared" si="15"/>
        <v>1</v>
      </c>
      <c r="J227">
        <v>22</v>
      </c>
      <c r="K227">
        <v>0</v>
      </c>
      <c r="L227">
        <v>2.5</v>
      </c>
      <c r="M227">
        <v>2.5</v>
      </c>
      <c r="N227">
        <v>3</v>
      </c>
      <c r="O227">
        <v>0</v>
      </c>
    </row>
    <row r="228" spans="1:15" x14ac:dyDescent="0.35">
      <c r="A228">
        <v>227</v>
      </c>
      <c r="B228" t="s">
        <v>40</v>
      </c>
      <c r="C228" t="s">
        <v>37</v>
      </c>
      <c r="D228" t="s">
        <v>34</v>
      </c>
      <c r="E228" t="s">
        <v>39</v>
      </c>
      <c r="F228">
        <f t="shared" si="12"/>
        <v>0</v>
      </c>
      <c r="G228">
        <f t="shared" si="13"/>
        <v>1</v>
      </c>
      <c r="H228">
        <f t="shared" si="14"/>
        <v>1</v>
      </c>
      <c r="I228">
        <f t="shared" si="15"/>
        <v>1</v>
      </c>
      <c r="J228">
        <v>23</v>
      </c>
      <c r="K228">
        <v>1</v>
      </c>
      <c r="L228">
        <v>3.75</v>
      </c>
      <c r="M228">
        <v>3.75</v>
      </c>
      <c r="N228">
        <v>2.75</v>
      </c>
      <c r="O228">
        <v>1</v>
      </c>
    </row>
    <row r="229" spans="1:15" x14ac:dyDescent="0.35">
      <c r="A229">
        <v>228</v>
      </c>
      <c r="B229" t="s">
        <v>41</v>
      </c>
      <c r="C229" t="s">
        <v>37</v>
      </c>
      <c r="D229" t="s">
        <v>35</v>
      </c>
      <c r="E229" t="s">
        <v>39</v>
      </c>
      <c r="F229">
        <f t="shared" si="12"/>
        <v>1</v>
      </c>
      <c r="G229">
        <f t="shared" si="13"/>
        <v>1</v>
      </c>
      <c r="H229">
        <f t="shared" si="14"/>
        <v>0</v>
      </c>
      <c r="I229">
        <f t="shared" si="15"/>
        <v>1</v>
      </c>
      <c r="J229">
        <v>20</v>
      </c>
      <c r="K229">
        <v>0</v>
      </c>
      <c r="L229">
        <v>2.25</v>
      </c>
      <c r="M229">
        <v>2.25</v>
      </c>
      <c r="N229">
        <v>4.5</v>
      </c>
      <c r="O229">
        <v>1</v>
      </c>
    </row>
    <row r="230" spans="1:15" x14ac:dyDescent="0.35">
      <c r="A230">
        <v>229</v>
      </c>
      <c r="B230" t="s">
        <v>41</v>
      </c>
      <c r="C230" t="s">
        <v>37</v>
      </c>
      <c r="D230" t="s">
        <v>35</v>
      </c>
      <c r="E230" t="s">
        <v>39</v>
      </c>
      <c r="F230">
        <f t="shared" si="12"/>
        <v>1</v>
      </c>
      <c r="G230">
        <f t="shared" si="13"/>
        <v>1</v>
      </c>
      <c r="H230">
        <f t="shared" si="14"/>
        <v>0</v>
      </c>
      <c r="I230">
        <f t="shared" si="15"/>
        <v>1</v>
      </c>
      <c r="J230">
        <v>29</v>
      </c>
      <c r="K230">
        <v>0</v>
      </c>
      <c r="L230">
        <v>2.75</v>
      </c>
      <c r="M230">
        <v>2.75</v>
      </c>
      <c r="N230">
        <v>3.5</v>
      </c>
      <c r="O230">
        <v>1</v>
      </c>
    </row>
    <row r="231" spans="1:15" x14ac:dyDescent="0.35">
      <c r="A231">
        <v>230</v>
      </c>
      <c r="B231" t="s">
        <v>40</v>
      </c>
      <c r="C231" t="s">
        <v>37</v>
      </c>
      <c r="D231" t="s">
        <v>35</v>
      </c>
      <c r="E231" t="s">
        <v>38</v>
      </c>
      <c r="F231">
        <f t="shared" si="12"/>
        <v>0</v>
      </c>
      <c r="G231">
        <f t="shared" si="13"/>
        <v>1</v>
      </c>
      <c r="H231">
        <f t="shared" si="14"/>
        <v>0</v>
      </c>
      <c r="I231">
        <f t="shared" si="15"/>
        <v>0</v>
      </c>
      <c r="J231">
        <v>22</v>
      </c>
      <c r="K231">
        <v>0</v>
      </c>
      <c r="L231">
        <v>2.75</v>
      </c>
      <c r="M231">
        <v>3</v>
      </c>
      <c r="N231">
        <v>4</v>
      </c>
      <c r="O231">
        <v>1</v>
      </c>
    </row>
    <row r="232" spans="1:15" x14ac:dyDescent="0.35">
      <c r="A232">
        <v>231</v>
      </c>
      <c r="B232" t="s">
        <v>41</v>
      </c>
      <c r="C232" t="s">
        <v>37</v>
      </c>
      <c r="D232" t="s">
        <v>35</v>
      </c>
      <c r="E232" t="s">
        <v>39</v>
      </c>
      <c r="F232">
        <f t="shared" si="12"/>
        <v>1</v>
      </c>
      <c r="G232">
        <f t="shared" si="13"/>
        <v>1</v>
      </c>
      <c r="H232">
        <f t="shared" si="14"/>
        <v>0</v>
      </c>
      <c r="I232">
        <f t="shared" si="15"/>
        <v>1</v>
      </c>
      <c r="J232">
        <v>24</v>
      </c>
      <c r="K232">
        <v>0</v>
      </c>
      <c r="L232">
        <v>3.5</v>
      </c>
      <c r="M232">
        <v>3.75</v>
      </c>
      <c r="N232">
        <v>2.5</v>
      </c>
      <c r="O232">
        <v>1</v>
      </c>
    </row>
    <row r="233" spans="1:15" x14ac:dyDescent="0.35">
      <c r="A233">
        <v>232</v>
      </c>
      <c r="B233" t="s">
        <v>41</v>
      </c>
      <c r="C233" t="s">
        <v>36</v>
      </c>
      <c r="D233" t="s">
        <v>34</v>
      </c>
      <c r="E233" t="s">
        <v>38</v>
      </c>
      <c r="F233">
        <f t="shared" si="12"/>
        <v>1</v>
      </c>
      <c r="G233">
        <f t="shared" si="13"/>
        <v>0</v>
      </c>
      <c r="H233">
        <f t="shared" si="14"/>
        <v>1</v>
      </c>
      <c r="I233">
        <f t="shared" si="15"/>
        <v>0</v>
      </c>
      <c r="J233">
        <v>23</v>
      </c>
      <c r="K233">
        <v>1</v>
      </c>
      <c r="L233">
        <v>3.75</v>
      </c>
      <c r="M233">
        <v>2.75</v>
      </c>
      <c r="N233">
        <v>3.75</v>
      </c>
      <c r="O233">
        <v>0</v>
      </c>
    </row>
    <row r="234" spans="1:15" x14ac:dyDescent="0.35">
      <c r="A234">
        <v>233</v>
      </c>
      <c r="B234" t="s">
        <v>41</v>
      </c>
      <c r="C234" t="s">
        <v>37</v>
      </c>
      <c r="D234" t="s">
        <v>35</v>
      </c>
      <c r="E234" t="s">
        <v>39</v>
      </c>
      <c r="F234">
        <f t="shared" si="12"/>
        <v>1</v>
      </c>
      <c r="G234">
        <f t="shared" si="13"/>
        <v>1</v>
      </c>
      <c r="H234">
        <f t="shared" si="14"/>
        <v>0</v>
      </c>
      <c r="I234">
        <f t="shared" si="15"/>
        <v>1</v>
      </c>
      <c r="J234">
        <v>22</v>
      </c>
      <c r="K234">
        <v>0</v>
      </c>
      <c r="L234">
        <v>2.5</v>
      </c>
      <c r="M234">
        <v>3.5</v>
      </c>
      <c r="N234">
        <v>2.25</v>
      </c>
      <c r="O234">
        <v>1</v>
      </c>
    </row>
    <row r="235" spans="1:15" x14ac:dyDescent="0.35">
      <c r="A235">
        <v>234</v>
      </c>
      <c r="B235" t="s">
        <v>40</v>
      </c>
      <c r="C235" t="s">
        <v>37</v>
      </c>
      <c r="D235" t="s">
        <v>35</v>
      </c>
      <c r="E235" t="s">
        <v>38</v>
      </c>
      <c r="F235">
        <f t="shared" si="12"/>
        <v>0</v>
      </c>
      <c r="G235">
        <f t="shared" si="13"/>
        <v>1</v>
      </c>
      <c r="H235">
        <f t="shared" si="14"/>
        <v>0</v>
      </c>
      <c r="I235">
        <f t="shared" si="15"/>
        <v>0</v>
      </c>
      <c r="J235">
        <v>21</v>
      </c>
      <c r="K235">
        <v>0</v>
      </c>
      <c r="L235">
        <v>2.75</v>
      </c>
      <c r="M235">
        <v>4.25</v>
      </c>
      <c r="N235">
        <v>2.75</v>
      </c>
      <c r="O235">
        <v>1</v>
      </c>
    </row>
    <row r="236" spans="1:15" x14ac:dyDescent="0.35">
      <c r="A236">
        <v>235</v>
      </c>
      <c r="B236" t="s">
        <v>40</v>
      </c>
      <c r="C236" t="s">
        <v>37</v>
      </c>
      <c r="D236" t="s">
        <v>35</v>
      </c>
      <c r="E236" t="s">
        <v>39</v>
      </c>
      <c r="F236">
        <f t="shared" si="12"/>
        <v>0</v>
      </c>
      <c r="G236">
        <f t="shared" si="13"/>
        <v>1</v>
      </c>
      <c r="H236">
        <f t="shared" si="14"/>
        <v>0</v>
      </c>
      <c r="I236">
        <f t="shared" si="15"/>
        <v>1</v>
      </c>
      <c r="J236">
        <v>21</v>
      </c>
      <c r="K236">
        <v>0</v>
      </c>
      <c r="L236">
        <v>2.25</v>
      </c>
      <c r="M236">
        <v>3.25</v>
      </c>
      <c r="N236">
        <v>3</v>
      </c>
      <c r="O236">
        <v>1</v>
      </c>
    </row>
    <row r="237" spans="1:15" x14ac:dyDescent="0.35">
      <c r="A237">
        <v>236</v>
      </c>
      <c r="B237" t="s">
        <v>41</v>
      </c>
      <c r="C237" t="s">
        <v>37</v>
      </c>
      <c r="D237" t="s">
        <v>34</v>
      </c>
      <c r="E237" t="s">
        <v>38</v>
      </c>
      <c r="F237">
        <f t="shared" si="12"/>
        <v>1</v>
      </c>
      <c r="G237">
        <f t="shared" si="13"/>
        <v>1</v>
      </c>
      <c r="H237">
        <f t="shared" si="14"/>
        <v>1</v>
      </c>
      <c r="I237">
        <f t="shared" si="15"/>
        <v>0</v>
      </c>
      <c r="J237">
        <v>22</v>
      </c>
      <c r="K237">
        <v>1</v>
      </c>
      <c r="L237">
        <v>2.75</v>
      </c>
      <c r="M237">
        <v>3</v>
      </c>
      <c r="N237">
        <v>3.75</v>
      </c>
      <c r="O237">
        <v>0</v>
      </c>
    </row>
    <row r="238" spans="1:15" x14ac:dyDescent="0.35">
      <c r="A238">
        <v>237</v>
      </c>
      <c r="B238" t="s">
        <v>41</v>
      </c>
      <c r="C238" t="s">
        <v>37</v>
      </c>
      <c r="D238" t="s">
        <v>35</v>
      </c>
      <c r="E238" t="s">
        <v>39</v>
      </c>
      <c r="F238">
        <f t="shared" si="12"/>
        <v>1</v>
      </c>
      <c r="G238">
        <f t="shared" si="13"/>
        <v>1</v>
      </c>
      <c r="H238">
        <f t="shared" si="14"/>
        <v>0</v>
      </c>
      <c r="I238">
        <f t="shared" si="15"/>
        <v>1</v>
      </c>
      <c r="J238">
        <v>25</v>
      </c>
      <c r="K238">
        <v>0</v>
      </c>
      <c r="L238">
        <v>3.25</v>
      </c>
      <c r="M238">
        <v>3.25</v>
      </c>
      <c r="N238">
        <v>2.75</v>
      </c>
      <c r="O238">
        <v>1</v>
      </c>
    </row>
    <row r="239" spans="1:15" x14ac:dyDescent="0.35">
      <c r="A239">
        <v>238</v>
      </c>
      <c r="B239" t="s">
        <v>40</v>
      </c>
      <c r="C239" t="s">
        <v>37</v>
      </c>
      <c r="D239" t="s">
        <v>35</v>
      </c>
      <c r="E239" t="s">
        <v>39</v>
      </c>
      <c r="F239">
        <f t="shared" si="12"/>
        <v>0</v>
      </c>
      <c r="G239">
        <f t="shared" si="13"/>
        <v>1</v>
      </c>
      <c r="H239">
        <f t="shared" si="14"/>
        <v>0</v>
      </c>
      <c r="I239">
        <f t="shared" si="15"/>
        <v>1</v>
      </c>
      <c r="J239">
        <v>25</v>
      </c>
      <c r="K239">
        <v>0</v>
      </c>
      <c r="L239">
        <v>3</v>
      </c>
      <c r="M239">
        <v>4</v>
      </c>
      <c r="N239">
        <v>3.5</v>
      </c>
      <c r="O239">
        <v>1</v>
      </c>
    </row>
    <row r="240" spans="1:15" x14ac:dyDescent="0.35">
      <c r="A240">
        <v>239</v>
      </c>
      <c r="B240" t="s">
        <v>41</v>
      </c>
      <c r="C240" t="s">
        <v>37</v>
      </c>
      <c r="D240" t="s">
        <v>35</v>
      </c>
      <c r="E240" t="s">
        <v>39</v>
      </c>
      <c r="F240">
        <f t="shared" si="12"/>
        <v>1</v>
      </c>
      <c r="G240">
        <f t="shared" si="13"/>
        <v>1</v>
      </c>
      <c r="H240">
        <f t="shared" si="14"/>
        <v>0</v>
      </c>
      <c r="I240">
        <f t="shared" si="15"/>
        <v>1</v>
      </c>
      <c r="J240">
        <v>20</v>
      </c>
      <c r="K240">
        <v>0</v>
      </c>
      <c r="L240">
        <v>2.25</v>
      </c>
      <c r="M240">
        <v>2.25</v>
      </c>
      <c r="N240">
        <v>4.5</v>
      </c>
      <c r="O240">
        <v>1</v>
      </c>
    </row>
    <row r="241" spans="1:15" x14ac:dyDescent="0.35">
      <c r="A241">
        <v>240</v>
      </c>
      <c r="B241" t="s">
        <v>41</v>
      </c>
      <c r="C241" t="s">
        <v>37</v>
      </c>
      <c r="D241" t="s">
        <v>35</v>
      </c>
      <c r="E241" t="s">
        <v>39</v>
      </c>
      <c r="F241">
        <f t="shared" si="12"/>
        <v>1</v>
      </c>
      <c r="G241">
        <f t="shared" si="13"/>
        <v>1</v>
      </c>
      <c r="H241">
        <f t="shared" si="14"/>
        <v>0</v>
      </c>
      <c r="I241">
        <f t="shared" si="15"/>
        <v>1</v>
      </c>
      <c r="J241">
        <v>29</v>
      </c>
      <c r="K241">
        <v>0</v>
      </c>
      <c r="L241">
        <v>2.75</v>
      </c>
      <c r="M241">
        <v>2.75</v>
      </c>
      <c r="N241">
        <v>3.5</v>
      </c>
      <c r="O2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Summary Stats</vt:lpstr>
      <vt:lpstr>Categorical</vt:lpstr>
      <vt:lpstr>Continuous </vt:lpstr>
      <vt:lpstr>Age</vt:lpstr>
      <vt:lpstr>Price</vt:lpstr>
      <vt:lpstr>PQ</vt:lpstr>
      <vt:lpstr>Ethnocentrism</vt:lpstr>
      <vt:lpstr>dummy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2020-10-15T11:03:31Z</dcterms:created>
  <dcterms:modified xsi:type="dcterms:W3CDTF">2020-11-09T09:41:38Z</dcterms:modified>
</cp:coreProperties>
</file>