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8"/>
  <workbookPr/>
  <mc:AlternateContent xmlns:mc="http://schemas.openxmlformats.org/markup-compatibility/2006">
    <mc:Choice Requires="x15">
      <x15ac:absPath xmlns:x15ac="http://schemas.microsoft.com/office/spreadsheetml/2010/11/ac" url="/Users/javierhumbertomirelesherrera/Downloads/esatdistica final escuelas /V1/"/>
    </mc:Choice>
  </mc:AlternateContent>
  <xr:revisionPtr revIDLastSave="0" documentId="13_ncr:1_{2CEB3467-CB11-5045-A30E-D1F75C3E3369}" xr6:coauthVersionLast="47" xr6:coauthVersionMax="47" xr10:uidLastSave="{00000000-0000-0000-0000-000000000000}"/>
  <bookViews>
    <workbookView xWindow="0" yWindow="760" windowWidth="30240" windowHeight="17000" activeTab="1" xr2:uid="{00000000-000D-0000-FFFF-FFFF00000000}"/>
  </bookViews>
  <sheets>
    <sheet name="ESC1" sheetId="1" r:id="rId1"/>
    <sheet name="ESC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MppMt14nkpdy/WfFs32hgju4tPOikAd1nv8EsXWYlvk="/>
    </ext>
  </extLst>
</workbook>
</file>

<file path=xl/calcChain.xml><?xml version="1.0" encoding="utf-8"?>
<calcChain xmlns="http://schemas.openxmlformats.org/spreadsheetml/2006/main">
  <c r="E28" i="2" l="1"/>
  <c r="G28" i="2"/>
  <c r="I28" i="2"/>
  <c r="K28" i="2"/>
  <c r="M28" i="2"/>
  <c r="O28" i="2"/>
  <c r="Q28" i="2"/>
  <c r="C28" i="2"/>
  <c r="S24" i="2"/>
  <c r="S25" i="2"/>
  <c r="S26" i="2"/>
  <c r="S22" i="2"/>
  <c r="V9" i="2"/>
  <c r="T9" i="2"/>
  <c r="V8" i="2"/>
  <c r="T8" i="2"/>
  <c r="AG24" i="2"/>
  <c r="AF24" i="2"/>
  <c r="O57" i="1"/>
  <c r="S28" i="2" l="1"/>
  <c r="AH23" i="2"/>
  <c r="X8" i="2"/>
</calcChain>
</file>

<file path=xl/sharedStrings.xml><?xml version="1.0" encoding="utf-8"?>
<sst xmlns="http://schemas.openxmlformats.org/spreadsheetml/2006/main" count="351" uniqueCount="272">
  <si>
    <t>GOBIERNO DEL ESTADO DE DURANGO</t>
  </si>
  <si>
    <t>SECRETARÍA DE EDUCACIÓN</t>
  </si>
  <si>
    <t>SUBDIRECCIÓN DE EDUCACIÓN PRIMARIA</t>
  </si>
  <si>
    <t>DATOS DE IDENTIFICACIÓN Y UBICACIÓN DE LA ESCUELA:</t>
  </si>
  <si>
    <t>PERSONAL QUE LABORA EN EL CT</t>
  </si>
  <si>
    <t>CLAVE CCT:</t>
  </si>
  <si>
    <t>CALLE Y N°:</t>
  </si>
  <si>
    <t>DIRECTOR(A) SIN GRUPO</t>
  </si>
  <si>
    <t>MAESTRO(A)S DE EDUCACIÓN ESP.</t>
  </si>
  <si>
    <t>SECTOR:</t>
  </si>
  <si>
    <t>ZONA:</t>
  </si>
  <si>
    <t>COLONIA:</t>
  </si>
  <si>
    <t>DIRECTOR(A) CON GRUPO</t>
  </si>
  <si>
    <t>TURNO:</t>
  </si>
  <si>
    <t>LOCALIDAD:</t>
  </si>
  <si>
    <t>SUBDIRECTOR (A) DE GESTIÓN</t>
  </si>
  <si>
    <t>APOYO ADMINISTRATIVO</t>
  </si>
  <si>
    <t>CATEGORIA:</t>
  </si>
  <si>
    <t>CÓDIGO POSTAL:</t>
  </si>
  <si>
    <t>TELÉFONO CT.</t>
  </si>
  <si>
    <t>SUBDIRECTOR (A) ACADÉMICO</t>
  </si>
  <si>
    <t>INTENDENTE</t>
  </si>
  <si>
    <t>FORMA DE ACCESO:</t>
  </si>
  <si>
    <t>MUNICIPIO:</t>
  </si>
  <si>
    <t>DOCENTES FRENTE A GRUPO</t>
  </si>
  <si>
    <t>VELADOR</t>
  </si>
  <si>
    <t>TIPO DE ESCUELA:</t>
  </si>
  <si>
    <t>MAESTRO(A)S EDUC. FISICA</t>
  </si>
  <si>
    <t>TIPO DE ORGANIZACIÓN:</t>
  </si>
  <si>
    <t>MAESTRO(A) TALLER DE LECT. Y ESC</t>
  </si>
  <si>
    <t>ACUERDO 754</t>
  </si>
  <si>
    <t>NOMBRE DE LA ESCUELA:</t>
  </si>
  <si>
    <t>MAESTRO(A)S ENSEÑANZA ART.</t>
  </si>
  <si>
    <t>TICCAD</t>
  </si>
  <si>
    <t>DATOS DEL (LA) DIRECTOR (A) O ENCARGADO (A) DE LA DIRECCIÓN</t>
  </si>
  <si>
    <t>TOTAL PERSONAL DE LA ESCUELA</t>
  </si>
  <si>
    <t xml:space="preserve"> APELLIDO PATERNO, APELLIDO MATERNO, NOMBRE</t>
  </si>
  <si>
    <t>DATOS DEL PERSONAL DOCENTE FRENTE A GRUPO (En orden, de 1° a 6°. Si el director atiende grupo, debe volver a anotarse en esta área. Si es docente multigrado, solo anote una vez su nombre y los datos de cada grupo que atiende, en las filas correspondientes. Señale con una X a los docentes que cubren interinato en la columna correspondiente)</t>
  </si>
  <si>
    <t>ALUMNOS QUE ATIENDE</t>
  </si>
  <si>
    <t>N°</t>
  </si>
  <si>
    <t>INTERINOS</t>
  </si>
  <si>
    <t>RFC CON HOMONIMIA</t>
  </si>
  <si>
    <t>APELLIDO PATERNO, APELLIDO MATERNO, NOMBRE</t>
  </si>
  <si>
    <t>AÑOS DE SERVICIO</t>
  </si>
  <si>
    <t>TIPO DE PERMISO O INCAPACIDAD</t>
  </si>
  <si>
    <t>GPO.</t>
  </si>
  <si>
    <t>H</t>
  </si>
  <si>
    <t>M</t>
  </si>
  <si>
    <t>SUBTOTAL</t>
  </si>
  <si>
    <t>CURP</t>
  </si>
  <si>
    <t>CLAVE PRESUPUESTAL</t>
  </si>
  <si>
    <t>FECHA DE INGRESO A LA SEP</t>
  </si>
  <si>
    <t>GDO.</t>
  </si>
  <si>
    <t>*en caso de contar con más personal favor de agregar filas*  * en caso de sobrar filas, eliminarlas*</t>
  </si>
  <si>
    <t>TOTAL DE ALUMNOS</t>
  </si>
  <si>
    <t>SECTOR No.</t>
  </si>
  <si>
    <t>ZONA No.</t>
  </si>
  <si>
    <t>NOMBRE DE LA ESC.</t>
  </si>
  <si>
    <t>CLAVE CCT</t>
  </si>
  <si>
    <t>LLENE INFORMACIÓN SEGÚN CORRESPONDA AL INSTRUCTIVO</t>
  </si>
  <si>
    <t>MOVIMIENTO DE ALUMNOS</t>
  </si>
  <si>
    <t>PROGRAMAS DE APOYO Y COMPENSATORIOS CON LOS QUE CUENTA EL CENTRO DE TRABAJO</t>
  </si>
  <si>
    <t>ANEXOS</t>
  </si>
  <si>
    <t>GRADOS</t>
  </si>
  <si>
    <t>1o.</t>
  </si>
  <si>
    <t>2o.</t>
  </si>
  <si>
    <t>3o.</t>
  </si>
  <si>
    <t>4o.</t>
  </si>
  <si>
    <t>5o.</t>
  </si>
  <si>
    <t>6o.</t>
  </si>
  <si>
    <t>TOTAL</t>
  </si>
  <si>
    <t>No. DE MAESTROS CON COMPENSACIÓN E3</t>
  </si>
  <si>
    <t>NO. DE PADRES DE FAMILIA</t>
  </si>
  <si>
    <t>CONCEPTO</t>
  </si>
  <si>
    <t>EMEB</t>
  </si>
  <si>
    <t>DERECHO FORESTAL</t>
  </si>
  <si>
    <t>SECUNDARIA EN PLANTELES DE PRIM.</t>
  </si>
  <si>
    <t>PARCELA ESCOLAR</t>
  </si>
  <si>
    <t>INSCRIPCIÓN</t>
  </si>
  <si>
    <t>No. TUTORES</t>
  </si>
  <si>
    <t>ACERVO BIBLOGRAFICO TOTAL DE LIBROS</t>
  </si>
  <si>
    <t>BAJAS</t>
  </si>
  <si>
    <t>No. TUTORADOS</t>
  </si>
  <si>
    <t>EXISTENCIA</t>
  </si>
  <si>
    <t>CONSEJO DE PARTICIPACIÓN ESCOLAR</t>
  </si>
  <si>
    <t>¿CUENTA CON ESPACIO FÍSICO P/BIBLIOTECA ESC.?</t>
  </si>
  <si>
    <t>ALTAS</t>
  </si>
  <si>
    <t>BECADOS MUNICIPIO</t>
  </si>
  <si>
    <t>ESCUELAS AL 100</t>
  </si>
  <si>
    <t xml:space="preserve">AULAS </t>
  </si>
  <si>
    <t>BECADOS SEED</t>
  </si>
  <si>
    <t>CLAVE DE RED ESCOLAR</t>
  </si>
  <si>
    <t>EN USO</t>
  </si>
  <si>
    <t>VACANTES</t>
  </si>
  <si>
    <t>BIENESTAR</t>
  </si>
  <si>
    <t>GRUPOS</t>
  </si>
  <si>
    <t>CAMPOS FORMATIVOS</t>
  </si>
  <si>
    <t>LENGUAJES</t>
  </si>
  <si>
    <t>SABERES Y PENSAMIENTO CIENTIFICO</t>
  </si>
  <si>
    <t>ÉTICA NATURALEZA Y SOCIEDADES</t>
  </si>
  <si>
    <t>DE LO HUMANO Y LO COMUNITARIO</t>
  </si>
  <si>
    <t>PROMEDIOS</t>
  </si>
  <si>
    <t>PROMEDIO</t>
  </si>
  <si>
    <t>%</t>
  </si>
  <si>
    <t>PROM</t>
  </si>
  <si>
    <t>Presilábico</t>
  </si>
  <si>
    <t>Silábico</t>
  </si>
  <si>
    <t>Alfabético</t>
  </si>
  <si>
    <t>1°</t>
  </si>
  <si>
    <t>2°</t>
  </si>
  <si>
    <t>3°</t>
  </si>
  <si>
    <t>4°</t>
  </si>
  <si>
    <t>5°</t>
  </si>
  <si>
    <t>6°</t>
  </si>
  <si>
    <t>FUNCIÓN</t>
  </si>
  <si>
    <t>N° HORAS</t>
  </si>
  <si>
    <t>ESTADÍSTICA DE ALUMNOS SEC EN PLANT DE PRIM</t>
  </si>
  <si>
    <t>ESTADÍSTICA DE ALUMNOS PREESCOLAR EMEB</t>
  </si>
  <si>
    <t>ESTADÍSTICA DE ALUMNOS SECUNDARIA EMEB</t>
  </si>
  <si>
    <t>LUGAR Y FECHA</t>
  </si>
  <si>
    <t>PROMEDIOS DE APROVECHAMIENTO Y PORCENTAJES DE APROBACIÓN DE FIN DE CICLO</t>
  </si>
  <si>
    <t>APROBADOS</t>
  </si>
  <si>
    <t>REPROBADOS</t>
  </si>
  <si>
    <t>ESTADÍSTICA GENERAL.  FIN DE CICLO ESCOLAR 2024-2025</t>
  </si>
  <si>
    <t>LICENCIA POR COMISIÓN SINDICAL</t>
  </si>
  <si>
    <t xml:space="preserve">OTROS </t>
  </si>
  <si>
    <t>MAESTRO(A) DE INGLÉS</t>
  </si>
  <si>
    <r>
      <t xml:space="preserve">*PERSONAL NO REGISTRADO EN HOJA ANTERIOR* </t>
    </r>
    <r>
      <rPr>
        <sz val="10"/>
        <color rgb="FF000000"/>
        <rFont val="Calibri"/>
        <family val="2"/>
      </rPr>
      <t>DIRECTOR TITULAR SIN GRUPO, DIRECTOR SIN GRUPO COMISIONADO, SUBDIRECTOR  DE GESTIÓN CON CLAVE, SUBDIRECTOR  DE GESTIÓN SIN CLAVE, SUDIRECTOR ACADÉMICO CON CLAVE, SUDIRECTOR ACADÉMICO SIN CLAVE, MAESTRO DE EDUCACIÓN FÍSICA, MAESTRO DE EDUCACIÓN ESPECIAL (USAER), MAESTRO DE TALLER DE LECURA Y ESCRITURA, MAESTRO DE TICAD, MAESTRO DE INGLÉS (PRONI, SABATINO Y DE HORAS) APOYO ADMINSTATIVO, INTENDENTE, VELADOR.</t>
    </r>
  </si>
  <si>
    <t>BECA COMISIÓN</t>
  </si>
  <si>
    <t>PRIM MOM</t>
  </si>
  <si>
    <t>SEGUNDO MOMENTO</t>
  </si>
  <si>
    <t>Silábico/ Alfabético</t>
  </si>
  <si>
    <t xml:space="preserve">PERIODOS DEL  PROCESO EN LA ADQUISICIÓN DEL  SISTEMA CONVENCIONAL DE ESCRITURA </t>
  </si>
  <si>
    <t>10DPR0071Y</t>
  </si>
  <si>
    <t>AV. 5 DE MAYO S/N</t>
  </si>
  <si>
    <t>IGNACIO ZARAGOZA</t>
  </si>
  <si>
    <t>DURANGO</t>
  </si>
  <si>
    <t>URBANA</t>
  </si>
  <si>
    <t>TERRESTRE</t>
  </si>
  <si>
    <t>UNIGRADO</t>
  </si>
  <si>
    <t>COMPLETA</t>
  </si>
  <si>
    <t>CUAUHTEMOC</t>
  </si>
  <si>
    <t>BADILLO MONTES MARIA DE LOS ANGELES</t>
  </si>
  <si>
    <t>HUTI920617EP1</t>
  </si>
  <si>
    <t>HUERTA TORRES IRIS ESTEFANIA</t>
  </si>
  <si>
    <t>1°A</t>
  </si>
  <si>
    <t>HUTI920617MBCRRR05</t>
  </si>
  <si>
    <t>070103E028100.0200094</t>
  </si>
  <si>
    <t>FARR951113JQ1</t>
  </si>
  <si>
    <t>FAVELA RIOS MARIA DEL REFUGIO</t>
  </si>
  <si>
    <t>1°B</t>
  </si>
  <si>
    <t>FARR951113MDGVSF07</t>
  </si>
  <si>
    <t>071003E028100.0300287</t>
  </si>
  <si>
    <t>CALR960817EUA</t>
  </si>
  <si>
    <t>CARRAZCO LEON ROSA JAZMIN</t>
  </si>
  <si>
    <t>2°A</t>
  </si>
  <si>
    <t>CALR960817MDGRNS01</t>
  </si>
  <si>
    <t>070103E028100.0300074</t>
  </si>
  <si>
    <t>COAE841211L60</t>
  </si>
  <si>
    <t>COVARRUBIAS AGUIRRE MARIA ELISA</t>
  </si>
  <si>
    <t>2°B</t>
  </si>
  <si>
    <t>COAE841211MSLVGL00</t>
  </si>
  <si>
    <t>070103E028100.0204377</t>
  </si>
  <si>
    <t>GACS941030FA7</t>
  </si>
  <si>
    <t>GARCIA CARBAJAL SOL CITLALLY</t>
  </si>
  <si>
    <t>3°A</t>
  </si>
  <si>
    <t>GACS941030MDGRRL07</t>
  </si>
  <si>
    <t>070103E028100.0300158</t>
  </si>
  <si>
    <t>DOTS890124G15</t>
  </si>
  <si>
    <t>DOMINGUEZ TORRES SILVIA VERONICA</t>
  </si>
  <si>
    <t>3°B</t>
  </si>
  <si>
    <t>DOTS890124MDGMRL02</t>
  </si>
  <si>
    <t>071003E028100.0200600</t>
  </si>
  <si>
    <t>AEGE7504211D8</t>
  </si>
  <si>
    <t>ACEVAL GAMIZ EDENIA BERENICE</t>
  </si>
  <si>
    <t>4°A</t>
  </si>
  <si>
    <t>AEGE750421MDGCMD00</t>
  </si>
  <si>
    <t>071003E028100.0300321</t>
  </si>
  <si>
    <t>CALJ901010PB1</t>
  </si>
  <si>
    <t>CARREON LEON JESUS MANUEL</t>
  </si>
  <si>
    <t>4°B</t>
  </si>
  <si>
    <t>CALJ901010HDGRNS03</t>
  </si>
  <si>
    <t>070103E028100.0204682</t>
  </si>
  <si>
    <t>REMJ951208IL0</t>
  </si>
  <si>
    <t>RESENDEZ MALDONADO JACQELINE</t>
  </si>
  <si>
    <t>4°C</t>
  </si>
  <si>
    <t>REMJ951208MDGSLC06</t>
  </si>
  <si>
    <t>070103E028100.0200361</t>
  </si>
  <si>
    <t>RONV721116L25</t>
  </si>
  <si>
    <t>ROMERO NAJERA VIANEY</t>
  </si>
  <si>
    <t>5°A</t>
  </si>
  <si>
    <t>RONV721116MDGMJN04</t>
  </si>
  <si>
    <t>071003E028100.0201483</t>
  </si>
  <si>
    <t>AEFS730625MN5</t>
  </si>
  <si>
    <t>ACEVEDO FERNANDEZ MARIA DEL SOCORRO</t>
  </si>
  <si>
    <t>5°B</t>
  </si>
  <si>
    <t>AEFS730625MDGCRC08</t>
  </si>
  <si>
    <t>071003E028100.0224178</t>
  </si>
  <si>
    <t>GAMJ710903MJ0</t>
  </si>
  <si>
    <t>GALINDO MENDEZ JUAN</t>
  </si>
  <si>
    <t>5°C</t>
  </si>
  <si>
    <t>GAMJ710903HCHLNN00</t>
  </si>
  <si>
    <t>070103E028100.0201822</t>
  </si>
  <si>
    <t>DEVA970601GR8</t>
  </si>
  <si>
    <t>DEVORA VARGAS ANTONIO DE JESUS</t>
  </si>
  <si>
    <t>6°A</t>
  </si>
  <si>
    <t>DEVA970601HDGVRN00</t>
  </si>
  <si>
    <t>071003E028100.0201465</t>
  </si>
  <si>
    <t>QULA890927GG5</t>
  </si>
  <si>
    <t>QUEZADA LEYVA ADRIAN</t>
  </si>
  <si>
    <t>6°B</t>
  </si>
  <si>
    <t>QULA890927HDGZYD08</t>
  </si>
  <si>
    <t>070103E028100.0202287</t>
  </si>
  <si>
    <t>SACG770211RT5</t>
  </si>
  <si>
    <t>SANTOS CONTRERAS GUILLERMO</t>
  </si>
  <si>
    <t>6°C</t>
  </si>
  <si>
    <t>SACG770211HDGNNL03</t>
  </si>
  <si>
    <t>070103E028100.0202310</t>
  </si>
  <si>
    <t>BAMA640810J61</t>
  </si>
  <si>
    <t>DIRECTOR TITULAR SIN GRUPO</t>
  </si>
  <si>
    <t>BAMA640810MDGDNN07</t>
  </si>
  <si>
    <t>070103E022100.0200353</t>
  </si>
  <si>
    <t>COAA820306CL6</t>
  </si>
  <si>
    <t>CORREA ALONZO ALEXANDRO</t>
  </si>
  <si>
    <t>SUBDIRECTOR DE GESTION SIN CLAVE</t>
  </si>
  <si>
    <t>COAA820306HDGRLL04</t>
  </si>
  <si>
    <t>070103E028100.0200670</t>
  </si>
  <si>
    <t>SAJM700129CCA</t>
  </si>
  <si>
    <t>DE SANTIAGO JURADO MAURO</t>
  </si>
  <si>
    <t>MAESTRO DE TICAD</t>
  </si>
  <si>
    <t>SAJM700129HDGNRR00</t>
  </si>
  <si>
    <t>070103E028100.0200286</t>
  </si>
  <si>
    <t>GAGJ831016K64</t>
  </si>
  <si>
    <t>GARCIA GARCIA JORGE LUIS</t>
  </si>
  <si>
    <t>MAESTRO DE EDUCACION FISICA</t>
  </si>
  <si>
    <t>GAGJ831016HDGRRR05</t>
  </si>
  <si>
    <t>071009E076308.0200046</t>
  </si>
  <si>
    <t>ROA0750809UM5</t>
  </si>
  <si>
    <t>ROSALES ALANIS OSCAR</t>
  </si>
  <si>
    <t>ROAO750809HDGSLS05</t>
  </si>
  <si>
    <t>070109E076302.0200005, 071009E076304.0200128,  071009E076304.0200130, 071009E076303.0201172</t>
  </si>
  <si>
    <t>MECM721226D88</t>
  </si>
  <si>
    <t>MERCADO CORRAL MARINA</t>
  </si>
  <si>
    <t>MECM721226MDGRRR03</t>
  </si>
  <si>
    <t>071003S0180800.0200024</t>
  </si>
  <si>
    <t>AERJ830129G33</t>
  </si>
  <si>
    <t>ARELLANO ROCHA JAIME RAUL</t>
  </si>
  <si>
    <t>AERJ830129HDGRCM09</t>
  </si>
  <si>
    <t>071003S0180700.0200164</t>
  </si>
  <si>
    <t>RARF750205UY3</t>
  </si>
  <si>
    <t>RAMIREZ ROBLES FELIPE DE JESUS</t>
  </si>
  <si>
    <t>RARF750205HDGMBL03</t>
  </si>
  <si>
    <t>071003S0180700.0300010</t>
  </si>
  <si>
    <t>TOZR7210237CA</t>
  </si>
  <si>
    <t>TORRES ZAMORA JOSE RAFAEL</t>
  </si>
  <si>
    <t>TOZR721023HDGRMF00</t>
  </si>
  <si>
    <t>071003S0180700.0200304</t>
  </si>
  <si>
    <t>NO</t>
  </si>
  <si>
    <t>SI</t>
  </si>
  <si>
    <t>MARIA DE LOS ANGELES BADILLO MONTES</t>
  </si>
  <si>
    <t>JAVIER HUMBERTO MIRELES HERRERA</t>
  </si>
  <si>
    <t>X</t>
  </si>
  <si>
    <t>AAZS020910PG2</t>
  </si>
  <si>
    <t>AAZS020910MDGNXTA0</t>
  </si>
  <si>
    <t>ANDRADE ZUÑIGA STEPHANIE</t>
  </si>
  <si>
    <t xml:space="preserve"> </t>
  </si>
  <si>
    <t>3*</t>
  </si>
  <si>
    <t>DIRECTORA 
(Firma y sello)</t>
  </si>
  <si>
    <t>Vo. Bo. SUPERVISOR ESCOLAR
(Nombre y Firma y sello)</t>
  </si>
  <si>
    <t>VICTORIA DE DURANGO, DGO., A 16 DE JULIO DE 2025</t>
  </si>
  <si>
    <t>LICENCIA POR COMISION SINDICAL  DEL 1/03/2025 AL 31/12/2025</t>
  </si>
  <si>
    <t xml:space="preserve"> SUSTITUCIÓN DE JUAN GALINDO MENDEZ EFECTOS DEL  1 /04/2025 AL 15/08/2025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</si>
</sst>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font>
      <sz val="11"/>
      <color rgb="FF000000"/>
      <name val="Calibri"/>
      <scheme val="minor"/>
    </font>
    <font>
      <b/>
      <sz val="7"/>
      <color rgb="FF000000"/>
      <name val="Arial"/>
      <family val="2"/>
    </font>
    <font>
      <b/>
      <sz val="8"/>
      <color rgb="FF000000"/>
      <name val="Arial"/>
      <family val="2"/>
    </font>
    <font>
      <sz val="10"/>
      <color rgb="FF000000"/>
      <name val="Calibri"/>
      <family val="2"/>
    </font>
    <font>
      <b/>
      <sz val="12"/>
      <color rgb="FF000000"/>
      <name val="Calibri"/>
      <family val="2"/>
    </font>
    <font>
      <sz val="11"/>
      <name val="Calibri"/>
      <family val="2"/>
    </font>
    <font>
      <b/>
      <sz val="11"/>
      <color rgb="FF000000"/>
      <name val="Calibri"/>
      <family val="2"/>
    </font>
    <font>
      <sz val="11"/>
      <color rgb="FF000000"/>
      <name val="Calibri"/>
      <family val="2"/>
    </font>
    <font>
      <b/>
      <u/>
      <sz val="11"/>
      <color rgb="FF000000"/>
      <name val="Calibri"/>
      <family val="2"/>
    </font>
    <font>
      <b/>
      <sz val="9"/>
      <color rgb="FF000000"/>
      <name val="Calibri"/>
      <family val="2"/>
    </font>
    <font>
      <b/>
      <sz val="10"/>
      <color rgb="FF000000"/>
      <name val="Calibri"/>
      <family val="2"/>
    </font>
    <font>
      <sz val="9"/>
      <color rgb="FF000000"/>
      <name val="Calibri"/>
      <family val="2"/>
    </font>
    <font>
      <b/>
      <sz val="11"/>
      <name val="Calibri"/>
      <family val="2"/>
      <scheme val="major"/>
    </font>
    <font>
      <b/>
      <sz val="11"/>
      <name val="Calibri"/>
      <family val="2"/>
    </font>
    <font>
      <sz val="11"/>
      <color rgb="FF000000"/>
      <name val="Calibri"/>
      <family val="2"/>
    </font>
    <font>
      <sz val="11"/>
      <name val="Calibri"/>
      <family val="2"/>
    </font>
    <font>
      <b/>
      <sz val="11"/>
      <color rgb="FF000000"/>
      <name val="Calibri"/>
      <family val="2"/>
    </font>
    <font>
      <sz val="10"/>
      <name val="Calibri"/>
      <family val="2"/>
    </font>
    <font>
      <sz val="11"/>
      <color rgb="FF000000"/>
      <name val="Calibri"/>
      <family val="2"/>
    </font>
    <font>
      <sz val="11"/>
      <name val="Calibri"/>
      <family val="2"/>
    </font>
    <font>
      <sz val="8"/>
      <color rgb="FF000000"/>
      <name val="Calibri"/>
      <family val="2"/>
    </font>
    <font>
      <sz val="11"/>
      <color rgb="FF000000"/>
      <name val="Calibri"/>
      <family val="2"/>
      <scheme val="minor"/>
    </font>
    <font>
      <sz val="4"/>
      <color rgb="FF000000"/>
      <name val="Calibri"/>
      <family val="2"/>
    </font>
    <font>
      <sz val="5"/>
      <color rgb="FF000000"/>
      <name val="Calibri"/>
      <family val="2"/>
    </font>
    <font>
      <sz val="5"/>
      <name val="Calibri"/>
      <family val="2"/>
    </font>
    <font>
      <sz val="8"/>
      <name val="Calibri"/>
      <family val="2"/>
      <scheme val="minor"/>
    </font>
  </fonts>
  <fills count="10">
    <fill>
      <patternFill patternType="none"/>
    </fill>
    <fill>
      <patternFill patternType="gray125"/>
    </fill>
    <fill>
      <patternFill patternType="solid">
        <fgColor rgb="FFD8D8D8"/>
        <bgColor rgb="FFD8D8D8"/>
      </patternFill>
    </fill>
    <fill>
      <patternFill patternType="solid">
        <fgColor rgb="FFFFFFFF"/>
        <bgColor rgb="FFFFFFFF"/>
      </patternFill>
    </fill>
    <fill>
      <patternFill patternType="solid">
        <fgColor rgb="FFFFD965"/>
        <bgColor rgb="FFFFD965"/>
      </patternFill>
    </fill>
    <fill>
      <patternFill patternType="solid">
        <fgColor rgb="FF000000"/>
        <bgColor rgb="FF000000"/>
      </patternFill>
    </fill>
    <fill>
      <patternFill patternType="solid">
        <fgColor rgb="FFF2F2F2"/>
        <bgColor rgb="FFF2F2F2"/>
      </patternFill>
    </fill>
    <fill>
      <patternFill patternType="solid">
        <fgColor rgb="FFD0CECE"/>
        <bgColor rgb="FFD0CECE"/>
      </patternFill>
    </fill>
    <fill>
      <patternFill patternType="solid">
        <fgColor theme="1"/>
        <bgColor indexed="64"/>
      </patternFill>
    </fill>
    <fill>
      <patternFill patternType="solid">
        <fgColor theme="0"/>
        <bgColor indexed="64"/>
      </patternFill>
    </fill>
  </fills>
  <borders count="90">
    <border>
      <left/>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rgb="FF000000"/>
      </right>
      <top style="medium">
        <color indexed="64"/>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style="thin">
        <color rgb="FF000000"/>
      </top>
      <bottom/>
      <diagonal/>
    </border>
    <border>
      <left style="medium">
        <color indexed="64"/>
      </left>
      <right/>
      <top style="thin">
        <color rgb="FF000000"/>
      </top>
      <bottom/>
      <diagonal/>
    </border>
    <border>
      <left style="thin">
        <color indexed="64"/>
      </left>
      <right style="medium">
        <color indexed="64"/>
      </right>
      <top style="thin">
        <color indexed="64"/>
      </top>
      <bottom style="medium">
        <color indexed="64"/>
      </bottom>
      <diagonal/>
    </border>
    <border>
      <left style="thin">
        <color rgb="FF000000"/>
      </left>
      <right/>
      <top/>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top/>
      <bottom style="thin">
        <color rgb="FF000000"/>
      </bottom>
      <diagonal/>
    </border>
    <border>
      <left style="thin">
        <color rgb="FF000000"/>
      </left>
      <right style="thin">
        <color rgb="FF000000"/>
      </right>
      <top/>
      <bottom/>
      <diagonal/>
    </border>
    <border>
      <left style="medium">
        <color rgb="FF000000"/>
      </left>
      <right/>
      <top/>
      <bottom/>
      <diagonal/>
    </border>
    <border>
      <left style="thin">
        <color rgb="FF000000"/>
      </left>
      <right style="medium">
        <color rgb="FF000000"/>
      </right>
      <top/>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indexed="64"/>
      </left>
      <right style="medium">
        <color indexed="64"/>
      </right>
      <top style="thin">
        <color rgb="FF000000"/>
      </top>
      <bottom/>
      <diagonal/>
    </border>
    <border>
      <left style="thin">
        <color indexed="64"/>
      </left>
      <right style="medium">
        <color indexed="64"/>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
      <left/>
      <right style="medium">
        <color rgb="FF000000"/>
      </right>
      <top style="thin">
        <color rgb="FF000000"/>
      </top>
      <bottom style="thin">
        <color rgb="FF000000"/>
      </bottom>
      <diagonal/>
    </border>
    <border>
      <left/>
      <right style="medium">
        <color rgb="FF000000"/>
      </right>
      <top/>
      <bottom/>
      <diagonal/>
    </border>
  </borders>
  <cellStyleXfs count="1">
    <xf numFmtId="0" fontId="0" fillId="0" borderId="0"/>
  </cellStyleXfs>
  <cellXfs count="333">
    <xf numFmtId="0" fontId="0" fillId="0" borderId="0" xfId="0"/>
    <xf numFmtId="0" fontId="1" fillId="0" borderId="0" xfId="0" applyFont="1"/>
    <xf numFmtId="0" fontId="2" fillId="0" borderId="0" xfId="0" applyFont="1" applyAlignment="1">
      <alignment horizontal="center"/>
    </xf>
    <xf numFmtId="0" fontId="1" fillId="0" borderId="0" xfId="0" applyFont="1" applyAlignment="1">
      <alignment horizontal="center"/>
    </xf>
    <xf numFmtId="0" fontId="3" fillId="0" borderId="0" xfId="0" applyFont="1"/>
    <xf numFmtId="0" fontId="6" fillId="0" borderId="0" xfId="0" applyFont="1" applyAlignment="1">
      <alignment wrapText="1"/>
    </xf>
    <xf numFmtId="0" fontId="6" fillId="0" borderId="0" xfId="0" applyFont="1"/>
    <xf numFmtId="0" fontId="7" fillId="0" borderId="4" xfId="0" applyFont="1" applyBorder="1" applyAlignment="1">
      <alignment horizontal="center"/>
    </xf>
    <xf numFmtId="0" fontId="7" fillId="0" borderId="5" xfId="0" applyFont="1" applyBorder="1" applyAlignment="1">
      <alignment horizontal="center" vertical="center"/>
    </xf>
    <xf numFmtId="0" fontId="6" fillId="0" borderId="0" xfId="0" applyFont="1" applyAlignment="1">
      <alignment horizontal="left"/>
    </xf>
    <xf numFmtId="0" fontId="7" fillId="0" borderId="9" xfId="0" applyFont="1" applyBorder="1" applyAlignment="1">
      <alignment horizontal="center"/>
    </xf>
    <xf numFmtId="0" fontId="7" fillId="0" borderId="5" xfId="0" applyFont="1" applyBorder="1"/>
    <xf numFmtId="0" fontId="6" fillId="0" borderId="0" xfId="0" applyFont="1" applyAlignment="1">
      <alignment vertical="center"/>
    </xf>
    <xf numFmtId="0" fontId="7" fillId="0" borderId="0" xfId="0" applyFont="1" applyAlignment="1">
      <alignment horizontal="center" vertical="center"/>
    </xf>
    <xf numFmtId="0" fontId="6" fillId="0" borderId="0" xfId="0" applyFont="1" applyAlignment="1">
      <alignment horizontal="center"/>
    </xf>
    <xf numFmtId="0" fontId="6" fillId="0" borderId="5" xfId="0" applyFont="1" applyBorder="1" applyAlignment="1">
      <alignment horizontal="center" vertical="center"/>
    </xf>
    <xf numFmtId="0" fontId="7" fillId="0" borderId="0" xfId="0" applyFont="1"/>
    <xf numFmtId="0" fontId="6" fillId="2" borderId="5" xfId="0" applyFont="1" applyFill="1" applyBorder="1"/>
    <xf numFmtId="0" fontId="6" fillId="2" borderId="8" xfId="0" applyFont="1" applyFill="1" applyBorder="1"/>
    <xf numFmtId="0" fontId="6" fillId="0" borderId="0" xfId="0" applyFont="1" applyAlignment="1">
      <alignment vertical="center" wrapText="1"/>
    </xf>
    <xf numFmtId="0" fontId="6" fillId="2" borderId="12" xfId="0" applyFont="1" applyFill="1" applyBorder="1" applyAlignment="1">
      <alignment vertical="center" wrapText="1"/>
    </xf>
    <xf numFmtId="0" fontId="10" fillId="0" borderId="0" xfId="0" applyFont="1"/>
    <xf numFmtId="0" fontId="4" fillId="0" borderId="0" xfId="0" applyFont="1"/>
    <xf numFmtId="0" fontId="6" fillId="2" borderId="13" xfId="0" applyFont="1" applyFill="1" applyBorder="1" applyAlignment="1">
      <alignment horizontal="center" vertical="center"/>
    </xf>
    <xf numFmtId="0" fontId="7" fillId="0" borderId="23" xfId="0" applyFont="1" applyBorder="1"/>
    <xf numFmtId="0" fontId="6" fillId="0" borderId="7" xfId="0" applyFont="1" applyBorder="1" applyAlignment="1">
      <alignment horizontal="center" vertical="center"/>
    </xf>
    <xf numFmtId="0" fontId="6" fillId="0" borderId="35" xfId="0" applyFont="1" applyBorder="1" applyAlignment="1">
      <alignment horizontal="center" vertical="center"/>
    </xf>
    <xf numFmtId="0" fontId="6" fillId="0" borderId="13" xfId="0" applyFont="1" applyBorder="1" applyAlignment="1">
      <alignment horizontal="center" vertical="center"/>
    </xf>
    <xf numFmtId="0" fontId="6" fillId="0" borderId="50" xfId="0" applyFont="1" applyBorder="1" applyAlignment="1">
      <alignment vertical="center"/>
    </xf>
    <xf numFmtId="0" fontId="7" fillId="0" borderId="60" xfId="0" applyFont="1" applyBorder="1"/>
    <xf numFmtId="0" fontId="6" fillId="2" borderId="61" xfId="0" applyFont="1" applyFill="1" applyBorder="1" applyAlignment="1">
      <alignment horizontal="center" vertical="center"/>
    </xf>
    <xf numFmtId="0" fontId="12" fillId="0" borderId="23" xfId="0" applyFont="1" applyBorder="1" applyAlignment="1">
      <alignment horizontal="center" vertical="center"/>
    </xf>
    <xf numFmtId="0" fontId="6" fillId="0" borderId="23" xfId="0" applyFont="1" applyBorder="1" applyAlignment="1">
      <alignment horizontal="center" vertical="center"/>
    </xf>
    <xf numFmtId="0" fontId="6" fillId="0" borderId="23" xfId="0" applyFont="1" applyBorder="1" applyAlignment="1">
      <alignment horizontal="center"/>
    </xf>
    <xf numFmtId="0" fontId="5" fillId="0" borderId="23" xfId="0" applyFont="1" applyBorder="1" applyAlignment="1">
      <alignment horizontal="center"/>
    </xf>
    <xf numFmtId="0" fontId="7" fillId="0" borderId="23" xfId="0" applyFont="1" applyBorder="1" applyAlignment="1">
      <alignment horizontal="center"/>
    </xf>
    <xf numFmtId="0" fontId="7" fillId="0" borderId="32" xfId="0" applyFont="1" applyBorder="1" applyAlignment="1">
      <alignment horizontal="center" vertical="center"/>
    </xf>
    <xf numFmtId="0" fontId="7" fillId="0" borderId="7" xfId="0" applyFont="1" applyBorder="1" applyAlignment="1">
      <alignment horizontal="center" vertical="center"/>
    </xf>
    <xf numFmtId="0" fontId="7" fillId="0" borderId="13" xfId="0" applyFont="1" applyBorder="1" applyAlignment="1">
      <alignment horizontal="center" vertical="center"/>
    </xf>
    <xf numFmtId="0" fontId="7" fillId="0" borderId="58" xfId="0" applyFont="1" applyBorder="1" applyAlignment="1">
      <alignment horizontal="center" vertical="center"/>
    </xf>
    <xf numFmtId="0" fontId="7" fillId="0" borderId="63" xfId="0" applyFont="1" applyBorder="1" applyAlignment="1">
      <alignment horizontal="center" vertical="center"/>
    </xf>
    <xf numFmtId="0" fontId="7" fillId="0" borderId="67" xfId="0" applyFont="1" applyBorder="1" applyAlignment="1">
      <alignment horizontal="center" vertical="center"/>
    </xf>
    <xf numFmtId="0" fontId="7" fillId="3" borderId="67" xfId="0" applyFont="1" applyFill="1" applyBorder="1" applyAlignment="1">
      <alignment horizontal="center" vertical="center"/>
    </xf>
    <xf numFmtId="0" fontId="14" fillId="0" borderId="42" xfId="0" applyFont="1" applyBorder="1" applyAlignment="1">
      <alignment vertical="center" wrapText="1"/>
    </xf>
    <xf numFmtId="0" fontId="7" fillId="0" borderId="68" xfId="0" applyFont="1" applyBorder="1"/>
    <xf numFmtId="0" fontId="6" fillId="0" borderId="23" xfId="0" applyFont="1" applyBorder="1" applyAlignment="1">
      <alignment horizontal="left" vertical="center"/>
    </xf>
    <xf numFmtId="0" fontId="6" fillId="2" borderId="50" xfId="0" applyFont="1" applyFill="1" applyBorder="1" applyAlignment="1">
      <alignment horizontal="center" vertical="center" wrapText="1"/>
    </xf>
    <xf numFmtId="0" fontId="7" fillId="0" borderId="50" xfId="0" applyFont="1" applyBorder="1"/>
    <xf numFmtId="0" fontId="7" fillId="0" borderId="23" xfId="0" applyFont="1" applyBorder="1" applyAlignment="1">
      <alignment horizontal="center" vertical="center"/>
    </xf>
    <xf numFmtId="0" fontId="0" fillId="9" borderId="0" xfId="0" applyFill="1"/>
    <xf numFmtId="0" fontId="10" fillId="0" borderId="6" xfId="0" applyFont="1" applyBorder="1" applyAlignment="1">
      <alignment horizontal="center" vertical="center"/>
    </xf>
    <xf numFmtId="0" fontId="10" fillId="0" borderId="5" xfId="0" applyFont="1" applyBorder="1" applyAlignment="1">
      <alignment horizontal="center" vertical="center" wrapText="1"/>
    </xf>
    <xf numFmtId="0" fontId="10" fillId="0" borderId="5" xfId="0" applyFont="1" applyBorder="1" applyAlignment="1">
      <alignment horizontal="center" vertical="center"/>
    </xf>
    <xf numFmtId="0" fontId="10" fillId="0" borderId="8" xfId="0" applyFont="1" applyBorder="1" applyAlignment="1">
      <alignment horizontal="center" vertical="center"/>
    </xf>
    <xf numFmtId="0" fontId="6" fillId="0" borderId="77" xfId="0" applyFont="1" applyBorder="1"/>
    <xf numFmtId="0" fontId="6" fillId="0" borderId="26" xfId="0" applyFont="1" applyBorder="1"/>
    <xf numFmtId="0" fontId="5" fillId="0" borderId="23" xfId="0" applyFont="1" applyBorder="1"/>
    <xf numFmtId="0" fontId="7" fillId="0" borderId="60" xfId="0" applyFont="1" applyBorder="1" applyAlignment="1">
      <alignment horizontal="center"/>
    </xf>
    <xf numFmtId="0" fontId="15" fillId="0" borderId="50" xfId="0" applyFont="1" applyBorder="1" applyAlignment="1">
      <alignment horizontal="center"/>
    </xf>
    <xf numFmtId="0" fontId="7" fillId="0" borderId="71" xfId="0" applyFont="1" applyBorder="1" applyAlignment="1">
      <alignment horizontal="center"/>
    </xf>
    <xf numFmtId="0" fontId="18" fillId="0" borderId="15" xfId="0" applyFont="1" applyBorder="1" applyAlignment="1">
      <alignment horizontal="center"/>
    </xf>
    <xf numFmtId="14" fontId="18" fillId="0" borderId="15" xfId="0" applyNumberFormat="1" applyFont="1" applyBorder="1" applyAlignment="1">
      <alignment horizontal="center"/>
    </xf>
    <xf numFmtId="0" fontId="7" fillId="0" borderId="15" xfId="0" applyFont="1" applyBorder="1"/>
    <xf numFmtId="0" fontId="7" fillId="0" borderId="34" xfId="0" applyFont="1" applyBorder="1" applyAlignment="1">
      <alignment horizontal="center"/>
    </xf>
    <xf numFmtId="0" fontId="7" fillId="0" borderId="15" xfId="0" applyFont="1" applyBorder="1" applyAlignment="1">
      <alignment horizontal="center"/>
    </xf>
    <xf numFmtId="0" fontId="7" fillId="0" borderId="15" xfId="0" applyFont="1" applyBorder="1" applyAlignment="1">
      <alignment horizontal="right"/>
    </xf>
    <xf numFmtId="0" fontId="7" fillId="0" borderId="17" xfId="0" applyFont="1" applyBorder="1"/>
    <xf numFmtId="14" fontId="7" fillId="0" borderId="23" xfId="0" applyNumberFormat="1" applyFont="1" applyBorder="1" applyAlignment="1">
      <alignment horizontal="center"/>
    </xf>
    <xf numFmtId="14" fontId="7" fillId="0" borderId="34" xfId="0" applyNumberFormat="1" applyFont="1" applyBorder="1" applyAlignment="1">
      <alignment horizontal="center"/>
    </xf>
    <xf numFmtId="0" fontId="6" fillId="0" borderId="15" xfId="0" applyFont="1" applyBorder="1" applyAlignment="1">
      <alignment horizontal="center"/>
    </xf>
    <xf numFmtId="1" fontId="7" fillId="0" borderId="50" xfId="0" applyNumberFormat="1" applyFont="1" applyBorder="1" applyAlignment="1">
      <alignment horizontal="center"/>
    </xf>
    <xf numFmtId="14" fontId="7" fillId="0" borderId="50" xfId="0" applyNumberFormat="1" applyFont="1" applyBorder="1" applyAlignment="1">
      <alignment horizontal="center"/>
    </xf>
    <xf numFmtId="164" fontId="6" fillId="2" borderId="26" xfId="0" applyNumberFormat="1" applyFont="1" applyFill="1" applyBorder="1" applyAlignment="1">
      <alignment horizontal="center" vertical="center"/>
    </xf>
    <xf numFmtId="0" fontId="7" fillId="0" borderId="5" xfId="0" applyFont="1" applyBorder="1" applyAlignment="1">
      <alignment horizontal="center"/>
    </xf>
    <xf numFmtId="0" fontId="7" fillId="0" borderId="8" xfId="0" applyFont="1" applyBorder="1" applyAlignment="1">
      <alignment horizontal="center"/>
    </xf>
    <xf numFmtId="0" fontId="7" fillId="0" borderId="26" xfId="0" applyFont="1" applyBorder="1" applyAlignment="1">
      <alignment horizontal="center"/>
    </xf>
    <xf numFmtId="0" fontId="7" fillId="0" borderId="10" xfId="0" applyFont="1" applyBorder="1" applyAlignment="1">
      <alignment horizontal="center"/>
    </xf>
    <xf numFmtId="0" fontId="7" fillId="0" borderId="12" xfId="0" applyFont="1" applyBorder="1" applyAlignment="1">
      <alignment horizontal="center"/>
    </xf>
    <xf numFmtId="0" fontId="0" fillId="0" borderId="0" xfId="0" applyAlignment="1">
      <alignment horizontal="left"/>
    </xf>
    <xf numFmtId="0" fontId="6" fillId="9" borderId="7" xfId="0" applyFont="1" applyFill="1" applyBorder="1" applyAlignment="1">
      <alignment horizontal="center" vertical="center"/>
    </xf>
    <xf numFmtId="0" fontId="6" fillId="9" borderId="5" xfId="0" applyFont="1" applyFill="1" applyBorder="1" applyAlignment="1">
      <alignment horizontal="center" vertical="center"/>
    </xf>
    <xf numFmtId="0" fontId="6" fillId="0" borderId="50" xfId="0" applyFont="1" applyBorder="1" applyAlignment="1">
      <alignment horizontal="center" vertical="center"/>
    </xf>
    <xf numFmtId="164" fontId="6" fillId="2" borderId="5" xfId="0" applyNumberFormat="1" applyFont="1" applyFill="1" applyBorder="1" applyAlignment="1">
      <alignment horizontal="center"/>
    </xf>
    <xf numFmtId="0" fontId="6" fillId="2" borderId="8" xfId="0" applyFont="1" applyFill="1" applyBorder="1" applyAlignment="1">
      <alignment horizontal="center"/>
    </xf>
    <xf numFmtId="0" fontId="6" fillId="2" borderId="8" xfId="0" applyFont="1" applyFill="1" applyBorder="1" applyAlignment="1">
      <alignment horizontal="center" vertical="center" wrapText="1"/>
    </xf>
    <xf numFmtId="0" fontId="7" fillId="0" borderId="15" xfId="0" applyFont="1" applyBorder="1" applyAlignment="1">
      <alignment horizontal="center" vertical="center"/>
    </xf>
    <xf numFmtId="0" fontId="7" fillId="0" borderId="17" xfId="0" applyFont="1" applyBorder="1" applyAlignment="1">
      <alignment horizontal="center" vertical="center"/>
    </xf>
    <xf numFmtId="0" fontId="21" fillId="0" borderId="0" xfId="0" applyFont="1"/>
    <xf numFmtId="0" fontId="18" fillId="0" borderId="73" xfId="0" applyFont="1" applyBorder="1" applyAlignment="1">
      <alignment horizontal="center"/>
    </xf>
    <xf numFmtId="0" fontId="19" fillId="0" borderId="80" xfId="0" applyFont="1" applyBorder="1"/>
    <xf numFmtId="0" fontId="7" fillId="0" borderId="81" xfId="0" applyFont="1" applyBorder="1" applyAlignment="1">
      <alignment horizontal="center"/>
    </xf>
    <xf numFmtId="0" fontId="7" fillId="0" borderId="82" xfId="0" applyFont="1" applyBorder="1" applyAlignment="1">
      <alignment horizontal="center"/>
    </xf>
    <xf numFmtId="0" fontId="7" fillId="0" borderId="84" xfId="0" applyFont="1" applyBorder="1" applyAlignment="1">
      <alignment horizontal="center"/>
    </xf>
    <xf numFmtId="0" fontId="7" fillId="0" borderId="86" xfId="0" applyFont="1" applyBorder="1" applyAlignment="1">
      <alignment horizontal="center"/>
    </xf>
    <xf numFmtId="0" fontId="7" fillId="0" borderId="85" xfId="0" applyFont="1" applyBorder="1" applyAlignment="1">
      <alignment horizontal="center"/>
    </xf>
    <xf numFmtId="0" fontId="22" fillId="0" borderId="81" xfId="0" applyFont="1" applyBorder="1" applyAlignment="1">
      <alignment horizontal="center" wrapText="1"/>
    </xf>
    <xf numFmtId="0" fontId="22" fillId="0" borderId="82" xfId="0" applyFont="1" applyBorder="1" applyAlignment="1">
      <alignment horizontal="center" wrapText="1"/>
    </xf>
    <xf numFmtId="0" fontId="18" fillId="0" borderId="33" xfId="0" applyFont="1" applyBorder="1" applyAlignment="1">
      <alignment horizontal="center"/>
    </xf>
    <xf numFmtId="0" fontId="19" fillId="0" borderId="35" xfId="0" applyFont="1" applyBorder="1"/>
    <xf numFmtId="0" fontId="19" fillId="0" borderId="28" xfId="0" applyFont="1" applyBorder="1"/>
    <xf numFmtId="0" fontId="19" fillId="0" borderId="15" xfId="0" applyFont="1" applyBorder="1"/>
    <xf numFmtId="0" fontId="7" fillId="0" borderId="54" xfId="0" applyFont="1" applyBorder="1" applyAlignment="1">
      <alignment horizontal="center"/>
    </xf>
    <xf numFmtId="0" fontId="7" fillId="0" borderId="83" xfId="0" applyFont="1" applyBorder="1" applyAlignment="1">
      <alignment horizontal="center"/>
    </xf>
    <xf numFmtId="0" fontId="7" fillId="0" borderId="55" xfId="0" applyFont="1" applyBorder="1" applyAlignment="1">
      <alignment horizontal="center"/>
    </xf>
    <xf numFmtId="0" fontId="18" fillId="0" borderId="32" xfId="0" applyFont="1" applyBorder="1" applyAlignment="1">
      <alignment horizontal="center"/>
    </xf>
    <xf numFmtId="0" fontId="19" fillId="0" borderId="7" xfId="0" applyFont="1" applyBorder="1"/>
    <xf numFmtId="0" fontId="19" fillId="0" borderId="32" xfId="0" applyFont="1" applyBorder="1"/>
    <xf numFmtId="11" fontId="18" fillId="0" borderId="32" xfId="0" applyNumberFormat="1" applyFont="1" applyBorder="1" applyAlignment="1">
      <alignment horizontal="center"/>
    </xf>
    <xf numFmtId="0" fontId="20" fillId="0" borderId="73" xfId="0" applyFont="1" applyBorder="1" applyAlignment="1">
      <alignment horizontal="center"/>
    </xf>
    <xf numFmtId="0" fontId="23" fillId="0" borderId="73" xfId="0" applyFont="1" applyBorder="1" applyAlignment="1">
      <alignment horizontal="center" wrapText="1"/>
    </xf>
    <xf numFmtId="0" fontId="24" fillId="0" borderId="80" xfId="0" applyFont="1" applyBorder="1" applyAlignment="1">
      <alignment wrapText="1"/>
    </xf>
    <xf numFmtId="0" fontId="7" fillId="0" borderId="78" xfId="0" applyFont="1" applyBorder="1" applyAlignment="1">
      <alignment horizontal="center"/>
    </xf>
    <xf numFmtId="0" fontId="7" fillId="0" borderId="79" xfId="0" applyFont="1" applyBorder="1" applyAlignment="1">
      <alignment horizontal="center"/>
    </xf>
    <xf numFmtId="0" fontId="6" fillId="2" borderId="50" xfId="0" applyFont="1" applyFill="1" applyBorder="1" applyAlignment="1">
      <alignment horizontal="center" vertical="center"/>
    </xf>
    <xf numFmtId="0" fontId="5" fillId="0" borderId="50" xfId="0" applyFont="1" applyBorder="1"/>
    <xf numFmtId="0" fontId="6" fillId="2" borderId="50" xfId="0" applyFont="1" applyFill="1" applyBorder="1" applyAlignment="1">
      <alignment horizontal="center" vertical="center" wrapText="1"/>
    </xf>
    <xf numFmtId="0" fontId="7" fillId="0" borderId="32" xfId="0" applyFont="1" applyBorder="1" applyAlignment="1">
      <alignment horizontal="center"/>
    </xf>
    <xf numFmtId="0" fontId="5" fillId="0" borderId="7" xfId="0" applyFont="1" applyBorder="1"/>
    <xf numFmtId="0" fontId="9" fillId="0" borderId="23" xfId="0" applyFont="1" applyBorder="1" applyAlignment="1">
      <alignment horizontal="left" wrapText="1"/>
    </xf>
    <xf numFmtId="0" fontId="5" fillId="0" borderId="23" xfId="0" applyFont="1" applyBorder="1"/>
    <xf numFmtId="0" fontId="10" fillId="0" borderId="0" xfId="0" applyFont="1" applyAlignment="1">
      <alignment horizontal="center" vertical="center"/>
    </xf>
    <xf numFmtId="0" fontId="0" fillId="0" borderId="0" xfId="0"/>
    <xf numFmtId="0" fontId="5" fillId="0" borderId="17" xfId="0" applyFont="1" applyBorder="1"/>
    <xf numFmtId="0" fontId="3" fillId="2" borderId="6" xfId="0" applyFont="1" applyFill="1" applyBorder="1" applyAlignment="1">
      <alignment horizontal="center"/>
    </xf>
    <xf numFmtId="0" fontId="6" fillId="0" borderId="69" xfId="0" applyFont="1" applyBorder="1" applyAlignment="1">
      <alignment horizontal="center" vertical="center"/>
    </xf>
    <xf numFmtId="0" fontId="5" fillId="0" borderId="46" xfId="0" applyFont="1" applyBorder="1"/>
    <xf numFmtId="0" fontId="5" fillId="0" borderId="70" xfId="0" applyFont="1" applyBorder="1"/>
    <xf numFmtId="0" fontId="6" fillId="0" borderId="0" xfId="0" applyFont="1" applyAlignment="1">
      <alignment horizontal="left" vertical="top" wrapText="1"/>
    </xf>
    <xf numFmtId="0" fontId="7" fillId="0" borderId="4" xfId="0" applyFont="1" applyBorder="1" applyAlignment="1">
      <alignment horizontal="left"/>
    </xf>
    <xf numFmtId="0" fontId="5" fillId="0" borderId="4" xfId="0" applyFont="1" applyBorder="1" applyAlignment="1">
      <alignment horizontal="left"/>
    </xf>
    <xf numFmtId="0" fontId="14" fillId="0" borderId="33" xfId="0" applyFont="1" applyBorder="1" applyAlignment="1">
      <alignment horizontal="center" vertical="center"/>
    </xf>
    <xf numFmtId="0" fontId="15" fillId="0" borderId="35" xfId="0" applyFont="1" applyBorder="1"/>
    <xf numFmtId="0" fontId="6" fillId="0" borderId="0" xfId="0" applyFont="1" applyAlignment="1">
      <alignment horizontal="left" wrapText="1"/>
    </xf>
    <xf numFmtId="0" fontId="7" fillId="0" borderId="9" xfId="0" applyFont="1" applyBorder="1" applyAlignment="1">
      <alignment horizontal="left"/>
    </xf>
    <xf numFmtId="0" fontId="5" fillId="0" borderId="9" xfId="0" applyFont="1" applyBorder="1" applyAlignment="1">
      <alignment horizontal="left"/>
    </xf>
    <xf numFmtId="0" fontId="14" fillId="0" borderId="65" xfId="0" applyFont="1" applyBorder="1" applyAlignment="1">
      <alignment horizontal="center" vertical="center"/>
    </xf>
    <xf numFmtId="0" fontId="14" fillId="0" borderId="66" xfId="0" applyFont="1" applyBorder="1" applyAlignment="1">
      <alignment horizontal="center" vertical="center"/>
    </xf>
    <xf numFmtId="0" fontId="14" fillId="0" borderId="50" xfId="0" applyFont="1" applyBorder="1" applyAlignment="1">
      <alignment horizontal="center" vertical="center" wrapText="1"/>
    </xf>
    <xf numFmtId="0" fontId="6" fillId="2" borderId="6" xfId="0" applyFont="1" applyFill="1" applyBorder="1" applyAlignment="1">
      <alignment horizontal="center"/>
    </xf>
    <xf numFmtId="0" fontId="5" fillId="0" borderId="9" xfId="0" applyFont="1" applyBorder="1"/>
    <xf numFmtId="0" fontId="7" fillId="0" borderId="6" xfId="0" applyFont="1" applyBorder="1" applyAlignment="1">
      <alignment horizontal="center"/>
    </xf>
    <xf numFmtId="0" fontId="8" fillId="0" borderId="0" xfId="0" applyFont="1" applyAlignment="1">
      <alignment horizontal="left" vertical="center" wrapText="1"/>
    </xf>
    <xf numFmtId="0" fontId="6" fillId="0" borderId="33" xfId="0" applyFont="1" applyBorder="1" applyAlignment="1">
      <alignment horizontal="center"/>
    </xf>
    <xf numFmtId="0" fontId="5" fillId="0" borderId="34" xfId="0" applyFont="1" applyBorder="1"/>
    <xf numFmtId="0" fontId="5" fillId="0" borderId="35" xfId="0" applyFont="1" applyBorder="1"/>
    <xf numFmtId="0" fontId="14" fillId="0" borderId="6" xfId="0" applyFont="1" applyBorder="1" applyAlignment="1">
      <alignment horizontal="center" vertical="center"/>
    </xf>
    <xf numFmtId="0" fontId="15" fillId="0" borderId="7" xfId="0" applyFont="1" applyBorder="1"/>
    <xf numFmtId="0" fontId="7" fillId="0" borderId="4" xfId="0" applyFont="1" applyBorder="1" applyAlignment="1">
      <alignment horizontal="center"/>
    </xf>
    <xf numFmtId="0" fontId="5" fillId="0" borderId="4" xfId="0" applyFont="1" applyBorder="1"/>
    <xf numFmtId="0" fontId="6" fillId="0" borderId="0" xfId="0" applyFont="1" applyAlignment="1">
      <alignment horizontal="left"/>
    </xf>
    <xf numFmtId="0" fontId="7" fillId="0" borderId="9" xfId="0" applyFont="1" applyBorder="1" applyAlignment="1">
      <alignment horizontal="center"/>
    </xf>
    <xf numFmtId="0" fontId="7" fillId="0" borderId="6" xfId="0" applyFont="1" applyBorder="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xf>
    <xf numFmtId="0" fontId="4" fillId="2" borderId="1" xfId="0" applyFont="1" applyFill="1" applyBorder="1" applyAlignment="1">
      <alignment horizontal="center" vertical="top"/>
    </xf>
    <xf numFmtId="0" fontId="5" fillId="0" borderId="2" xfId="0" applyFont="1" applyBorder="1"/>
    <xf numFmtId="0" fontId="5" fillId="0" borderId="3" xfId="0" applyFont="1" applyBorder="1"/>
    <xf numFmtId="0" fontId="6" fillId="2" borderId="39" xfId="0" applyFont="1" applyFill="1" applyBorder="1" applyAlignment="1">
      <alignment horizontal="center"/>
    </xf>
    <xf numFmtId="0" fontId="5" fillId="0" borderId="40" xfId="0" applyFont="1" applyBorder="1"/>
    <xf numFmtId="0" fontId="5" fillId="0" borderId="41" xfId="0" applyFont="1" applyBorder="1"/>
    <xf numFmtId="0" fontId="6" fillId="0" borderId="4" xfId="0" applyFont="1" applyBorder="1" applyAlignment="1">
      <alignment horizontal="center"/>
    </xf>
    <xf numFmtId="0" fontId="14" fillId="0" borderId="6" xfId="0" applyFont="1" applyBorder="1" applyAlignment="1">
      <alignment horizontal="center" vertical="center" wrapText="1"/>
    </xf>
    <xf numFmtId="0" fontId="9" fillId="0" borderId="24" xfId="0" applyFont="1" applyBorder="1" applyAlignment="1">
      <alignment horizontal="center" vertical="center"/>
    </xf>
    <xf numFmtId="0" fontId="9" fillId="0" borderId="6" xfId="0" applyFont="1" applyBorder="1" applyAlignment="1">
      <alignment horizontal="center" vertical="center"/>
    </xf>
    <xf numFmtId="0" fontId="6" fillId="0" borderId="23" xfId="0" applyFont="1" applyBorder="1" applyAlignment="1">
      <alignment horizontal="center"/>
    </xf>
    <xf numFmtId="0" fontId="13" fillId="0" borderId="23" xfId="0" applyFont="1" applyBorder="1" applyAlignment="1">
      <alignment horizontal="center"/>
    </xf>
    <xf numFmtId="0" fontId="7" fillId="0" borderId="23" xfId="0" applyFont="1" applyBorder="1" applyAlignment="1">
      <alignment horizontal="center"/>
    </xf>
    <xf numFmtId="0" fontId="5" fillId="0" borderId="23" xfId="0" applyFont="1" applyBorder="1" applyAlignment="1">
      <alignment horizontal="center"/>
    </xf>
    <xf numFmtId="0" fontId="6" fillId="2" borderId="33" xfId="0" applyFont="1" applyFill="1" applyBorder="1" applyAlignment="1">
      <alignment horizontal="center" vertical="center" wrapText="1"/>
    </xf>
    <xf numFmtId="0" fontId="6" fillId="2" borderId="34" xfId="0" applyFont="1" applyFill="1" applyBorder="1" applyAlignment="1">
      <alignment horizontal="center" vertical="center" wrapText="1"/>
    </xf>
    <xf numFmtId="0" fontId="6" fillId="2" borderId="35" xfId="0" applyFont="1" applyFill="1" applyBorder="1" applyAlignment="1">
      <alignment horizontal="center" vertical="center" wrapText="1"/>
    </xf>
    <xf numFmtId="0" fontId="6" fillId="2" borderId="64" xfId="0" applyFont="1" applyFill="1" applyBorder="1" applyAlignment="1">
      <alignment horizontal="center" vertical="center" wrapText="1"/>
    </xf>
    <xf numFmtId="0" fontId="6" fillId="2" borderId="23"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13" xfId="0" applyFont="1" applyFill="1" applyBorder="1" applyAlignment="1">
      <alignment horizontal="center" vertical="center"/>
    </xf>
    <xf numFmtId="0" fontId="5" fillId="0" borderId="73" xfId="0" applyFont="1" applyBorder="1"/>
    <xf numFmtId="0" fontId="6" fillId="7" borderId="6" xfId="0" applyFont="1" applyFill="1" applyBorder="1" applyAlignment="1">
      <alignment horizontal="center" vertical="center" wrapText="1"/>
    </xf>
    <xf numFmtId="0" fontId="6" fillId="0" borderId="24" xfId="0" applyFont="1" applyBorder="1" applyAlignment="1">
      <alignment horizontal="center"/>
    </xf>
    <xf numFmtId="0" fontId="10" fillId="0" borderId="74" xfId="0" applyFont="1" applyBorder="1" applyAlignment="1">
      <alignment horizontal="center" vertical="center" wrapText="1"/>
    </xf>
    <xf numFmtId="0" fontId="5" fillId="0" borderId="74" xfId="0" applyFont="1" applyBorder="1"/>
    <xf numFmtId="0" fontId="5" fillId="0" borderId="27" xfId="0" applyFont="1" applyBorder="1"/>
    <xf numFmtId="0" fontId="5" fillId="0" borderId="15" xfId="0" applyFont="1" applyBorder="1"/>
    <xf numFmtId="0" fontId="6" fillId="7" borderId="32" xfId="0" applyFont="1" applyFill="1" applyBorder="1" applyAlignment="1">
      <alignment horizontal="center" vertical="center" wrapText="1"/>
    </xf>
    <xf numFmtId="0" fontId="7" fillId="0" borderId="33" xfId="0" applyFont="1" applyBorder="1" applyAlignment="1">
      <alignment horizontal="center"/>
    </xf>
    <xf numFmtId="0" fontId="7" fillId="0" borderId="34" xfId="0" applyFont="1" applyBorder="1" applyAlignment="1">
      <alignment horizontal="center"/>
    </xf>
    <xf numFmtId="0" fontId="7" fillId="0" borderId="35" xfId="0" applyFont="1" applyBorder="1" applyAlignment="1">
      <alignment horizontal="center"/>
    </xf>
    <xf numFmtId="0" fontId="7" fillId="0" borderId="28" xfId="0" applyFont="1" applyBorder="1" applyAlignment="1">
      <alignment horizontal="center"/>
    </xf>
    <xf numFmtId="0" fontId="7" fillId="0" borderId="30" xfId="0" applyFont="1" applyBorder="1" applyAlignment="1">
      <alignment horizontal="center"/>
    </xf>
    <xf numFmtId="0" fontId="7" fillId="0" borderId="15" xfId="0" applyFont="1" applyBorder="1" applyAlignment="1">
      <alignment horizontal="center"/>
    </xf>
    <xf numFmtId="0" fontId="5" fillId="0" borderId="28" xfId="0" applyFont="1" applyBorder="1"/>
    <xf numFmtId="0" fontId="5" fillId="0" borderId="30" xfId="0" applyFont="1" applyBorder="1"/>
    <xf numFmtId="0" fontId="10" fillId="0" borderId="64" xfId="0" applyFont="1" applyBorder="1" applyAlignment="1">
      <alignment horizontal="center" vertical="center"/>
    </xf>
    <xf numFmtId="0" fontId="10" fillId="0" borderId="75" xfId="0" applyFont="1" applyBorder="1" applyAlignment="1">
      <alignment horizontal="center" vertical="center"/>
    </xf>
    <xf numFmtId="0" fontId="5" fillId="0" borderId="76" xfId="0" applyFont="1" applyBorder="1"/>
    <xf numFmtId="164" fontId="11" fillId="3" borderId="6" xfId="0" applyNumberFormat="1" applyFont="1" applyFill="1" applyBorder="1" applyAlignment="1">
      <alignment horizontal="center" vertical="center"/>
    </xf>
    <xf numFmtId="0" fontId="5" fillId="0" borderId="32" xfId="0" applyFont="1" applyBorder="1"/>
    <xf numFmtId="0" fontId="3" fillId="0" borderId="24" xfId="0" applyFont="1" applyBorder="1" applyAlignment="1">
      <alignment horizontal="center" vertical="center"/>
    </xf>
    <xf numFmtId="0" fontId="17" fillId="0" borderId="7" xfId="0" applyFont="1" applyBorder="1"/>
    <xf numFmtId="164" fontId="11" fillId="2" borderId="10" xfId="0" applyNumberFormat="1" applyFont="1" applyFill="1" applyBorder="1" applyAlignment="1">
      <alignment horizontal="center" vertical="center"/>
    </xf>
    <xf numFmtId="0" fontId="5" fillId="0" borderId="11" xfId="0" applyFont="1" applyBorder="1"/>
    <xf numFmtId="0" fontId="10" fillId="6" borderId="30" xfId="0" applyFont="1" applyFill="1" applyBorder="1" applyAlignment="1">
      <alignment horizontal="left" vertical="center" wrapText="1"/>
    </xf>
    <xf numFmtId="0" fontId="7" fillId="0" borderId="50" xfId="0" applyFont="1" applyBorder="1" applyAlignment="1">
      <alignment horizontal="center"/>
    </xf>
    <xf numFmtId="0" fontId="7" fillId="0" borderId="34" xfId="0" applyFont="1" applyBorder="1" applyAlignment="1">
      <alignment horizontal="center" vertical="center"/>
    </xf>
    <xf numFmtId="0" fontId="5" fillId="0" borderId="34" xfId="0" applyFont="1" applyBorder="1" applyAlignment="1">
      <alignment vertical="center"/>
    </xf>
    <xf numFmtId="0" fontId="5" fillId="0" borderId="35" xfId="0" applyFont="1" applyBorder="1" applyAlignment="1">
      <alignment vertical="center"/>
    </xf>
    <xf numFmtId="0" fontId="5" fillId="0" borderId="30" xfId="0" applyFont="1" applyBorder="1" applyAlignment="1">
      <alignment vertical="center"/>
    </xf>
    <xf numFmtId="0" fontId="5" fillId="0" borderId="15" xfId="0" applyFont="1" applyBorder="1" applyAlignment="1">
      <alignment vertical="center"/>
    </xf>
    <xf numFmtId="11" fontId="7" fillId="0" borderId="34" xfId="0" applyNumberFormat="1" applyFont="1" applyBorder="1" applyAlignment="1">
      <alignment horizontal="center" wrapText="1"/>
    </xf>
    <xf numFmtId="11" fontId="7" fillId="0" borderId="35" xfId="0" applyNumberFormat="1" applyFont="1" applyBorder="1" applyAlignment="1">
      <alignment horizontal="center" wrapText="1"/>
    </xf>
    <xf numFmtId="11" fontId="7" fillId="0" borderId="28" xfId="0" applyNumberFormat="1" applyFont="1" applyBorder="1" applyAlignment="1">
      <alignment horizontal="center" wrapText="1"/>
    </xf>
    <xf numFmtId="11" fontId="7" fillId="0" borderId="30" xfId="0" applyNumberFormat="1" applyFont="1" applyBorder="1" applyAlignment="1">
      <alignment horizontal="center" wrapText="1"/>
    </xf>
    <xf numFmtId="11" fontId="7" fillId="0" borderId="15" xfId="0" applyNumberFormat="1" applyFont="1" applyBorder="1" applyAlignment="1">
      <alignment horizontal="center" wrapText="1"/>
    </xf>
    <xf numFmtId="14" fontId="7" fillId="0" borderId="33" xfId="0" applyNumberFormat="1" applyFont="1" applyBorder="1" applyAlignment="1">
      <alignment horizontal="center" vertical="center"/>
    </xf>
    <xf numFmtId="14" fontId="7" fillId="0" borderId="34" xfId="0" applyNumberFormat="1" applyFont="1" applyBorder="1" applyAlignment="1">
      <alignment horizontal="center" vertical="center"/>
    </xf>
    <xf numFmtId="14" fontId="7" fillId="0" borderId="35" xfId="0" applyNumberFormat="1" applyFont="1" applyBorder="1" applyAlignment="1">
      <alignment horizontal="center" vertical="center"/>
    </xf>
    <xf numFmtId="14" fontId="7" fillId="0" borderId="64" xfId="0" applyNumberFormat="1" applyFont="1" applyBorder="1" applyAlignment="1">
      <alignment horizontal="center" vertical="center"/>
    </xf>
    <xf numFmtId="14" fontId="7" fillId="0" borderId="23" xfId="0" applyNumberFormat="1" applyFont="1" applyBorder="1" applyAlignment="1">
      <alignment horizontal="center" vertical="center"/>
    </xf>
    <xf numFmtId="14" fontId="7" fillId="0" borderId="17" xfId="0" applyNumberFormat="1" applyFont="1" applyBorder="1" applyAlignment="1">
      <alignment horizontal="center" vertical="center"/>
    </xf>
    <xf numFmtId="0" fontId="7" fillId="0" borderId="13" xfId="0" applyFont="1" applyBorder="1" applyAlignment="1">
      <alignment horizontal="center"/>
    </xf>
    <xf numFmtId="0" fontId="7" fillId="0" borderId="73" xfId="0" applyFont="1" applyBorder="1" applyAlignment="1">
      <alignment horizontal="center"/>
    </xf>
    <xf numFmtId="0" fontId="7" fillId="0" borderId="80" xfId="0" applyFont="1" applyBorder="1" applyAlignment="1">
      <alignment horizontal="center"/>
    </xf>
    <xf numFmtId="0" fontId="7" fillId="0" borderId="64" xfId="0" applyFont="1" applyBorder="1" applyAlignment="1">
      <alignment horizontal="center"/>
    </xf>
    <xf numFmtId="0" fontId="7" fillId="0" borderId="17" xfId="0" applyFont="1" applyBorder="1" applyAlignment="1">
      <alignment horizontal="center"/>
    </xf>
    <xf numFmtId="0" fontId="5" fillId="0" borderId="80" xfId="0" applyFont="1" applyBorder="1"/>
    <xf numFmtId="14" fontId="7" fillId="0" borderId="32" xfId="0" applyNumberFormat="1" applyFont="1" applyBorder="1" applyAlignment="1">
      <alignment horizontal="center"/>
    </xf>
    <xf numFmtId="0" fontId="9" fillId="0" borderId="27" xfId="0" applyFont="1" applyBorder="1" applyAlignment="1">
      <alignment horizontal="center" vertical="center"/>
    </xf>
    <xf numFmtId="0" fontId="6" fillId="0" borderId="6" xfId="0" applyFont="1" applyBorder="1" applyAlignment="1">
      <alignment horizontal="center" vertical="center"/>
    </xf>
    <xf numFmtId="0" fontId="5" fillId="0" borderId="45" xfId="0" applyFont="1" applyBorder="1"/>
    <xf numFmtId="0" fontId="16" fillId="2" borderId="62" xfId="0" applyFont="1" applyFill="1" applyBorder="1" applyAlignment="1">
      <alignment horizontal="left" wrapText="1"/>
    </xf>
    <xf numFmtId="0" fontId="16" fillId="2" borderId="34" xfId="0" applyFont="1" applyFill="1" applyBorder="1" applyAlignment="1">
      <alignment horizontal="left" wrapText="1"/>
    </xf>
    <xf numFmtId="0" fontId="16" fillId="2" borderId="35" xfId="0" applyFont="1" applyFill="1" applyBorder="1" applyAlignment="1">
      <alignment horizontal="left" wrapText="1"/>
    </xf>
    <xf numFmtId="0" fontId="16" fillId="2" borderId="72" xfId="0" applyFont="1" applyFill="1" applyBorder="1" applyAlignment="1">
      <alignment horizontal="left" wrapText="1"/>
    </xf>
    <xf numFmtId="0" fontId="16" fillId="2" borderId="30" xfId="0" applyFont="1" applyFill="1" applyBorder="1" applyAlignment="1">
      <alignment horizontal="left" wrapText="1"/>
    </xf>
    <xf numFmtId="0" fontId="16" fillId="2" borderId="15" xfId="0" applyFont="1" applyFill="1" applyBorder="1" applyAlignment="1">
      <alignment horizontal="left" wrapText="1"/>
    </xf>
    <xf numFmtId="0" fontId="10" fillId="2" borderId="36" xfId="0" applyFont="1" applyFill="1" applyBorder="1" applyAlignment="1">
      <alignment horizontal="center" vertical="center"/>
    </xf>
    <xf numFmtId="0" fontId="5" fillId="0" borderId="37" xfId="0" applyFont="1" applyBorder="1"/>
    <xf numFmtId="0" fontId="5" fillId="0" borderId="38" xfId="0" applyFont="1" applyBorder="1"/>
    <xf numFmtId="0" fontId="9" fillId="0" borderId="14" xfId="0" applyFont="1" applyBorder="1" applyAlignment="1">
      <alignment horizontal="center" vertical="center" wrapText="1"/>
    </xf>
    <xf numFmtId="0" fontId="9" fillId="3" borderId="28" xfId="0" applyFont="1" applyFill="1" applyBorder="1" applyAlignment="1">
      <alignment horizontal="center" vertical="center" wrapText="1"/>
    </xf>
    <xf numFmtId="0" fontId="5" fillId="0" borderId="29" xfId="0" applyFont="1" applyBorder="1"/>
    <xf numFmtId="0" fontId="16" fillId="2" borderId="62" xfId="0" applyFont="1" applyFill="1" applyBorder="1" applyAlignment="1">
      <alignment horizontal="left" vertical="center" wrapText="1"/>
    </xf>
    <xf numFmtId="0" fontId="16" fillId="2" borderId="34" xfId="0" applyFont="1" applyFill="1" applyBorder="1" applyAlignment="1">
      <alignment horizontal="left" vertical="center" wrapText="1"/>
    </xf>
    <xf numFmtId="0" fontId="16" fillId="2" borderId="48" xfId="0" applyFont="1" applyFill="1" applyBorder="1" applyAlignment="1">
      <alignment horizontal="left" vertical="center" wrapText="1"/>
    </xf>
    <xf numFmtId="0" fontId="16" fillId="2" borderId="49" xfId="0" applyFont="1" applyFill="1" applyBorder="1" applyAlignment="1">
      <alignment horizontal="left" vertical="center" wrapText="1"/>
    </xf>
    <xf numFmtId="0" fontId="10" fillId="0" borderId="28" xfId="0" applyFont="1" applyBorder="1" applyAlignment="1">
      <alignment horizontal="center" vertical="center"/>
    </xf>
    <xf numFmtId="0" fontId="10" fillId="0" borderId="30" xfId="0" applyFont="1" applyBorder="1" applyAlignment="1">
      <alignment horizontal="center" vertical="center"/>
    </xf>
    <xf numFmtId="0" fontId="10" fillId="0" borderId="15" xfId="0" applyFont="1" applyBorder="1" applyAlignment="1">
      <alignment horizontal="center" vertical="center"/>
    </xf>
    <xf numFmtId="0" fontId="12" fillId="0" borderId="53" xfId="0" applyFont="1" applyBorder="1" applyAlignment="1">
      <alignment horizontal="center" vertical="center"/>
    </xf>
    <xf numFmtId="0" fontId="12" fillId="0" borderId="50" xfId="0" applyFont="1" applyBorder="1" applyAlignment="1">
      <alignment horizontal="center" vertical="center"/>
    </xf>
    <xf numFmtId="0" fontId="5" fillId="8" borderId="56" xfId="0" applyFont="1" applyFill="1" applyBorder="1" applyAlignment="1">
      <alignment horizontal="center"/>
    </xf>
    <xf numFmtId="0" fontId="5" fillId="8" borderId="57" xfId="0" applyFont="1" applyFill="1" applyBorder="1" applyAlignment="1">
      <alignment horizontal="center"/>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6" xfId="0" applyFont="1" applyBorder="1" applyAlignment="1">
      <alignment horizontal="center" vertical="center"/>
    </xf>
    <xf numFmtId="0" fontId="12" fillId="9" borderId="53" xfId="0" applyFont="1" applyFill="1" applyBorder="1" applyAlignment="1">
      <alignment horizontal="center" vertical="center"/>
    </xf>
    <xf numFmtId="0" fontId="12" fillId="9" borderId="50" xfId="0" applyFont="1" applyFill="1" applyBorder="1" applyAlignment="1">
      <alignment horizontal="center" vertical="center"/>
    </xf>
    <xf numFmtId="0" fontId="12" fillId="0" borderId="48" xfId="0" applyFont="1" applyBorder="1" applyAlignment="1">
      <alignment horizontal="center" vertical="center"/>
    </xf>
    <xf numFmtId="0" fontId="12" fillId="0" borderId="49" xfId="0" applyFont="1" applyBorder="1" applyAlignment="1">
      <alignment horizontal="center" vertical="center"/>
    </xf>
    <xf numFmtId="0" fontId="6" fillId="0" borderId="36" xfId="0" applyFont="1" applyBorder="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58" xfId="0" applyFont="1" applyBorder="1" applyAlignment="1">
      <alignment horizontal="center" vertical="center"/>
    </xf>
    <xf numFmtId="0" fontId="6" fillId="0" borderId="54" xfId="0" applyFont="1" applyBorder="1" applyAlignment="1">
      <alignment horizontal="center" vertical="center"/>
    </xf>
    <xf numFmtId="0" fontId="6" fillId="0" borderId="55" xfId="0" applyFont="1" applyBorder="1" applyAlignment="1">
      <alignment horizontal="center" vertical="center"/>
    </xf>
    <xf numFmtId="0" fontId="6" fillId="5" borderId="56" xfId="0" applyFont="1" applyFill="1" applyBorder="1" applyAlignment="1">
      <alignment horizontal="center"/>
    </xf>
    <xf numFmtId="0" fontId="7" fillId="0" borderId="75" xfId="0" applyFont="1" applyBorder="1" applyAlignment="1">
      <alignment horizontal="center"/>
    </xf>
    <xf numFmtId="0" fontId="5" fillId="0" borderId="76" xfId="0" applyFont="1" applyBorder="1" applyAlignment="1">
      <alignment horizontal="center"/>
    </xf>
    <xf numFmtId="0" fontId="6" fillId="2" borderId="33" xfId="0" applyFont="1" applyFill="1" applyBorder="1" applyAlignment="1">
      <alignment horizontal="left" vertical="center" wrapText="1"/>
    </xf>
    <xf numFmtId="0" fontId="7" fillId="0" borderId="89" xfId="0" applyFont="1" applyBorder="1" applyAlignment="1">
      <alignment horizontal="center"/>
    </xf>
    <xf numFmtId="0" fontId="5" fillId="0" borderId="31" xfId="0" applyFont="1" applyBorder="1" applyAlignment="1">
      <alignment horizontal="center"/>
    </xf>
    <xf numFmtId="0" fontId="6" fillId="2" borderId="6" xfId="0" applyFont="1" applyFill="1" applyBorder="1" applyAlignment="1">
      <alignment horizontal="center" wrapText="1"/>
    </xf>
    <xf numFmtId="0" fontId="6" fillId="2" borderId="28" xfId="0" applyFont="1" applyFill="1" applyBorder="1" applyAlignment="1">
      <alignment horizontal="center" vertical="center"/>
    </xf>
    <xf numFmtId="0" fontId="5" fillId="0" borderId="31" xfId="0" applyFont="1" applyBorder="1"/>
    <xf numFmtId="0" fontId="6" fillId="0" borderId="46" xfId="0" applyFont="1" applyBorder="1" applyAlignment="1">
      <alignment horizontal="center" vertical="center"/>
    </xf>
    <xf numFmtId="0" fontId="5" fillId="0" borderId="47" xfId="0" applyFont="1" applyBorder="1"/>
    <xf numFmtId="0" fontId="6" fillId="0" borderId="33" xfId="0" applyFont="1" applyBorder="1" applyAlignment="1">
      <alignment horizontal="center" vertical="center"/>
    </xf>
    <xf numFmtId="0" fontId="6" fillId="0" borderId="32" xfId="0" applyFont="1" applyBorder="1" applyAlignment="1">
      <alignment horizontal="center"/>
    </xf>
    <xf numFmtId="0" fontId="6" fillId="2" borderId="42" xfId="0" applyFont="1" applyFill="1" applyBorder="1" applyAlignment="1">
      <alignment horizontal="left" wrapText="1"/>
    </xf>
    <xf numFmtId="0" fontId="6" fillId="2" borderId="32" xfId="0" applyFont="1" applyFill="1" applyBorder="1" applyAlignment="1">
      <alignment horizontal="left" wrapText="1"/>
    </xf>
    <xf numFmtId="0" fontId="6" fillId="2" borderId="7" xfId="0" applyFont="1" applyFill="1" applyBorder="1" applyAlignment="1">
      <alignment horizontal="left" wrapText="1"/>
    </xf>
    <xf numFmtId="0" fontId="6" fillId="9" borderId="6" xfId="0" applyFont="1" applyFill="1" applyBorder="1" applyAlignment="1">
      <alignment horizontal="center" vertical="center"/>
    </xf>
    <xf numFmtId="0" fontId="5" fillId="9" borderId="7" xfId="0" applyFont="1" applyFill="1" applyBorder="1"/>
    <xf numFmtId="0" fontId="5" fillId="9" borderId="32" xfId="0" applyFont="1" applyFill="1" applyBorder="1"/>
    <xf numFmtId="0" fontId="5" fillId="9" borderId="45" xfId="0" applyFont="1" applyFill="1" applyBorder="1"/>
    <xf numFmtId="0" fontId="7" fillId="0" borderId="87" xfId="0" applyFont="1" applyBorder="1" applyAlignment="1">
      <alignment horizontal="center" vertical="center" wrapText="1"/>
    </xf>
    <xf numFmtId="0" fontId="7" fillId="0" borderId="82" xfId="0" applyFont="1" applyBorder="1" applyAlignment="1">
      <alignment horizontal="center" vertical="center" wrapText="1"/>
    </xf>
    <xf numFmtId="0" fontId="7" fillId="0" borderId="73" xfId="0" applyFont="1" applyBorder="1" applyAlignment="1">
      <alignment horizontal="center" vertical="center"/>
    </xf>
    <xf numFmtId="0" fontId="7" fillId="0" borderId="80" xfId="0" applyFont="1" applyBorder="1" applyAlignment="1">
      <alignment horizontal="center" vertical="center"/>
    </xf>
    <xf numFmtId="0" fontId="6" fillId="2" borderId="36" xfId="0" applyFont="1" applyFill="1" applyBorder="1" applyAlignment="1">
      <alignment horizontal="center"/>
    </xf>
    <xf numFmtId="0" fontId="6" fillId="2" borderId="37" xfId="0" applyFont="1" applyFill="1" applyBorder="1" applyAlignment="1">
      <alignment horizontal="center"/>
    </xf>
    <xf numFmtId="0" fontId="6" fillId="2" borderId="38" xfId="0" applyFont="1" applyFill="1" applyBorder="1" applyAlignment="1">
      <alignment horizontal="center"/>
    </xf>
    <xf numFmtId="0" fontId="6" fillId="2" borderId="6" xfId="0" applyFont="1" applyFill="1" applyBorder="1" applyAlignment="1">
      <alignment horizontal="left" wrapText="1"/>
    </xf>
    <xf numFmtId="0" fontId="6" fillId="0" borderId="53" xfId="0" applyFont="1" applyBorder="1" applyAlignment="1">
      <alignment horizontal="center" vertical="center"/>
    </xf>
    <xf numFmtId="0" fontId="5" fillId="0" borderId="88" xfId="0" applyFont="1" applyBorder="1"/>
    <xf numFmtId="0" fontId="6" fillId="2" borderId="33" xfId="0" applyFont="1" applyFill="1" applyBorder="1" applyAlignment="1">
      <alignment horizontal="left" wrapText="1"/>
    </xf>
    <xf numFmtId="0" fontId="7" fillId="4" borderId="18" xfId="0" applyFont="1" applyFill="1" applyBorder="1" applyAlignment="1">
      <alignment horizontal="center" wrapText="1"/>
    </xf>
    <xf numFmtId="0" fontId="5" fillId="0" borderId="19" xfId="0" applyFont="1" applyBorder="1"/>
    <xf numFmtId="0" fontId="5" fillId="0" borderId="20" xfId="0" applyFont="1" applyBorder="1"/>
    <xf numFmtId="0" fontId="5" fillId="0" borderId="21" xfId="0" applyFont="1" applyBorder="1"/>
    <xf numFmtId="0" fontId="5" fillId="0" borderId="22" xfId="0" applyFont="1" applyBorder="1"/>
    <xf numFmtId="0" fontId="6" fillId="2" borderId="51" xfId="0" applyFont="1" applyFill="1" applyBorder="1" applyAlignment="1">
      <alignment horizontal="center" vertical="center"/>
    </xf>
    <xf numFmtId="0" fontId="5" fillId="0" borderId="52" xfId="0" applyFont="1" applyBorder="1"/>
    <xf numFmtId="0" fontId="6" fillId="2" borderId="39" xfId="0" applyFont="1" applyFill="1" applyBorder="1" applyAlignment="1">
      <alignment horizontal="center" vertical="center" wrapText="1"/>
    </xf>
    <xf numFmtId="0" fontId="5" fillId="0" borderId="59" xfId="0" applyFont="1" applyBorder="1"/>
    <xf numFmtId="0" fontId="6" fillId="2" borderId="40" xfId="0" applyFont="1" applyFill="1" applyBorder="1" applyAlignment="1">
      <alignment horizontal="center" vertical="center" wrapText="1"/>
    </xf>
    <xf numFmtId="0" fontId="6" fillId="0" borderId="32" xfId="0" applyFont="1" applyBorder="1" applyAlignment="1">
      <alignment horizontal="center" vertical="center"/>
    </xf>
    <xf numFmtId="0" fontId="6" fillId="2" borderId="42" xfId="0" applyFont="1" applyFill="1" applyBorder="1" applyAlignment="1">
      <alignment horizontal="left" vertical="center" wrapText="1"/>
    </xf>
    <xf numFmtId="0" fontId="6" fillId="2" borderId="32" xfId="0" applyFont="1" applyFill="1" applyBorder="1" applyAlignment="1">
      <alignment horizontal="left" vertical="center" wrapText="1"/>
    </xf>
    <xf numFmtId="0" fontId="6" fillId="2" borderId="7" xfId="0" applyFont="1" applyFill="1" applyBorder="1" applyAlignment="1">
      <alignment horizontal="left" vertical="center" wrapText="1"/>
    </xf>
    <xf numFmtId="0" fontId="5" fillId="0" borderId="43" xfId="0" applyFont="1" applyBorder="1"/>
    <xf numFmtId="0" fontId="5" fillId="0" borderId="44" xfId="0" applyFont="1" applyBorder="1"/>
    <xf numFmtId="0" fontId="6" fillId="0" borderId="0" xfId="0" applyFont="1" applyAlignment="1">
      <alignment horizontal="left" vertical="center"/>
    </xf>
    <xf numFmtId="0" fontId="6" fillId="0" borderId="0" xfId="0" applyFont="1" applyAlignment="1">
      <alignment horizontal="right" vertical="center"/>
    </xf>
    <xf numFmtId="0" fontId="0" fillId="0" borderId="0" xfId="0" applyAlignment="1">
      <alignment horizontal="left"/>
    </xf>
    <xf numFmtId="0" fontId="6" fillId="0" borderId="4" xfId="0" applyFont="1" applyBorder="1" applyAlignment="1">
      <alignment horizontal="center" vertical="center"/>
    </xf>
    <xf numFmtId="0" fontId="7" fillId="0" borderId="7" xfId="0" applyFont="1" applyBorder="1" applyAlignment="1">
      <alignment horizontal="center"/>
    </xf>
    <xf numFmtId="0" fontId="4" fillId="0" borderId="16" xfId="0" applyFont="1" applyBorder="1" applyAlignment="1">
      <alignment horizontal="center" vertical="top" wrapText="1"/>
    </xf>
    <xf numFmtId="0" fontId="5" fillId="0" borderId="16" xfId="0" applyFont="1" applyBorder="1"/>
    <xf numFmtId="0" fontId="4" fillId="0" borderId="34" xfId="0" applyFont="1" applyBorder="1" applyAlignment="1">
      <alignment horizontal="center" vertical="top" wrapText="1"/>
    </xf>
    <xf numFmtId="14" fontId="7" fillId="0" borderId="6" xfId="0" applyNumberFormat="1" applyFont="1" applyBorder="1" applyAlignment="1">
      <alignment horizontal="center"/>
    </xf>
    <xf numFmtId="14" fontId="7" fillId="0" borderId="7" xfId="0" applyNumberFormat="1" applyFont="1" applyBorder="1" applyAlignment="1">
      <alignment horizontal="center"/>
    </xf>
    <xf numFmtId="0" fontId="21" fillId="0" borderId="30" xfId="0" applyFont="1" applyBorder="1" applyAlignment="1">
      <alignment horizontal="center"/>
    </xf>
    <xf numFmtId="0" fontId="0" fillId="0" borderId="30" xfId="0" applyBorder="1" applyAlignment="1">
      <alignment horizontal="center"/>
    </xf>
    <xf numFmtId="0" fontId="6" fillId="2" borderId="6" xfId="0" applyFont="1" applyFill="1" applyBorder="1" applyAlignment="1">
      <alignment horizontal="center" vertical="center" wrapText="1"/>
    </xf>
    <xf numFmtId="1" fontId="7" fillId="0" borderId="32" xfId="0" applyNumberFormat="1" applyFont="1" applyBorder="1" applyAlignment="1">
      <alignment horizontal="center"/>
    </xf>
    <xf numFmtId="1" fontId="5" fillId="0" borderId="32" xfId="0" applyNumberFormat="1" applyFont="1" applyBorder="1"/>
    <xf numFmtId="1" fontId="5" fillId="0" borderId="7" xfId="0" applyNumberFormat="1" applyFont="1" applyBorder="1"/>
    <xf numFmtId="0" fontId="6" fillId="2" borderId="33" xfId="0" applyFont="1" applyFill="1" applyBorder="1" applyAlignment="1">
      <alignment horizontal="center" vertical="center"/>
    </xf>
    <xf numFmtId="164" fontId="5" fillId="0" borderId="11" xfId="0" applyNumberFormat="1" applyFont="1" applyBorder="1"/>
    <xf numFmtId="0" fontId="3" fillId="2" borderId="25" xfId="0" applyFont="1" applyFill="1" applyBorder="1" applyAlignment="1">
      <alignment horizontal="center" vertical="center"/>
    </xf>
    <xf numFmtId="0" fontId="17" fillId="0" borderId="11" xfId="0" applyFont="1" applyBorder="1"/>
    <xf numFmtId="0" fontId="6" fillId="2"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992"/>
  <sheetViews>
    <sheetView topLeftCell="A20" zoomScale="130" zoomScaleNormal="130" workbookViewId="0">
      <selection activeCell="K53" sqref="K53:K54"/>
    </sheetView>
  </sheetViews>
  <sheetFormatPr baseColWidth="10" defaultColWidth="14.5" defaultRowHeight="15" customHeight="1"/>
  <cols>
    <col min="1" max="1" width="8.83203125" customWidth="1"/>
    <col min="2" max="2" width="10.1640625" customWidth="1"/>
    <col min="3" max="3" width="8" customWidth="1"/>
    <col min="4" max="4" width="12.83203125" customWidth="1"/>
    <col min="5" max="5" width="7.5" customWidth="1"/>
    <col min="6" max="6" width="12.1640625" customWidth="1"/>
    <col min="7" max="7" width="3.5" customWidth="1"/>
    <col min="8" max="8" width="12.83203125" customWidth="1"/>
    <col min="9" max="9" width="13" customWidth="1"/>
    <col min="10" max="11" width="14" customWidth="1"/>
    <col min="12" max="12" width="31.33203125" customWidth="1"/>
    <col min="13" max="13" width="8" customWidth="1"/>
    <col min="14" max="14" width="7.6640625" customWidth="1"/>
    <col min="15" max="15" width="15.6640625" customWidth="1"/>
    <col min="16" max="16" width="9" customWidth="1"/>
    <col min="17" max="26" width="10.6640625" customWidth="1"/>
  </cols>
  <sheetData>
    <row r="1" spans="1:19" ht="11.25" customHeight="1">
      <c r="A1" s="1"/>
      <c r="E1" s="152" t="s">
        <v>0</v>
      </c>
      <c r="F1" s="121"/>
      <c r="G1" s="121"/>
      <c r="H1" s="121"/>
      <c r="I1" s="121"/>
    </row>
    <row r="2" spans="1:19" ht="11.25" customHeight="1">
      <c r="A2" s="1"/>
      <c r="E2" s="153" t="s">
        <v>1</v>
      </c>
      <c r="F2" s="121"/>
      <c r="G2" s="121"/>
      <c r="H2" s="121"/>
      <c r="I2" s="121"/>
    </row>
    <row r="3" spans="1:19" ht="11.25" customHeight="1">
      <c r="A3" s="1"/>
      <c r="E3" s="153" t="s">
        <v>2</v>
      </c>
      <c r="F3" s="121"/>
      <c r="G3" s="121"/>
      <c r="H3" s="121"/>
      <c r="I3" s="121"/>
    </row>
    <row r="4" spans="1:19" ht="11.25" customHeight="1">
      <c r="A4" s="1"/>
      <c r="E4" s="154" t="s">
        <v>123</v>
      </c>
      <c r="F4" s="121"/>
      <c r="G4" s="121"/>
      <c r="H4" s="121"/>
      <c r="I4" s="121"/>
    </row>
    <row r="5" spans="1:19" ht="10.5" customHeight="1">
      <c r="A5" s="3"/>
      <c r="B5" s="3"/>
      <c r="C5" s="3"/>
      <c r="D5" s="3"/>
      <c r="E5" s="2"/>
      <c r="F5" s="2"/>
      <c r="G5" s="2"/>
      <c r="H5" s="2"/>
      <c r="I5" s="2"/>
      <c r="J5" s="3"/>
      <c r="K5" s="3"/>
      <c r="L5" s="3"/>
      <c r="M5" s="3"/>
      <c r="N5" s="3"/>
      <c r="O5" s="3"/>
      <c r="P5" s="3"/>
      <c r="Q5" s="1"/>
      <c r="R5" s="1"/>
      <c r="S5" s="1"/>
    </row>
    <row r="6" spans="1:19" ht="15" customHeight="1">
      <c r="A6" s="4"/>
      <c r="B6" s="155" t="s">
        <v>3</v>
      </c>
      <c r="C6" s="156"/>
      <c r="D6" s="156"/>
      <c r="E6" s="156"/>
      <c r="F6" s="156"/>
      <c r="G6" s="156"/>
      <c r="H6" s="157"/>
      <c r="I6" s="4"/>
      <c r="J6" s="4"/>
      <c r="K6" s="4"/>
      <c r="L6" s="158" t="s">
        <v>4</v>
      </c>
      <c r="M6" s="159"/>
      <c r="N6" s="159"/>
      <c r="O6" s="159"/>
      <c r="P6" s="160"/>
    </row>
    <row r="7" spans="1:19" ht="28.5" customHeight="1">
      <c r="A7" s="5" t="s">
        <v>5</v>
      </c>
      <c r="B7" s="161" t="s">
        <v>133</v>
      </c>
      <c r="C7" s="148"/>
      <c r="D7" s="148"/>
      <c r="E7" s="148"/>
      <c r="F7" s="6" t="s">
        <v>6</v>
      </c>
      <c r="G7" s="128" t="s">
        <v>134</v>
      </c>
      <c r="H7" s="129"/>
      <c r="I7" s="129"/>
      <c r="J7" s="129"/>
      <c r="L7" s="41" t="s">
        <v>7</v>
      </c>
      <c r="M7" s="8">
        <v>1</v>
      </c>
      <c r="N7" s="162" t="s">
        <v>126</v>
      </c>
      <c r="O7" s="146"/>
      <c r="P7" s="57">
        <v>0</v>
      </c>
    </row>
    <row r="8" spans="1:19" ht="15" customHeight="1">
      <c r="A8" s="9" t="s">
        <v>9</v>
      </c>
      <c r="B8" s="7">
        <v>13</v>
      </c>
      <c r="C8" s="6" t="s">
        <v>10</v>
      </c>
      <c r="D8" s="7">
        <v>12</v>
      </c>
      <c r="F8" s="6" t="s">
        <v>11</v>
      </c>
      <c r="G8" s="128" t="s">
        <v>135</v>
      </c>
      <c r="H8" s="129"/>
      <c r="I8" s="129"/>
      <c r="J8" s="129"/>
      <c r="L8" s="41" t="s">
        <v>12</v>
      </c>
      <c r="M8" s="8">
        <v>0</v>
      </c>
      <c r="N8" s="145" t="s">
        <v>16</v>
      </c>
      <c r="O8" s="146"/>
      <c r="P8" s="57">
        <v>1</v>
      </c>
    </row>
    <row r="9" spans="1:19" ht="12.75" customHeight="1">
      <c r="A9" s="9" t="s">
        <v>13</v>
      </c>
      <c r="B9" s="147">
        <v>1</v>
      </c>
      <c r="C9" s="148"/>
      <c r="F9" s="6" t="s">
        <v>14</v>
      </c>
      <c r="G9" s="133" t="s">
        <v>136</v>
      </c>
      <c r="H9" s="134"/>
      <c r="I9" s="134"/>
      <c r="J9" s="134"/>
      <c r="L9" s="41" t="s">
        <v>15</v>
      </c>
      <c r="M9" s="8">
        <v>1</v>
      </c>
      <c r="N9" s="145" t="s">
        <v>21</v>
      </c>
      <c r="O9" s="146"/>
      <c r="P9" s="57">
        <v>3</v>
      </c>
    </row>
    <row r="10" spans="1:19" ht="12.75" customHeight="1">
      <c r="A10" s="9" t="s">
        <v>17</v>
      </c>
      <c r="C10" s="147" t="s">
        <v>137</v>
      </c>
      <c r="D10" s="148"/>
      <c r="E10" s="148"/>
      <c r="F10" s="149" t="s">
        <v>18</v>
      </c>
      <c r="G10" s="121"/>
      <c r="H10" s="10">
        <v>34167</v>
      </c>
      <c r="I10" s="6" t="s">
        <v>19</v>
      </c>
      <c r="J10" s="10">
        <v>6184551718</v>
      </c>
      <c r="L10" s="41" t="s">
        <v>20</v>
      </c>
      <c r="M10" s="8">
        <v>0</v>
      </c>
      <c r="N10" s="145" t="s">
        <v>25</v>
      </c>
      <c r="O10" s="146"/>
      <c r="P10" s="57">
        <v>0</v>
      </c>
    </row>
    <row r="11" spans="1:19" ht="12.75" customHeight="1">
      <c r="A11" s="149" t="s">
        <v>22</v>
      </c>
      <c r="B11" s="121"/>
      <c r="C11" s="121"/>
      <c r="D11" s="150" t="s">
        <v>138</v>
      </c>
      <c r="E11" s="139"/>
      <c r="F11" s="6" t="s">
        <v>23</v>
      </c>
      <c r="G11" s="128" t="s">
        <v>136</v>
      </c>
      <c r="H11" s="129"/>
      <c r="I11" s="129"/>
      <c r="J11" s="129"/>
      <c r="L11" s="41" t="s">
        <v>24</v>
      </c>
      <c r="M11" s="8">
        <v>15</v>
      </c>
      <c r="N11" s="151" t="s">
        <v>128</v>
      </c>
      <c r="O11" s="146"/>
      <c r="P11" s="57">
        <v>0</v>
      </c>
    </row>
    <row r="12" spans="1:19" ht="12.75" customHeight="1">
      <c r="A12" s="127" t="s">
        <v>26</v>
      </c>
      <c r="B12" s="121"/>
      <c r="C12" s="121"/>
      <c r="D12" s="128" t="s">
        <v>139</v>
      </c>
      <c r="E12" s="129"/>
      <c r="F12" s="129"/>
      <c r="G12" s="129"/>
      <c r="H12" s="129"/>
      <c r="I12" s="78"/>
      <c r="J12" s="78"/>
      <c r="L12" s="41" t="s">
        <v>27</v>
      </c>
      <c r="M12" s="8">
        <v>2</v>
      </c>
      <c r="N12" s="130" t="s">
        <v>30</v>
      </c>
      <c r="O12" s="131"/>
      <c r="P12" s="57">
        <v>0</v>
      </c>
    </row>
    <row r="13" spans="1:19" ht="12.75" customHeight="1">
      <c r="A13" s="132" t="s">
        <v>28</v>
      </c>
      <c r="B13" s="121"/>
      <c r="C13" s="121"/>
      <c r="D13" s="133" t="s">
        <v>140</v>
      </c>
      <c r="E13" s="134"/>
      <c r="F13" s="134"/>
      <c r="G13" s="134"/>
      <c r="H13" s="134"/>
      <c r="I13" s="78"/>
      <c r="J13" s="78"/>
      <c r="L13" s="41" t="s">
        <v>29</v>
      </c>
      <c r="M13" s="8">
        <v>0</v>
      </c>
      <c r="N13" s="135" t="s">
        <v>125</v>
      </c>
      <c r="O13" s="136"/>
      <c r="P13" s="57">
        <v>0</v>
      </c>
    </row>
    <row r="14" spans="1:19" ht="12.75" customHeight="1">
      <c r="A14" s="6" t="s">
        <v>31</v>
      </c>
      <c r="B14" s="6"/>
      <c r="C14" s="6"/>
      <c r="D14" s="128" t="s">
        <v>141</v>
      </c>
      <c r="E14" s="129"/>
      <c r="F14" s="129"/>
      <c r="G14" s="129"/>
      <c r="H14" s="129"/>
      <c r="I14" s="129"/>
      <c r="J14" s="129"/>
      <c r="L14" s="41" t="s">
        <v>32</v>
      </c>
      <c r="M14" s="8">
        <v>0</v>
      </c>
      <c r="N14" s="137" t="s">
        <v>124</v>
      </c>
      <c r="O14" s="137"/>
      <c r="P14" s="111">
        <v>1</v>
      </c>
    </row>
    <row r="15" spans="1:19" ht="12" customHeight="1">
      <c r="L15" s="42" t="s">
        <v>33</v>
      </c>
      <c r="M15" s="38">
        <v>1</v>
      </c>
      <c r="N15" s="137"/>
      <c r="O15" s="137"/>
      <c r="P15" s="112"/>
    </row>
    <row r="16" spans="1:19" ht="12" customHeight="1">
      <c r="L16" s="43" t="s">
        <v>8</v>
      </c>
      <c r="M16" s="58">
        <v>1</v>
      </c>
      <c r="N16" s="116"/>
      <c r="O16" s="117"/>
      <c r="P16" s="29"/>
    </row>
    <row r="17" spans="1:17" ht="15" customHeight="1" thickBot="1">
      <c r="A17" s="12" t="s">
        <v>34</v>
      </c>
      <c r="B17" s="6"/>
      <c r="C17" s="6"/>
      <c r="D17" s="6"/>
      <c r="E17" s="6"/>
      <c r="F17" s="6"/>
      <c r="L17" s="44"/>
      <c r="M17" s="124" t="s">
        <v>35</v>
      </c>
      <c r="N17" s="125"/>
      <c r="O17" s="126"/>
      <c r="P17" s="59">
        <v>22</v>
      </c>
    </row>
    <row r="18" spans="1:17" ht="15.75" customHeight="1">
      <c r="A18" s="138" t="s">
        <v>36</v>
      </c>
      <c r="B18" s="139"/>
      <c r="C18" s="139"/>
      <c r="D18" s="139"/>
      <c r="E18" s="139"/>
      <c r="F18" s="117"/>
      <c r="I18" s="13"/>
    </row>
    <row r="19" spans="1:17" ht="13.5" customHeight="1">
      <c r="A19" s="140" t="s">
        <v>142</v>
      </c>
      <c r="B19" s="139"/>
      <c r="C19" s="139"/>
      <c r="D19" s="139"/>
      <c r="E19" s="139"/>
      <c r="F19" s="117"/>
    </row>
    <row r="20" spans="1:17" ht="13.5" customHeight="1"/>
    <row r="21" spans="1:17" ht="27" customHeight="1">
      <c r="A21" s="141" t="s">
        <v>37</v>
      </c>
      <c r="B21" s="121"/>
      <c r="C21" s="121"/>
      <c r="D21" s="121"/>
      <c r="E21" s="121"/>
      <c r="F21" s="121"/>
      <c r="G21" s="121"/>
      <c r="H21" s="121"/>
      <c r="I21" s="121"/>
      <c r="J21" s="121"/>
      <c r="K21" s="121"/>
      <c r="L21" s="121"/>
      <c r="M21" s="121"/>
      <c r="N21" s="121"/>
      <c r="O21" s="121"/>
      <c r="P21" s="121"/>
      <c r="Q21" s="4"/>
    </row>
    <row r="22" spans="1:17" ht="16.5" customHeight="1">
      <c r="A22" s="45"/>
      <c r="B22" s="45"/>
      <c r="C22" s="45"/>
      <c r="D22" s="45"/>
      <c r="E22" s="45"/>
      <c r="F22" s="45"/>
      <c r="G22" s="45"/>
      <c r="H22" s="45"/>
      <c r="I22" s="45"/>
      <c r="J22" s="45"/>
      <c r="K22" s="45"/>
      <c r="L22" s="142" t="s">
        <v>38</v>
      </c>
      <c r="M22" s="143"/>
      <c r="N22" s="143"/>
      <c r="O22" s="143"/>
      <c r="P22" s="144"/>
    </row>
    <row r="23" spans="1:17" ht="29.25" customHeight="1">
      <c r="A23" s="113" t="s">
        <v>39</v>
      </c>
      <c r="B23" s="113" t="s">
        <v>40</v>
      </c>
      <c r="C23" s="113" t="s">
        <v>41</v>
      </c>
      <c r="D23" s="114"/>
      <c r="E23" s="113" t="s">
        <v>42</v>
      </c>
      <c r="F23" s="114"/>
      <c r="G23" s="114"/>
      <c r="H23" s="114"/>
      <c r="I23" s="114"/>
      <c r="J23" s="46" t="s">
        <v>43</v>
      </c>
      <c r="K23" s="115" t="s">
        <v>44</v>
      </c>
      <c r="L23" s="46" t="s">
        <v>45</v>
      </c>
      <c r="M23" s="115" t="s">
        <v>46</v>
      </c>
      <c r="N23" s="115" t="s">
        <v>47</v>
      </c>
      <c r="O23" s="113" t="s">
        <v>48</v>
      </c>
      <c r="P23" s="114"/>
      <c r="Q23" s="6"/>
    </row>
    <row r="24" spans="1:17" ht="40.5" customHeight="1">
      <c r="A24" s="114"/>
      <c r="B24" s="114"/>
      <c r="C24" s="113" t="s">
        <v>49</v>
      </c>
      <c r="D24" s="114"/>
      <c r="E24" s="113" t="s">
        <v>50</v>
      </c>
      <c r="F24" s="114"/>
      <c r="G24" s="114"/>
      <c r="H24" s="114"/>
      <c r="I24" s="114"/>
      <c r="J24" s="46" t="s">
        <v>51</v>
      </c>
      <c r="K24" s="114"/>
      <c r="L24" s="46" t="s">
        <v>52</v>
      </c>
      <c r="M24" s="114"/>
      <c r="N24" s="114"/>
      <c r="O24" s="114"/>
      <c r="P24" s="114"/>
    </row>
    <row r="25" spans="1:17" ht="12.75" customHeight="1">
      <c r="A25" s="88">
        <v>1</v>
      </c>
      <c r="B25" s="88"/>
      <c r="C25" s="104" t="s">
        <v>143</v>
      </c>
      <c r="D25" s="105"/>
      <c r="E25" s="104" t="s">
        <v>144</v>
      </c>
      <c r="F25" s="106"/>
      <c r="G25" s="106"/>
      <c r="H25" s="106"/>
      <c r="I25" s="105"/>
      <c r="J25" s="60">
        <v>9</v>
      </c>
      <c r="K25" s="88"/>
      <c r="L25" s="88" t="s">
        <v>145</v>
      </c>
      <c r="M25" s="88">
        <v>9</v>
      </c>
      <c r="N25" s="88">
        <v>14</v>
      </c>
      <c r="O25" s="97">
        <v>23</v>
      </c>
      <c r="P25" s="98"/>
    </row>
    <row r="26" spans="1:17" ht="12.75" customHeight="1">
      <c r="A26" s="89"/>
      <c r="B26" s="89"/>
      <c r="C26" s="104" t="s">
        <v>146</v>
      </c>
      <c r="D26" s="105"/>
      <c r="E26" s="104" t="s">
        <v>147</v>
      </c>
      <c r="F26" s="106"/>
      <c r="G26" s="106"/>
      <c r="H26" s="106"/>
      <c r="I26" s="105"/>
      <c r="J26" s="61">
        <v>42370</v>
      </c>
      <c r="K26" s="89"/>
      <c r="L26" s="89"/>
      <c r="M26" s="89"/>
      <c r="N26" s="89"/>
      <c r="O26" s="99"/>
      <c r="P26" s="100"/>
    </row>
    <row r="27" spans="1:17" ht="12.75" customHeight="1">
      <c r="A27" s="88">
        <v>2</v>
      </c>
      <c r="B27" s="88"/>
      <c r="C27" s="104" t="s">
        <v>148</v>
      </c>
      <c r="D27" s="105"/>
      <c r="E27" s="104" t="s">
        <v>149</v>
      </c>
      <c r="F27" s="106"/>
      <c r="G27" s="106"/>
      <c r="H27" s="106"/>
      <c r="I27" s="105"/>
      <c r="J27" s="60">
        <v>5</v>
      </c>
      <c r="K27" s="88"/>
      <c r="L27" s="88" t="s">
        <v>150</v>
      </c>
      <c r="M27" s="88">
        <v>8</v>
      </c>
      <c r="N27" s="88">
        <v>14</v>
      </c>
      <c r="O27" s="97">
        <v>22</v>
      </c>
      <c r="P27" s="98"/>
    </row>
    <row r="28" spans="1:17" ht="12.75" customHeight="1">
      <c r="A28" s="89"/>
      <c r="B28" s="89"/>
      <c r="C28" s="104" t="s">
        <v>151</v>
      </c>
      <c r="D28" s="105"/>
      <c r="E28" s="104" t="s">
        <v>152</v>
      </c>
      <c r="F28" s="106"/>
      <c r="G28" s="106"/>
      <c r="H28" s="106"/>
      <c r="I28" s="105"/>
      <c r="J28" s="61">
        <v>43693</v>
      </c>
      <c r="K28" s="89"/>
      <c r="L28" s="89"/>
      <c r="M28" s="89"/>
      <c r="N28" s="89"/>
      <c r="O28" s="99"/>
      <c r="P28" s="100"/>
    </row>
    <row r="29" spans="1:17" ht="12.75" customHeight="1">
      <c r="A29" s="88">
        <v>3</v>
      </c>
      <c r="B29" s="88"/>
      <c r="C29" s="104" t="s">
        <v>153</v>
      </c>
      <c r="D29" s="105"/>
      <c r="E29" s="104" t="s">
        <v>154</v>
      </c>
      <c r="F29" s="106"/>
      <c r="G29" s="106"/>
      <c r="H29" s="106"/>
      <c r="I29" s="105"/>
      <c r="J29" s="60">
        <v>5</v>
      </c>
      <c r="K29" s="88"/>
      <c r="L29" s="88" t="s">
        <v>155</v>
      </c>
      <c r="M29" s="88">
        <v>13</v>
      </c>
      <c r="N29" s="88">
        <v>16</v>
      </c>
      <c r="O29" s="97">
        <v>29</v>
      </c>
      <c r="P29" s="98"/>
    </row>
    <row r="30" spans="1:17" ht="12.75" customHeight="1">
      <c r="A30" s="89"/>
      <c r="B30" s="89"/>
      <c r="C30" s="104" t="s">
        <v>156</v>
      </c>
      <c r="D30" s="105"/>
      <c r="E30" s="104" t="s">
        <v>157</v>
      </c>
      <c r="F30" s="106"/>
      <c r="G30" s="106"/>
      <c r="H30" s="106"/>
      <c r="I30" s="105"/>
      <c r="J30" s="61">
        <v>43693</v>
      </c>
      <c r="K30" s="89"/>
      <c r="L30" s="89"/>
      <c r="M30" s="89"/>
      <c r="N30" s="89"/>
      <c r="O30" s="99"/>
      <c r="P30" s="100"/>
    </row>
    <row r="31" spans="1:17" ht="12.75" customHeight="1">
      <c r="A31" s="88">
        <v>4</v>
      </c>
      <c r="B31" s="88"/>
      <c r="C31" s="104" t="s">
        <v>158</v>
      </c>
      <c r="D31" s="105"/>
      <c r="E31" s="104" t="s">
        <v>159</v>
      </c>
      <c r="F31" s="106"/>
      <c r="G31" s="106"/>
      <c r="H31" s="106"/>
      <c r="I31" s="105"/>
      <c r="J31" s="60">
        <v>15</v>
      </c>
      <c r="K31" s="88"/>
      <c r="L31" s="88" t="s">
        <v>160</v>
      </c>
      <c r="M31" s="88">
        <v>15</v>
      </c>
      <c r="N31" s="88">
        <v>14</v>
      </c>
      <c r="O31" s="97">
        <v>29</v>
      </c>
      <c r="P31" s="98"/>
    </row>
    <row r="32" spans="1:17" ht="12.75" customHeight="1">
      <c r="A32" s="89"/>
      <c r="B32" s="89"/>
      <c r="C32" s="104" t="s">
        <v>161</v>
      </c>
      <c r="D32" s="105"/>
      <c r="E32" s="104" t="s">
        <v>162</v>
      </c>
      <c r="F32" s="106"/>
      <c r="G32" s="106"/>
      <c r="H32" s="106"/>
      <c r="I32" s="105"/>
      <c r="J32" s="61">
        <v>40057</v>
      </c>
      <c r="K32" s="89"/>
      <c r="L32" s="89"/>
      <c r="M32" s="89"/>
      <c r="N32" s="89"/>
      <c r="O32" s="99"/>
      <c r="P32" s="100"/>
    </row>
    <row r="33" spans="1:16" ht="12.75" customHeight="1">
      <c r="A33" s="88">
        <v>5</v>
      </c>
      <c r="B33" s="88"/>
      <c r="C33" s="104" t="s">
        <v>163</v>
      </c>
      <c r="D33" s="105"/>
      <c r="E33" s="104" t="s">
        <v>164</v>
      </c>
      <c r="F33" s="106"/>
      <c r="G33" s="106"/>
      <c r="H33" s="106"/>
      <c r="I33" s="105"/>
      <c r="J33" s="60">
        <v>6</v>
      </c>
      <c r="K33" s="88"/>
      <c r="L33" s="88" t="s">
        <v>165</v>
      </c>
      <c r="M33" s="88">
        <v>10</v>
      </c>
      <c r="N33" s="88">
        <v>19</v>
      </c>
      <c r="O33" s="97">
        <v>29</v>
      </c>
      <c r="P33" s="98"/>
    </row>
    <row r="34" spans="1:16" ht="12.75" customHeight="1">
      <c r="A34" s="89"/>
      <c r="B34" s="89"/>
      <c r="C34" s="104" t="s">
        <v>166</v>
      </c>
      <c r="D34" s="105"/>
      <c r="E34" s="104" t="s">
        <v>167</v>
      </c>
      <c r="F34" s="106"/>
      <c r="G34" s="106"/>
      <c r="H34" s="106"/>
      <c r="I34" s="105"/>
      <c r="J34" s="61">
        <v>43328</v>
      </c>
      <c r="K34" s="89"/>
      <c r="L34" s="89"/>
      <c r="M34" s="89"/>
      <c r="N34" s="89"/>
      <c r="O34" s="99"/>
      <c r="P34" s="100"/>
    </row>
    <row r="35" spans="1:16" ht="12.75" customHeight="1">
      <c r="A35" s="88">
        <v>6</v>
      </c>
      <c r="B35" s="88"/>
      <c r="C35" s="104" t="s">
        <v>168</v>
      </c>
      <c r="D35" s="105"/>
      <c r="E35" s="104" t="s">
        <v>169</v>
      </c>
      <c r="F35" s="106"/>
      <c r="G35" s="106"/>
      <c r="H35" s="106"/>
      <c r="I35" s="105"/>
      <c r="J35" s="60">
        <v>14</v>
      </c>
      <c r="K35" s="88"/>
      <c r="L35" s="88" t="s">
        <v>170</v>
      </c>
      <c r="M35" s="88">
        <v>12</v>
      </c>
      <c r="N35" s="88">
        <v>16</v>
      </c>
      <c r="O35" s="97">
        <v>28</v>
      </c>
      <c r="P35" s="98"/>
    </row>
    <row r="36" spans="1:16" ht="12.75" customHeight="1">
      <c r="A36" s="89"/>
      <c r="B36" s="89"/>
      <c r="C36" s="104" t="s">
        <v>171</v>
      </c>
      <c r="D36" s="105"/>
      <c r="E36" s="104" t="s">
        <v>172</v>
      </c>
      <c r="F36" s="106"/>
      <c r="G36" s="106"/>
      <c r="H36" s="106"/>
      <c r="I36" s="105"/>
      <c r="J36" s="61">
        <v>40406</v>
      </c>
      <c r="K36" s="89"/>
      <c r="L36" s="89"/>
      <c r="M36" s="89"/>
      <c r="N36" s="89"/>
      <c r="O36" s="99"/>
      <c r="P36" s="100"/>
    </row>
    <row r="37" spans="1:16" ht="12.75" customHeight="1">
      <c r="A37" s="88">
        <v>7</v>
      </c>
      <c r="B37" s="88"/>
      <c r="C37" s="104" t="s">
        <v>173</v>
      </c>
      <c r="D37" s="105"/>
      <c r="E37" s="104" t="s">
        <v>174</v>
      </c>
      <c r="F37" s="106"/>
      <c r="G37" s="106"/>
      <c r="H37" s="106"/>
      <c r="I37" s="105"/>
      <c r="J37" s="60">
        <v>15</v>
      </c>
      <c r="K37" s="88"/>
      <c r="L37" s="88" t="s">
        <v>175</v>
      </c>
      <c r="M37" s="88">
        <v>13</v>
      </c>
      <c r="N37" s="88">
        <v>13</v>
      </c>
      <c r="O37" s="97">
        <v>26</v>
      </c>
      <c r="P37" s="98"/>
    </row>
    <row r="38" spans="1:16" ht="12.75" customHeight="1">
      <c r="A38" s="89"/>
      <c r="B38" s="89"/>
      <c r="C38" s="104" t="s">
        <v>176</v>
      </c>
      <c r="D38" s="105"/>
      <c r="E38" s="104" t="s">
        <v>177</v>
      </c>
      <c r="F38" s="106"/>
      <c r="G38" s="106"/>
      <c r="H38" s="106"/>
      <c r="I38" s="105"/>
      <c r="J38" s="61">
        <v>40194</v>
      </c>
      <c r="K38" s="89"/>
      <c r="L38" s="89"/>
      <c r="M38" s="89"/>
      <c r="N38" s="89"/>
      <c r="O38" s="99"/>
      <c r="P38" s="100"/>
    </row>
    <row r="39" spans="1:16" ht="12.75" customHeight="1">
      <c r="A39" s="88">
        <v>8</v>
      </c>
      <c r="B39" s="88"/>
      <c r="C39" s="104" t="s">
        <v>178</v>
      </c>
      <c r="D39" s="105"/>
      <c r="E39" s="104" t="s">
        <v>179</v>
      </c>
      <c r="F39" s="106"/>
      <c r="G39" s="106"/>
      <c r="H39" s="106"/>
      <c r="I39" s="105"/>
      <c r="J39" s="60">
        <v>11</v>
      </c>
      <c r="K39" s="88"/>
      <c r="L39" s="88" t="s">
        <v>180</v>
      </c>
      <c r="M39" s="88">
        <v>16</v>
      </c>
      <c r="N39" s="88">
        <v>9</v>
      </c>
      <c r="O39" s="97">
        <v>25</v>
      </c>
      <c r="P39" s="98"/>
    </row>
    <row r="40" spans="1:16" ht="12.75" customHeight="1">
      <c r="A40" s="89"/>
      <c r="B40" s="89"/>
      <c r="C40" s="104" t="s">
        <v>181</v>
      </c>
      <c r="D40" s="105"/>
      <c r="E40" s="107" t="s">
        <v>182</v>
      </c>
      <c r="F40" s="106"/>
      <c r="G40" s="106"/>
      <c r="H40" s="106"/>
      <c r="I40" s="105"/>
      <c r="J40" s="61">
        <v>41533</v>
      </c>
      <c r="K40" s="89"/>
      <c r="L40" s="89"/>
      <c r="M40" s="89"/>
      <c r="N40" s="89"/>
      <c r="O40" s="99"/>
      <c r="P40" s="100"/>
    </row>
    <row r="41" spans="1:16" ht="12.75" customHeight="1">
      <c r="A41" s="88">
        <v>9</v>
      </c>
      <c r="B41" s="88"/>
      <c r="C41" s="104" t="s">
        <v>183</v>
      </c>
      <c r="D41" s="105"/>
      <c r="E41" s="104" t="s">
        <v>184</v>
      </c>
      <c r="F41" s="106"/>
      <c r="G41" s="106"/>
      <c r="H41" s="106"/>
      <c r="I41" s="105"/>
      <c r="J41" s="60">
        <v>6</v>
      </c>
      <c r="K41" s="88"/>
      <c r="L41" s="88" t="s">
        <v>185</v>
      </c>
      <c r="M41" s="88">
        <v>14</v>
      </c>
      <c r="N41" s="88">
        <v>10</v>
      </c>
      <c r="O41" s="97">
        <v>24</v>
      </c>
      <c r="P41" s="98"/>
    </row>
    <row r="42" spans="1:16" ht="12.75" customHeight="1">
      <c r="A42" s="89"/>
      <c r="B42" s="89"/>
      <c r="C42" s="104" t="s">
        <v>186</v>
      </c>
      <c r="D42" s="105"/>
      <c r="E42" s="104" t="s">
        <v>187</v>
      </c>
      <c r="F42" s="106"/>
      <c r="G42" s="106"/>
      <c r="H42" s="106"/>
      <c r="I42" s="105"/>
      <c r="J42" s="61">
        <v>43328</v>
      </c>
      <c r="K42" s="89"/>
      <c r="L42" s="89"/>
      <c r="M42" s="89"/>
      <c r="N42" s="89"/>
      <c r="O42" s="99"/>
      <c r="P42" s="100"/>
    </row>
    <row r="43" spans="1:16" ht="12.75" customHeight="1">
      <c r="A43" s="88">
        <v>10</v>
      </c>
      <c r="B43" s="88"/>
      <c r="C43" s="104" t="s">
        <v>188</v>
      </c>
      <c r="D43" s="105"/>
      <c r="E43" s="104" t="s">
        <v>189</v>
      </c>
      <c r="F43" s="106"/>
      <c r="G43" s="106"/>
      <c r="H43" s="106"/>
      <c r="I43" s="105"/>
      <c r="J43" s="60">
        <v>12</v>
      </c>
      <c r="K43" s="88"/>
      <c r="L43" s="88" t="s">
        <v>190</v>
      </c>
      <c r="M43" s="88">
        <v>13</v>
      </c>
      <c r="N43" s="88">
        <v>13</v>
      </c>
      <c r="O43" s="97">
        <v>26</v>
      </c>
      <c r="P43" s="98"/>
    </row>
    <row r="44" spans="1:16" ht="12.75" customHeight="1">
      <c r="A44" s="89"/>
      <c r="B44" s="89"/>
      <c r="C44" s="104" t="s">
        <v>191</v>
      </c>
      <c r="D44" s="105"/>
      <c r="E44" s="104" t="s">
        <v>192</v>
      </c>
      <c r="F44" s="106"/>
      <c r="G44" s="106"/>
      <c r="H44" s="106"/>
      <c r="I44" s="105"/>
      <c r="J44" s="61">
        <v>41229</v>
      </c>
      <c r="K44" s="89"/>
      <c r="L44" s="89"/>
      <c r="M44" s="89"/>
      <c r="N44" s="89"/>
      <c r="O44" s="99"/>
      <c r="P44" s="100"/>
    </row>
    <row r="45" spans="1:16" ht="12.75" customHeight="1">
      <c r="A45" s="88">
        <v>11</v>
      </c>
      <c r="B45" s="88"/>
      <c r="C45" s="104" t="s">
        <v>193</v>
      </c>
      <c r="D45" s="105"/>
      <c r="E45" s="104" t="s">
        <v>194</v>
      </c>
      <c r="F45" s="106"/>
      <c r="G45" s="106"/>
      <c r="H45" s="106"/>
      <c r="I45" s="105"/>
      <c r="J45" s="60">
        <v>11</v>
      </c>
      <c r="K45" s="88"/>
      <c r="L45" s="88" t="s">
        <v>195</v>
      </c>
      <c r="M45" s="88">
        <v>9</v>
      </c>
      <c r="N45" s="88">
        <v>16</v>
      </c>
      <c r="O45" s="97">
        <v>25</v>
      </c>
      <c r="P45" s="98"/>
    </row>
    <row r="46" spans="1:16" ht="12.75" customHeight="1">
      <c r="A46" s="89"/>
      <c r="B46" s="89"/>
      <c r="C46" s="104" t="s">
        <v>196</v>
      </c>
      <c r="D46" s="105"/>
      <c r="E46" s="104" t="s">
        <v>197</v>
      </c>
      <c r="F46" s="106"/>
      <c r="G46" s="106"/>
      <c r="H46" s="106"/>
      <c r="I46" s="105"/>
      <c r="J46" s="61">
        <v>41655</v>
      </c>
      <c r="K46" s="89"/>
      <c r="L46" s="89"/>
      <c r="M46" s="89"/>
      <c r="N46" s="89"/>
      <c r="O46" s="99"/>
      <c r="P46" s="100"/>
    </row>
    <row r="47" spans="1:16" ht="12.75" customHeight="1">
      <c r="A47" s="88">
        <v>12</v>
      </c>
      <c r="B47" s="88"/>
      <c r="C47" s="104" t="s">
        <v>198</v>
      </c>
      <c r="D47" s="105"/>
      <c r="E47" s="104" t="s">
        <v>199</v>
      </c>
      <c r="F47" s="106"/>
      <c r="G47" s="106"/>
      <c r="H47" s="106"/>
      <c r="I47" s="105"/>
      <c r="J47" s="60">
        <v>31</v>
      </c>
      <c r="K47" s="109" t="s">
        <v>270</v>
      </c>
      <c r="L47" s="88"/>
      <c r="M47" s="88"/>
      <c r="N47" s="88"/>
      <c r="O47" s="97"/>
      <c r="P47" s="98"/>
    </row>
    <row r="48" spans="1:16" ht="12.75" customHeight="1">
      <c r="A48" s="89"/>
      <c r="B48" s="89"/>
      <c r="C48" s="104" t="s">
        <v>201</v>
      </c>
      <c r="D48" s="105"/>
      <c r="E48" s="104" t="s">
        <v>202</v>
      </c>
      <c r="F48" s="106"/>
      <c r="G48" s="106"/>
      <c r="H48" s="106"/>
      <c r="I48" s="105"/>
      <c r="J48" s="61">
        <v>34213</v>
      </c>
      <c r="K48" s="110"/>
      <c r="L48" s="89"/>
      <c r="M48" s="89"/>
      <c r="N48" s="89"/>
      <c r="O48" s="99"/>
      <c r="P48" s="100"/>
    </row>
    <row r="49" spans="1:16" ht="12.75" customHeight="1">
      <c r="A49" s="88">
        <v>13</v>
      </c>
      <c r="B49" s="90" t="s">
        <v>261</v>
      </c>
      <c r="C49" s="92" t="s">
        <v>263</v>
      </c>
      <c r="D49" s="93"/>
      <c r="E49" s="92" t="s">
        <v>264</v>
      </c>
      <c r="F49" s="94"/>
      <c r="G49" s="94"/>
      <c r="H49" s="94"/>
      <c r="I49" s="93"/>
      <c r="J49" s="71">
        <v>45551</v>
      </c>
      <c r="K49" s="95" t="s">
        <v>271</v>
      </c>
      <c r="L49" s="88" t="s">
        <v>200</v>
      </c>
      <c r="M49" s="88">
        <v>10</v>
      </c>
      <c r="N49" s="88">
        <v>15</v>
      </c>
      <c r="O49" s="97">
        <v>25</v>
      </c>
      <c r="P49" s="98"/>
    </row>
    <row r="50" spans="1:16" ht="12.75" customHeight="1">
      <c r="A50" s="89"/>
      <c r="B50" s="91"/>
      <c r="C50" s="92" t="s">
        <v>262</v>
      </c>
      <c r="D50" s="93"/>
      <c r="E50" s="101"/>
      <c r="F50" s="102"/>
      <c r="G50" s="102"/>
      <c r="H50" s="102"/>
      <c r="I50" s="103"/>
      <c r="J50" s="70">
        <v>0</v>
      </c>
      <c r="K50" s="96"/>
      <c r="L50" s="89"/>
      <c r="M50" s="89"/>
      <c r="N50" s="89"/>
      <c r="O50" s="99"/>
      <c r="P50" s="100"/>
    </row>
    <row r="51" spans="1:16" ht="12.75" customHeight="1">
      <c r="A51" s="88">
        <v>14</v>
      </c>
      <c r="B51" s="88"/>
      <c r="C51" s="104" t="s">
        <v>203</v>
      </c>
      <c r="D51" s="105"/>
      <c r="E51" s="104" t="s">
        <v>204</v>
      </c>
      <c r="F51" s="106"/>
      <c r="G51" s="106"/>
      <c r="H51" s="106"/>
      <c r="I51" s="105"/>
      <c r="J51" s="60">
        <v>9</v>
      </c>
      <c r="K51" s="88"/>
      <c r="L51" s="88" t="s">
        <v>205</v>
      </c>
      <c r="M51" s="88">
        <v>12</v>
      </c>
      <c r="N51" s="88">
        <v>16</v>
      </c>
      <c r="O51" s="97">
        <v>28</v>
      </c>
      <c r="P51" s="98"/>
    </row>
    <row r="52" spans="1:16" ht="12.75" customHeight="1">
      <c r="A52" s="89"/>
      <c r="B52" s="89"/>
      <c r="C52" s="104" t="s">
        <v>206</v>
      </c>
      <c r="D52" s="105"/>
      <c r="E52" s="107" t="s">
        <v>207</v>
      </c>
      <c r="F52" s="106"/>
      <c r="G52" s="106"/>
      <c r="H52" s="106"/>
      <c r="I52" s="105"/>
      <c r="J52" s="61">
        <v>42232</v>
      </c>
      <c r="K52" s="89"/>
      <c r="L52" s="89"/>
      <c r="M52" s="89"/>
      <c r="N52" s="89"/>
      <c r="O52" s="99"/>
      <c r="P52" s="100"/>
    </row>
    <row r="53" spans="1:16" ht="12.75" customHeight="1">
      <c r="A53" s="88">
        <v>15</v>
      </c>
      <c r="B53" s="88"/>
      <c r="C53" s="104" t="s">
        <v>208</v>
      </c>
      <c r="D53" s="105"/>
      <c r="E53" s="104" t="s">
        <v>209</v>
      </c>
      <c r="F53" s="106"/>
      <c r="G53" s="106"/>
      <c r="H53" s="106"/>
      <c r="I53" s="105"/>
      <c r="J53" s="60">
        <v>10</v>
      </c>
      <c r="K53" s="108"/>
      <c r="L53" s="88" t="s">
        <v>210</v>
      </c>
      <c r="M53" s="88">
        <v>15</v>
      </c>
      <c r="N53" s="88">
        <v>11</v>
      </c>
      <c r="O53" s="97">
        <v>26</v>
      </c>
      <c r="P53" s="98"/>
    </row>
    <row r="54" spans="1:16" ht="12.75" customHeight="1">
      <c r="A54" s="89"/>
      <c r="B54" s="89"/>
      <c r="C54" s="104" t="s">
        <v>211</v>
      </c>
      <c r="D54" s="105"/>
      <c r="E54" s="104" t="s">
        <v>212</v>
      </c>
      <c r="F54" s="106"/>
      <c r="G54" s="106"/>
      <c r="H54" s="106"/>
      <c r="I54" s="105"/>
      <c r="J54" s="61">
        <v>41867</v>
      </c>
      <c r="K54" s="89"/>
      <c r="L54" s="89"/>
      <c r="M54" s="89"/>
      <c r="N54" s="89"/>
      <c r="O54" s="99"/>
      <c r="P54" s="100"/>
    </row>
    <row r="55" spans="1:16" ht="12.75" customHeight="1">
      <c r="A55" s="88">
        <v>16</v>
      </c>
      <c r="B55" s="88"/>
      <c r="C55" s="104" t="s">
        <v>213</v>
      </c>
      <c r="D55" s="105"/>
      <c r="E55" s="104" t="s">
        <v>214</v>
      </c>
      <c r="F55" s="106"/>
      <c r="G55" s="106"/>
      <c r="H55" s="106"/>
      <c r="I55" s="105"/>
      <c r="J55" s="60">
        <v>22</v>
      </c>
      <c r="K55" s="88"/>
      <c r="L55" s="88" t="s">
        <v>215</v>
      </c>
      <c r="M55" s="88">
        <v>11</v>
      </c>
      <c r="N55" s="88">
        <v>16</v>
      </c>
      <c r="O55" s="97">
        <v>27</v>
      </c>
      <c r="P55" s="98"/>
    </row>
    <row r="56" spans="1:16" ht="12.75" customHeight="1">
      <c r="A56" s="89"/>
      <c r="B56" s="89"/>
      <c r="C56" s="104" t="s">
        <v>216</v>
      </c>
      <c r="D56" s="105"/>
      <c r="E56" s="107" t="s">
        <v>217</v>
      </c>
      <c r="F56" s="106"/>
      <c r="G56" s="106"/>
      <c r="H56" s="106"/>
      <c r="I56" s="105"/>
      <c r="J56" s="61">
        <v>37530</v>
      </c>
      <c r="K56" s="89"/>
      <c r="L56" s="89"/>
      <c r="M56" s="89"/>
      <c r="N56" s="89"/>
      <c r="O56" s="99"/>
      <c r="P56" s="100"/>
    </row>
    <row r="57" spans="1:16" ht="16.5" customHeight="1">
      <c r="A57" s="118" t="s">
        <v>53</v>
      </c>
      <c r="B57" s="119"/>
      <c r="C57" s="119"/>
      <c r="D57" s="119"/>
      <c r="E57" s="119"/>
      <c r="F57" s="119"/>
      <c r="G57" s="119"/>
      <c r="H57" s="119"/>
      <c r="I57" s="119"/>
      <c r="J57" s="119"/>
      <c r="K57" s="119"/>
      <c r="L57" s="120" t="s">
        <v>54</v>
      </c>
      <c r="M57" s="121"/>
      <c r="N57" s="122"/>
      <c r="O57" s="123">
        <f>SUM(O25:P56)</f>
        <v>392</v>
      </c>
      <c r="P57" s="117"/>
    </row>
    <row r="58" spans="1:16" ht="15" customHeight="1">
      <c r="A58" s="4"/>
      <c r="B58" s="4"/>
      <c r="C58" s="4"/>
      <c r="D58" s="4"/>
      <c r="E58" s="4"/>
      <c r="F58" s="4"/>
      <c r="G58" s="4"/>
      <c r="H58" s="4"/>
      <c r="I58" s="4"/>
      <c r="J58" s="4"/>
      <c r="K58" s="4"/>
      <c r="L58" s="4"/>
      <c r="M58" s="4"/>
      <c r="N58" s="4"/>
      <c r="O58" s="4"/>
      <c r="P58" s="4"/>
    </row>
    <row r="59" spans="1:16" ht="15.75" customHeight="1">
      <c r="A59" s="4"/>
      <c r="B59" s="4"/>
      <c r="C59" s="4"/>
      <c r="D59" s="4"/>
      <c r="E59" s="4"/>
      <c r="F59" s="4"/>
      <c r="G59" s="4"/>
      <c r="H59" s="4"/>
      <c r="I59" s="4"/>
      <c r="J59" s="4"/>
      <c r="K59" s="4"/>
    </row>
    <row r="60" spans="1:16" ht="15.75" customHeight="1"/>
    <row r="61" spans="1:16" ht="15.75" customHeight="1"/>
    <row r="62" spans="1:16" ht="15.75" customHeight="1"/>
    <row r="63" spans="1:16" ht="15.75" customHeight="1"/>
    <row r="64" spans="1:1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225">
    <mergeCell ref="A27:A28"/>
    <mergeCell ref="B27:B28"/>
    <mergeCell ref="C27:D27"/>
    <mergeCell ref="E27:I27"/>
    <mergeCell ref="K27:K28"/>
    <mergeCell ref="A29:A30"/>
    <mergeCell ref="B29:B30"/>
    <mergeCell ref="C29:D29"/>
    <mergeCell ref="E29:I29"/>
    <mergeCell ref="K29:K30"/>
    <mergeCell ref="L31:L32"/>
    <mergeCell ref="M31:M32"/>
    <mergeCell ref="L29:L30"/>
    <mergeCell ref="M29:M30"/>
    <mergeCell ref="C30:D30"/>
    <mergeCell ref="E30:I30"/>
    <mergeCell ref="N31:N32"/>
    <mergeCell ref="O31:P32"/>
    <mergeCell ref="L33:L34"/>
    <mergeCell ref="M33:M34"/>
    <mergeCell ref="N33:N34"/>
    <mergeCell ref="O33:P34"/>
    <mergeCell ref="C34:D34"/>
    <mergeCell ref="E34:I34"/>
    <mergeCell ref="N29:N30"/>
    <mergeCell ref="O29:P30"/>
    <mergeCell ref="K39:K40"/>
    <mergeCell ref="A31:A32"/>
    <mergeCell ref="B31:B32"/>
    <mergeCell ref="C31:D31"/>
    <mergeCell ref="E31:I31"/>
    <mergeCell ref="K31:K32"/>
    <mergeCell ref="C32:D32"/>
    <mergeCell ref="E32:I32"/>
    <mergeCell ref="A33:A34"/>
    <mergeCell ref="B33:B34"/>
    <mergeCell ref="C33:D33"/>
    <mergeCell ref="E33:I33"/>
    <mergeCell ref="K33:K34"/>
    <mergeCell ref="E1:I1"/>
    <mergeCell ref="E2:I2"/>
    <mergeCell ref="E3:I3"/>
    <mergeCell ref="E4:I4"/>
    <mergeCell ref="B6:H6"/>
    <mergeCell ref="L6:P6"/>
    <mergeCell ref="B7:E7"/>
    <mergeCell ref="G7:J7"/>
    <mergeCell ref="N7:O7"/>
    <mergeCell ref="G8:J8"/>
    <mergeCell ref="N8:O8"/>
    <mergeCell ref="B9:C9"/>
    <mergeCell ref="G9:J9"/>
    <mergeCell ref="N9:O9"/>
    <mergeCell ref="C10:E10"/>
    <mergeCell ref="F10:G10"/>
    <mergeCell ref="N10:O10"/>
    <mergeCell ref="A11:C11"/>
    <mergeCell ref="D11:E11"/>
    <mergeCell ref="G11:J11"/>
    <mergeCell ref="N11:O11"/>
    <mergeCell ref="A18:F18"/>
    <mergeCell ref="A19:F19"/>
    <mergeCell ref="A21:P21"/>
    <mergeCell ref="L22:P22"/>
    <mergeCell ref="A23:A24"/>
    <mergeCell ref="B23:B24"/>
    <mergeCell ref="O23:P24"/>
    <mergeCell ref="M23:M24"/>
    <mergeCell ref="N23:N24"/>
    <mergeCell ref="M17:O17"/>
    <mergeCell ref="A12:C12"/>
    <mergeCell ref="D12:H12"/>
    <mergeCell ref="N12:O12"/>
    <mergeCell ref="A13:C13"/>
    <mergeCell ref="D13:H13"/>
    <mergeCell ref="N13:O13"/>
    <mergeCell ref="D14:J14"/>
    <mergeCell ref="N14:O15"/>
    <mergeCell ref="L57:N57"/>
    <mergeCell ref="O57:P57"/>
    <mergeCell ref="A25:A26"/>
    <mergeCell ref="B25:B26"/>
    <mergeCell ref="C25:D25"/>
    <mergeCell ref="E25:I25"/>
    <mergeCell ref="K25:K26"/>
    <mergeCell ref="L25:L26"/>
    <mergeCell ref="M25:M26"/>
    <mergeCell ref="N25:N26"/>
    <mergeCell ref="O25:P26"/>
    <mergeCell ref="C26:D26"/>
    <mergeCell ref="E26:I26"/>
    <mergeCell ref="N35:N36"/>
    <mergeCell ref="O35:P36"/>
    <mergeCell ref="A35:A36"/>
    <mergeCell ref="B35:B36"/>
    <mergeCell ref="C35:D35"/>
    <mergeCell ref="E35:I35"/>
    <mergeCell ref="K35:K36"/>
    <mergeCell ref="L35:L36"/>
    <mergeCell ref="M35:M36"/>
    <mergeCell ref="C36:D36"/>
    <mergeCell ref="E36:I36"/>
    <mergeCell ref="A57:K57"/>
    <mergeCell ref="L37:L38"/>
    <mergeCell ref="M37:M38"/>
    <mergeCell ref="N37:N38"/>
    <mergeCell ref="O37:P38"/>
    <mergeCell ref="L39:L40"/>
    <mergeCell ref="M39:M40"/>
    <mergeCell ref="N39:N40"/>
    <mergeCell ref="O39:P40"/>
    <mergeCell ref="C40:D40"/>
    <mergeCell ref="E40:I40"/>
    <mergeCell ref="A37:A38"/>
    <mergeCell ref="B37:B38"/>
    <mergeCell ref="C37:D37"/>
    <mergeCell ref="E37:I37"/>
    <mergeCell ref="K37:K38"/>
    <mergeCell ref="C38:D38"/>
    <mergeCell ref="E38:I38"/>
    <mergeCell ref="A39:A40"/>
    <mergeCell ref="B39:B40"/>
    <mergeCell ref="C39:D39"/>
    <mergeCell ref="E39:I39"/>
    <mergeCell ref="A43:A44"/>
    <mergeCell ref="B43:B44"/>
    <mergeCell ref="P14:P15"/>
    <mergeCell ref="A41:A42"/>
    <mergeCell ref="B41:B42"/>
    <mergeCell ref="C41:D41"/>
    <mergeCell ref="E41:I41"/>
    <mergeCell ref="K41:K42"/>
    <mergeCell ref="L41:L42"/>
    <mergeCell ref="M41:M42"/>
    <mergeCell ref="N41:N42"/>
    <mergeCell ref="O41:P42"/>
    <mergeCell ref="C42:D42"/>
    <mergeCell ref="E42:I42"/>
    <mergeCell ref="L27:L28"/>
    <mergeCell ref="M27:M28"/>
    <mergeCell ref="N27:N28"/>
    <mergeCell ref="O27:P28"/>
    <mergeCell ref="C28:D28"/>
    <mergeCell ref="E28:I28"/>
    <mergeCell ref="C23:D23"/>
    <mergeCell ref="C24:D24"/>
    <mergeCell ref="E23:I23"/>
    <mergeCell ref="K23:K24"/>
    <mergeCell ref="E24:I24"/>
    <mergeCell ref="N16:O16"/>
    <mergeCell ref="C43:D43"/>
    <mergeCell ref="E43:I43"/>
    <mergeCell ref="K43:K44"/>
    <mergeCell ref="L43:L44"/>
    <mergeCell ref="M43:M44"/>
    <mergeCell ref="N43:N44"/>
    <mergeCell ref="O43:P44"/>
    <mergeCell ref="C44:D44"/>
    <mergeCell ref="E44:I44"/>
    <mergeCell ref="A45:A46"/>
    <mergeCell ref="B45:B46"/>
    <mergeCell ref="C45:D45"/>
    <mergeCell ref="E45:I45"/>
    <mergeCell ref="K45:K46"/>
    <mergeCell ref="L45:L46"/>
    <mergeCell ref="M45:M46"/>
    <mergeCell ref="N45:N46"/>
    <mergeCell ref="O45:P46"/>
    <mergeCell ref="C46:D46"/>
    <mergeCell ref="E46:I46"/>
    <mergeCell ref="A47:A48"/>
    <mergeCell ref="B47:B48"/>
    <mergeCell ref="C47:D47"/>
    <mergeCell ref="E47:I47"/>
    <mergeCell ref="K47:K48"/>
    <mergeCell ref="L47:L48"/>
    <mergeCell ref="M47:M48"/>
    <mergeCell ref="N47:N48"/>
    <mergeCell ref="O47:P48"/>
    <mergeCell ref="C48:D48"/>
    <mergeCell ref="E48:I48"/>
    <mergeCell ref="A51:A52"/>
    <mergeCell ref="B51:B52"/>
    <mergeCell ref="C51:D51"/>
    <mergeCell ref="E51:I51"/>
    <mergeCell ref="K51:K52"/>
    <mergeCell ref="L51:L52"/>
    <mergeCell ref="M51:M52"/>
    <mergeCell ref="N51:N52"/>
    <mergeCell ref="O51:P52"/>
    <mergeCell ref="C52:D52"/>
    <mergeCell ref="E52:I52"/>
    <mergeCell ref="A53:A54"/>
    <mergeCell ref="B53:B54"/>
    <mergeCell ref="C53:D53"/>
    <mergeCell ref="E53:I53"/>
    <mergeCell ref="K53:K54"/>
    <mergeCell ref="L53:L54"/>
    <mergeCell ref="M53:M54"/>
    <mergeCell ref="N53:N54"/>
    <mergeCell ref="O53:P54"/>
    <mergeCell ref="C54:D54"/>
    <mergeCell ref="E54:I54"/>
    <mergeCell ref="A55:A56"/>
    <mergeCell ref="B55:B56"/>
    <mergeCell ref="C55:D55"/>
    <mergeCell ref="E55:I55"/>
    <mergeCell ref="K55:K56"/>
    <mergeCell ref="L55:L56"/>
    <mergeCell ref="M55:M56"/>
    <mergeCell ref="N55:N56"/>
    <mergeCell ref="O55:P56"/>
    <mergeCell ref="C56:D56"/>
    <mergeCell ref="E56:I56"/>
    <mergeCell ref="A49:A50"/>
    <mergeCell ref="B49:B50"/>
    <mergeCell ref="C49:D49"/>
    <mergeCell ref="E49:I49"/>
    <mergeCell ref="K49:K50"/>
    <mergeCell ref="L49:L50"/>
    <mergeCell ref="M49:M50"/>
    <mergeCell ref="N49:N50"/>
    <mergeCell ref="O49:P50"/>
    <mergeCell ref="C50:D50"/>
    <mergeCell ref="E50:I50"/>
  </mergeCells>
  <phoneticPr fontId="25" type="noConversion"/>
  <pageMargins left="0.98425196850393704" right="0.39370078740157483" top="0.74803149606299213" bottom="0.74803149606299213" header="0" footer="0"/>
  <pageSetup paperSize="5" scale="85" fitToHeight="0" orientation="landscape" r:id="rId1"/>
  <headerFooter>
    <oddHeader>&amp;L&amp;G&amp;R&amp;G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I1008"/>
  <sheetViews>
    <sheetView tabSelected="1" topLeftCell="A5" zoomScale="113" zoomScaleNormal="85" zoomScaleSheetLayoutView="87" workbookViewId="0">
      <selection activeCell="T11" sqref="T11:U11"/>
    </sheetView>
  </sheetViews>
  <sheetFormatPr baseColWidth="10" defaultColWidth="14.5" defaultRowHeight="15" customHeight="1"/>
  <cols>
    <col min="1" max="1" width="9" customWidth="1"/>
    <col min="2" max="2" width="10.1640625" customWidth="1"/>
    <col min="3" max="5" width="7.5" customWidth="1"/>
    <col min="6" max="6" width="6.6640625" customWidth="1"/>
    <col min="7" max="7" width="4.83203125" customWidth="1"/>
    <col min="8" max="8" width="6.6640625" customWidth="1"/>
    <col min="9" max="11" width="7.6640625" customWidth="1"/>
    <col min="12" max="12" width="7.83203125" customWidth="1"/>
    <col min="13" max="14" width="7.6640625" customWidth="1"/>
    <col min="15" max="15" width="7.83203125" customWidth="1"/>
    <col min="16" max="19" width="7.6640625" customWidth="1"/>
    <col min="20" max="20" width="5.6640625" customWidth="1"/>
    <col min="21" max="21" width="2.1640625" customWidth="1"/>
    <col min="22" max="22" width="4.6640625" customWidth="1"/>
    <col min="23" max="23" width="5.1640625" customWidth="1"/>
    <col min="24" max="24" width="6" customWidth="1"/>
    <col min="25" max="25" width="8" customWidth="1"/>
    <col min="26" max="26" width="7.83203125" customWidth="1"/>
    <col min="27" max="27" width="11.1640625" customWidth="1"/>
    <col min="28" max="28" width="10.6640625" customWidth="1"/>
    <col min="29" max="29" width="7.5" customWidth="1"/>
    <col min="30" max="30" width="12.33203125" customWidth="1"/>
    <col min="32" max="32" width="10.6640625" customWidth="1"/>
    <col min="33" max="34" width="12.83203125" customWidth="1"/>
    <col min="35" max="35" width="10.6640625" customWidth="1"/>
  </cols>
  <sheetData>
    <row r="1" spans="1:34">
      <c r="A1" s="312" t="s">
        <v>55</v>
      </c>
      <c r="B1" s="121"/>
      <c r="C1" s="121"/>
      <c r="D1" s="121"/>
      <c r="E1" s="161">
        <v>13</v>
      </c>
      <c r="F1" s="148"/>
      <c r="G1" s="148"/>
      <c r="H1" s="148"/>
      <c r="I1" s="9"/>
      <c r="J1" s="14"/>
      <c r="K1" s="14"/>
      <c r="L1" s="6"/>
      <c r="M1" s="9"/>
      <c r="N1" s="9"/>
      <c r="O1" s="313" t="s">
        <v>56</v>
      </c>
      <c r="P1" s="121"/>
      <c r="Q1" s="121"/>
      <c r="R1" s="161">
        <v>12</v>
      </c>
      <c r="S1" s="148"/>
    </row>
    <row r="2" spans="1:34">
      <c r="A2" s="312" t="s">
        <v>57</v>
      </c>
      <c r="B2" s="314"/>
      <c r="C2" s="315" t="s">
        <v>141</v>
      </c>
      <c r="D2" s="148"/>
      <c r="E2" s="148"/>
      <c r="F2" s="148"/>
      <c r="G2" s="148"/>
      <c r="H2" s="148"/>
      <c r="I2" s="148"/>
      <c r="J2" s="148"/>
      <c r="K2" s="313" t="s">
        <v>58</v>
      </c>
      <c r="L2" s="121"/>
      <c r="M2" s="315" t="s">
        <v>133</v>
      </c>
      <c r="N2" s="148"/>
      <c r="O2" s="148"/>
      <c r="P2" s="148"/>
      <c r="Q2" s="12"/>
      <c r="R2" s="6"/>
      <c r="S2" s="6"/>
    </row>
    <row r="3" spans="1:34" ht="7.5" customHeight="1">
      <c r="U3" s="49"/>
      <c r="AB3" s="296" t="s">
        <v>59</v>
      </c>
      <c r="AC3" s="297"/>
      <c r="AD3" s="297"/>
      <c r="AE3" s="297"/>
      <c r="AF3" s="297"/>
      <c r="AG3" s="297"/>
      <c r="AH3" s="298"/>
    </row>
    <row r="4" spans="1:34" ht="8.25" customHeight="1" thickBot="1">
      <c r="AB4" s="299"/>
      <c r="AC4" s="300"/>
      <c r="AD4" s="300"/>
      <c r="AE4" s="300"/>
      <c r="AF4" s="300"/>
      <c r="AG4" s="300"/>
      <c r="AH4" s="119"/>
    </row>
    <row r="5" spans="1:34" ht="48" customHeight="1">
      <c r="A5" s="301" t="s">
        <v>60</v>
      </c>
      <c r="B5" s="302"/>
      <c r="C5" s="302"/>
      <c r="D5" s="302"/>
      <c r="E5" s="302"/>
      <c r="F5" s="302"/>
      <c r="G5" s="302"/>
      <c r="H5" s="159"/>
      <c r="I5" s="159"/>
      <c r="J5" s="159"/>
      <c r="K5" s="159"/>
      <c r="L5" s="159"/>
      <c r="M5" s="159"/>
      <c r="N5" s="159"/>
      <c r="O5" s="159"/>
      <c r="P5" s="159"/>
      <c r="Q5" s="159"/>
      <c r="R5" s="159"/>
      <c r="S5" s="159"/>
      <c r="T5" s="159"/>
      <c r="U5" s="159"/>
      <c r="V5" s="159"/>
      <c r="W5" s="159"/>
      <c r="X5" s="159"/>
      <c r="Y5" s="159"/>
      <c r="Z5" s="160"/>
      <c r="AB5" s="303" t="s">
        <v>61</v>
      </c>
      <c r="AC5" s="159"/>
      <c r="AD5" s="159"/>
      <c r="AE5" s="304"/>
      <c r="AF5" s="305" t="s">
        <v>62</v>
      </c>
      <c r="AG5" s="159"/>
      <c r="AH5" s="160"/>
    </row>
    <row r="6" spans="1:34" ht="27.75" customHeight="1">
      <c r="A6" s="293" t="s">
        <v>63</v>
      </c>
      <c r="B6" s="114"/>
      <c r="C6" s="114"/>
      <c r="D6" s="114"/>
      <c r="E6" s="114"/>
      <c r="F6" s="114"/>
      <c r="G6" s="114"/>
      <c r="H6" s="306" t="s">
        <v>64</v>
      </c>
      <c r="I6" s="117"/>
      <c r="J6" s="227" t="s">
        <v>65</v>
      </c>
      <c r="K6" s="117"/>
      <c r="L6" s="227" t="s">
        <v>66</v>
      </c>
      <c r="M6" s="117"/>
      <c r="N6" s="227" t="s">
        <v>67</v>
      </c>
      <c r="O6" s="117"/>
      <c r="P6" s="227" t="s">
        <v>68</v>
      </c>
      <c r="Q6" s="117"/>
      <c r="R6" s="227" t="s">
        <v>69</v>
      </c>
      <c r="S6" s="117"/>
      <c r="T6" s="227" t="s">
        <v>48</v>
      </c>
      <c r="U6" s="196"/>
      <c r="V6" s="196"/>
      <c r="W6" s="117"/>
      <c r="X6" s="276" t="s">
        <v>70</v>
      </c>
      <c r="Y6" s="143"/>
      <c r="Z6" s="310"/>
      <c r="AB6" s="307" t="s">
        <v>71</v>
      </c>
      <c r="AC6" s="308"/>
      <c r="AD6" s="309"/>
      <c r="AE6" s="85" t="s">
        <v>257</v>
      </c>
      <c r="AF6" s="292" t="s">
        <v>72</v>
      </c>
      <c r="AG6" s="117"/>
      <c r="AH6" s="64">
        <v>310</v>
      </c>
    </row>
    <row r="7" spans="1:34" ht="26.25" customHeight="1">
      <c r="A7" s="293" t="s">
        <v>73</v>
      </c>
      <c r="B7" s="114"/>
      <c r="C7" s="114"/>
      <c r="D7" s="114"/>
      <c r="E7" s="114"/>
      <c r="F7" s="114"/>
      <c r="G7" s="114"/>
      <c r="H7" s="25" t="s">
        <v>46</v>
      </c>
      <c r="I7" s="15" t="s">
        <v>47</v>
      </c>
      <c r="J7" s="15" t="s">
        <v>46</v>
      </c>
      <c r="K7" s="15" t="s">
        <v>47</v>
      </c>
      <c r="L7" s="15" t="s">
        <v>46</v>
      </c>
      <c r="M7" s="15" t="s">
        <v>47</v>
      </c>
      <c r="N7" s="15" t="s">
        <v>46</v>
      </c>
      <c r="O7" s="15" t="s">
        <v>47</v>
      </c>
      <c r="P7" s="15" t="s">
        <v>46</v>
      </c>
      <c r="Q7" s="15" t="s">
        <v>47</v>
      </c>
      <c r="R7" s="15" t="s">
        <v>46</v>
      </c>
      <c r="S7" s="15" t="s">
        <v>47</v>
      </c>
      <c r="T7" s="227" t="s">
        <v>46</v>
      </c>
      <c r="U7" s="117"/>
      <c r="V7" s="227" t="s">
        <v>47</v>
      </c>
      <c r="W7" s="117"/>
      <c r="X7" s="190"/>
      <c r="Y7" s="191"/>
      <c r="Z7" s="311"/>
      <c r="AB7" s="278" t="s">
        <v>74</v>
      </c>
      <c r="AC7" s="279"/>
      <c r="AD7" s="280"/>
      <c r="AE7" s="85" t="s">
        <v>257</v>
      </c>
      <c r="AF7" s="292" t="s">
        <v>75</v>
      </c>
      <c r="AG7" s="117"/>
      <c r="AH7" s="64" t="s">
        <v>257</v>
      </c>
    </row>
    <row r="8" spans="1:34" ht="27" customHeight="1">
      <c r="A8" s="293" t="s">
        <v>78</v>
      </c>
      <c r="B8" s="114"/>
      <c r="C8" s="114"/>
      <c r="D8" s="114"/>
      <c r="E8" s="114"/>
      <c r="F8" s="114"/>
      <c r="G8" s="114"/>
      <c r="H8" s="69">
        <v>18</v>
      </c>
      <c r="I8" s="69">
        <v>31</v>
      </c>
      <c r="J8" s="69">
        <v>28</v>
      </c>
      <c r="K8" s="69">
        <v>31</v>
      </c>
      <c r="L8" s="69">
        <v>24</v>
      </c>
      <c r="M8" s="69">
        <v>38</v>
      </c>
      <c r="N8" s="69">
        <v>45</v>
      </c>
      <c r="O8" s="69">
        <v>35</v>
      </c>
      <c r="P8" s="69">
        <v>33</v>
      </c>
      <c r="Q8" s="69">
        <v>44</v>
      </c>
      <c r="R8" s="69">
        <v>38</v>
      </c>
      <c r="S8" s="69">
        <v>46</v>
      </c>
      <c r="T8" s="277">
        <f>SUM(H8,J8,L8,N8,P8,R8)</f>
        <v>186</v>
      </c>
      <c r="U8" s="117"/>
      <c r="V8" s="277">
        <f>SUM(I8,K8,M8,O8,Q8,S8)</f>
        <v>225</v>
      </c>
      <c r="W8" s="117"/>
      <c r="X8" s="277">
        <f>SUM(T8:W8)</f>
        <v>411</v>
      </c>
      <c r="Y8" s="196"/>
      <c r="Z8" s="294"/>
      <c r="AB8" s="278" t="s">
        <v>76</v>
      </c>
      <c r="AC8" s="279"/>
      <c r="AD8" s="280"/>
      <c r="AE8" s="85" t="s">
        <v>257</v>
      </c>
      <c r="AF8" s="292" t="s">
        <v>77</v>
      </c>
      <c r="AG8" s="117"/>
      <c r="AH8" s="64" t="s">
        <v>257</v>
      </c>
    </row>
    <row r="9" spans="1:34" ht="15" customHeight="1">
      <c r="A9" s="248" t="s">
        <v>81</v>
      </c>
      <c r="B9" s="249"/>
      <c r="C9" s="249"/>
      <c r="D9" s="249"/>
      <c r="E9" s="249"/>
      <c r="F9" s="249"/>
      <c r="G9" s="249"/>
      <c r="H9" s="25">
        <v>1</v>
      </c>
      <c r="I9" s="15">
        <v>3</v>
      </c>
      <c r="J9" s="15"/>
      <c r="K9" s="15">
        <v>1</v>
      </c>
      <c r="L9" s="15">
        <v>2</v>
      </c>
      <c r="M9" s="15">
        <v>3</v>
      </c>
      <c r="N9" s="15">
        <v>2</v>
      </c>
      <c r="O9" s="15">
        <v>3</v>
      </c>
      <c r="P9" s="15">
        <v>1</v>
      </c>
      <c r="Q9" s="15"/>
      <c r="R9" s="15"/>
      <c r="S9" s="15">
        <v>3</v>
      </c>
      <c r="T9" s="227">
        <f>SUM(H9,J9,L9,N9,P9,R9)</f>
        <v>6</v>
      </c>
      <c r="U9" s="117"/>
      <c r="V9" s="227">
        <f>SUM(I9,K9,M9,O9,Q9,S9)</f>
        <v>13</v>
      </c>
      <c r="W9" s="117"/>
      <c r="X9" s="227">
        <v>19</v>
      </c>
      <c r="Y9" s="196"/>
      <c r="Z9" s="228"/>
      <c r="AB9" s="278" t="s">
        <v>79</v>
      </c>
      <c r="AC9" s="279"/>
      <c r="AD9" s="280"/>
      <c r="AE9" s="85">
        <v>0</v>
      </c>
      <c r="AF9" s="295" t="s">
        <v>80</v>
      </c>
      <c r="AG9" s="144"/>
      <c r="AH9" s="266">
        <v>998</v>
      </c>
    </row>
    <row r="10" spans="1:34" ht="16.5" customHeight="1">
      <c r="A10" s="248" t="s">
        <v>83</v>
      </c>
      <c r="B10" s="249"/>
      <c r="C10" s="249"/>
      <c r="D10" s="249"/>
      <c r="E10" s="249"/>
      <c r="F10" s="249"/>
      <c r="G10" s="249"/>
      <c r="H10" s="25">
        <v>17</v>
      </c>
      <c r="I10" s="15">
        <v>28</v>
      </c>
      <c r="J10" s="15">
        <v>28</v>
      </c>
      <c r="K10" s="15">
        <v>30</v>
      </c>
      <c r="L10" s="15">
        <v>22</v>
      </c>
      <c r="M10" s="15">
        <v>35</v>
      </c>
      <c r="N10" s="15">
        <v>43</v>
      </c>
      <c r="O10" s="15">
        <v>32</v>
      </c>
      <c r="P10" s="15">
        <v>32</v>
      </c>
      <c r="Q10" s="15">
        <v>44</v>
      </c>
      <c r="R10" s="15">
        <v>38</v>
      </c>
      <c r="S10" s="15">
        <v>43</v>
      </c>
      <c r="T10" s="227">
        <v>180</v>
      </c>
      <c r="U10" s="117"/>
      <c r="V10" s="227">
        <v>212</v>
      </c>
      <c r="W10" s="117"/>
      <c r="X10" s="227">
        <v>392</v>
      </c>
      <c r="Y10" s="196"/>
      <c r="Z10" s="228"/>
      <c r="AB10" s="278" t="s">
        <v>82</v>
      </c>
      <c r="AC10" s="279"/>
      <c r="AD10" s="280"/>
      <c r="AE10" s="85">
        <v>0</v>
      </c>
      <c r="AF10" s="190"/>
      <c r="AG10" s="182"/>
      <c r="AH10" s="267"/>
    </row>
    <row r="11" spans="1:34" ht="29.25" customHeight="1">
      <c r="A11" s="255" t="s">
        <v>86</v>
      </c>
      <c r="B11" s="256"/>
      <c r="C11" s="256"/>
      <c r="D11" s="256"/>
      <c r="E11" s="256"/>
      <c r="F11" s="256"/>
      <c r="G11" s="256"/>
      <c r="H11" s="79"/>
      <c r="I11" s="80">
        <v>1</v>
      </c>
      <c r="J11" s="80">
        <v>2</v>
      </c>
      <c r="K11" s="80"/>
      <c r="L11" s="80">
        <v>1</v>
      </c>
      <c r="M11" s="80">
        <v>1</v>
      </c>
      <c r="N11" s="80">
        <v>3</v>
      </c>
      <c r="O11" s="80">
        <v>2</v>
      </c>
      <c r="P11" s="80">
        <v>1</v>
      </c>
      <c r="Q11" s="80">
        <v>1</v>
      </c>
      <c r="R11" s="80">
        <v>2</v>
      </c>
      <c r="S11" s="80">
        <v>3</v>
      </c>
      <c r="T11" s="281">
        <v>9</v>
      </c>
      <c r="U11" s="282"/>
      <c r="V11" s="281">
        <v>8</v>
      </c>
      <c r="W11" s="282"/>
      <c r="X11" s="281">
        <v>17</v>
      </c>
      <c r="Y11" s="283"/>
      <c r="Z11" s="284"/>
      <c r="AB11" s="278" t="s">
        <v>84</v>
      </c>
      <c r="AC11" s="279"/>
      <c r="AD11" s="280"/>
      <c r="AE11" s="86" t="s">
        <v>258</v>
      </c>
      <c r="AF11" s="268" t="s">
        <v>85</v>
      </c>
      <c r="AG11" s="144"/>
      <c r="AH11" s="269" t="s">
        <v>258</v>
      </c>
    </row>
    <row r="12" spans="1:34" ht="18.75" customHeight="1">
      <c r="A12" s="255" t="s">
        <v>121</v>
      </c>
      <c r="B12" s="256"/>
      <c r="C12" s="256"/>
      <c r="D12" s="256"/>
      <c r="E12" s="256"/>
      <c r="F12" s="256"/>
      <c r="G12" s="256"/>
      <c r="H12" s="25">
        <v>17</v>
      </c>
      <c r="I12" s="15">
        <v>28</v>
      </c>
      <c r="J12" s="15">
        <v>28</v>
      </c>
      <c r="K12" s="15">
        <v>30</v>
      </c>
      <c r="L12" s="15">
        <v>22</v>
      </c>
      <c r="M12" s="15">
        <v>35</v>
      </c>
      <c r="N12" s="15">
        <v>43</v>
      </c>
      <c r="O12" s="15">
        <v>32</v>
      </c>
      <c r="P12" s="15">
        <v>32</v>
      </c>
      <c r="Q12" s="15">
        <v>44</v>
      </c>
      <c r="R12" s="15">
        <v>38</v>
      </c>
      <c r="S12" s="15">
        <v>43</v>
      </c>
      <c r="T12" s="227">
        <v>180</v>
      </c>
      <c r="U12" s="117"/>
      <c r="V12" s="227">
        <v>212</v>
      </c>
      <c r="W12" s="117"/>
      <c r="X12" s="227">
        <v>392</v>
      </c>
      <c r="Y12" s="196"/>
      <c r="Z12" s="228"/>
      <c r="AB12" s="229" t="s">
        <v>88</v>
      </c>
      <c r="AC12" s="230"/>
      <c r="AD12" s="231"/>
      <c r="AE12" s="285" t="s">
        <v>257</v>
      </c>
      <c r="AF12" s="190"/>
      <c r="AG12" s="182"/>
      <c r="AH12" s="270"/>
    </row>
    <row r="13" spans="1:34" ht="15" customHeight="1">
      <c r="A13" s="255" t="s">
        <v>122</v>
      </c>
      <c r="B13" s="256"/>
      <c r="C13" s="256"/>
      <c r="D13" s="256"/>
      <c r="E13" s="256"/>
      <c r="F13" s="256"/>
      <c r="G13" s="256"/>
      <c r="H13" s="25"/>
      <c r="I13" s="15"/>
      <c r="J13" s="15"/>
      <c r="K13" s="15"/>
      <c r="L13" s="15"/>
      <c r="M13" s="15"/>
      <c r="N13" s="15"/>
      <c r="O13" s="15"/>
      <c r="P13" s="15"/>
      <c r="Q13" s="15"/>
      <c r="R13" s="15"/>
      <c r="S13" s="15"/>
      <c r="T13" s="227"/>
      <c r="U13" s="117"/>
      <c r="V13" s="227"/>
      <c r="W13" s="117"/>
      <c r="X13" s="227"/>
      <c r="Y13" s="196"/>
      <c r="Z13" s="228"/>
      <c r="AB13" s="232"/>
      <c r="AC13" s="233"/>
      <c r="AD13" s="234"/>
      <c r="AE13" s="286"/>
      <c r="AF13" s="271" t="s">
        <v>89</v>
      </c>
      <c r="AG13" s="196"/>
      <c r="AH13" s="228"/>
    </row>
    <row r="14" spans="1:34" ht="15" customHeight="1">
      <c r="A14" s="255" t="s">
        <v>87</v>
      </c>
      <c r="B14" s="256"/>
      <c r="C14" s="256"/>
      <c r="D14" s="256"/>
      <c r="E14" s="256"/>
      <c r="F14" s="256"/>
      <c r="G14" s="256"/>
      <c r="H14" s="25"/>
      <c r="I14" s="15"/>
      <c r="J14" s="15"/>
      <c r="K14" s="15"/>
      <c r="L14" s="15"/>
      <c r="M14" s="15"/>
      <c r="N14" s="69">
        <v>1</v>
      </c>
      <c r="O14" s="69">
        <v>4</v>
      </c>
      <c r="P14" s="69">
        <v>1</v>
      </c>
      <c r="Q14" s="69">
        <v>2</v>
      </c>
      <c r="R14" s="69">
        <v>2</v>
      </c>
      <c r="S14" s="69">
        <v>1</v>
      </c>
      <c r="T14" s="277">
        <v>4</v>
      </c>
      <c r="U14" s="117"/>
      <c r="V14" s="277">
        <v>7</v>
      </c>
      <c r="W14" s="117"/>
      <c r="X14" s="227">
        <v>11</v>
      </c>
      <c r="Y14" s="196"/>
      <c r="Z14" s="228"/>
      <c r="AB14" s="241" t="s">
        <v>91</v>
      </c>
      <c r="AC14" s="242"/>
      <c r="AD14" s="242"/>
      <c r="AE14" s="287" t="s">
        <v>257</v>
      </c>
      <c r="AF14" s="23" t="s">
        <v>92</v>
      </c>
      <c r="AG14" s="23" t="s">
        <v>93</v>
      </c>
      <c r="AH14" s="30" t="s">
        <v>70</v>
      </c>
    </row>
    <row r="15" spans="1:34" ht="16" thickBot="1">
      <c r="A15" s="248" t="s">
        <v>90</v>
      </c>
      <c r="B15" s="249"/>
      <c r="C15" s="249"/>
      <c r="D15" s="249"/>
      <c r="E15" s="249"/>
      <c r="F15" s="249"/>
      <c r="G15" s="249"/>
      <c r="H15" s="26"/>
      <c r="I15" s="27"/>
      <c r="J15" s="27"/>
      <c r="K15" s="27"/>
      <c r="L15" s="27"/>
      <c r="M15" s="27"/>
      <c r="N15" s="27"/>
      <c r="O15" s="27"/>
      <c r="P15" s="27"/>
      <c r="Q15" s="27"/>
      <c r="R15" s="27"/>
      <c r="S15" s="27"/>
      <c r="T15" s="276"/>
      <c r="U15" s="144"/>
      <c r="V15" s="276"/>
      <c r="W15" s="144"/>
      <c r="X15" s="227"/>
      <c r="Y15" s="196"/>
      <c r="Z15" s="228"/>
      <c r="AB15" s="243"/>
      <c r="AC15" s="244"/>
      <c r="AD15" s="244"/>
      <c r="AE15" s="288"/>
      <c r="AF15" s="39">
        <v>15</v>
      </c>
      <c r="AG15" s="39">
        <v>0</v>
      </c>
      <c r="AH15" s="40">
        <v>15</v>
      </c>
    </row>
    <row r="16" spans="1:34" ht="16" thickBot="1">
      <c r="A16" s="248" t="s">
        <v>94</v>
      </c>
      <c r="B16" s="249"/>
      <c r="C16" s="249"/>
      <c r="D16" s="249"/>
      <c r="E16" s="249"/>
      <c r="F16" s="249"/>
      <c r="G16" s="249"/>
      <c r="H16" s="28"/>
      <c r="I16" s="28"/>
      <c r="J16" s="28"/>
      <c r="K16" s="28"/>
      <c r="L16" s="28"/>
      <c r="M16" s="28"/>
      <c r="N16" s="28"/>
      <c r="O16" s="28"/>
      <c r="P16" s="28"/>
      <c r="Q16" s="28"/>
      <c r="R16" s="81">
        <v>1</v>
      </c>
      <c r="S16" s="28"/>
      <c r="T16" s="263"/>
      <c r="U16" s="264"/>
      <c r="V16" s="263"/>
      <c r="W16" s="264"/>
      <c r="X16" s="274">
        <v>1</v>
      </c>
      <c r="Y16" s="125"/>
      <c r="Z16" s="275"/>
      <c r="AB16" s="165"/>
      <c r="AC16" s="165"/>
      <c r="AD16" s="166"/>
      <c r="AE16" s="166"/>
      <c r="AF16" s="48"/>
      <c r="AG16" s="48"/>
      <c r="AH16" s="48"/>
    </row>
    <row r="17" spans="1:35" ht="16" thickBot="1">
      <c r="A17" s="257" t="s">
        <v>95</v>
      </c>
      <c r="B17" s="258"/>
      <c r="C17" s="258"/>
      <c r="D17" s="258"/>
      <c r="E17" s="258"/>
      <c r="F17" s="258"/>
      <c r="G17" s="258"/>
      <c r="H17" s="262">
        <v>2</v>
      </c>
      <c r="I17" s="262"/>
      <c r="J17" s="262">
        <v>2</v>
      </c>
      <c r="K17" s="262"/>
      <c r="L17" s="262">
        <v>2</v>
      </c>
      <c r="M17" s="262"/>
      <c r="N17" s="262">
        <v>3</v>
      </c>
      <c r="O17" s="262"/>
      <c r="P17" s="262">
        <v>3</v>
      </c>
      <c r="Q17" s="262"/>
      <c r="R17" s="262">
        <v>3</v>
      </c>
      <c r="S17" s="262"/>
      <c r="T17" s="265"/>
      <c r="U17" s="265"/>
      <c r="V17" s="250"/>
      <c r="W17" s="251"/>
      <c r="X17" s="259">
        <v>15</v>
      </c>
      <c r="Y17" s="260"/>
      <c r="Z17" s="261"/>
      <c r="AB17" s="167"/>
      <c r="AC17" s="167"/>
      <c r="AD17" s="168"/>
      <c r="AE17" s="168"/>
      <c r="AF17" s="48"/>
      <c r="AG17" s="48"/>
      <c r="AH17" s="48"/>
    </row>
    <row r="18" spans="1:35" ht="12" customHeight="1" thickBot="1">
      <c r="A18" s="31"/>
      <c r="B18" s="31"/>
      <c r="C18" s="31"/>
      <c r="D18" s="31"/>
      <c r="E18" s="31"/>
      <c r="F18" s="31"/>
      <c r="G18" s="31"/>
      <c r="H18" s="32"/>
      <c r="I18" s="32"/>
      <c r="J18" s="32"/>
      <c r="K18" s="32"/>
      <c r="L18" s="32"/>
      <c r="M18" s="32"/>
      <c r="N18" s="32"/>
      <c r="O18" s="32"/>
      <c r="P18" s="32"/>
      <c r="Q18" s="32"/>
      <c r="R18" s="32"/>
      <c r="S18" s="32"/>
      <c r="T18" s="33"/>
      <c r="U18" s="33"/>
      <c r="V18" s="34"/>
      <c r="W18" s="34"/>
      <c r="X18" s="32"/>
      <c r="Y18" s="32"/>
      <c r="Z18" s="32"/>
      <c r="AB18" s="35"/>
      <c r="AC18" s="35"/>
      <c r="AD18" s="34"/>
      <c r="AE18" s="34"/>
      <c r="AF18" s="35"/>
      <c r="AG18" s="35"/>
      <c r="AH18" s="35"/>
    </row>
    <row r="19" spans="1:35" ht="15" customHeight="1" thickBot="1">
      <c r="A19" s="235" t="s">
        <v>120</v>
      </c>
      <c r="B19" s="236"/>
      <c r="C19" s="236"/>
      <c r="D19" s="236"/>
      <c r="E19" s="236"/>
      <c r="F19" s="236"/>
      <c r="G19" s="236"/>
      <c r="H19" s="236"/>
      <c r="I19" s="236"/>
      <c r="J19" s="236"/>
      <c r="K19" s="236"/>
      <c r="L19" s="236"/>
      <c r="M19" s="236"/>
      <c r="N19" s="236"/>
      <c r="O19" s="236"/>
      <c r="P19" s="236"/>
      <c r="Q19" s="236"/>
      <c r="R19" s="236"/>
      <c r="S19" s="236"/>
      <c r="T19" s="237"/>
      <c r="U19" s="24"/>
      <c r="V19" s="289" t="s">
        <v>132</v>
      </c>
      <c r="W19" s="290"/>
      <c r="X19" s="290"/>
      <c r="Y19" s="290"/>
      <c r="Z19" s="290"/>
      <c r="AA19" s="290"/>
      <c r="AB19" s="290"/>
      <c r="AC19" s="290"/>
      <c r="AD19" s="290"/>
      <c r="AE19" s="290"/>
      <c r="AF19" s="290"/>
      <c r="AG19" s="290"/>
      <c r="AH19" s="291"/>
    </row>
    <row r="20" spans="1:35" ht="27.75" customHeight="1">
      <c r="A20" s="226" t="s">
        <v>96</v>
      </c>
      <c r="B20" s="182"/>
      <c r="C20" s="238" t="s">
        <v>97</v>
      </c>
      <c r="D20" s="148"/>
      <c r="E20" s="148"/>
      <c r="F20" s="182"/>
      <c r="G20" s="238" t="s">
        <v>98</v>
      </c>
      <c r="H20" s="148"/>
      <c r="I20" s="148"/>
      <c r="J20" s="182"/>
      <c r="K20" s="238" t="s">
        <v>99</v>
      </c>
      <c r="L20" s="148"/>
      <c r="M20" s="148"/>
      <c r="N20" s="182"/>
      <c r="O20" s="239" t="s">
        <v>100</v>
      </c>
      <c r="P20" s="240"/>
      <c r="Q20" s="240"/>
      <c r="R20" s="191"/>
      <c r="S20" s="272" t="s">
        <v>101</v>
      </c>
      <c r="T20" s="273"/>
      <c r="U20" s="16"/>
      <c r="V20" s="179" t="s">
        <v>63</v>
      </c>
      <c r="W20" s="122"/>
      <c r="X20" s="245" t="s">
        <v>129</v>
      </c>
      <c r="Y20" s="182"/>
      <c r="Z20" s="245" t="s">
        <v>130</v>
      </c>
      <c r="AA20" s="246"/>
      <c r="AB20" s="246"/>
      <c r="AC20" s="246"/>
      <c r="AD20" s="246"/>
      <c r="AE20" s="247"/>
      <c r="AF20" s="192" t="s">
        <v>48</v>
      </c>
      <c r="AG20" s="122"/>
      <c r="AH20" s="193" t="s">
        <v>70</v>
      </c>
    </row>
    <row r="21" spans="1:35" ht="14.25" customHeight="1">
      <c r="A21" s="163" t="s">
        <v>63</v>
      </c>
      <c r="B21" s="117"/>
      <c r="C21" s="164" t="s">
        <v>102</v>
      </c>
      <c r="D21" s="117"/>
      <c r="E21" s="164" t="s">
        <v>103</v>
      </c>
      <c r="F21" s="117"/>
      <c r="G21" s="164" t="s">
        <v>102</v>
      </c>
      <c r="H21" s="117"/>
      <c r="I21" s="164" t="s">
        <v>103</v>
      </c>
      <c r="J21" s="117"/>
      <c r="K21" s="164" t="s">
        <v>102</v>
      </c>
      <c r="L21" s="117"/>
      <c r="M21" s="164" t="s">
        <v>103</v>
      </c>
      <c r="N21" s="117"/>
      <c r="O21" s="164" t="s">
        <v>102</v>
      </c>
      <c r="P21" s="117"/>
      <c r="Q21" s="164" t="s">
        <v>103</v>
      </c>
      <c r="R21" s="117"/>
      <c r="S21" s="17" t="s">
        <v>104</v>
      </c>
      <c r="T21" s="18" t="s">
        <v>103</v>
      </c>
      <c r="U21" s="16"/>
      <c r="V21" s="180"/>
      <c r="W21" s="122"/>
      <c r="X21" s="252" t="s">
        <v>105</v>
      </c>
      <c r="Y21" s="117"/>
      <c r="Z21" s="252" t="s">
        <v>106</v>
      </c>
      <c r="AA21" s="253"/>
      <c r="AB21" s="254" t="s">
        <v>131</v>
      </c>
      <c r="AC21" s="117"/>
      <c r="AD21" s="254" t="s">
        <v>107</v>
      </c>
      <c r="AE21" s="117"/>
      <c r="AF21" s="190"/>
      <c r="AG21" s="182"/>
      <c r="AH21" s="194"/>
    </row>
    <row r="22" spans="1:35">
      <c r="A22" s="197" t="s">
        <v>108</v>
      </c>
      <c r="B22" s="198"/>
      <c r="C22" s="195">
        <v>8.5</v>
      </c>
      <c r="D22" s="117"/>
      <c r="E22" s="195">
        <v>100</v>
      </c>
      <c r="F22" s="117"/>
      <c r="G22" s="195">
        <v>8.3000000000000007</v>
      </c>
      <c r="H22" s="117"/>
      <c r="I22" s="195">
        <v>100</v>
      </c>
      <c r="J22" s="117"/>
      <c r="K22" s="195">
        <v>8.4</v>
      </c>
      <c r="L22" s="117"/>
      <c r="M22" s="195">
        <v>100</v>
      </c>
      <c r="N22" s="117"/>
      <c r="O22" s="195">
        <v>8.4</v>
      </c>
      <c r="P22" s="117"/>
      <c r="Q22" s="195">
        <v>100</v>
      </c>
      <c r="R22" s="196"/>
      <c r="S22" s="82">
        <f>AVERAGE(C22,G22,K22,O22)</f>
        <v>8.4</v>
      </c>
      <c r="T22" s="83">
        <v>100</v>
      </c>
      <c r="U22" s="16"/>
      <c r="V22" s="181"/>
      <c r="W22" s="182"/>
      <c r="X22" s="51" t="s">
        <v>46</v>
      </c>
      <c r="Y22" s="51" t="s">
        <v>47</v>
      </c>
      <c r="Z22" s="51" t="s">
        <v>46</v>
      </c>
      <c r="AA22" s="52" t="s">
        <v>47</v>
      </c>
      <c r="AB22" s="52" t="s">
        <v>46</v>
      </c>
      <c r="AC22" s="52" t="s">
        <v>47</v>
      </c>
      <c r="AD22" s="52" t="s">
        <v>46</v>
      </c>
      <c r="AE22" s="52" t="s">
        <v>47</v>
      </c>
      <c r="AF22" s="52" t="s">
        <v>46</v>
      </c>
      <c r="AG22" s="50" t="s">
        <v>47</v>
      </c>
      <c r="AH22" s="53"/>
    </row>
    <row r="23" spans="1:35">
      <c r="A23" s="197" t="s">
        <v>109</v>
      </c>
      <c r="B23" s="198"/>
      <c r="C23" s="195">
        <v>8.6999999999999993</v>
      </c>
      <c r="D23" s="117"/>
      <c r="E23" s="195">
        <v>100</v>
      </c>
      <c r="F23" s="117"/>
      <c r="G23" s="195">
        <v>8.8000000000000007</v>
      </c>
      <c r="H23" s="117"/>
      <c r="I23" s="195">
        <v>100</v>
      </c>
      <c r="J23" s="117"/>
      <c r="K23" s="195">
        <v>8.9</v>
      </c>
      <c r="L23" s="117"/>
      <c r="M23" s="195">
        <v>100</v>
      </c>
      <c r="N23" s="117"/>
      <c r="O23" s="195">
        <v>9</v>
      </c>
      <c r="P23" s="117"/>
      <c r="Q23" s="195">
        <v>100</v>
      </c>
      <c r="R23" s="196"/>
      <c r="S23" s="82">
        <v>8.8000000000000007</v>
      </c>
      <c r="T23" s="83">
        <v>100</v>
      </c>
      <c r="U23" s="16"/>
      <c r="V23" s="178" t="s">
        <v>108</v>
      </c>
      <c r="W23" s="117"/>
      <c r="X23" s="73"/>
      <c r="Y23" s="73">
        <v>3</v>
      </c>
      <c r="Z23" s="73" t="s">
        <v>265</v>
      </c>
      <c r="AA23" s="73">
        <v>1</v>
      </c>
      <c r="AB23" s="73">
        <v>6</v>
      </c>
      <c r="AC23" s="73">
        <v>3</v>
      </c>
      <c r="AD23" s="73">
        <v>11</v>
      </c>
      <c r="AE23" s="73">
        <v>21</v>
      </c>
      <c r="AF23" s="73">
        <v>17</v>
      </c>
      <c r="AG23" s="73">
        <v>28</v>
      </c>
      <c r="AH23" s="74">
        <f>SUM(AF23:AG23)</f>
        <v>45</v>
      </c>
    </row>
    <row r="24" spans="1:35" ht="15.75" customHeight="1">
      <c r="A24" s="197" t="s">
        <v>110</v>
      </c>
      <c r="B24" s="198"/>
      <c r="C24" s="195">
        <v>8.6999999999999993</v>
      </c>
      <c r="D24" s="117"/>
      <c r="E24" s="195">
        <v>100</v>
      </c>
      <c r="F24" s="117"/>
      <c r="G24" s="195">
        <v>8.9</v>
      </c>
      <c r="H24" s="117"/>
      <c r="I24" s="195">
        <v>100</v>
      </c>
      <c r="J24" s="117"/>
      <c r="K24" s="195">
        <v>8.9</v>
      </c>
      <c r="L24" s="117"/>
      <c r="M24" s="195">
        <v>100</v>
      </c>
      <c r="N24" s="117"/>
      <c r="O24" s="195">
        <v>9.1</v>
      </c>
      <c r="P24" s="117"/>
      <c r="Q24" s="195">
        <v>100</v>
      </c>
      <c r="R24" s="196"/>
      <c r="S24" s="82">
        <f t="shared" ref="S24:S26" si="0">AVERAGE(C24,G24,K24,O24)</f>
        <v>8.9</v>
      </c>
      <c r="T24" s="83">
        <v>100</v>
      </c>
      <c r="U24" s="16"/>
      <c r="V24" s="178" t="s">
        <v>109</v>
      </c>
      <c r="W24" s="117"/>
      <c r="X24" s="73">
        <v>2</v>
      </c>
      <c r="Y24" s="73">
        <v>1</v>
      </c>
      <c r="Z24" s="73">
        <v>2</v>
      </c>
      <c r="AA24" s="73">
        <v>2</v>
      </c>
      <c r="AB24" s="73">
        <v>2</v>
      </c>
      <c r="AC24" s="73">
        <v>4</v>
      </c>
      <c r="AD24" s="73">
        <v>22</v>
      </c>
      <c r="AE24" s="73">
        <v>23</v>
      </c>
      <c r="AF24" s="73">
        <f>SUM(X24,Z24,AB24,AD24)</f>
        <v>28</v>
      </c>
      <c r="AG24" s="73">
        <f>SUM(Y24,AA24,AC24,AE24)</f>
        <v>30</v>
      </c>
      <c r="AH24" s="74">
        <v>58</v>
      </c>
    </row>
    <row r="25" spans="1:35" ht="16" thickBot="1">
      <c r="A25" s="197" t="s">
        <v>111</v>
      </c>
      <c r="B25" s="198"/>
      <c r="C25" s="195">
        <v>8.4</v>
      </c>
      <c r="D25" s="117"/>
      <c r="E25" s="195">
        <v>100</v>
      </c>
      <c r="F25" s="117"/>
      <c r="G25" s="195">
        <v>8.3000000000000007</v>
      </c>
      <c r="H25" s="117"/>
      <c r="I25" s="195">
        <v>100</v>
      </c>
      <c r="J25" s="117"/>
      <c r="K25" s="195">
        <v>8.3000000000000007</v>
      </c>
      <c r="L25" s="117"/>
      <c r="M25" s="195">
        <v>100</v>
      </c>
      <c r="N25" s="117"/>
      <c r="O25" s="195">
        <v>8.6999999999999993</v>
      </c>
      <c r="P25" s="117"/>
      <c r="Q25" s="195">
        <v>100</v>
      </c>
      <c r="R25" s="196"/>
      <c r="S25" s="82">
        <f t="shared" si="0"/>
        <v>8.4250000000000007</v>
      </c>
      <c r="T25" s="84">
        <v>100</v>
      </c>
      <c r="U25" s="19"/>
      <c r="V25" s="54" t="s">
        <v>70</v>
      </c>
      <c r="W25" s="55"/>
      <c r="X25" s="75">
        <v>2</v>
      </c>
      <c r="Y25" s="75">
        <v>4</v>
      </c>
      <c r="Z25" s="75">
        <v>2</v>
      </c>
      <c r="AA25" s="75">
        <v>3</v>
      </c>
      <c r="AB25" s="75">
        <v>8</v>
      </c>
      <c r="AC25" s="75">
        <v>7</v>
      </c>
      <c r="AD25" s="75">
        <v>33</v>
      </c>
      <c r="AE25" s="75">
        <v>44</v>
      </c>
      <c r="AF25" s="75">
        <v>45</v>
      </c>
      <c r="AG25" s="76">
        <v>58</v>
      </c>
      <c r="AH25" s="77">
        <v>103</v>
      </c>
    </row>
    <row r="26" spans="1:35">
      <c r="A26" s="197" t="s">
        <v>112</v>
      </c>
      <c r="B26" s="198"/>
      <c r="C26" s="195">
        <v>8.1</v>
      </c>
      <c r="D26" s="117"/>
      <c r="E26" s="195">
        <v>100</v>
      </c>
      <c r="F26" s="117"/>
      <c r="G26" s="195">
        <v>8.1999999999999993</v>
      </c>
      <c r="H26" s="117"/>
      <c r="I26" s="195">
        <v>100</v>
      </c>
      <c r="J26" s="117"/>
      <c r="K26" s="195">
        <v>8.3000000000000007</v>
      </c>
      <c r="L26" s="117"/>
      <c r="M26" s="195">
        <v>100</v>
      </c>
      <c r="N26" s="117"/>
      <c r="O26" s="195">
        <v>8.3000000000000007</v>
      </c>
      <c r="P26" s="117"/>
      <c r="Q26" s="195">
        <v>100</v>
      </c>
      <c r="R26" s="196"/>
      <c r="S26" s="82">
        <f t="shared" si="0"/>
        <v>8.2249999999999996</v>
      </c>
      <c r="T26" s="84">
        <v>100</v>
      </c>
      <c r="U26" s="19"/>
      <c r="V26" s="19"/>
      <c r="W26" s="6"/>
      <c r="X26" s="6"/>
      <c r="Y26" s="16"/>
      <c r="Z26" s="16"/>
      <c r="AA26" s="16"/>
      <c r="AB26" s="16"/>
      <c r="AC26" s="16"/>
      <c r="AD26" s="16"/>
      <c r="AE26" s="16"/>
      <c r="AF26" s="16"/>
      <c r="AG26" s="16"/>
      <c r="AH26" s="16"/>
    </row>
    <row r="27" spans="1:35">
      <c r="A27" s="197" t="s">
        <v>113</v>
      </c>
      <c r="B27" s="198"/>
      <c r="C27" s="195">
        <v>8.1</v>
      </c>
      <c r="D27" s="117"/>
      <c r="E27" s="195">
        <v>100</v>
      </c>
      <c r="F27" s="117"/>
      <c r="G27" s="195">
        <v>8.1</v>
      </c>
      <c r="H27" s="117"/>
      <c r="I27" s="195">
        <v>100</v>
      </c>
      <c r="J27" s="117"/>
      <c r="K27" s="195">
        <v>8.1999999999999993</v>
      </c>
      <c r="L27" s="117"/>
      <c r="M27" s="195">
        <v>100</v>
      </c>
      <c r="N27" s="117"/>
      <c r="O27" s="195">
        <v>8.1999999999999993</v>
      </c>
      <c r="P27" s="117"/>
      <c r="Q27" s="195">
        <v>100</v>
      </c>
      <c r="R27" s="196"/>
      <c r="S27" s="82">
        <v>8.1</v>
      </c>
      <c r="T27" s="84">
        <v>100</v>
      </c>
      <c r="U27" s="19"/>
    </row>
    <row r="28" spans="1:35" ht="30.75" customHeight="1" thickBot="1">
      <c r="A28" s="330" t="s">
        <v>104</v>
      </c>
      <c r="B28" s="331"/>
      <c r="C28" s="199">
        <f>AVERAGE(C22:D27)</f>
        <v>8.4166666666666661</v>
      </c>
      <c r="D28" s="200"/>
      <c r="E28" s="199">
        <f t="shared" ref="E28" si="1">AVERAGE(E22:F27)</f>
        <v>100</v>
      </c>
      <c r="F28" s="200"/>
      <c r="G28" s="199">
        <f t="shared" ref="G28" si="2">AVERAGE(G22:H27)</f>
        <v>8.4333333333333336</v>
      </c>
      <c r="H28" s="200"/>
      <c r="I28" s="199">
        <f t="shared" ref="I28" si="3">AVERAGE(I22:J27)</f>
        <v>100</v>
      </c>
      <c r="J28" s="200"/>
      <c r="K28" s="199">
        <f t="shared" ref="K28" si="4">AVERAGE(K22:L27)</f>
        <v>8.5</v>
      </c>
      <c r="L28" s="200"/>
      <c r="M28" s="199">
        <f t="shared" ref="M28" si="5">AVERAGE(M22:N27)</f>
        <v>100</v>
      </c>
      <c r="N28" s="200"/>
      <c r="O28" s="199">
        <f t="shared" ref="O28" si="6">AVERAGE(O22:P27)</f>
        <v>8.6166666666666671</v>
      </c>
      <c r="P28" s="329"/>
      <c r="Q28" s="199">
        <f t="shared" ref="Q28" si="7">AVERAGE(Q22:R27)</f>
        <v>100</v>
      </c>
      <c r="R28" s="200"/>
      <c r="S28" s="72">
        <f>AVERAGE(S22:S27)</f>
        <v>8.4750000000000014</v>
      </c>
      <c r="T28" s="20">
        <v>100</v>
      </c>
      <c r="U28" s="19"/>
    </row>
    <row r="29" spans="1:35" ht="44.25" customHeight="1">
      <c r="A29" s="201" t="s">
        <v>127</v>
      </c>
      <c r="B29" s="201"/>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1"/>
      <c r="AA29" s="201"/>
      <c r="AB29" s="201"/>
      <c r="AC29" s="201"/>
      <c r="AD29" s="201"/>
      <c r="AE29" s="201"/>
      <c r="AF29" s="201"/>
      <c r="AG29" s="201"/>
      <c r="AH29" s="201"/>
      <c r="AI29" s="21"/>
    </row>
    <row r="30" spans="1:35" ht="14.5" customHeight="1">
      <c r="A30" s="175" t="s">
        <v>39</v>
      </c>
      <c r="B30" s="328" t="s">
        <v>41</v>
      </c>
      <c r="C30" s="143"/>
      <c r="D30" s="143"/>
      <c r="E30" s="143"/>
      <c r="F30" s="143"/>
      <c r="G30" s="143"/>
      <c r="H30" s="143"/>
      <c r="I30" s="144"/>
      <c r="J30" s="332" t="s">
        <v>42</v>
      </c>
      <c r="K30" s="139"/>
      <c r="L30" s="139"/>
      <c r="M30" s="139"/>
      <c r="N30" s="139"/>
      <c r="O30" s="139"/>
      <c r="P30" s="139"/>
      <c r="Q30" s="117"/>
      <c r="R30" s="324" t="s">
        <v>43</v>
      </c>
      <c r="S30" s="139"/>
      <c r="T30" s="139"/>
      <c r="U30" s="117"/>
      <c r="V30" s="169" t="s">
        <v>114</v>
      </c>
      <c r="W30" s="170"/>
      <c r="X30" s="170"/>
      <c r="Y30" s="170"/>
      <c r="Z30" s="170"/>
      <c r="AA30" s="170"/>
      <c r="AB30" s="170"/>
      <c r="AC30" s="171"/>
      <c r="AD30" s="175" t="s">
        <v>115</v>
      </c>
      <c r="AE30" s="177" t="s">
        <v>116</v>
      </c>
      <c r="AF30" s="139"/>
      <c r="AG30" s="139"/>
      <c r="AH30" s="117"/>
    </row>
    <row r="31" spans="1:35" ht="40.5" customHeight="1">
      <c r="A31" s="176"/>
      <c r="B31" s="328" t="s">
        <v>49</v>
      </c>
      <c r="C31" s="143"/>
      <c r="D31" s="143"/>
      <c r="E31" s="143"/>
      <c r="F31" s="143"/>
      <c r="G31" s="143"/>
      <c r="H31" s="143"/>
      <c r="I31" s="144"/>
      <c r="J31" s="328" t="s">
        <v>50</v>
      </c>
      <c r="K31" s="143"/>
      <c r="L31" s="143"/>
      <c r="M31" s="143"/>
      <c r="N31" s="143"/>
      <c r="O31" s="143"/>
      <c r="P31" s="143"/>
      <c r="Q31" s="144"/>
      <c r="R31" s="169" t="s">
        <v>51</v>
      </c>
      <c r="S31" s="143"/>
      <c r="T31" s="143"/>
      <c r="U31" s="144"/>
      <c r="V31" s="172"/>
      <c r="W31" s="173"/>
      <c r="X31" s="173"/>
      <c r="Y31" s="173"/>
      <c r="Z31" s="173"/>
      <c r="AA31" s="173"/>
      <c r="AB31" s="173"/>
      <c r="AC31" s="174"/>
      <c r="AD31" s="176"/>
      <c r="AE31" s="15" t="s">
        <v>63</v>
      </c>
      <c r="AF31" s="15" t="s">
        <v>46</v>
      </c>
      <c r="AG31" s="15" t="s">
        <v>47</v>
      </c>
      <c r="AH31" s="15" t="s">
        <v>70</v>
      </c>
    </row>
    <row r="32" spans="1:35" ht="15.75" customHeight="1">
      <c r="A32" s="220">
        <v>1</v>
      </c>
      <c r="B32" s="116" t="s">
        <v>218</v>
      </c>
      <c r="C32" s="196"/>
      <c r="D32" s="196"/>
      <c r="E32" s="196"/>
      <c r="F32" s="196"/>
      <c r="G32" s="196"/>
      <c r="H32" s="196"/>
      <c r="I32" s="117"/>
      <c r="J32" s="116" t="s">
        <v>142</v>
      </c>
      <c r="K32" s="196"/>
      <c r="L32" s="196"/>
      <c r="M32" s="196"/>
      <c r="N32" s="196"/>
      <c r="O32" s="196"/>
      <c r="P32" s="196"/>
      <c r="Q32" s="117"/>
      <c r="R32" s="116">
        <v>39</v>
      </c>
      <c r="S32" s="196"/>
      <c r="T32" s="196"/>
      <c r="U32" s="117"/>
      <c r="V32" s="184" t="s">
        <v>219</v>
      </c>
      <c r="W32" s="143"/>
      <c r="X32" s="143"/>
      <c r="Y32" s="143"/>
      <c r="Z32" s="143"/>
      <c r="AA32" s="143"/>
      <c r="AB32" s="143"/>
      <c r="AC32" s="144"/>
      <c r="AD32" s="62"/>
      <c r="AE32" s="37">
        <v>1</v>
      </c>
      <c r="AF32" s="11">
        <v>0</v>
      </c>
      <c r="AG32" s="11">
        <v>0</v>
      </c>
      <c r="AH32" s="11">
        <v>0</v>
      </c>
    </row>
    <row r="33" spans="1:34" ht="15.75" customHeight="1">
      <c r="A33" s="224"/>
      <c r="B33" s="116" t="s">
        <v>220</v>
      </c>
      <c r="C33" s="196"/>
      <c r="D33" s="196"/>
      <c r="E33" s="196"/>
      <c r="F33" s="196"/>
      <c r="G33" s="196"/>
      <c r="H33" s="196"/>
      <c r="I33" s="117"/>
      <c r="J33" s="116" t="s">
        <v>221</v>
      </c>
      <c r="K33" s="196"/>
      <c r="L33" s="196"/>
      <c r="M33" s="196"/>
      <c r="N33" s="196"/>
      <c r="O33" s="196"/>
      <c r="P33" s="196"/>
      <c r="Q33" s="117"/>
      <c r="R33" s="225">
        <v>31428</v>
      </c>
      <c r="S33" s="196"/>
      <c r="T33" s="196"/>
      <c r="U33" s="117"/>
      <c r="V33" s="190"/>
      <c r="W33" s="191"/>
      <c r="X33" s="191"/>
      <c r="Y33" s="191"/>
      <c r="Z33" s="191"/>
      <c r="AA33" s="191"/>
      <c r="AB33" s="191"/>
      <c r="AC33" s="182"/>
      <c r="AD33" s="62"/>
      <c r="AE33" s="37">
        <v>2</v>
      </c>
      <c r="AF33" s="11">
        <v>0</v>
      </c>
      <c r="AG33" s="11">
        <v>0</v>
      </c>
      <c r="AH33" s="11">
        <v>0</v>
      </c>
    </row>
    <row r="34" spans="1:34" ht="15.75" customHeight="1">
      <c r="A34" s="220">
        <v>2</v>
      </c>
      <c r="B34" s="116" t="s">
        <v>222</v>
      </c>
      <c r="C34" s="196"/>
      <c r="D34" s="196"/>
      <c r="E34" s="196"/>
      <c r="F34" s="196"/>
      <c r="G34" s="196"/>
      <c r="H34" s="196"/>
      <c r="I34" s="117"/>
      <c r="J34" s="116" t="s">
        <v>223</v>
      </c>
      <c r="K34" s="196"/>
      <c r="L34" s="196"/>
      <c r="M34" s="196"/>
      <c r="N34" s="196"/>
      <c r="O34" s="196"/>
      <c r="P34" s="196"/>
      <c r="Q34" s="117"/>
      <c r="R34" s="116">
        <v>21</v>
      </c>
      <c r="S34" s="196"/>
      <c r="T34" s="196"/>
      <c r="U34" s="117"/>
      <c r="V34" s="184" t="s">
        <v>224</v>
      </c>
      <c r="W34" s="143"/>
      <c r="X34" s="143"/>
      <c r="Y34" s="143"/>
      <c r="Z34" s="143"/>
      <c r="AA34" s="143"/>
      <c r="AB34" s="143"/>
      <c r="AC34" s="144"/>
      <c r="AD34" s="62"/>
      <c r="AE34" s="37">
        <v>3</v>
      </c>
      <c r="AF34" s="11">
        <v>0</v>
      </c>
      <c r="AG34" s="11">
        <v>0</v>
      </c>
      <c r="AH34" s="11">
        <v>0</v>
      </c>
    </row>
    <row r="35" spans="1:34" ht="15.75" customHeight="1">
      <c r="A35" s="224"/>
      <c r="B35" s="116" t="s">
        <v>225</v>
      </c>
      <c r="C35" s="196"/>
      <c r="D35" s="196"/>
      <c r="E35" s="196"/>
      <c r="F35" s="196"/>
      <c r="G35" s="196"/>
      <c r="H35" s="196"/>
      <c r="I35" s="117"/>
      <c r="J35" s="116" t="s">
        <v>226</v>
      </c>
      <c r="K35" s="196"/>
      <c r="L35" s="196"/>
      <c r="M35" s="196"/>
      <c r="N35" s="196"/>
      <c r="O35" s="196"/>
      <c r="P35" s="196"/>
      <c r="Q35" s="117"/>
      <c r="R35" s="225">
        <v>37895</v>
      </c>
      <c r="S35" s="196"/>
      <c r="T35" s="196"/>
      <c r="U35" s="117"/>
      <c r="V35" s="190"/>
      <c r="W35" s="191"/>
      <c r="X35" s="191"/>
      <c r="Y35" s="191"/>
      <c r="Z35" s="191"/>
      <c r="AA35" s="191"/>
      <c r="AB35" s="191"/>
      <c r="AC35" s="182"/>
      <c r="AD35" s="62"/>
      <c r="AE35" s="37" t="s">
        <v>70</v>
      </c>
      <c r="AF35" s="11">
        <v>0</v>
      </c>
      <c r="AG35" s="11">
        <v>0</v>
      </c>
      <c r="AH35" s="11">
        <v>0</v>
      </c>
    </row>
    <row r="36" spans="1:34" ht="15.75" customHeight="1">
      <c r="A36" s="220" t="s">
        <v>266</v>
      </c>
      <c r="B36" s="116" t="s">
        <v>227</v>
      </c>
      <c r="C36" s="196"/>
      <c r="D36" s="196"/>
      <c r="E36" s="196"/>
      <c r="F36" s="196"/>
      <c r="G36" s="196"/>
      <c r="H36" s="196"/>
      <c r="I36" s="117"/>
      <c r="J36" s="116" t="s">
        <v>228</v>
      </c>
      <c r="K36" s="196"/>
      <c r="L36" s="196"/>
      <c r="M36" s="196"/>
      <c r="N36" s="196"/>
      <c r="O36" s="196"/>
      <c r="P36" s="196"/>
      <c r="Q36" s="117"/>
      <c r="R36" s="116">
        <v>31</v>
      </c>
      <c r="S36" s="196"/>
      <c r="T36" s="196"/>
      <c r="U36" s="117"/>
      <c r="V36" s="184" t="s">
        <v>229</v>
      </c>
      <c r="W36" s="143"/>
      <c r="X36" s="143"/>
      <c r="Y36" s="143"/>
      <c r="Z36" s="143"/>
      <c r="AA36" s="143"/>
      <c r="AB36" s="143"/>
      <c r="AC36" s="144"/>
      <c r="AD36" s="62"/>
      <c r="AE36" s="36"/>
      <c r="AF36" s="36"/>
      <c r="AG36" s="36"/>
      <c r="AH36" s="37"/>
    </row>
    <row r="37" spans="1:34" ht="15.75" customHeight="1">
      <c r="A37" s="224"/>
      <c r="B37" s="116" t="s">
        <v>230</v>
      </c>
      <c r="C37" s="196"/>
      <c r="D37" s="196"/>
      <c r="E37" s="196"/>
      <c r="F37" s="196"/>
      <c r="G37" s="196"/>
      <c r="H37" s="196"/>
      <c r="I37" s="117"/>
      <c r="J37" s="116" t="s">
        <v>231</v>
      </c>
      <c r="K37" s="196"/>
      <c r="L37" s="196"/>
      <c r="M37" s="196"/>
      <c r="N37" s="196"/>
      <c r="O37" s="196"/>
      <c r="P37" s="196"/>
      <c r="Q37" s="117"/>
      <c r="R37" s="225">
        <v>34001</v>
      </c>
      <c r="S37" s="196"/>
      <c r="T37" s="196"/>
      <c r="U37" s="117"/>
      <c r="V37" s="190"/>
      <c r="W37" s="191"/>
      <c r="X37" s="191"/>
      <c r="Y37" s="191"/>
      <c r="Z37" s="191"/>
      <c r="AA37" s="191"/>
      <c r="AB37" s="191"/>
      <c r="AC37" s="182"/>
      <c r="AD37" s="62"/>
      <c r="AE37" s="183" t="s">
        <v>117</v>
      </c>
      <c r="AF37" s="139"/>
      <c r="AG37" s="139"/>
      <c r="AH37" s="117"/>
    </row>
    <row r="38" spans="1:34" ht="15.75" customHeight="1">
      <c r="A38" s="220">
        <v>4</v>
      </c>
      <c r="B38" s="116" t="s">
        <v>232</v>
      </c>
      <c r="C38" s="196"/>
      <c r="D38" s="196"/>
      <c r="E38" s="196"/>
      <c r="F38" s="196"/>
      <c r="G38" s="196"/>
      <c r="H38" s="196"/>
      <c r="I38" s="117"/>
      <c r="J38" s="116" t="s">
        <v>233</v>
      </c>
      <c r="K38" s="196"/>
      <c r="L38" s="196"/>
      <c r="M38" s="196"/>
      <c r="N38" s="196"/>
      <c r="O38" s="196"/>
      <c r="P38" s="196"/>
      <c r="Q38" s="117"/>
      <c r="R38" s="325">
        <v>17</v>
      </c>
      <c r="S38" s="326"/>
      <c r="T38" s="326"/>
      <c r="U38" s="327"/>
      <c r="V38" s="184" t="s">
        <v>234</v>
      </c>
      <c r="W38" s="143"/>
      <c r="X38" s="143"/>
      <c r="Y38" s="143"/>
      <c r="Z38" s="143"/>
      <c r="AA38" s="143"/>
      <c r="AB38" s="143"/>
      <c r="AC38" s="144"/>
      <c r="AD38" s="62"/>
      <c r="AE38" s="25" t="s">
        <v>63</v>
      </c>
      <c r="AF38" s="15" t="s">
        <v>46</v>
      </c>
      <c r="AG38" s="15" t="s">
        <v>47</v>
      </c>
      <c r="AH38" s="15" t="s">
        <v>70</v>
      </c>
    </row>
    <row r="39" spans="1:34" ht="15.75" customHeight="1">
      <c r="A39" s="176"/>
      <c r="B39" s="185" t="s">
        <v>235</v>
      </c>
      <c r="C39" s="143"/>
      <c r="D39" s="143"/>
      <c r="E39" s="143"/>
      <c r="F39" s="143"/>
      <c r="G39" s="143"/>
      <c r="H39" s="143"/>
      <c r="I39" s="144"/>
      <c r="J39" s="116" t="s">
        <v>236</v>
      </c>
      <c r="K39" s="196"/>
      <c r="L39" s="196"/>
      <c r="M39" s="196"/>
      <c r="N39" s="196"/>
      <c r="O39" s="196"/>
      <c r="P39" s="196"/>
      <c r="Q39" s="117"/>
      <c r="R39" s="225">
        <v>39463</v>
      </c>
      <c r="S39" s="196"/>
      <c r="T39" s="196"/>
      <c r="U39" s="117"/>
      <c r="V39" s="190"/>
      <c r="W39" s="191"/>
      <c r="X39" s="191"/>
      <c r="Y39" s="191"/>
      <c r="Z39" s="191"/>
      <c r="AA39" s="191"/>
      <c r="AB39" s="191"/>
      <c r="AC39" s="182"/>
      <c r="AD39" s="64">
        <v>4</v>
      </c>
      <c r="AE39" s="37">
        <v>1</v>
      </c>
      <c r="AF39" s="11">
        <v>0</v>
      </c>
      <c r="AG39" s="11">
        <v>0</v>
      </c>
      <c r="AH39" s="11">
        <v>0</v>
      </c>
    </row>
    <row r="40" spans="1:34" ht="15.75" customHeight="1">
      <c r="A40" s="202">
        <v>5</v>
      </c>
      <c r="B40" s="103" t="s">
        <v>237</v>
      </c>
      <c r="C40" s="202"/>
      <c r="D40" s="202"/>
      <c r="E40" s="202"/>
      <c r="F40" s="202"/>
      <c r="G40" s="202"/>
      <c r="H40" s="202"/>
      <c r="I40" s="202"/>
      <c r="J40" s="116" t="s">
        <v>238</v>
      </c>
      <c r="K40" s="196"/>
      <c r="L40" s="196"/>
      <c r="M40" s="196"/>
      <c r="N40" s="196"/>
      <c r="O40" s="196"/>
      <c r="P40" s="196"/>
      <c r="Q40" s="117"/>
      <c r="R40" s="116">
        <v>22</v>
      </c>
      <c r="S40" s="196"/>
      <c r="T40" s="196"/>
      <c r="U40" s="117"/>
      <c r="V40" s="184" t="s">
        <v>234</v>
      </c>
      <c r="W40" s="185"/>
      <c r="X40" s="185"/>
      <c r="Y40" s="185"/>
      <c r="Z40" s="185"/>
      <c r="AA40" s="185"/>
      <c r="AB40" s="185"/>
      <c r="AC40" s="186"/>
      <c r="AD40" s="219">
        <v>28</v>
      </c>
      <c r="AE40" s="37">
        <v>2</v>
      </c>
      <c r="AF40" s="11">
        <v>0</v>
      </c>
      <c r="AG40" s="11">
        <v>0</v>
      </c>
      <c r="AH40" s="11">
        <v>0</v>
      </c>
    </row>
    <row r="41" spans="1:34" ht="15.75" customHeight="1">
      <c r="A41" s="202"/>
      <c r="B41" s="203" t="s">
        <v>239</v>
      </c>
      <c r="C41" s="204"/>
      <c r="D41" s="204"/>
      <c r="E41" s="204"/>
      <c r="F41" s="204"/>
      <c r="G41" s="204"/>
      <c r="H41" s="204"/>
      <c r="I41" s="205"/>
      <c r="J41" s="208" t="s">
        <v>240</v>
      </c>
      <c r="K41" s="208"/>
      <c r="L41" s="208"/>
      <c r="M41" s="208"/>
      <c r="N41" s="208"/>
      <c r="O41" s="208"/>
      <c r="P41" s="208"/>
      <c r="Q41" s="209"/>
      <c r="R41" s="213">
        <v>37484</v>
      </c>
      <c r="S41" s="214"/>
      <c r="T41" s="214"/>
      <c r="U41" s="215"/>
      <c r="V41" s="222"/>
      <c r="W41" s="167"/>
      <c r="X41" s="167"/>
      <c r="Y41" s="167"/>
      <c r="Z41" s="167"/>
      <c r="AA41" s="167"/>
      <c r="AB41" s="167"/>
      <c r="AC41" s="223"/>
      <c r="AD41" s="220"/>
      <c r="AE41" s="37">
        <v>3</v>
      </c>
      <c r="AF41" s="11">
        <v>0</v>
      </c>
      <c r="AG41" s="11">
        <v>0</v>
      </c>
      <c r="AH41" s="11">
        <v>0</v>
      </c>
    </row>
    <row r="42" spans="1:34" ht="15.75" customHeight="1">
      <c r="A42" s="202"/>
      <c r="B42" s="206"/>
      <c r="C42" s="206"/>
      <c r="D42" s="206"/>
      <c r="E42" s="206"/>
      <c r="F42" s="206"/>
      <c r="G42" s="206"/>
      <c r="H42" s="206"/>
      <c r="I42" s="207"/>
      <c r="J42" s="210"/>
      <c r="K42" s="211"/>
      <c r="L42" s="211"/>
      <c r="M42" s="211"/>
      <c r="N42" s="211"/>
      <c r="O42" s="211"/>
      <c r="P42" s="211"/>
      <c r="Q42" s="212"/>
      <c r="R42" s="216"/>
      <c r="S42" s="217"/>
      <c r="T42" s="217"/>
      <c r="U42" s="218"/>
      <c r="V42" s="222"/>
      <c r="W42" s="167"/>
      <c r="X42" s="167"/>
      <c r="Y42" s="167"/>
      <c r="Z42" s="167"/>
      <c r="AA42" s="167"/>
      <c r="AB42" s="167"/>
      <c r="AC42" s="223"/>
      <c r="AD42" s="221"/>
      <c r="AE42" s="37" t="s">
        <v>70</v>
      </c>
      <c r="AF42" s="11">
        <v>0</v>
      </c>
      <c r="AG42" s="11">
        <v>0</v>
      </c>
      <c r="AH42" s="11">
        <v>0</v>
      </c>
    </row>
    <row r="43" spans="1:34" ht="15.75" customHeight="1">
      <c r="A43" s="220">
        <v>6</v>
      </c>
      <c r="B43" s="140" t="s">
        <v>241</v>
      </c>
      <c r="C43" s="116"/>
      <c r="D43" s="116"/>
      <c r="E43" s="116"/>
      <c r="F43" s="116"/>
      <c r="G43" s="116"/>
      <c r="H43" s="116"/>
      <c r="I43" s="316"/>
      <c r="J43" s="140" t="s">
        <v>242</v>
      </c>
      <c r="K43" s="116"/>
      <c r="L43" s="116"/>
      <c r="M43" s="116"/>
      <c r="N43" s="116"/>
      <c r="O43" s="116"/>
      <c r="P43" s="116"/>
      <c r="Q43" s="316"/>
      <c r="R43" s="140">
        <v>29</v>
      </c>
      <c r="S43" s="116"/>
      <c r="T43" s="116"/>
      <c r="U43" s="316"/>
      <c r="V43" s="184" t="s">
        <v>16</v>
      </c>
      <c r="W43" s="143"/>
      <c r="X43" s="143"/>
      <c r="Y43" s="143"/>
      <c r="Z43" s="143"/>
      <c r="AA43" s="143"/>
      <c r="AB43" s="143"/>
      <c r="AC43" s="144"/>
      <c r="AD43" s="65"/>
      <c r="AE43" s="36"/>
      <c r="AF43" s="36"/>
      <c r="AG43" s="36"/>
      <c r="AH43" s="37"/>
    </row>
    <row r="44" spans="1:34" ht="15.75" customHeight="1">
      <c r="A44" s="224"/>
      <c r="B44" s="140" t="s">
        <v>243</v>
      </c>
      <c r="C44" s="116"/>
      <c r="D44" s="116"/>
      <c r="E44" s="116"/>
      <c r="F44" s="116"/>
      <c r="G44" s="116"/>
      <c r="H44" s="116"/>
      <c r="I44" s="316"/>
      <c r="J44" s="140" t="s">
        <v>244</v>
      </c>
      <c r="K44" s="116"/>
      <c r="L44" s="116"/>
      <c r="M44" s="116"/>
      <c r="N44" s="116"/>
      <c r="O44" s="116"/>
      <c r="P44" s="116"/>
      <c r="Q44" s="316"/>
      <c r="R44" s="320">
        <v>34258</v>
      </c>
      <c r="S44" s="225"/>
      <c r="T44" s="225"/>
      <c r="U44" s="321"/>
      <c r="V44" s="190"/>
      <c r="W44" s="191"/>
      <c r="X44" s="191"/>
      <c r="Y44" s="191"/>
      <c r="Z44" s="191"/>
      <c r="AA44" s="191"/>
      <c r="AB44" s="191"/>
      <c r="AC44" s="182"/>
      <c r="AD44" s="62"/>
      <c r="AE44" s="183" t="s">
        <v>118</v>
      </c>
      <c r="AF44" s="139"/>
      <c r="AG44" s="139"/>
      <c r="AH44" s="117"/>
    </row>
    <row r="45" spans="1:34" ht="15.75" customHeight="1">
      <c r="A45" s="220">
        <v>7</v>
      </c>
      <c r="B45" s="140" t="s">
        <v>245</v>
      </c>
      <c r="C45" s="116"/>
      <c r="D45" s="116"/>
      <c r="E45" s="116"/>
      <c r="F45" s="116"/>
      <c r="G45" s="116"/>
      <c r="H45" s="116"/>
      <c r="I45" s="316"/>
      <c r="J45" s="140" t="s">
        <v>246</v>
      </c>
      <c r="K45" s="116"/>
      <c r="L45" s="116"/>
      <c r="M45" s="116"/>
      <c r="N45" s="116"/>
      <c r="O45" s="116"/>
      <c r="P45" s="116"/>
      <c r="Q45" s="316"/>
      <c r="R45" s="140">
        <v>16</v>
      </c>
      <c r="S45" s="116"/>
      <c r="T45" s="116"/>
      <c r="U45" s="316"/>
      <c r="V45" s="184" t="s">
        <v>21</v>
      </c>
      <c r="W45" s="185"/>
      <c r="X45" s="185"/>
      <c r="Y45" s="185"/>
      <c r="Z45" s="185"/>
      <c r="AA45" s="185"/>
      <c r="AB45" s="185"/>
      <c r="AC45" s="186"/>
      <c r="AD45" s="65"/>
      <c r="AE45" s="25" t="s">
        <v>63</v>
      </c>
      <c r="AF45" s="15" t="s">
        <v>46</v>
      </c>
      <c r="AG45" s="15" t="s">
        <v>47</v>
      </c>
      <c r="AH45" s="15" t="s">
        <v>70</v>
      </c>
    </row>
    <row r="46" spans="1:34" ht="15.75" customHeight="1">
      <c r="A46" s="224"/>
      <c r="B46" s="140" t="s">
        <v>247</v>
      </c>
      <c r="C46" s="116"/>
      <c r="D46" s="116"/>
      <c r="E46" s="116"/>
      <c r="F46" s="116"/>
      <c r="G46" s="116"/>
      <c r="H46" s="116"/>
      <c r="I46" s="316"/>
      <c r="J46" s="140" t="s">
        <v>248</v>
      </c>
      <c r="K46" s="116"/>
      <c r="L46" s="116"/>
      <c r="M46" s="116"/>
      <c r="N46" s="116"/>
      <c r="O46" s="116"/>
      <c r="P46" s="116"/>
      <c r="Q46" s="316"/>
      <c r="R46" s="320">
        <v>39479</v>
      </c>
      <c r="S46" s="225"/>
      <c r="T46" s="225"/>
      <c r="U46" s="321"/>
      <c r="V46" s="187"/>
      <c r="W46" s="188"/>
      <c r="X46" s="188"/>
      <c r="Y46" s="188"/>
      <c r="Z46" s="188"/>
      <c r="AA46" s="188"/>
      <c r="AB46" s="188"/>
      <c r="AC46" s="189"/>
      <c r="AD46" s="62"/>
      <c r="AE46" s="37">
        <v>1</v>
      </c>
      <c r="AF46" s="11">
        <v>0</v>
      </c>
      <c r="AG46" s="11">
        <v>0</v>
      </c>
      <c r="AH46" s="11">
        <v>0</v>
      </c>
    </row>
    <row r="47" spans="1:34" ht="15.75" customHeight="1">
      <c r="A47" s="220">
        <v>8</v>
      </c>
      <c r="B47" s="140" t="s">
        <v>249</v>
      </c>
      <c r="C47" s="116"/>
      <c r="D47" s="116"/>
      <c r="E47" s="116"/>
      <c r="F47" s="116"/>
      <c r="G47" s="116"/>
      <c r="H47" s="116"/>
      <c r="I47" s="316"/>
      <c r="J47" s="140" t="s">
        <v>250</v>
      </c>
      <c r="K47" s="116"/>
      <c r="L47" s="116"/>
      <c r="M47" s="116"/>
      <c r="N47" s="116"/>
      <c r="O47" s="116"/>
      <c r="P47" s="116"/>
      <c r="Q47" s="316"/>
      <c r="R47" s="140">
        <v>10</v>
      </c>
      <c r="S47" s="116"/>
      <c r="T47" s="116"/>
      <c r="U47" s="316"/>
      <c r="V47" s="184" t="s">
        <v>21</v>
      </c>
      <c r="W47" s="185"/>
      <c r="X47" s="185"/>
      <c r="Y47" s="185"/>
      <c r="Z47" s="185"/>
      <c r="AA47" s="185"/>
      <c r="AB47" s="185"/>
      <c r="AC47" s="186"/>
      <c r="AD47" s="66"/>
      <c r="AE47" s="37">
        <v>2</v>
      </c>
      <c r="AF47" s="11">
        <v>0</v>
      </c>
      <c r="AG47" s="11">
        <v>0</v>
      </c>
      <c r="AH47" s="11">
        <v>0</v>
      </c>
    </row>
    <row r="48" spans="1:34" ht="15.75" customHeight="1">
      <c r="A48" s="224"/>
      <c r="B48" s="140" t="s">
        <v>251</v>
      </c>
      <c r="C48" s="116"/>
      <c r="D48" s="116"/>
      <c r="E48" s="116"/>
      <c r="F48" s="116"/>
      <c r="G48" s="116"/>
      <c r="H48" s="116"/>
      <c r="I48" s="316"/>
      <c r="J48" s="140" t="s">
        <v>252</v>
      </c>
      <c r="K48" s="116"/>
      <c r="L48" s="116"/>
      <c r="M48" s="116"/>
      <c r="N48" s="116"/>
      <c r="O48" s="116"/>
      <c r="P48" s="116"/>
      <c r="Q48" s="316"/>
      <c r="R48" s="320">
        <v>41640</v>
      </c>
      <c r="S48" s="225"/>
      <c r="T48" s="225"/>
      <c r="U48" s="321"/>
      <c r="V48" s="187"/>
      <c r="W48" s="188"/>
      <c r="X48" s="188"/>
      <c r="Y48" s="188"/>
      <c r="Z48" s="188"/>
      <c r="AA48" s="188"/>
      <c r="AB48" s="188"/>
      <c r="AC48" s="188"/>
      <c r="AD48" s="47"/>
      <c r="AE48" s="37">
        <v>3</v>
      </c>
      <c r="AF48" s="11">
        <v>0</v>
      </c>
      <c r="AG48" s="11">
        <v>0</v>
      </c>
      <c r="AH48" s="11">
        <v>0</v>
      </c>
    </row>
    <row r="49" spans="1:34" ht="15.75" customHeight="1">
      <c r="A49" s="220">
        <v>9</v>
      </c>
      <c r="B49" s="140" t="s">
        <v>253</v>
      </c>
      <c r="C49" s="116"/>
      <c r="D49" s="116"/>
      <c r="E49" s="116"/>
      <c r="F49" s="116"/>
      <c r="G49" s="116"/>
      <c r="H49" s="116"/>
      <c r="I49" s="316"/>
      <c r="J49" s="140" t="s">
        <v>254</v>
      </c>
      <c r="K49" s="116"/>
      <c r="L49" s="116"/>
      <c r="M49" s="116"/>
      <c r="N49" s="116"/>
      <c r="O49" s="116"/>
      <c r="P49" s="116"/>
      <c r="Q49" s="316"/>
      <c r="R49" s="140">
        <v>13</v>
      </c>
      <c r="S49" s="116"/>
      <c r="T49" s="116"/>
      <c r="U49" s="316"/>
      <c r="V49" s="184" t="s">
        <v>21</v>
      </c>
      <c r="W49" s="185"/>
      <c r="X49" s="185"/>
      <c r="Y49" s="185"/>
      <c r="Z49" s="185"/>
      <c r="AA49" s="185"/>
      <c r="AB49" s="185"/>
      <c r="AC49" s="185"/>
      <c r="AD49" s="47"/>
      <c r="AE49" s="37" t="s">
        <v>70</v>
      </c>
      <c r="AF49" s="11">
        <v>0</v>
      </c>
      <c r="AG49" s="11">
        <v>0</v>
      </c>
      <c r="AH49" s="11">
        <v>0</v>
      </c>
    </row>
    <row r="50" spans="1:34" ht="15.75" customHeight="1">
      <c r="A50" s="224"/>
      <c r="B50" s="140" t="s">
        <v>255</v>
      </c>
      <c r="C50" s="116"/>
      <c r="D50" s="116"/>
      <c r="E50" s="116"/>
      <c r="F50" s="116"/>
      <c r="G50" s="116"/>
      <c r="H50" s="116"/>
      <c r="I50" s="316"/>
      <c r="J50" s="140" t="s">
        <v>256</v>
      </c>
      <c r="K50" s="116"/>
      <c r="L50" s="116"/>
      <c r="M50" s="116"/>
      <c r="N50" s="116"/>
      <c r="O50" s="116"/>
      <c r="P50" s="116"/>
      <c r="Q50" s="316"/>
      <c r="R50" s="320">
        <v>40618</v>
      </c>
      <c r="S50" s="225"/>
      <c r="T50" s="225"/>
      <c r="U50" s="321"/>
      <c r="V50" s="187"/>
      <c r="W50" s="188"/>
      <c r="X50" s="188"/>
      <c r="Y50" s="188"/>
      <c r="Z50" s="188"/>
      <c r="AA50" s="188"/>
      <c r="AB50" s="188"/>
      <c r="AC50" s="188"/>
      <c r="AD50" s="47"/>
    </row>
    <row r="51" spans="1:34" ht="15.75" customHeight="1">
      <c r="A51" s="56"/>
      <c r="B51" s="63"/>
      <c r="C51" s="63"/>
      <c r="D51" s="63"/>
      <c r="E51" s="63"/>
      <c r="F51" s="63"/>
      <c r="G51" s="63"/>
      <c r="H51" s="63"/>
      <c r="I51" s="63"/>
      <c r="J51" s="63"/>
      <c r="K51" s="63"/>
      <c r="L51" s="63"/>
      <c r="M51" s="63"/>
      <c r="N51" s="63"/>
      <c r="O51" s="63"/>
      <c r="P51" s="63"/>
      <c r="Q51" s="63"/>
      <c r="R51" s="68"/>
      <c r="S51" s="68"/>
      <c r="T51" s="68"/>
      <c r="U51" s="68"/>
      <c r="V51" s="35"/>
      <c r="W51" s="35"/>
      <c r="X51" s="35"/>
      <c r="Y51" s="35"/>
      <c r="Z51" s="35"/>
      <c r="AA51" s="35"/>
      <c r="AB51" s="35"/>
      <c r="AC51" s="35"/>
      <c r="AD51" s="24"/>
    </row>
    <row r="52" spans="1:34" ht="15.75" customHeight="1">
      <c r="A52" s="56"/>
      <c r="B52" s="35"/>
      <c r="C52" s="35"/>
      <c r="D52" s="35"/>
      <c r="E52" s="35"/>
      <c r="F52" s="35"/>
      <c r="G52" s="35"/>
      <c r="H52" s="35"/>
      <c r="I52" s="35"/>
      <c r="J52" s="35"/>
      <c r="K52" s="35"/>
      <c r="L52" s="35"/>
      <c r="M52" s="35"/>
      <c r="N52" s="35"/>
      <c r="O52" s="35"/>
      <c r="P52" s="35"/>
      <c r="Q52" s="35"/>
      <c r="R52" s="67"/>
      <c r="S52" s="67"/>
      <c r="T52" s="67"/>
      <c r="U52" s="67"/>
      <c r="V52" s="35"/>
      <c r="W52" s="35"/>
      <c r="X52" s="35"/>
      <c r="Y52" s="35"/>
      <c r="Z52" s="35"/>
      <c r="AA52" s="35"/>
      <c r="AB52" s="35"/>
      <c r="AC52" s="35"/>
      <c r="AD52" s="24"/>
    </row>
    <row r="53" spans="1:34" ht="15.75" customHeight="1">
      <c r="A53" s="322" t="s">
        <v>269</v>
      </c>
      <c r="B53" s="323"/>
      <c r="C53" s="323"/>
      <c r="D53" s="323"/>
      <c r="E53" s="323"/>
      <c r="F53" s="323"/>
      <c r="G53" s="323"/>
      <c r="H53" s="323"/>
      <c r="I53" s="323"/>
      <c r="J53" s="323"/>
      <c r="L53" s="322" t="s">
        <v>259</v>
      </c>
      <c r="M53" s="323"/>
      <c r="N53" s="323"/>
      <c r="O53" s="323"/>
      <c r="P53" s="323"/>
      <c r="Q53" s="323"/>
      <c r="S53" s="322" t="s">
        <v>260</v>
      </c>
      <c r="T53" s="323"/>
      <c r="U53" s="323"/>
      <c r="V53" s="323"/>
      <c r="W53" s="323"/>
      <c r="X53" s="323"/>
      <c r="Y53" s="323"/>
      <c r="Z53" s="323"/>
      <c r="AA53" s="323"/>
    </row>
    <row r="54" spans="1:34" ht="33" customHeight="1">
      <c r="A54" s="317" t="s">
        <v>119</v>
      </c>
      <c r="B54" s="318"/>
      <c r="C54" s="318"/>
      <c r="D54" s="318"/>
      <c r="E54" s="318"/>
      <c r="F54" s="318"/>
      <c r="G54" s="318"/>
      <c r="H54" s="318"/>
      <c r="I54" s="318"/>
      <c r="J54" s="318"/>
      <c r="K54" s="22"/>
      <c r="L54" s="317" t="s">
        <v>267</v>
      </c>
      <c r="M54" s="318"/>
      <c r="N54" s="318"/>
      <c r="O54" s="318"/>
      <c r="P54" s="318"/>
      <c r="Q54" s="318"/>
      <c r="R54" s="22"/>
      <c r="S54" s="319" t="s">
        <v>268</v>
      </c>
      <c r="T54" s="319"/>
      <c r="U54" s="319"/>
      <c r="V54" s="319"/>
      <c r="W54" s="319"/>
      <c r="X54" s="319"/>
      <c r="Y54" s="319"/>
      <c r="Z54" s="319"/>
      <c r="AA54" s="319"/>
    </row>
    <row r="55" spans="1:34"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row>
    <row r="56" spans="1:34" ht="15.75" customHeight="1"/>
    <row r="57" spans="1:34" ht="15.75" customHeight="1"/>
    <row r="58" spans="1:34" ht="15.75" customHeight="1"/>
    <row r="59" spans="1:34" ht="15.75" customHeight="1"/>
    <row r="60" spans="1:34" ht="15.75" customHeight="1"/>
    <row r="61" spans="1:34" ht="15.75" customHeight="1"/>
    <row r="62" spans="1:34" ht="15.75" customHeight="1">
      <c r="H62" s="87"/>
      <c r="I62" s="87"/>
    </row>
    <row r="63" spans="1:34" ht="15.75" customHeight="1"/>
    <row r="64" spans="1:3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mergeCells count="275">
    <mergeCell ref="O22:P22"/>
    <mergeCell ref="Q22:R22"/>
    <mergeCell ref="V23:W23"/>
    <mergeCell ref="R31:U31"/>
    <mergeCell ref="B31:I31"/>
    <mergeCell ref="J31:Q31"/>
    <mergeCell ref="O27:P27"/>
    <mergeCell ref="Q27:R27"/>
    <mergeCell ref="A27:B27"/>
    <mergeCell ref="C27:D27"/>
    <mergeCell ref="E27:F27"/>
    <mergeCell ref="G27:H27"/>
    <mergeCell ref="I27:J27"/>
    <mergeCell ref="K27:L27"/>
    <mergeCell ref="M27:N27"/>
    <mergeCell ref="O28:P28"/>
    <mergeCell ref="Q28:R28"/>
    <mergeCell ref="A28:B28"/>
    <mergeCell ref="C28:D28"/>
    <mergeCell ref="E28:F28"/>
    <mergeCell ref="G28:H28"/>
    <mergeCell ref="A30:A31"/>
    <mergeCell ref="B30:I30"/>
    <mergeCell ref="J30:Q30"/>
    <mergeCell ref="R30:U30"/>
    <mergeCell ref="K28:L28"/>
    <mergeCell ref="M28:N28"/>
    <mergeCell ref="B39:I39"/>
    <mergeCell ref="J39:Q39"/>
    <mergeCell ref="R39:U39"/>
    <mergeCell ref="B37:I37"/>
    <mergeCell ref="J37:Q37"/>
    <mergeCell ref="A43:A44"/>
    <mergeCell ref="B40:I40"/>
    <mergeCell ref="J40:Q40"/>
    <mergeCell ref="R40:U40"/>
    <mergeCell ref="A32:A33"/>
    <mergeCell ref="B32:I32"/>
    <mergeCell ref="J32:Q32"/>
    <mergeCell ref="R32:U32"/>
    <mergeCell ref="R33:U33"/>
    <mergeCell ref="R37:U37"/>
    <mergeCell ref="B38:I38"/>
    <mergeCell ref="J38:Q38"/>
    <mergeCell ref="R38:U38"/>
    <mergeCell ref="B35:I35"/>
    <mergeCell ref="J35:Q35"/>
    <mergeCell ref="B36:I36"/>
    <mergeCell ref="A45:A46"/>
    <mergeCell ref="A47:A48"/>
    <mergeCell ref="R43:U43"/>
    <mergeCell ref="B44:I44"/>
    <mergeCell ref="J44:Q44"/>
    <mergeCell ref="B45:I45"/>
    <mergeCell ref="J45:Q45"/>
    <mergeCell ref="R45:U45"/>
    <mergeCell ref="J46:Q46"/>
    <mergeCell ref="R46:U46"/>
    <mergeCell ref="B46:I46"/>
    <mergeCell ref="R44:U44"/>
    <mergeCell ref="B43:I43"/>
    <mergeCell ref="J43:Q43"/>
    <mergeCell ref="J36:Q36"/>
    <mergeCell ref="R36:U36"/>
    <mergeCell ref="B50:I50"/>
    <mergeCell ref="A54:J54"/>
    <mergeCell ref="L54:Q54"/>
    <mergeCell ref="S54:AA54"/>
    <mergeCell ref="B48:I48"/>
    <mergeCell ref="B49:I49"/>
    <mergeCell ref="J49:Q49"/>
    <mergeCell ref="R49:U49"/>
    <mergeCell ref="V49:AC50"/>
    <mergeCell ref="J50:Q50"/>
    <mergeCell ref="R50:U50"/>
    <mergeCell ref="A49:A50"/>
    <mergeCell ref="V47:AC48"/>
    <mergeCell ref="B47:I47"/>
    <mergeCell ref="J47:Q47"/>
    <mergeCell ref="R47:U47"/>
    <mergeCell ref="J48:Q48"/>
    <mergeCell ref="R48:U48"/>
    <mergeCell ref="A53:J53"/>
    <mergeCell ref="L53:Q53"/>
    <mergeCell ref="S53:AA53"/>
    <mergeCell ref="V43:AC44"/>
    <mergeCell ref="A1:D1"/>
    <mergeCell ref="E1:H1"/>
    <mergeCell ref="O1:Q1"/>
    <mergeCell ref="R1:S1"/>
    <mergeCell ref="A2:B2"/>
    <mergeCell ref="C2:J2"/>
    <mergeCell ref="K2:L2"/>
    <mergeCell ref="N6:O6"/>
    <mergeCell ref="P6:Q6"/>
    <mergeCell ref="M2:P2"/>
    <mergeCell ref="R6:S6"/>
    <mergeCell ref="AB3:AH4"/>
    <mergeCell ref="A5:Z5"/>
    <mergeCell ref="AB5:AE5"/>
    <mergeCell ref="AF5:AH5"/>
    <mergeCell ref="A6:G6"/>
    <mergeCell ref="H6:I6"/>
    <mergeCell ref="AB6:AD6"/>
    <mergeCell ref="AF6:AG6"/>
    <mergeCell ref="AB7:AD7"/>
    <mergeCell ref="AF7:AG7"/>
    <mergeCell ref="T6:W6"/>
    <mergeCell ref="X6:Z7"/>
    <mergeCell ref="T7:U7"/>
    <mergeCell ref="V7:W7"/>
    <mergeCell ref="AF8:AG8"/>
    <mergeCell ref="AB9:AD9"/>
    <mergeCell ref="AB10:AD10"/>
    <mergeCell ref="J6:K6"/>
    <mergeCell ref="L6:M6"/>
    <mergeCell ref="A7:G7"/>
    <mergeCell ref="A8:G8"/>
    <mergeCell ref="A9:G9"/>
    <mergeCell ref="A10:G10"/>
    <mergeCell ref="T10:U10"/>
    <mergeCell ref="V10:W10"/>
    <mergeCell ref="X10:Z10"/>
    <mergeCell ref="V8:W8"/>
    <mergeCell ref="X8:Z8"/>
    <mergeCell ref="T8:U8"/>
    <mergeCell ref="T9:U9"/>
    <mergeCell ref="V9:W9"/>
    <mergeCell ref="X9:Z9"/>
    <mergeCell ref="AB8:AD8"/>
    <mergeCell ref="AF9:AG10"/>
    <mergeCell ref="AH9:AH10"/>
    <mergeCell ref="AF11:AG12"/>
    <mergeCell ref="AH11:AH12"/>
    <mergeCell ref="AF13:AH13"/>
    <mergeCell ref="S20:T20"/>
    <mergeCell ref="X16:Z16"/>
    <mergeCell ref="V15:W15"/>
    <mergeCell ref="X15:Z15"/>
    <mergeCell ref="V14:W14"/>
    <mergeCell ref="X14:Z14"/>
    <mergeCell ref="T12:U12"/>
    <mergeCell ref="T13:U13"/>
    <mergeCell ref="V13:W13"/>
    <mergeCell ref="X13:Z13"/>
    <mergeCell ref="AB11:AD11"/>
    <mergeCell ref="T14:U14"/>
    <mergeCell ref="T15:U15"/>
    <mergeCell ref="T11:U11"/>
    <mergeCell ref="V11:W11"/>
    <mergeCell ref="X11:Z11"/>
    <mergeCell ref="AE12:AE13"/>
    <mergeCell ref="AE14:AE15"/>
    <mergeCell ref="V19:AH19"/>
    <mergeCell ref="X20:Y20"/>
    <mergeCell ref="A11:G11"/>
    <mergeCell ref="A12:G12"/>
    <mergeCell ref="A13:G13"/>
    <mergeCell ref="A14:G14"/>
    <mergeCell ref="A15:G15"/>
    <mergeCell ref="A17:G17"/>
    <mergeCell ref="X17:Z17"/>
    <mergeCell ref="H17:I17"/>
    <mergeCell ref="T16:U16"/>
    <mergeCell ref="V16:W16"/>
    <mergeCell ref="J17:K17"/>
    <mergeCell ref="L17:M17"/>
    <mergeCell ref="N17:O17"/>
    <mergeCell ref="P17:Q17"/>
    <mergeCell ref="R17:S17"/>
    <mergeCell ref="T17:U17"/>
    <mergeCell ref="K22:L22"/>
    <mergeCell ref="M22:N22"/>
    <mergeCell ref="K23:L23"/>
    <mergeCell ref="M23:N23"/>
    <mergeCell ref="A20:B20"/>
    <mergeCell ref="V12:W12"/>
    <mergeCell ref="X12:Z12"/>
    <mergeCell ref="AB12:AD13"/>
    <mergeCell ref="A19:T19"/>
    <mergeCell ref="C20:F20"/>
    <mergeCell ref="G20:J20"/>
    <mergeCell ref="K20:N20"/>
    <mergeCell ref="O20:R20"/>
    <mergeCell ref="AB14:AD15"/>
    <mergeCell ref="Z20:AE20"/>
    <mergeCell ref="A16:G16"/>
    <mergeCell ref="V17:W17"/>
    <mergeCell ref="X21:Y21"/>
    <mergeCell ref="Z21:AA21"/>
    <mergeCell ref="AB21:AC21"/>
    <mergeCell ref="AD21:AE21"/>
    <mergeCell ref="O23:P23"/>
    <mergeCell ref="Q23:R23"/>
    <mergeCell ref="Q21:R21"/>
    <mergeCell ref="G22:H22"/>
    <mergeCell ref="I22:J22"/>
    <mergeCell ref="A23:B23"/>
    <mergeCell ref="C23:D23"/>
    <mergeCell ref="E23:F23"/>
    <mergeCell ref="G23:H23"/>
    <mergeCell ref="I23:J23"/>
    <mergeCell ref="A22:B22"/>
    <mergeCell ref="C22:D22"/>
    <mergeCell ref="E22:F22"/>
    <mergeCell ref="I28:J28"/>
    <mergeCell ref="A29:AH29"/>
    <mergeCell ref="A40:A42"/>
    <mergeCell ref="B41:I42"/>
    <mergeCell ref="J41:Q42"/>
    <mergeCell ref="R41:U42"/>
    <mergeCell ref="AD40:AD42"/>
    <mergeCell ref="V40:AC42"/>
    <mergeCell ref="A24:B24"/>
    <mergeCell ref="C24:D24"/>
    <mergeCell ref="E24:F24"/>
    <mergeCell ref="G24:H24"/>
    <mergeCell ref="I24:J24"/>
    <mergeCell ref="K24:L24"/>
    <mergeCell ref="M24:N24"/>
    <mergeCell ref="B33:I33"/>
    <mergeCell ref="J33:Q33"/>
    <mergeCell ref="A34:A35"/>
    <mergeCell ref="B34:I34"/>
    <mergeCell ref="J34:Q34"/>
    <mergeCell ref="R34:U34"/>
    <mergeCell ref="R35:U35"/>
    <mergeCell ref="A36:A37"/>
    <mergeCell ref="A38:A39"/>
    <mergeCell ref="O24:P24"/>
    <mergeCell ref="Q24:R24"/>
    <mergeCell ref="O26:P26"/>
    <mergeCell ref="Q26:R26"/>
    <mergeCell ref="A26:B26"/>
    <mergeCell ref="C26:D26"/>
    <mergeCell ref="E26:F26"/>
    <mergeCell ref="G26:H26"/>
    <mergeCell ref="I26:J26"/>
    <mergeCell ref="A25:B25"/>
    <mergeCell ref="C25:D25"/>
    <mergeCell ref="E25:F25"/>
    <mergeCell ref="G25:H25"/>
    <mergeCell ref="I25:J25"/>
    <mergeCell ref="K25:L25"/>
    <mergeCell ref="M25:N25"/>
    <mergeCell ref="M26:N26"/>
    <mergeCell ref="K26:L26"/>
    <mergeCell ref="O25:P25"/>
    <mergeCell ref="Q25:R25"/>
    <mergeCell ref="V30:AC31"/>
    <mergeCell ref="AD30:AD31"/>
    <mergeCell ref="AE30:AH30"/>
    <mergeCell ref="V24:W24"/>
    <mergeCell ref="V20:W22"/>
    <mergeCell ref="AE37:AH37"/>
    <mergeCell ref="V45:AC46"/>
    <mergeCell ref="V38:AC39"/>
    <mergeCell ref="V36:AC37"/>
    <mergeCell ref="V34:AC35"/>
    <mergeCell ref="V32:AC33"/>
    <mergeCell ref="AE44:AH44"/>
    <mergeCell ref="AF20:AG21"/>
    <mergeCell ref="AH20:AH21"/>
    <mergeCell ref="A21:B21"/>
    <mergeCell ref="C21:D21"/>
    <mergeCell ref="E21:F21"/>
    <mergeCell ref="G21:H21"/>
    <mergeCell ref="I21:J21"/>
    <mergeCell ref="AB16:AC16"/>
    <mergeCell ref="AD16:AE16"/>
    <mergeCell ref="AB17:AC17"/>
    <mergeCell ref="AD17:AE17"/>
    <mergeCell ref="K21:L21"/>
    <mergeCell ref="M21:N21"/>
    <mergeCell ref="O21:P21"/>
  </mergeCells>
  <pageMargins left="0.98425196850393704" right="0.39370078740157483" top="0.74803149606299213" bottom="0.74803149606299213" header="0" footer="0"/>
  <pageSetup paperSize="5"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ESC1</vt:lpstr>
      <vt:lpstr>ESC2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Anahi</dc:creator>
  <cp:lastModifiedBy>Javier Mireles</cp:lastModifiedBy>
  <cp:lastPrinted>2025-06-12T18:31:24Z</cp:lastPrinted>
  <dcterms:created xsi:type="dcterms:W3CDTF">2024-01-22T17:33:36Z</dcterms:created>
  <dcterms:modified xsi:type="dcterms:W3CDTF">2025-06-24T14:47:38Z</dcterms:modified>
</cp:coreProperties>
</file>