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exander Useche\COLEGIO-2022-2023\"/>
    </mc:Choice>
  </mc:AlternateContent>
  <bookViews>
    <workbookView xWindow="-120" yWindow="-120" windowWidth="15600" windowHeight="11160" tabRatio="922" firstSheet="8" activeTab="11"/>
  </bookViews>
  <sheets>
    <sheet name="TOTAL" sheetId="14" r:id="rId1"/>
    <sheet name="1° &quot;A&quot;" sheetId="1" r:id="rId2"/>
    <sheet name="2° &quot;A&quot;" sheetId="17" r:id="rId3"/>
    <sheet name="3° &quot;A&quot;" sheetId="18" r:id="rId4"/>
    <sheet name="1° CONTROL DE CLASE" sheetId="21" r:id="rId5"/>
    <sheet name="2° CONTROL DE CLASE" sheetId="20" r:id="rId6"/>
    <sheet name="3° CONTROL DE CL" sheetId="22" r:id="rId7"/>
    <sheet name="ASISTENCIA DEL PERSONAL SEMANAL" sheetId="19" r:id="rId8"/>
    <sheet name="ASISTENCIA DEL PERSONAL MENSUAL" sheetId="23" r:id="rId9"/>
    <sheet name="1° &quot;A&quot; ASISTENCIA MENSUAL" sheetId="24" r:id="rId10"/>
    <sheet name="2° &quot;A&quot; ASISTENCIA MENSUAL" sheetId="25" r:id="rId11"/>
    <sheet name="3° &quot;A&quot; ASISTENCIA MENSUAL" sheetId="26" r:id="rId12"/>
  </sheets>
  <definedNames>
    <definedName name="_xlnm.Print_Area" localSheetId="1">'1° "A"'!$B$1:$I$42</definedName>
    <definedName name="_xlnm.Print_Area" localSheetId="9">'1° "A" ASISTENCIA MENSUAL'!$B$1:$V$42</definedName>
    <definedName name="_xlnm.Print_Area" localSheetId="4">'1° CONTROL DE CLASE'!$B$1:$M$35</definedName>
    <definedName name="_xlnm.Print_Area" localSheetId="2">'2° "A"'!$B$1:$I$42</definedName>
    <definedName name="_xlnm.Print_Area" localSheetId="10">'2° "A" ASISTENCIA MENSUAL'!$B$1:$V$42</definedName>
    <definedName name="_xlnm.Print_Area" localSheetId="5">'2° CONTROL DE CLASE'!$B$1:$M$35</definedName>
    <definedName name="_xlnm.Print_Area" localSheetId="3">'3° "A"'!$B$1:$I$42</definedName>
    <definedName name="_xlnm.Print_Area" localSheetId="11">'3° "A" ASISTENCIA MENSUAL'!$B$1:$V$42</definedName>
    <definedName name="_xlnm.Print_Area" localSheetId="6">'3° CONTROL DE CL'!$B$1:$M$35</definedName>
    <definedName name="_xlnm.Print_Area" localSheetId="8">'ASISTENCIA DEL PERSONAL MENSUAL'!$B$1:$AC$33</definedName>
    <definedName name="_xlnm.Print_Area" localSheetId="7">'ASISTENCIA DEL PERSONAL SEMANAL'!$B$1:$T$33</definedName>
    <definedName name="_xlnm.Print_Area" localSheetId="0">TOTAL!$B$1:$J$31</definedName>
    <definedName name="Excel_BuiltIn_Print_Area_1" localSheetId="9">'1° "A" ASISTENCIA MENSUAL'!$A$9:$D$38</definedName>
    <definedName name="Excel_BuiltIn_Print_Area_1" localSheetId="4">'1° CONTROL DE CLASE'!#REF!</definedName>
    <definedName name="Excel_BuiltIn_Print_Area_1" localSheetId="2">'2° "A"'!$A$8:$D$38</definedName>
    <definedName name="Excel_BuiltIn_Print_Area_1" localSheetId="10">'2° "A" ASISTENCIA MENSUAL'!$A$9:$D$38</definedName>
    <definedName name="Excel_BuiltIn_Print_Area_1" localSheetId="5">'2° CONTROL DE CLASE'!#REF!</definedName>
    <definedName name="Excel_BuiltIn_Print_Area_1" localSheetId="3">'3° "A"'!$A$8:$D$38</definedName>
    <definedName name="Excel_BuiltIn_Print_Area_1" localSheetId="11">'3° "A" ASISTENCIA MENSUAL'!$A$9:$D$38</definedName>
    <definedName name="Excel_BuiltIn_Print_Area_1" localSheetId="6">'3° CONTROL DE CL'!#REF!</definedName>
    <definedName name="Excel_BuiltIn_Print_Area_1" localSheetId="8">'ASISTENCIA DEL PERSONAL MENSUAL'!#REF!</definedName>
    <definedName name="Excel_BuiltIn_Print_Area_1" localSheetId="7">'ASISTENCIA DEL PERSONAL SEMANAL'!#REF!</definedName>
    <definedName name="Excel_BuiltIn_Print_Area_1" localSheetId="0">TOTAL!#REF!</definedName>
    <definedName name="Excel_BuiltIn_Print_Area_1">'1° "A"'!$A$8:$D$38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23" l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15" i="23"/>
  <c r="B30" i="19"/>
  <c r="B31" i="19"/>
  <c r="B32" i="19" s="1"/>
  <c r="B33" i="19" s="1"/>
  <c r="B15" i="19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D17" i="14"/>
  <c r="D16" i="14"/>
  <c r="D14" i="14"/>
  <c r="D13" i="14"/>
  <c r="D10" i="14"/>
  <c r="F41" i="18"/>
  <c r="F39" i="18"/>
  <c r="F41" i="17"/>
  <c r="F39" i="1"/>
  <c r="F41" i="1" l="1"/>
  <c r="I14" i="14" l="1"/>
  <c r="D23" i="14"/>
  <c r="D22" i="14"/>
  <c r="D20" i="14"/>
  <c r="D19" i="14"/>
  <c r="I22" i="14"/>
  <c r="I23" i="14"/>
  <c r="I20" i="14"/>
  <c r="I19" i="14"/>
  <c r="I17" i="14"/>
  <c r="I16" i="14"/>
  <c r="I10" i="14"/>
  <c r="I11" i="14"/>
  <c r="D11" i="14"/>
  <c r="E23" i="14" l="1"/>
  <c r="J20" i="14"/>
  <c r="J14" i="14"/>
  <c r="J11" i="14"/>
  <c r="J17" i="14"/>
  <c r="E17" i="14"/>
  <c r="J23" i="14"/>
  <c r="E20" i="14"/>
  <c r="E11" i="14"/>
  <c r="F25" i="14" s="1"/>
  <c r="F39" i="17"/>
  <c r="E14" i="14"/>
</calcChain>
</file>

<file path=xl/sharedStrings.xml><?xml version="1.0" encoding="utf-8"?>
<sst xmlns="http://schemas.openxmlformats.org/spreadsheetml/2006/main" count="516" uniqueCount="147">
  <si>
    <t>N°</t>
  </si>
  <si>
    <t>APELLIDOS Y NOMBRES DEL ESTUDIANTE</t>
  </si>
  <si>
    <t>C.I.</t>
  </si>
  <si>
    <t>M</t>
  </si>
  <si>
    <t>F</t>
  </si>
  <si>
    <t>SEXO</t>
  </si>
  <si>
    <t>HEMBRAS:</t>
  </si>
  <si>
    <t>VARONES:</t>
  </si>
  <si>
    <t xml:space="preserve">TOTAL: </t>
  </si>
  <si>
    <t>SECCION "D"</t>
  </si>
  <si>
    <t>SECCION "E"</t>
  </si>
  <si>
    <t>SECCION "F"</t>
  </si>
  <si>
    <t>SECCION "G"</t>
  </si>
  <si>
    <t>SECCION "H"</t>
  </si>
  <si>
    <t>SECCION "I"</t>
  </si>
  <si>
    <t>SECCION "J"</t>
  </si>
  <si>
    <t>TOTAL</t>
  </si>
  <si>
    <t>Isabella Nicol Suarez Gomez</t>
  </si>
  <si>
    <t xml:space="preserve">Emilhy karolay Suarez Castro </t>
  </si>
  <si>
    <t xml:space="preserve">Frachescoly Santiago Alvarez Cova </t>
  </si>
  <si>
    <t>Coral Fracheska Moreno Marquina</t>
  </si>
  <si>
    <t xml:space="preserve">Genesis Yoelis Martinez Romero </t>
  </si>
  <si>
    <t xml:space="preserve">William Alexander Camargo Tellez </t>
  </si>
  <si>
    <t xml:space="preserve">Luna Valentina Bautista Nieto </t>
  </si>
  <si>
    <t>Raymer Eliud Urvina Nieto</t>
  </si>
  <si>
    <t>Andrea Grabriela Rangel Chacon</t>
  </si>
  <si>
    <t xml:space="preserve">Luis Antonio Corredor Mateos </t>
  </si>
  <si>
    <t>Yhan Carlos Alejandro Latorre Rojas</t>
  </si>
  <si>
    <t xml:space="preserve">Christopher Whilandert Suarez Parada </t>
  </si>
  <si>
    <t>Yeremith Jose Contreras Ortiz</t>
  </si>
  <si>
    <t xml:space="preserve">Santiago Grabriel Osorio Urbaneja </t>
  </si>
  <si>
    <t>Eider Yosnaiker Hernandez Carrillo</t>
  </si>
  <si>
    <t>Diego Jesus Flores Boada</t>
  </si>
  <si>
    <t>Yuliannys Marierk Ortiz Flores</t>
  </si>
  <si>
    <t>Crisangel Loretta Rosales Romero</t>
  </si>
  <si>
    <t xml:space="preserve">Krisley Valentina Garcia Sanmiguel </t>
  </si>
  <si>
    <t>Matias Sebastian Marquez Lozano</t>
  </si>
  <si>
    <t>Dailangela Rosibet Suescun Villamizar</t>
  </si>
  <si>
    <t xml:space="preserve">Mariangel Morales Maldonado </t>
  </si>
  <si>
    <t>Mariangel Antonella Rangel Mantilla</t>
  </si>
  <si>
    <t xml:space="preserve">Franyelit Nasareth Rey Jaimes </t>
  </si>
  <si>
    <t xml:space="preserve">Cistofer Camargo </t>
  </si>
  <si>
    <t>Cod. Plantel: PD00262006</t>
  </si>
  <si>
    <t>República Bolivariana de Venezuela</t>
  </si>
  <si>
    <t>Ministerio del Poder Popular para la Educación</t>
  </si>
  <si>
    <t>U.E. Colegio  Virgilio Medina Ramírez</t>
  </si>
  <si>
    <t>Santa Ana – Municipio Córdoba</t>
  </si>
  <si>
    <t>Estado Táchira</t>
  </si>
  <si>
    <t>FECHA DE NACIMIENTO</t>
  </si>
  <si>
    <t>PRIMERO "A"</t>
  </si>
  <si>
    <t>SEGUNDO "A"</t>
  </si>
  <si>
    <t>TERCERO "A"</t>
  </si>
  <si>
    <t>V-33.302.754</t>
  </si>
  <si>
    <t>V-33.087.854</t>
  </si>
  <si>
    <t>V-33.216.764</t>
  </si>
  <si>
    <t>V-33.271.611</t>
  </si>
  <si>
    <t>V-32.835.727</t>
  </si>
  <si>
    <t>V-33.695.762</t>
  </si>
  <si>
    <t>V-33.302.897</t>
  </si>
  <si>
    <t>Anyibely Maldona Bustamente</t>
  </si>
  <si>
    <t xml:space="preserve">Tahmnys Tatiana Rosales Pinto </t>
  </si>
  <si>
    <t xml:space="preserve">Yeison Stidk Baranjas Rondon </t>
  </si>
  <si>
    <t>Camila Marield Garcia Albornoz</t>
  </si>
  <si>
    <t xml:space="preserve">Ashly Daniela Fernandez Rivera </t>
  </si>
  <si>
    <t xml:space="preserve">Daniel Alejandro Servita Torrado </t>
  </si>
  <si>
    <t xml:space="preserve">Ayberson Isaac Gomez Rodriguez </t>
  </si>
  <si>
    <t>Nicohol Georgina Melgaraje Murillo</t>
  </si>
  <si>
    <t xml:space="preserve">Yonathan Josue Orozco Santos  </t>
  </si>
  <si>
    <t xml:space="preserve">Daniel Alejandro Diaz Parra </t>
  </si>
  <si>
    <t>Salome Alexandra Santana Adarmes</t>
  </si>
  <si>
    <t>Camila Franchezka Sanchez Carrillo</t>
  </si>
  <si>
    <t>David Antonio Ramirez Vega</t>
  </si>
  <si>
    <t>Michell Alexandra Velazco Sanchez</t>
  </si>
  <si>
    <t>V-32.594.750</t>
  </si>
  <si>
    <t>V-33.606.610</t>
  </si>
  <si>
    <t>V-34.469.700</t>
  </si>
  <si>
    <t>V-32.932.706</t>
  </si>
  <si>
    <t>V-33.456.012</t>
  </si>
  <si>
    <t>V-32.610.899</t>
  </si>
  <si>
    <t>V-33.775.365</t>
  </si>
  <si>
    <t>V-33.989.355</t>
  </si>
  <si>
    <t>Emma Victoria Zambrano Quintero</t>
  </si>
  <si>
    <t xml:space="preserve">Mary Alejandra Omaña Martinez </t>
  </si>
  <si>
    <t xml:space="preserve">Luisneidy Daniela Herrera Gutierrez </t>
  </si>
  <si>
    <t>Ronmig Jadiel Santander Galvis</t>
  </si>
  <si>
    <t>Darianni Yiseth Marquez Monterrey</t>
  </si>
  <si>
    <t>Andreily Magdiel Rodriguez Nieto</t>
  </si>
  <si>
    <t xml:space="preserve">Ninoska Geraldine Ramirez Garcia </t>
  </si>
  <si>
    <t xml:space="preserve">Angelica Yudith Perez Florez </t>
  </si>
  <si>
    <t xml:space="preserve">Andrianny Valentina Leal Arias </t>
  </si>
  <si>
    <t xml:space="preserve">Josneydi Nayarith Rangel Sanchez </t>
  </si>
  <si>
    <t>AÑO ESCOLAR 2022-2023</t>
  </si>
  <si>
    <t>1er. año  SECCION "A" AÑO ESCOLAR 2022-2023</t>
  </si>
  <si>
    <t>2do. año  SECCION "A" AÑO ESCOLAR 2022-2023</t>
  </si>
  <si>
    <t>3er. año  SECCION "A" AÑO ESCOLAR 2022-2023</t>
  </si>
  <si>
    <t>CONTROL DE CLASE 3er. AÑO  SECCION "A" AÑO ESCOLAR 2022-2023</t>
  </si>
  <si>
    <t>FECHA: ___ / ___ / ___</t>
  </si>
  <si>
    <t>HORA</t>
  </si>
  <si>
    <t xml:space="preserve">7:00 am  --  7:40 am </t>
  </si>
  <si>
    <t xml:space="preserve">7:40 am  --  8:20 am </t>
  </si>
  <si>
    <t>DESCANSO</t>
  </si>
  <si>
    <t xml:space="preserve">8:20 am  --  9:00 am </t>
  </si>
  <si>
    <t xml:space="preserve">9:00 am  --  9:15 am </t>
  </si>
  <si>
    <t xml:space="preserve">9:15 am  --  9:55 am </t>
  </si>
  <si>
    <t xml:space="preserve">9:55 am  --  10:35 am </t>
  </si>
  <si>
    <t xml:space="preserve">10:35 am  --  11:15 am </t>
  </si>
  <si>
    <t xml:space="preserve">11:15 am  --  11:55 am </t>
  </si>
  <si>
    <t>ÁREA</t>
  </si>
  <si>
    <t>DOCENTE</t>
  </si>
  <si>
    <t>N° DE CLASE</t>
  </si>
  <si>
    <t>CONTENIDO</t>
  </si>
  <si>
    <t>INASISTENCIAS</t>
  </si>
  <si>
    <t>FIRMA</t>
  </si>
  <si>
    <t>OBSERVACIONES:</t>
  </si>
  <si>
    <t>DÍA:  __________</t>
  </si>
  <si>
    <t>CONTROL DE CLASE 2do. AÑO  SECCION "A" AÑO ESCOLAR 2022-2023</t>
  </si>
  <si>
    <t xml:space="preserve">8:20 am  --  8:35 am </t>
  </si>
  <si>
    <t xml:space="preserve">8:35 am  --  9:15 am </t>
  </si>
  <si>
    <t>MES:  __________________</t>
  </si>
  <si>
    <t>NOMBRES Y APELLIDOS</t>
  </si>
  <si>
    <t>CARGO</t>
  </si>
  <si>
    <t>HORA ENTRADA</t>
  </si>
  <si>
    <t>HORA SALIDA</t>
  </si>
  <si>
    <t>LUNES</t>
  </si>
  <si>
    <t>ALEXANDER USECHE</t>
  </si>
  <si>
    <t>ALEXIS MEDINA</t>
  </si>
  <si>
    <t>ESCOLASTICO RODRIGUEZ</t>
  </si>
  <si>
    <t>GREISI LOPEZ</t>
  </si>
  <si>
    <t>HAYDEE SANCHEZ</t>
  </si>
  <si>
    <t>JOHANNA MEDINA</t>
  </si>
  <si>
    <t>MAYRA ALBORNOZ</t>
  </si>
  <si>
    <t>OMAR SERVITA</t>
  </si>
  <si>
    <t>WLADIMIR ARELLANO</t>
  </si>
  <si>
    <t>MARTES</t>
  </si>
  <si>
    <t>MIÉRCOLES</t>
  </si>
  <si>
    <t>JUEVES</t>
  </si>
  <si>
    <t>VIERNES</t>
  </si>
  <si>
    <t>CONTROL SEMANAL DE ASISTENCIA DEL PERSONAL DE LA INSTITUCIÓN AÑO ESCOLAR 2022-2023</t>
  </si>
  <si>
    <t>CONTROL DE CLASE 1er. AÑO  SECCION "A" AÑO ESCOLAR 2022-2023</t>
  </si>
  <si>
    <t>CONTROL MENSUAL DE ASISTENCIA DEL PERSONAL DE LA INSTITUCIÓN AÑO ESCOLAR 2022-2023</t>
  </si>
  <si>
    <r>
      <t xml:space="preserve">MES:  </t>
    </r>
    <r>
      <rPr>
        <b/>
        <sz val="12"/>
        <rFont val="Arial"/>
        <family val="2"/>
      </rPr>
      <t>OCTUBRE</t>
    </r>
  </si>
  <si>
    <t>L</t>
  </si>
  <si>
    <t>MI</t>
  </si>
  <si>
    <t>J</t>
  </si>
  <si>
    <t>V</t>
  </si>
  <si>
    <t>ASISTENCIA MENSUAL 1er. año  SECCION "A" AÑO ESCOLAR 2022-2023</t>
  </si>
  <si>
    <r>
      <rPr>
        <sz val="12"/>
        <rFont val="Arial"/>
        <family val="2"/>
      </rPr>
      <t>MES</t>
    </r>
    <r>
      <rPr>
        <sz val="14"/>
        <rFont val="Arial"/>
        <family val="2"/>
      </rPr>
      <t xml:space="preserve">: </t>
    </r>
    <r>
      <rPr>
        <b/>
        <sz val="14"/>
        <rFont val="Arial"/>
        <family val="2"/>
      </rPr>
      <t>OCTUBRE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</si>
</sst>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\V\-#,##0"/>
  </numFmts>
  <fonts count="14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4"/>
      <name val="Edwardian Script ITC"/>
      <family val="4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3">
    <xf numFmtId="0" fontId="0" fillId="0" borderId="0" xfId="0"/>
    <xf numFmtId="0" fontId="0" fillId="0" borderId="0" xfId="0" applyFont="1"/>
    <xf numFmtId="0" fontId="4" fillId="0" borderId="0" xfId="0" applyFont="1"/>
    <xf numFmtId="0" fontId="0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/>
    </xf>
    <xf numFmtId="49" fontId="9" fillId="0" borderId="1" xfId="0" applyNumberFormat="1" applyFont="1" applyFill="1" applyBorder="1" applyAlignment="1">
      <alignment vertical="center" wrapText="1" shrinkToFit="1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/>
    <xf numFmtId="0" fontId="0" fillId="0" borderId="6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168" fontId="0" fillId="2" borderId="1" xfId="0" applyNumberFormat="1" applyFill="1" applyBorder="1" applyAlignment="1">
      <alignment horizontal="center" vertical="center" wrapText="1"/>
    </xf>
    <xf numFmtId="168" fontId="0" fillId="0" borderId="1" xfId="0" applyNumberFormat="1" applyFill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9" fillId="0" borderId="1" xfId="1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8" fontId="0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68" fontId="0" fillId="0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Font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0" fillId="0" borderId="1" xfId="1" applyNumberFormat="1" applyFont="1" applyFill="1" applyBorder="1" applyAlignment="1">
      <alignment horizontal="center" wrapText="1"/>
    </xf>
    <xf numFmtId="1" fontId="0" fillId="2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9" fillId="0" borderId="1" xfId="1" applyNumberFormat="1" applyFont="1" applyFill="1" applyBorder="1" applyAlignment="1">
      <alignment horizontal="center" wrapText="1"/>
    </xf>
    <xf numFmtId="1" fontId="0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wrapText="1"/>
    </xf>
    <xf numFmtId="168" fontId="0" fillId="0" borderId="1" xfId="1" applyNumberFormat="1" applyFont="1" applyFill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5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0" fontId="0" fillId="0" borderId="3" xfId="0" applyFont="1" applyFill="1" applyBorder="1" applyAlignment="1">
      <alignment horizontal="left"/>
    </xf>
    <xf numFmtId="0" fontId="0" fillId="0" borderId="3" xfId="0" applyFont="1" applyFill="1" applyBorder="1"/>
    <xf numFmtId="0" fontId="0" fillId="0" borderId="1" xfId="0" applyFont="1" applyFill="1" applyBorder="1" applyAlignment="1">
      <alignment vertical="center"/>
    </xf>
    <xf numFmtId="0" fontId="0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center"/>
    </xf>
    <xf numFmtId="0" fontId="0" fillId="0" borderId="5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3" xfId="0" applyFont="1" applyFill="1" applyBorder="1" applyAlignment="1"/>
    <xf numFmtId="0" fontId="0" fillId="0" borderId="5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3" fillId="0" borderId="4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2" fillId="0" borderId="1" xfId="0" applyFont="1" applyFill="1" applyBorder="1"/>
    <xf numFmtId="0" fontId="5" fillId="0" borderId="0" xfId="0" applyFont="1" applyFill="1" applyBorder="1" applyAlignment="1">
      <alignment horizontal="left" vertical="center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8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9144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304800</xdr:colOff>
      <xdr:row>0</xdr:row>
      <xdr:rowOff>0</xdr:rowOff>
    </xdr:from>
    <xdr:to>
      <xdr:col>8</xdr:col>
      <xdr:colOff>800100</xdr:colOff>
      <xdr:row>7</xdr:row>
      <xdr:rowOff>9525</xdr:rowOff>
    </xdr:to>
    <xdr:pic>
      <xdr:nvPicPr>
        <xdr:cNvPr id="9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6248400" y="0"/>
          <a:ext cx="1304925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895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28575</xdr:colOff>
      <xdr:row>0</xdr:row>
      <xdr:rowOff>0</xdr:rowOff>
    </xdr:from>
    <xdr:to>
      <xdr:col>22</xdr:col>
      <xdr:colOff>0</xdr:colOff>
      <xdr:row>6</xdr:row>
      <xdr:rowOff>247650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305925" y="0"/>
          <a:ext cx="7334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895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28575</xdr:colOff>
      <xdr:row>0</xdr:row>
      <xdr:rowOff>0</xdr:rowOff>
    </xdr:from>
    <xdr:to>
      <xdr:col>22</xdr:col>
      <xdr:colOff>0</xdr:colOff>
      <xdr:row>6</xdr:row>
      <xdr:rowOff>247650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305925" y="0"/>
          <a:ext cx="733425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8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895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304800</xdr:colOff>
      <xdr:row>0</xdr:row>
      <xdr:rowOff>0</xdr:rowOff>
    </xdr:from>
    <xdr:to>
      <xdr:col>8</xdr:col>
      <xdr:colOff>800100</xdr:colOff>
      <xdr:row>7</xdr:row>
      <xdr:rowOff>9525</xdr:rowOff>
    </xdr:to>
    <xdr:pic>
      <xdr:nvPicPr>
        <xdr:cNvPr id="9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5895975" y="0"/>
          <a:ext cx="12192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6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8953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304800</xdr:colOff>
      <xdr:row>0</xdr:row>
      <xdr:rowOff>0</xdr:rowOff>
    </xdr:from>
    <xdr:to>
      <xdr:col>8</xdr:col>
      <xdr:colOff>800100</xdr:colOff>
      <xdr:row>7</xdr:row>
      <xdr:rowOff>9525</xdr:rowOff>
    </xdr:to>
    <xdr:pic>
      <xdr:nvPicPr>
        <xdr:cNvPr id="7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5895975" y="0"/>
          <a:ext cx="1219200" cy="1438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19050</xdr:rowOff>
    </xdr:from>
    <xdr:to>
      <xdr:col>2</xdr:col>
      <xdr:colOff>809625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050"/>
          <a:ext cx="8286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371475</xdr:colOff>
      <xdr:row>0</xdr:row>
      <xdr:rowOff>0</xdr:rowOff>
    </xdr:from>
    <xdr:to>
      <xdr:col>12</xdr:col>
      <xdr:colOff>866775</xdr:colOff>
      <xdr:row>7</xdr:row>
      <xdr:rowOff>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258300" y="0"/>
          <a:ext cx="14001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19050</xdr:rowOff>
    </xdr:from>
    <xdr:to>
      <xdr:col>2</xdr:col>
      <xdr:colOff>809625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050"/>
          <a:ext cx="8286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371475</xdr:colOff>
      <xdr:row>0</xdr:row>
      <xdr:rowOff>0</xdr:rowOff>
    </xdr:from>
    <xdr:to>
      <xdr:col>12</xdr:col>
      <xdr:colOff>866775</xdr:colOff>
      <xdr:row>7</xdr:row>
      <xdr:rowOff>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258300" y="0"/>
          <a:ext cx="14001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19050</xdr:rowOff>
    </xdr:from>
    <xdr:to>
      <xdr:col>2</xdr:col>
      <xdr:colOff>809625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050"/>
          <a:ext cx="8286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371475</xdr:colOff>
      <xdr:row>0</xdr:row>
      <xdr:rowOff>0</xdr:rowOff>
    </xdr:from>
    <xdr:to>
      <xdr:col>12</xdr:col>
      <xdr:colOff>866775</xdr:colOff>
      <xdr:row>7</xdr:row>
      <xdr:rowOff>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258300" y="0"/>
          <a:ext cx="140017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19050</xdr:rowOff>
    </xdr:from>
    <xdr:to>
      <xdr:col>2</xdr:col>
      <xdr:colOff>809625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9050"/>
          <a:ext cx="8286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438150</xdr:colOff>
      <xdr:row>0</xdr:row>
      <xdr:rowOff>19050</xdr:rowOff>
    </xdr:from>
    <xdr:to>
      <xdr:col>19</xdr:col>
      <xdr:colOff>781050</xdr:colOff>
      <xdr:row>7</xdr:row>
      <xdr:rowOff>19050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12954000" y="19050"/>
          <a:ext cx="11525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152401</xdr:colOff>
      <xdr:row>0</xdr:row>
      <xdr:rowOff>19050</xdr:rowOff>
    </xdr:from>
    <xdr:to>
      <xdr:col>3</xdr:col>
      <xdr:colOff>1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19050"/>
          <a:ext cx="78105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447675</xdr:colOff>
      <xdr:row>0</xdr:row>
      <xdr:rowOff>19050</xdr:rowOff>
    </xdr:from>
    <xdr:to>
      <xdr:col>24</xdr:col>
      <xdr:colOff>733425</xdr:colOff>
      <xdr:row>7</xdr:row>
      <xdr:rowOff>19050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401175" y="19050"/>
          <a:ext cx="1047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19050</xdr:rowOff>
    </xdr:from>
    <xdr:to>
      <xdr:col>2</xdr:col>
      <xdr:colOff>609600</xdr:colOff>
      <xdr:row>4</xdr:row>
      <xdr:rowOff>161925</xdr:rowOff>
    </xdr:to>
    <xdr:pic>
      <xdr:nvPicPr>
        <xdr:cNvPr id="2" name="Imagen 2" descr="descarga (1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914400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28575</xdr:colOff>
      <xdr:row>0</xdr:row>
      <xdr:rowOff>0</xdr:rowOff>
    </xdr:from>
    <xdr:to>
      <xdr:col>22</xdr:col>
      <xdr:colOff>0</xdr:colOff>
      <xdr:row>6</xdr:row>
      <xdr:rowOff>247650</xdr:rowOff>
    </xdr:to>
    <xdr:pic>
      <xdr:nvPicPr>
        <xdr:cNvPr id="3" name="Imagen 1" descr="escudo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48" t="11165" r="10735" b="7767"/>
        <a:stretch>
          <a:fillRect/>
        </a:stretch>
      </xdr:blipFill>
      <xdr:spPr bwMode="auto">
        <a:xfrm>
          <a:off x="9886950" y="0"/>
          <a:ext cx="781050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28"/>
  <sheetViews>
    <sheetView view="pageBreakPreview" topLeftCell="B13" zoomScaleSheetLayoutView="100" workbookViewId="0">
      <selection activeCell="F28" sqref="F28"/>
    </sheetView>
  </sheetViews>
  <sheetFormatPr baseColWidth="10" defaultRowHeight="12.75" x14ac:dyDescent="0.2"/>
  <cols>
    <col min="1" max="1" width="0" style="1" hidden="1" customWidth="1"/>
    <col min="2" max="2" width="13.7109375" style="1" customWidth="1"/>
    <col min="3" max="3" width="13.28515625" style="1" customWidth="1"/>
    <col min="4" max="4" width="17.28515625" style="3" customWidth="1"/>
    <col min="5" max="5" width="25.28515625" style="3" customWidth="1"/>
    <col min="6" max="6" width="8.42578125" style="1" customWidth="1"/>
    <col min="7" max="7" width="13.42578125" style="1" customWidth="1"/>
    <col min="8" max="8" width="14.5703125" style="1" customWidth="1"/>
    <col min="9" max="9" width="11.42578125" style="1"/>
    <col min="10" max="10" width="17.85546875" style="1" customWidth="1"/>
    <col min="11" max="16384" width="11.42578125" style="1"/>
  </cols>
  <sheetData>
    <row r="1" spans="1:10" ht="11.1" customHeight="1" x14ac:dyDescent="0.2"/>
    <row r="2" spans="1:10" ht="11.1" customHeight="1" x14ac:dyDescent="0.2"/>
    <row r="3" spans="1:10" ht="11.1" customHeight="1" x14ac:dyDescent="0.2"/>
    <row r="4" spans="1:10" ht="11.1" customHeight="1" x14ac:dyDescent="0.2"/>
    <row r="5" spans="1:10" ht="11.1" customHeight="1" x14ac:dyDescent="0.2"/>
    <row r="6" spans="1:10" ht="11.1" customHeight="1" x14ac:dyDescent="0.2"/>
    <row r="7" spans="1:10" ht="11.1" customHeight="1" x14ac:dyDescent="0.2"/>
    <row r="8" spans="1:10" s="2" customFormat="1" ht="22.5" customHeight="1" x14ac:dyDescent="0.35">
      <c r="A8" s="15" t="s">
        <v>91</v>
      </c>
      <c r="B8" s="15"/>
      <c r="C8" s="15"/>
      <c r="D8" s="15"/>
      <c r="E8" s="15"/>
      <c r="F8" s="15"/>
      <c r="G8" s="15"/>
      <c r="H8" s="15"/>
      <c r="I8" s="15"/>
      <c r="J8" s="15"/>
    </row>
    <row r="9" spans="1:10" s="2" customFormat="1" ht="9.75" customHeight="1" x14ac:dyDescent="0.35">
      <c r="A9" s="5"/>
      <c r="B9" s="5"/>
      <c r="C9" s="5"/>
      <c r="D9" s="5"/>
      <c r="E9" s="5"/>
      <c r="F9" s="5"/>
      <c r="G9" s="5"/>
    </row>
    <row r="10" spans="1:10" ht="15.75" x14ac:dyDescent="0.2">
      <c r="B10" s="16" t="s">
        <v>49</v>
      </c>
      <c r="C10" s="6" t="s">
        <v>6</v>
      </c>
      <c r="D10" s="7">
        <f>'1° "A"'!D39</f>
        <v>12</v>
      </c>
      <c r="E10" s="4" t="s">
        <v>8</v>
      </c>
      <c r="G10" s="16" t="s">
        <v>11</v>
      </c>
      <c r="H10" s="6" t="s">
        <v>6</v>
      </c>
      <c r="I10" s="7" t="e">
        <f>#REF!</f>
        <v>#REF!</v>
      </c>
      <c r="J10" s="4" t="s">
        <v>8</v>
      </c>
    </row>
    <row r="11" spans="1:10" ht="18" x14ac:dyDescent="0.2">
      <c r="B11" s="16"/>
      <c r="C11" s="6" t="s">
        <v>7</v>
      </c>
      <c r="D11" s="7">
        <f>'1° "A"'!D40</f>
        <v>13</v>
      </c>
      <c r="E11" s="8">
        <f>SUM(D10,D11)</f>
        <v>25</v>
      </c>
      <c r="G11" s="16"/>
      <c r="H11" s="6" t="s">
        <v>7</v>
      </c>
      <c r="I11" s="7" t="e">
        <f>#REF!</f>
        <v>#REF!</v>
      </c>
      <c r="J11" s="8" t="e">
        <f>SUM(I10,I11)</f>
        <v>#REF!</v>
      </c>
    </row>
    <row r="13" spans="1:10" ht="15" customHeight="1" x14ac:dyDescent="0.2">
      <c r="B13" s="16" t="s">
        <v>50</v>
      </c>
      <c r="C13" s="6" t="s">
        <v>6</v>
      </c>
      <c r="D13" s="7">
        <f>'2° "A"'!D39</f>
        <v>8</v>
      </c>
      <c r="E13" s="4" t="s">
        <v>8</v>
      </c>
      <c r="G13" s="16" t="s">
        <v>12</v>
      </c>
      <c r="H13" s="6" t="s">
        <v>6</v>
      </c>
      <c r="I13" s="7">
        <v>17</v>
      </c>
      <c r="J13" s="4" t="s">
        <v>8</v>
      </c>
    </row>
    <row r="14" spans="1:10" ht="18" x14ac:dyDescent="0.2">
      <c r="B14" s="16"/>
      <c r="C14" s="6" t="s">
        <v>7</v>
      </c>
      <c r="D14" s="7">
        <f>'2° "A"'!D40</f>
        <v>6</v>
      </c>
      <c r="E14" s="8">
        <f>SUM(D13,D14)</f>
        <v>14</v>
      </c>
      <c r="G14" s="16"/>
      <c r="H14" s="6" t="s">
        <v>7</v>
      </c>
      <c r="I14" s="7" t="e">
        <f>#REF!</f>
        <v>#REF!</v>
      </c>
      <c r="J14" s="8" t="e">
        <f>SUM(I13,I14)</f>
        <v>#REF!</v>
      </c>
    </row>
    <row r="16" spans="1:10" ht="15.75" x14ac:dyDescent="0.2">
      <c r="B16" s="16" t="s">
        <v>51</v>
      </c>
      <c r="C16" s="6" t="s">
        <v>6</v>
      </c>
      <c r="D16" s="7">
        <f>'3° "A"'!D39</f>
        <v>9</v>
      </c>
      <c r="E16" s="4" t="s">
        <v>8</v>
      </c>
      <c r="G16" s="16" t="s">
        <v>13</v>
      </c>
      <c r="H16" s="6" t="s">
        <v>6</v>
      </c>
      <c r="I16" s="7" t="e">
        <f>#REF!</f>
        <v>#REF!</v>
      </c>
      <c r="J16" s="4" t="s">
        <v>8</v>
      </c>
    </row>
    <row r="17" spans="2:10" ht="18" x14ac:dyDescent="0.2">
      <c r="B17" s="16"/>
      <c r="C17" s="6" t="s">
        <v>7</v>
      </c>
      <c r="D17" s="7">
        <f>'3° "A"'!D40</f>
        <v>1</v>
      </c>
      <c r="E17" s="8">
        <f>SUM(D16,D17)</f>
        <v>10</v>
      </c>
      <c r="G17" s="16"/>
      <c r="H17" s="6" t="s">
        <v>7</v>
      </c>
      <c r="I17" s="7" t="e">
        <f>#REF!</f>
        <v>#REF!</v>
      </c>
      <c r="J17" s="8" t="e">
        <f>SUM(I16,I17)</f>
        <v>#REF!</v>
      </c>
    </row>
    <row r="19" spans="2:10" ht="15.75" x14ac:dyDescent="0.2">
      <c r="B19" s="16" t="s">
        <v>9</v>
      </c>
      <c r="C19" s="6" t="s">
        <v>6</v>
      </c>
      <c r="D19" s="7" t="e">
        <f>#REF!</f>
        <v>#REF!</v>
      </c>
      <c r="E19" s="4" t="s">
        <v>8</v>
      </c>
      <c r="G19" s="16" t="s">
        <v>14</v>
      </c>
      <c r="H19" s="6" t="s">
        <v>6</v>
      </c>
      <c r="I19" s="7" t="e">
        <f>#REF!</f>
        <v>#REF!</v>
      </c>
      <c r="J19" s="4" t="s">
        <v>8</v>
      </c>
    </row>
    <row r="20" spans="2:10" ht="18" x14ac:dyDescent="0.2">
      <c r="B20" s="16"/>
      <c r="C20" s="6" t="s">
        <v>7</v>
      </c>
      <c r="D20" s="7" t="e">
        <f>#REF!</f>
        <v>#REF!</v>
      </c>
      <c r="E20" s="8" t="e">
        <f>SUM(D19,D20)</f>
        <v>#REF!</v>
      </c>
      <c r="G20" s="16"/>
      <c r="H20" s="6" t="s">
        <v>7</v>
      </c>
      <c r="I20" s="7" t="e">
        <f>#REF!</f>
        <v>#REF!</v>
      </c>
      <c r="J20" s="8" t="e">
        <f>SUM(I19,I20)</f>
        <v>#REF!</v>
      </c>
    </row>
    <row r="22" spans="2:10" ht="15.75" x14ac:dyDescent="0.2">
      <c r="B22" s="16" t="s">
        <v>10</v>
      </c>
      <c r="C22" s="6" t="s">
        <v>6</v>
      </c>
      <c r="D22" s="7" t="e">
        <f>#REF!</f>
        <v>#REF!</v>
      </c>
      <c r="E22" s="4" t="s">
        <v>8</v>
      </c>
      <c r="G22" s="16" t="s">
        <v>15</v>
      </c>
      <c r="H22" s="6" t="s">
        <v>6</v>
      </c>
      <c r="I22" s="7" t="e">
        <f>#REF!</f>
        <v>#REF!</v>
      </c>
      <c r="J22" s="4" t="s">
        <v>8</v>
      </c>
    </row>
    <row r="23" spans="2:10" ht="18" x14ac:dyDescent="0.2">
      <c r="B23" s="16"/>
      <c r="C23" s="6" t="s">
        <v>7</v>
      </c>
      <c r="D23" s="7" t="e">
        <f>#REF!</f>
        <v>#REF!</v>
      </c>
      <c r="E23" s="8" t="e">
        <f>SUM(D22,D23)</f>
        <v>#REF!</v>
      </c>
      <c r="G23" s="16"/>
      <c r="H23" s="6" t="s">
        <v>7</v>
      </c>
      <c r="I23" s="7" t="e">
        <f>#REF!</f>
        <v>#REF!</v>
      </c>
      <c r="J23" s="8" t="e">
        <f>SUM(I22,I23)</f>
        <v>#REF!</v>
      </c>
    </row>
    <row r="25" spans="2:10" ht="12.75" customHeight="1" x14ac:dyDescent="0.2">
      <c r="D25" s="9"/>
      <c r="E25" s="13" t="s">
        <v>16</v>
      </c>
      <c r="F25" s="14">
        <f>SUM(E11,E14,E17)</f>
        <v>49</v>
      </c>
      <c r="G25" s="14"/>
    </row>
    <row r="26" spans="2:10" ht="12.75" customHeight="1" x14ac:dyDescent="0.2">
      <c r="D26" s="9"/>
      <c r="E26" s="13"/>
      <c r="F26" s="14"/>
      <c r="G26" s="14"/>
    </row>
    <row r="27" spans="2:10" ht="12.75" customHeight="1" x14ac:dyDescent="0.2">
      <c r="D27" s="9"/>
      <c r="E27" s="13"/>
      <c r="F27" s="14"/>
      <c r="G27" s="14"/>
    </row>
    <row r="28" spans="2:10" ht="12.75" customHeight="1" x14ac:dyDescent="0.2">
      <c r="D28" s="9"/>
      <c r="E28" s="10"/>
      <c r="F28" s="11"/>
      <c r="G28" s="11"/>
    </row>
  </sheetData>
  <sheetProtection selectLockedCells="1" selectUnlockedCells="1"/>
  <mergeCells count="13">
    <mergeCell ref="E25:E27"/>
    <mergeCell ref="F25:G27"/>
    <mergeCell ref="A8:J8"/>
    <mergeCell ref="B19:B20"/>
    <mergeCell ref="B22:B23"/>
    <mergeCell ref="G10:G11"/>
    <mergeCell ref="G13:G14"/>
    <mergeCell ref="G16:G17"/>
    <mergeCell ref="G19:G20"/>
    <mergeCell ref="G22:G23"/>
    <mergeCell ref="B10:B11"/>
    <mergeCell ref="B13:B14"/>
    <mergeCell ref="B16:B17"/>
  </mergeCells>
  <printOptions horizontalCentered="1" verticalCentered="1"/>
  <pageMargins left="0" right="0" top="0" bottom="0" header="0" footer="0"/>
  <pageSetup scale="90" firstPageNumber="0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39"/>
  <sheetViews>
    <sheetView topLeftCell="B1" zoomScaleNormal="100" zoomScaleSheetLayoutView="112" workbookViewId="0">
      <selection activeCell="D11" sqref="D11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4.7109375" style="27" customWidth="1"/>
    <col min="6" max="20" width="4.7109375" style="26" customWidth="1"/>
    <col min="21" max="16384" width="11.42578125" style="26"/>
  </cols>
  <sheetData>
    <row r="1" spans="1:21" ht="15" customHeight="1" x14ac:dyDescent="0.2">
      <c r="D1" s="62" t="s">
        <v>43</v>
      </c>
      <c r="E1" s="62"/>
      <c r="F1" s="62"/>
      <c r="G1" s="62"/>
    </row>
    <row r="2" spans="1:21" ht="15" customHeight="1" x14ac:dyDescent="0.2">
      <c r="D2" s="62" t="s">
        <v>44</v>
      </c>
      <c r="E2" s="62"/>
      <c r="F2" s="62"/>
      <c r="G2" s="62"/>
    </row>
    <row r="3" spans="1:21" ht="15" customHeight="1" x14ac:dyDescent="0.2">
      <c r="D3" s="63" t="s">
        <v>45</v>
      </c>
      <c r="E3" s="63"/>
      <c r="F3" s="63"/>
      <c r="G3" s="63"/>
    </row>
    <row r="4" spans="1:21" ht="15" customHeight="1" x14ac:dyDescent="0.2">
      <c r="D4" s="62" t="s">
        <v>46</v>
      </c>
      <c r="E4" s="62"/>
      <c r="F4" s="62"/>
      <c r="G4" s="62"/>
    </row>
    <row r="5" spans="1:21" ht="15" customHeight="1" x14ac:dyDescent="0.2">
      <c r="D5" s="62" t="s">
        <v>47</v>
      </c>
      <c r="E5" s="62"/>
      <c r="F5" s="62"/>
      <c r="G5" s="62"/>
    </row>
    <row r="6" spans="1:21" ht="15" customHeight="1" x14ac:dyDescent="0.2">
      <c r="B6" s="35" t="s">
        <v>42</v>
      </c>
    </row>
    <row r="7" spans="1:21" s="28" customFormat="1" ht="22.5" customHeight="1" x14ac:dyDescent="0.35">
      <c r="A7" s="40" t="s">
        <v>145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1" s="28" customFormat="1" ht="22.5" customHeight="1" x14ac:dyDescent="0.35">
      <c r="A8" s="64"/>
      <c r="B8" s="64"/>
      <c r="C8" s="102" t="s">
        <v>146</v>
      </c>
      <c r="D8" s="64"/>
      <c r="E8" s="65" t="s">
        <v>141</v>
      </c>
      <c r="F8" s="65" t="s">
        <v>3</v>
      </c>
      <c r="G8" s="65" t="s">
        <v>142</v>
      </c>
      <c r="H8" s="65" t="s">
        <v>143</v>
      </c>
      <c r="I8" s="65" t="s">
        <v>144</v>
      </c>
      <c r="J8" s="65" t="s">
        <v>141</v>
      </c>
      <c r="K8" s="65" t="s">
        <v>3</v>
      </c>
      <c r="L8" s="65" t="s">
        <v>142</v>
      </c>
      <c r="M8" s="65" t="s">
        <v>143</v>
      </c>
      <c r="N8" s="65" t="s">
        <v>144</v>
      </c>
      <c r="O8" s="65" t="s">
        <v>141</v>
      </c>
      <c r="P8" s="65" t="s">
        <v>3</v>
      </c>
      <c r="Q8" s="65" t="s">
        <v>142</v>
      </c>
      <c r="R8" s="65" t="s">
        <v>143</v>
      </c>
      <c r="S8" s="65" t="s">
        <v>144</v>
      </c>
      <c r="T8" s="65" t="s">
        <v>141</v>
      </c>
    </row>
    <row r="9" spans="1:21" s="29" customFormat="1" ht="24.95" customHeight="1" x14ac:dyDescent="0.2">
      <c r="B9" s="41" t="s">
        <v>0</v>
      </c>
      <c r="C9" s="41" t="s">
        <v>2</v>
      </c>
      <c r="D9" s="41" t="s">
        <v>1</v>
      </c>
      <c r="E9" s="41">
        <v>10</v>
      </c>
      <c r="F9" s="41">
        <v>11</v>
      </c>
      <c r="G9" s="65">
        <v>12</v>
      </c>
      <c r="H9" s="41">
        <v>13</v>
      </c>
      <c r="I9" s="41">
        <v>14</v>
      </c>
      <c r="J9" s="65">
        <v>17</v>
      </c>
      <c r="K9" s="41">
        <v>18</v>
      </c>
      <c r="L9" s="41">
        <v>19</v>
      </c>
      <c r="M9" s="65">
        <v>20</v>
      </c>
      <c r="N9" s="41">
        <v>21</v>
      </c>
      <c r="O9" s="41">
        <v>24</v>
      </c>
      <c r="P9" s="65">
        <v>25</v>
      </c>
      <c r="Q9" s="41">
        <v>26</v>
      </c>
      <c r="R9" s="41">
        <v>27</v>
      </c>
      <c r="S9" s="65">
        <v>28</v>
      </c>
      <c r="T9" s="41">
        <v>31</v>
      </c>
    </row>
    <row r="10" spans="1:21" s="30" customFormat="1" ht="15" customHeight="1" x14ac:dyDescent="0.2">
      <c r="B10" s="12">
        <v>1</v>
      </c>
      <c r="C10" s="42">
        <v>34557156</v>
      </c>
      <c r="D10" s="17" t="s">
        <v>17</v>
      </c>
      <c r="E10" s="46"/>
      <c r="F10" s="55"/>
      <c r="G10" s="12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</row>
    <row r="11" spans="1:21" s="30" customFormat="1" ht="15" customHeight="1" x14ac:dyDescent="0.2">
      <c r="B11" s="12">
        <v>2</v>
      </c>
      <c r="C11" s="42">
        <v>34661801</v>
      </c>
      <c r="D11" s="19" t="s">
        <v>18</v>
      </c>
      <c r="E11" s="46"/>
      <c r="F11" s="55"/>
      <c r="G11" s="12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</row>
    <row r="12" spans="1:21" s="30" customFormat="1" ht="15" customHeight="1" x14ac:dyDescent="0.2">
      <c r="B12" s="12">
        <v>3</v>
      </c>
      <c r="C12" s="44">
        <v>34125728</v>
      </c>
      <c r="D12" s="19" t="s">
        <v>19</v>
      </c>
      <c r="E12" s="47"/>
      <c r="F12" s="56"/>
      <c r="G12" s="12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</row>
    <row r="13" spans="1:21" s="30" customFormat="1" ht="15" customHeight="1" x14ac:dyDescent="0.2">
      <c r="B13" s="12">
        <v>4</v>
      </c>
      <c r="C13" s="45">
        <v>34199839</v>
      </c>
      <c r="D13" s="19" t="s">
        <v>20</v>
      </c>
      <c r="E13" s="48"/>
      <c r="F13" s="57"/>
      <c r="G13" s="12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1:21" s="30" customFormat="1" ht="15" customHeight="1" x14ac:dyDescent="0.2">
      <c r="B14" s="12">
        <v>5</v>
      </c>
      <c r="C14" s="42">
        <v>34379797</v>
      </c>
      <c r="D14" s="19" t="s">
        <v>21</v>
      </c>
      <c r="E14" s="46"/>
      <c r="F14" s="55"/>
      <c r="G14" s="12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1:21" s="30" customFormat="1" ht="15" customHeight="1" x14ac:dyDescent="0.25">
      <c r="B15" s="12">
        <v>6</v>
      </c>
      <c r="C15" s="39">
        <v>34661379</v>
      </c>
      <c r="D15" s="17" t="s">
        <v>22</v>
      </c>
      <c r="E15" s="50"/>
      <c r="F15" s="60"/>
      <c r="G15" s="12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1:21" s="30" customFormat="1" ht="15" customHeight="1" x14ac:dyDescent="0.25">
      <c r="B16" s="12">
        <v>7</v>
      </c>
      <c r="C16" s="39">
        <v>34716613</v>
      </c>
      <c r="D16" s="17" t="s">
        <v>23</v>
      </c>
      <c r="E16" s="50"/>
      <c r="F16" s="60"/>
      <c r="G16" s="12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</row>
    <row r="17" spans="2:20" s="30" customFormat="1" ht="15" customHeight="1" x14ac:dyDescent="0.2">
      <c r="B17" s="12">
        <v>8</v>
      </c>
      <c r="C17" s="42">
        <v>34619382</v>
      </c>
      <c r="D17" s="17" t="s">
        <v>24</v>
      </c>
      <c r="E17" s="46"/>
      <c r="F17" s="55"/>
      <c r="G17" s="12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 ht="15" customHeight="1" x14ac:dyDescent="0.2">
      <c r="B18" s="12">
        <v>9</v>
      </c>
      <c r="C18" s="42">
        <v>34159474</v>
      </c>
      <c r="D18" s="19" t="s">
        <v>25</v>
      </c>
      <c r="E18" s="46"/>
      <c r="F18" s="55"/>
      <c r="G18" s="12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2:20" ht="15" customHeight="1" x14ac:dyDescent="0.2">
      <c r="B19" s="12">
        <v>10</v>
      </c>
      <c r="C19" s="44"/>
      <c r="D19" s="19" t="s">
        <v>26</v>
      </c>
      <c r="E19" s="47"/>
      <c r="F19" s="56"/>
      <c r="G19" s="12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2:20" ht="15" customHeight="1" x14ac:dyDescent="0.2">
      <c r="B20" s="12">
        <v>11</v>
      </c>
      <c r="C20" s="45">
        <v>33536591</v>
      </c>
      <c r="D20" s="19" t="s">
        <v>27</v>
      </c>
      <c r="E20" s="48"/>
      <c r="F20" s="57"/>
      <c r="G20" s="12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2:20" ht="15" customHeight="1" x14ac:dyDescent="0.2">
      <c r="B21" s="12">
        <v>12</v>
      </c>
      <c r="C21" s="42">
        <v>33695503</v>
      </c>
      <c r="D21" s="19" t="s">
        <v>28</v>
      </c>
      <c r="E21" s="46"/>
      <c r="F21" s="55"/>
      <c r="G21" s="12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2:20" ht="15" customHeight="1" x14ac:dyDescent="0.25">
      <c r="B22" s="12">
        <v>13</v>
      </c>
      <c r="C22" s="39">
        <v>33988164</v>
      </c>
      <c r="D22" s="17" t="s">
        <v>29</v>
      </c>
      <c r="E22" s="50"/>
      <c r="F22" s="60"/>
      <c r="G22" s="12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2:20" ht="15" customHeight="1" x14ac:dyDescent="0.25">
      <c r="B23" s="12">
        <v>14</v>
      </c>
      <c r="C23" s="39">
        <v>33498208</v>
      </c>
      <c r="D23" s="17" t="s">
        <v>30</v>
      </c>
      <c r="E23" s="50"/>
      <c r="F23" s="60"/>
      <c r="G23" s="12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2:20" ht="15" customHeight="1" x14ac:dyDescent="0.2">
      <c r="B24" s="12">
        <v>15</v>
      </c>
      <c r="C24" s="42">
        <v>33607013</v>
      </c>
      <c r="D24" s="17" t="s">
        <v>31</v>
      </c>
      <c r="E24" s="46"/>
      <c r="F24" s="55"/>
      <c r="G24" s="12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2:20" ht="15" customHeight="1" x14ac:dyDescent="0.2">
      <c r="B25" s="12">
        <v>16</v>
      </c>
      <c r="C25" s="42">
        <v>33989032</v>
      </c>
      <c r="D25" s="19" t="s">
        <v>32</v>
      </c>
      <c r="E25" s="46"/>
      <c r="F25" s="55"/>
      <c r="G25" s="12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2:20" ht="15" customHeight="1" x14ac:dyDescent="0.2">
      <c r="B26" s="12">
        <v>17</v>
      </c>
      <c r="C26" s="44">
        <v>33845005</v>
      </c>
      <c r="D26" s="19" t="s">
        <v>33</v>
      </c>
      <c r="E26" s="47"/>
      <c r="F26" s="56"/>
      <c r="G26" s="12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2:20" ht="15" customHeight="1" x14ac:dyDescent="0.2">
      <c r="B27" s="12">
        <v>18</v>
      </c>
      <c r="C27" s="45">
        <v>33456007</v>
      </c>
      <c r="D27" s="19" t="s">
        <v>34</v>
      </c>
      <c r="E27" s="48"/>
      <c r="F27" s="57"/>
      <c r="G27" s="12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2:20" ht="15" customHeight="1" x14ac:dyDescent="0.2">
      <c r="B28" s="12">
        <v>19</v>
      </c>
      <c r="C28" s="42">
        <v>33283096</v>
      </c>
      <c r="D28" s="19" t="s">
        <v>35</v>
      </c>
      <c r="E28" s="46"/>
      <c r="F28" s="55"/>
      <c r="G28" s="12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2:20" ht="15" customHeight="1" x14ac:dyDescent="0.25">
      <c r="B29" s="12">
        <v>20</v>
      </c>
      <c r="C29" s="39"/>
      <c r="D29" s="17" t="s">
        <v>36</v>
      </c>
      <c r="E29" s="50"/>
      <c r="F29" s="60"/>
      <c r="G29" s="12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2:20" ht="15" customHeight="1" x14ac:dyDescent="0.25">
      <c r="B30" s="12">
        <v>21</v>
      </c>
      <c r="C30" s="39">
        <v>33607044</v>
      </c>
      <c r="D30" s="17" t="s">
        <v>37</v>
      </c>
      <c r="E30" s="50"/>
      <c r="F30" s="60"/>
      <c r="G30" s="12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2:20" ht="15" customHeight="1" x14ac:dyDescent="0.2">
      <c r="B31" s="12">
        <v>22</v>
      </c>
      <c r="C31" s="42">
        <v>34330390</v>
      </c>
      <c r="D31" s="17" t="s">
        <v>38</v>
      </c>
      <c r="E31" s="46"/>
      <c r="F31" s="55"/>
      <c r="G31" s="12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2:20" ht="15" customHeight="1" x14ac:dyDescent="0.2">
      <c r="B32" s="12">
        <v>23</v>
      </c>
      <c r="C32" s="42">
        <v>34096851</v>
      </c>
      <c r="D32" s="19" t="s">
        <v>39</v>
      </c>
      <c r="E32" s="46"/>
      <c r="F32" s="55"/>
      <c r="G32" s="12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2:20" ht="15" customHeight="1" x14ac:dyDescent="0.2">
      <c r="B33" s="12">
        <v>24</v>
      </c>
      <c r="C33" s="44">
        <v>33283312</v>
      </c>
      <c r="D33" s="19" t="s">
        <v>40</v>
      </c>
      <c r="E33" s="47"/>
      <c r="F33" s="56"/>
      <c r="G33" s="12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2:20" ht="15" customHeight="1" x14ac:dyDescent="0.2">
      <c r="B34" s="12">
        <v>25</v>
      </c>
      <c r="C34" s="22"/>
      <c r="D34" s="19" t="s">
        <v>41</v>
      </c>
      <c r="E34" s="49"/>
      <c r="F34" s="57"/>
      <c r="G34" s="12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2:20" ht="15" customHeight="1" x14ac:dyDescent="0.2">
      <c r="B35" s="12">
        <v>26</v>
      </c>
      <c r="C35" s="22"/>
      <c r="D35" s="24"/>
      <c r="E35" s="24"/>
      <c r="F35" s="58"/>
      <c r="G35" s="12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2:20" ht="15" customHeight="1" x14ac:dyDescent="0.2">
      <c r="B36" s="12">
        <v>27</v>
      </c>
      <c r="C36" s="22"/>
      <c r="D36" s="24"/>
      <c r="E36" s="24"/>
      <c r="F36" s="59"/>
      <c r="G36" s="12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2:20" ht="15" customHeight="1" x14ac:dyDescent="0.2">
      <c r="B37" s="12">
        <v>28</v>
      </c>
      <c r="C37" s="22"/>
      <c r="D37" s="24"/>
      <c r="E37" s="24"/>
      <c r="F37" s="59"/>
      <c r="G37" s="1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2:20" ht="15" customHeight="1" x14ac:dyDescent="0.2">
      <c r="B38" s="12">
        <v>29</v>
      </c>
      <c r="C38" s="22"/>
      <c r="D38" s="24"/>
      <c r="E38" s="24"/>
      <c r="F38" s="59"/>
      <c r="G38" s="12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2:20" ht="15" x14ac:dyDescent="0.2">
      <c r="B39" s="12">
        <v>30</v>
      </c>
      <c r="C39" s="22"/>
      <c r="D39" s="24"/>
      <c r="E39" s="24"/>
      <c r="F39" s="59"/>
      <c r="G39" s="12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</sheetData>
  <sheetProtection selectLockedCells="1" selectUnlockedCells="1"/>
  <mergeCells count="6">
    <mergeCell ref="D1:G1"/>
    <mergeCell ref="D2:G2"/>
    <mergeCell ref="D3:G3"/>
    <mergeCell ref="D4:G4"/>
    <mergeCell ref="D5:G5"/>
    <mergeCell ref="A7:U7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9"/>
  <sheetViews>
    <sheetView topLeftCell="B11" zoomScaleNormal="100" zoomScaleSheetLayoutView="112" workbookViewId="0">
      <selection activeCell="C10" sqref="C10:D23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4.7109375" style="27" customWidth="1"/>
    <col min="6" max="20" width="4.7109375" style="26" customWidth="1"/>
    <col min="21" max="16384" width="11.42578125" style="26"/>
  </cols>
  <sheetData>
    <row r="1" spans="1:21" ht="15" customHeight="1" x14ac:dyDescent="0.2">
      <c r="D1" s="62" t="s">
        <v>43</v>
      </c>
      <c r="E1" s="62"/>
      <c r="F1" s="62"/>
      <c r="G1" s="62"/>
    </row>
    <row r="2" spans="1:21" ht="15" customHeight="1" x14ac:dyDescent="0.2">
      <c r="D2" s="62" t="s">
        <v>44</v>
      </c>
      <c r="E2" s="62"/>
      <c r="F2" s="62"/>
      <c r="G2" s="62"/>
    </row>
    <row r="3" spans="1:21" ht="15" customHeight="1" x14ac:dyDescent="0.2">
      <c r="D3" s="63" t="s">
        <v>45</v>
      </c>
      <c r="E3" s="63"/>
      <c r="F3" s="63"/>
      <c r="G3" s="63"/>
    </row>
    <row r="4" spans="1:21" ht="15" customHeight="1" x14ac:dyDescent="0.2">
      <c r="D4" s="62" t="s">
        <v>46</v>
      </c>
      <c r="E4" s="62"/>
      <c r="F4" s="62"/>
      <c r="G4" s="62"/>
    </row>
    <row r="5" spans="1:21" ht="15" customHeight="1" x14ac:dyDescent="0.2">
      <c r="D5" s="62" t="s">
        <v>47</v>
      </c>
      <c r="E5" s="62"/>
      <c r="F5" s="62"/>
      <c r="G5" s="62"/>
    </row>
    <row r="6" spans="1:21" ht="15" customHeight="1" x14ac:dyDescent="0.2">
      <c r="B6" s="35" t="s">
        <v>42</v>
      </c>
    </row>
    <row r="7" spans="1:21" s="28" customFormat="1" ht="22.5" customHeight="1" x14ac:dyDescent="0.35">
      <c r="A7" s="40" t="s">
        <v>145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1" s="28" customFormat="1" ht="22.5" customHeight="1" x14ac:dyDescent="0.35">
      <c r="A8" s="64"/>
      <c r="B8" s="64"/>
      <c r="C8" s="102" t="s">
        <v>146</v>
      </c>
      <c r="D8" s="64"/>
      <c r="E8" s="65" t="s">
        <v>141</v>
      </c>
      <c r="F8" s="65" t="s">
        <v>3</v>
      </c>
      <c r="G8" s="65" t="s">
        <v>142</v>
      </c>
      <c r="H8" s="65" t="s">
        <v>143</v>
      </c>
      <c r="I8" s="65" t="s">
        <v>144</v>
      </c>
      <c r="J8" s="65" t="s">
        <v>141</v>
      </c>
      <c r="K8" s="65" t="s">
        <v>3</v>
      </c>
      <c r="L8" s="65" t="s">
        <v>142</v>
      </c>
      <c r="M8" s="65" t="s">
        <v>143</v>
      </c>
      <c r="N8" s="65" t="s">
        <v>144</v>
      </c>
      <c r="O8" s="65" t="s">
        <v>141</v>
      </c>
      <c r="P8" s="65" t="s">
        <v>3</v>
      </c>
      <c r="Q8" s="65" t="s">
        <v>142</v>
      </c>
      <c r="R8" s="65" t="s">
        <v>143</v>
      </c>
      <c r="S8" s="65" t="s">
        <v>144</v>
      </c>
      <c r="T8" s="65" t="s">
        <v>141</v>
      </c>
    </row>
    <row r="9" spans="1:21" s="29" customFormat="1" ht="24.95" customHeight="1" x14ac:dyDescent="0.2">
      <c r="B9" s="41" t="s">
        <v>0</v>
      </c>
      <c r="C9" s="41" t="s">
        <v>2</v>
      </c>
      <c r="D9" s="41" t="s">
        <v>1</v>
      </c>
      <c r="E9" s="41">
        <v>10</v>
      </c>
      <c r="F9" s="41">
        <v>11</v>
      </c>
      <c r="G9" s="65">
        <v>12</v>
      </c>
      <c r="H9" s="41">
        <v>13</v>
      </c>
      <c r="I9" s="41">
        <v>14</v>
      </c>
      <c r="J9" s="65">
        <v>17</v>
      </c>
      <c r="K9" s="41">
        <v>18</v>
      </c>
      <c r="L9" s="41">
        <v>19</v>
      </c>
      <c r="M9" s="65">
        <v>20</v>
      </c>
      <c r="N9" s="41">
        <v>21</v>
      </c>
      <c r="O9" s="41">
        <v>24</v>
      </c>
      <c r="P9" s="65">
        <v>25</v>
      </c>
      <c r="Q9" s="41">
        <v>26</v>
      </c>
      <c r="R9" s="41">
        <v>27</v>
      </c>
      <c r="S9" s="65">
        <v>28</v>
      </c>
      <c r="T9" s="41">
        <v>31</v>
      </c>
    </row>
    <row r="10" spans="1:21" s="30" customFormat="1" ht="15" customHeight="1" x14ac:dyDescent="0.2">
      <c r="B10" s="12">
        <v>1</v>
      </c>
      <c r="C10" s="36">
        <v>33283150</v>
      </c>
      <c r="D10" s="17" t="s">
        <v>59</v>
      </c>
      <c r="E10" s="46"/>
      <c r="F10" s="55"/>
      <c r="G10" s="12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</row>
    <row r="11" spans="1:21" s="30" customFormat="1" ht="15" customHeight="1" x14ac:dyDescent="0.2">
      <c r="B11" s="12">
        <v>2</v>
      </c>
      <c r="C11" s="36">
        <v>32988122</v>
      </c>
      <c r="D11" s="18" t="s">
        <v>60</v>
      </c>
      <c r="E11" s="46"/>
      <c r="F11" s="55"/>
      <c r="G11" s="12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</row>
    <row r="12" spans="1:21" s="30" customFormat="1" ht="15" customHeight="1" x14ac:dyDescent="0.2">
      <c r="B12" s="12">
        <v>3</v>
      </c>
      <c r="C12" s="37">
        <v>33439758</v>
      </c>
      <c r="D12" s="19" t="s">
        <v>61</v>
      </c>
      <c r="E12" s="47"/>
      <c r="F12" s="56"/>
      <c r="G12" s="12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</row>
    <row r="13" spans="1:21" s="30" customFormat="1" ht="15" customHeight="1" x14ac:dyDescent="0.2">
      <c r="B13" s="12">
        <v>4</v>
      </c>
      <c r="C13" s="38">
        <v>34098808</v>
      </c>
      <c r="D13" s="20" t="s">
        <v>62</v>
      </c>
      <c r="E13" s="48"/>
      <c r="F13" s="57"/>
      <c r="G13" s="12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1:21" s="30" customFormat="1" ht="15" customHeight="1" x14ac:dyDescent="0.2">
      <c r="B14" s="12">
        <v>5</v>
      </c>
      <c r="C14" s="36">
        <v>32835204</v>
      </c>
      <c r="D14" s="18" t="s">
        <v>63</v>
      </c>
      <c r="E14" s="46"/>
      <c r="F14" s="55"/>
      <c r="G14" s="12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1:21" s="30" customFormat="1" ht="15" customHeight="1" x14ac:dyDescent="0.25">
      <c r="B15" s="12">
        <v>6</v>
      </c>
      <c r="C15" s="39">
        <v>32888571</v>
      </c>
      <c r="D15" s="17" t="s">
        <v>64</v>
      </c>
      <c r="E15" s="50"/>
      <c r="F15" s="60"/>
      <c r="G15" s="12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1:21" s="30" customFormat="1" ht="15" customHeight="1" x14ac:dyDescent="0.2">
      <c r="B16" s="12">
        <v>7</v>
      </c>
      <c r="C16" s="36">
        <v>33606969</v>
      </c>
      <c r="D16" s="17" t="s">
        <v>65</v>
      </c>
      <c r="E16" s="50"/>
      <c r="F16" s="60"/>
      <c r="G16" s="12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</row>
    <row r="17" spans="2:20" s="30" customFormat="1" ht="15" customHeight="1" x14ac:dyDescent="0.2">
      <c r="B17" s="12">
        <v>8</v>
      </c>
      <c r="C17" s="36" t="s">
        <v>52</v>
      </c>
      <c r="D17" s="18" t="s">
        <v>66</v>
      </c>
      <c r="E17" s="46"/>
      <c r="F17" s="55"/>
      <c r="G17" s="12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 ht="15" customHeight="1" x14ac:dyDescent="0.2">
      <c r="B18" s="12">
        <v>9</v>
      </c>
      <c r="C18" s="37" t="s">
        <v>53</v>
      </c>
      <c r="D18" s="19" t="s">
        <v>67</v>
      </c>
      <c r="E18" s="46"/>
      <c r="F18" s="55"/>
      <c r="G18" s="12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2:20" ht="15" customHeight="1" x14ac:dyDescent="0.2">
      <c r="B19" s="12">
        <v>10</v>
      </c>
      <c r="C19" s="38" t="s">
        <v>54</v>
      </c>
      <c r="D19" s="20" t="s">
        <v>68</v>
      </c>
      <c r="E19" s="47"/>
      <c r="F19" s="56"/>
      <c r="G19" s="12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2:20" ht="15" customHeight="1" x14ac:dyDescent="0.2">
      <c r="B20" s="12">
        <v>11</v>
      </c>
      <c r="C20" s="36" t="s">
        <v>55</v>
      </c>
      <c r="D20" s="18" t="s">
        <v>69</v>
      </c>
      <c r="E20" s="48"/>
      <c r="F20" s="57"/>
      <c r="G20" s="12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2:20" ht="15" customHeight="1" x14ac:dyDescent="0.25">
      <c r="B21" s="12">
        <v>12</v>
      </c>
      <c r="C21" s="39" t="s">
        <v>56</v>
      </c>
      <c r="D21" s="17" t="s">
        <v>70</v>
      </c>
      <c r="E21" s="46"/>
      <c r="F21" s="55"/>
      <c r="G21" s="12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2:20" ht="15" customHeight="1" x14ac:dyDescent="0.25">
      <c r="B22" s="12">
        <v>13</v>
      </c>
      <c r="C22" s="39" t="s">
        <v>57</v>
      </c>
      <c r="D22" s="17" t="s">
        <v>71</v>
      </c>
      <c r="E22" s="50"/>
      <c r="F22" s="60"/>
      <c r="G22" s="12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2:20" ht="15" customHeight="1" x14ac:dyDescent="0.2">
      <c r="B23" s="12">
        <v>14</v>
      </c>
      <c r="C23" s="36" t="s">
        <v>58</v>
      </c>
      <c r="D23" s="17" t="s">
        <v>72</v>
      </c>
      <c r="E23" s="50"/>
      <c r="F23" s="60"/>
      <c r="G23" s="12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2:20" ht="15" customHeight="1" x14ac:dyDescent="0.2">
      <c r="B24" s="12">
        <v>15</v>
      </c>
      <c r="C24" s="42"/>
      <c r="D24" s="17"/>
      <c r="E24" s="46"/>
      <c r="F24" s="55"/>
      <c r="G24" s="12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2:20" ht="15" customHeight="1" x14ac:dyDescent="0.2">
      <c r="B25" s="12">
        <v>16</v>
      </c>
      <c r="C25" s="42"/>
      <c r="D25" s="19"/>
      <c r="E25" s="46"/>
      <c r="F25" s="55"/>
      <c r="G25" s="12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2:20" ht="15" customHeight="1" x14ac:dyDescent="0.2">
      <c r="B26" s="12">
        <v>17</v>
      </c>
      <c r="C26" s="44"/>
      <c r="D26" s="19"/>
      <c r="E26" s="47"/>
      <c r="F26" s="56"/>
      <c r="G26" s="12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2:20" ht="15" customHeight="1" x14ac:dyDescent="0.2">
      <c r="B27" s="12">
        <v>18</v>
      </c>
      <c r="C27" s="45"/>
      <c r="D27" s="19"/>
      <c r="E27" s="48"/>
      <c r="F27" s="57"/>
      <c r="G27" s="12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2:20" ht="15" customHeight="1" x14ac:dyDescent="0.2">
      <c r="B28" s="12">
        <v>19</v>
      </c>
      <c r="C28" s="42"/>
      <c r="D28" s="19"/>
      <c r="E28" s="46"/>
      <c r="F28" s="55"/>
      <c r="G28" s="12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2:20" ht="15" customHeight="1" x14ac:dyDescent="0.25">
      <c r="B29" s="12">
        <v>20</v>
      </c>
      <c r="C29" s="39"/>
      <c r="D29" s="17"/>
      <c r="E29" s="50"/>
      <c r="F29" s="60"/>
      <c r="G29" s="12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2:20" ht="15" customHeight="1" x14ac:dyDescent="0.25">
      <c r="B30" s="12">
        <v>21</v>
      </c>
      <c r="C30" s="39"/>
      <c r="D30" s="17"/>
      <c r="E30" s="50"/>
      <c r="F30" s="60"/>
      <c r="G30" s="12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2:20" ht="15" customHeight="1" x14ac:dyDescent="0.2">
      <c r="B31" s="12">
        <v>22</v>
      </c>
      <c r="C31" s="42"/>
      <c r="D31" s="17"/>
      <c r="E31" s="46"/>
      <c r="F31" s="55"/>
      <c r="G31" s="12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2:20" ht="15" customHeight="1" x14ac:dyDescent="0.2">
      <c r="B32" s="12">
        <v>23</v>
      </c>
      <c r="C32" s="42"/>
      <c r="D32" s="19"/>
      <c r="E32" s="46"/>
      <c r="F32" s="55"/>
      <c r="G32" s="12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2:20" ht="15" customHeight="1" x14ac:dyDescent="0.2">
      <c r="B33" s="12">
        <v>24</v>
      </c>
      <c r="C33" s="44"/>
      <c r="D33" s="19"/>
      <c r="E33" s="47"/>
      <c r="F33" s="56"/>
      <c r="G33" s="12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2:20" ht="15" customHeight="1" x14ac:dyDescent="0.2">
      <c r="B34" s="12">
        <v>25</v>
      </c>
      <c r="C34" s="22"/>
      <c r="D34" s="19"/>
      <c r="E34" s="49"/>
      <c r="F34" s="57"/>
      <c r="G34" s="12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2:20" ht="15" customHeight="1" x14ac:dyDescent="0.2">
      <c r="B35" s="12">
        <v>26</v>
      </c>
      <c r="C35" s="22"/>
      <c r="D35" s="24"/>
      <c r="E35" s="24"/>
      <c r="F35" s="58"/>
      <c r="G35" s="12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2:20" ht="15" customHeight="1" x14ac:dyDescent="0.2">
      <c r="B36" s="12">
        <v>27</v>
      </c>
      <c r="C36" s="22"/>
      <c r="D36" s="24"/>
      <c r="E36" s="24"/>
      <c r="F36" s="59"/>
      <c r="G36" s="12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2:20" ht="15" customHeight="1" x14ac:dyDescent="0.2">
      <c r="B37" s="12">
        <v>28</v>
      </c>
      <c r="C37" s="22"/>
      <c r="D37" s="24"/>
      <c r="E37" s="24"/>
      <c r="F37" s="59"/>
      <c r="G37" s="1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2:20" ht="15" customHeight="1" x14ac:dyDescent="0.2">
      <c r="B38" s="12">
        <v>29</v>
      </c>
      <c r="C38" s="22"/>
      <c r="D38" s="24"/>
      <c r="E38" s="24"/>
      <c r="F38" s="59"/>
      <c r="G38" s="12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2:20" ht="15" x14ac:dyDescent="0.2">
      <c r="B39" s="12">
        <v>30</v>
      </c>
      <c r="C39" s="22"/>
      <c r="D39" s="24"/>
      <c r="E39" s="24"/>
      <c r="F39" s="59"/>
      <c r="G39" s="12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</sheetData>
  <sheetProtection selectLockedCells="1" selectUnlockedCells="1"/>
  <mergeCells count="6">
    <mergeCell ref="D1:G1"/>
    <mergeCell ref="D2:G2"/>
    <mergeCell ref="D3:G3"/>
    <mergeCell ref="D4:G4"/>
    <mergeCell ref="D5:G5"/>
    <mergeCell ref="A7:U7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39"/>
  <sheetViews>
    <sheetView tabSelected="1" topLeftCell="B1" zoomScaleNormal="100" zoomScaleSheetLayoutView="112" workbookViewId="0">
      <selection activeCell="V12" sqref="V12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4.7109375" style="27" customWidth="1"/>
    <col min="6" max="20" width="4.7109375" style="26" customWidth="1"/>
    <col min="21" max="16384" width="11.42578125" style="26"/>
  </cols>
  <sheetData>
    <row r="1" spans="1:21" ht="15" customHeight="1" x14ac:dyDescent="0.2">
      <c r="D1" s="62" t="s">
        <v>43</v>
      </c>
      <c r="E1" s="62"/>
      <c r="F1" s="62"/>
      <c r="G1" s="62"/>
    </row>
    <row r="2" spans="1:21" ht="15" customHeight="1" x14ac:dyDescent="0.2">
      <c r="D2" s="62" t="s">
        <v>44</v>
      </c>
      <c r="E2" s="62"/>
      <c r="F2" s="62"/>
      <c r="G2" s="62"/>
    </row>
    <row r="3" spans="1:21" ht="15" customHeight="1" x14ac:dyDescent="0.2">
      <c r="D3" s="63" t="s">
        <v>45</v>
      </c>
      <c r="E3" s="63"/>
      <c r="F3" s="63"/>
      <c r="G3" s="63"/>
    </row>
    <row r="4" spans="1:21" ht="15" customHeight="1" x14ac:dyDescent="0.2">
      <c r="D4" s="62" t="s">
        <v>46</v>
      </c>
      <c r="E4" s="62"/>
      <c r="F4" s="62"/>
      <c r="G4" s="62"/>
    </row>
    <row r="5" spans="1:21" ht="15" customHeight="1" x14ac:dyDescent="0.2">
      <c r="D5" s="62" t="s">
        <v>47</v>
      </c>
      <c r="E5" s="62"/>
      <c r="F5" s="62"/>
      <c r="G5" s="62"/>
    </row>
    <row r="6" spans="1:21" ht="15" customHeight="1" x14ac:dyDescent="0.2">
      <c r="B6" s="35" t="s">
        <v>42</v>
      </c>
    </row>
    <row r="7" spans="1:21" s="28" customFormat="1" ht="22.5" customHeight="1" x14ac:dyDescent="0.35">
      <c r="A7" s="40" t="s">
        <v>145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</row>
    <row r="8" spans="1:21" s="28" customFormat="1" ht="22.5" customHeight="1" x14ac:dyDescent="0.35">
      <c r="A8" s="64"/>
      <c r="B8" s="64"/>
      <c r="C8" s="102" t="s">
        <v>146</v>
      </c>
      <c r="D8" s="64"/>
      <c r="E8" s="65" t="s">
        <v>141</v>
      </c>
      <c r="F8" s="65" t="s">
        <v>3</v>
      </c>
      <c r="G8" s="65" t="s">
        <v>142</v>
      </c>
      <c r="H8" s="65" t="s">
        <v>143</v>
      </c>
      <c r="I8" s="65" t="s">
        <v>144</v>
      </c>
      <c r="J8" s="65" t="s">
        <v>141</v>
      </c>
      <c r="K8" s="65" t="s">
        <v>3</v>
      </c>
      <c r="L8" s="65" t="s">
        <v>142</v>
      </c>
      <c r="M8" s="65" t="s">
        <v>143</v>
      </c>
      <c r="N8" s="65" t="s">
        <v>144</v>
      </c>
      <c r="O8" s="65" t="s">
        <v>141</v>
      </c>
      <c r="P8" s="65" t="s">
        <v>3</v>
      </c>
      <c r="Q8" s="65" t="s">
        <v>142</v>
      </c>
      <c r="R8" s="65" t="s">
        <v>143</v>
      </c>
      <c r="S8" s="65" t="s">
        <v>144</v>
      </c>
      <c r="T8" s="65" t="s">
        <v>141</v>
      </c>
    </row>
    <row r="9" spans="1:21" s="29" customFormat="1" ht="24.95" customHeight="1" x14ac:dyDescent="0.2">
      <c r="B9" s="41" t="s">
        <v>0</v>
      </c>
      <c r="C9" s="41" t="s">
        <v>2</v>
      </c>
      <c r="D9" s="41" t="s">
        <v>1</v>
      </c>
      <c r="E9" s="41">
        <v>10</v>
      </c>
      <c r="F9" s="41">
        <v>11</v>
      </c>
      <c r="G9" s="65">
        <v>12</v>
      </c>
      <c r="H9" s="41">
        <v>13</v>
      </c>
      <c r="I9" s="41">
        <v>14</v>
      </c>
      <c r="J9" s="65">
        <v>17</v>
      </c>
      <c r="K9" s="41">
        <v>18</v>
      </c>
      <c r="L9" s="41">
        <v>19</v>
      </c>
      <c r="M9" s="65">
        <v>20</v>
      </c>
      <c r="N9" s="41">
        <v>21</v>
      </c>
      <c r="O9" s="41">
        <v>24</v>
      </c>
      <c r="P9" s="65">
        <v>25</v>
      </c>
      <c r="Q9" s="41">
        <v>26</v>
      </c>
      <c r="R9" s="41">
        <v>27</v>
      </c>
      <c r="S9" s="65">
        <v>28</v>
      </c>
      <c r="T9" s="41">
        <v>31</v>
      </c>
    </row>
    <row r="10" spans="1:21" s="30" customFormat="1" ht="15" customHeight="1" x14ac:dyDescent="0.2">
      <c r="B10" s="12">
        <v>1</v>
      </c>
      <c r="C10" s="42" t="s">
        <v>73</v>
      </c>
      <c r="D10" s="17" t="s">
        <v>81</v>
      </c>
      <c r="E10" s="46"/>
      <c r="F10" s="55"/>
      <c r="G10" s="12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</row>
    <row r="11" spans="1:21" s="30" customFormat="1" ht="15" customHeight="1" x14ac:dyDescent="0.2">
      <c r="B11" s="12">
        <v>2</v>
      </c>
      <c r="C11" s="42" t="s">
        <v>74</v>
      </c>
      <c r="D11" s="18" t="s">
        <v>82</v>
      </c>
      <c r="E11" s="46"/>
      <c r="F11" s="55"/>
      <c r="G11" s="12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</row>
    <row r="12" spans="1:21" s="30" customFormat="1" ht="15" customHeight="1" x14ac:dyDescent="0.2">
      <c r="B12" s="12">
        <v>3</v>
      </c>
      <c r="C12" s="44" t="s">
        <v>75</v>
      </c>
      <c r="D12" s="19" t="s">
        <v>83</v>
      </c>
      <c r="E12" s="47"/>
      <c r="F12" s="56"/>
      <c r="G12" s="12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</row>
    <row r="13" spans="1:21" s="30" customFormat="1" ht="15" customHeight="1" x14ac:dyDescent="0.2">
      <c r="B13" s="12">
        <v>4</v>
      </c>
      <c r="C13" s="45" t="s">
        <v>76</v>
      </c>
      <c r="D13" s="20" t="s">
        <v>84</v>
      </c>
      <c r="E13" s="48"/>
      <c r="F13" s="57"/>
      <c r="G13" s="12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1:21" s="30" customFormat="1" ht="15" customHeight="1" x14ac:dyDescent="0.2">
      <c r="B14" s="12">
        <v>5</v>
      </c>
      <c r="C14" s="42" t="s">
        <v>77</v>
      </c>
      <c r="D14" s="18" t="s">
        <v>85</v>
      </c>
      <c r="E14" s="46"/>
      <c r="F14" s="55"/>
      <c r="G14" s="12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1:21" s="30" customFormat="1" ht="15" customHeight="1" x14ac:dyDescent="0.2">
      <c r="B15" s="12">
        <v>6</v>
      </c>
      <c r="C15" s="61" t="s">
        <v>78</v>
      </c>
      <c r="D15" s="17" t="s">
        <v>86</v>
      </c>
      <c r="E15" s="50"/>
      <c r="F15" s="60"/>
      <c r="G15" s="12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1:21" s="30" customFormat="1" ht="15" customHeight="1" x14ac:dyDescent="0.2">
      <c r="B16" s="12">
        <v>7</v>
      </c>
      <c r="C16" s="61" t="s">
        <v>79</v>
      </c>
      <c r="D16" s="17" t="s">
        <v>87</v>
      </c>
      <c r="E16" s="50"/>
      <c r="F16" s="60"/>
      <c r="G16" s="12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</row>
    <row r="17" spans="2:20" s="30" customFormat="1" ht="15" customHeight="1" x14ac:dyDescent="0.2">
      <c r="B17" s="12">
        <v>8</v>
      </c>
      <c r="C17" s="42" t="s">
        <v>80</v>
      </c>
      <c r="D17" s="17" t="s">
        <v>88</v>
      </c>
      <c r="E17" s="46"/>
      <c r="F17" s="55"/>
      <c r="G17" s="12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 ht="15" customHeight="1" x14ac:dyDescent="0.2">
      <c r="B18" s="12">
        <v>9</v>
      </c>
      <c r="C18" s="42">
        <v>33975327</v>
      </c>
      <c r="D18" s="18" t="s">
        <v>89</v>
      </c>
      <c r="E18" s="46"/>
      <c r="F18" s="55"/>
      <c r="G18" s="12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</row>
    <row r="19" spans="2:20" ht="15" customHeight="1" x14ac:dyDescent="0.2">
      <c r="B19" s="12">
        <v>10</v>
      </c>
      <c r="C19" s="44">
        <v>32999081</v>
      </c>
      <c r="D19" s="19" t="s">
        <v>90</v>
      </c>
      <c r="E19" s="47"/>
      <c r="F19" s="56"/>
      <c r="G19" s="12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2:20" ht="15" customHeight="1" x14ac:dyDescent="0.2">
      <c r="B20" s="12">
        <v>11</v>
      </c>
      <c r="C20" s="36"/>
      <c r="D20" s="18"/>
      <c r="E20" s="48"/>
      <c r="F20" s="57"/>
      <c r="G20" s="12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2:20" ht="15" customHeight="1" x14ac:dyDescent="0.25">
      <c r="B21" s="12">
        <v>12</v>
      </c>
      <c r="C21" s="39"/>
      <c r="D21" s="17"/>
      <c r="E21" s="46"/>
      <c r="F21" s="55"/>
      <c r="G21" s="12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</row>
    <row r="22" spans="2:20" ht="15" customHeight="1" x14ac:dyDescent="0.25">
      <c r="B22" s="12">
        <v>13</v>
      </c>
      <c r="C22" s="39"/>
      <c r="D22" s="17"/>
      <c r="E22" s="50"/>
      <c r="F22" s="60"/>
      <c r="G22" s="12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</row>
    <row r="23" spans="2:20" ht="15" customHeight="1" x14ac:dyDescent="0.2">
      <c r="B23" s="12">
        <v>14</v>
      </c>
      <c r="C23" s="36"/>
      <c r="D23" s="17"/>
      <c r="E23" s="50"/>
      <c r="F23" s="60"/>
      <c r="G23" s="12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</row>
    <row r="24" spans="2:20" ht="15" customHeight="1" x14ac:dyDescent="0.2">
      <c r="B24" s="12">
        <v>15</v>
      </c>
      <c r="C24" s="42"/>
      <c r="D24" s="17"/>
      <c r="E24" s="46"/>
      <c r="F24" s="55"/>
      <c r="G24" s="12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</row>
    <row r="25" spans="2:20" ht="15" customHeight="1" x14ac:dyDescent="0.2">
      <c r="B25" s="12">
        <v>16</v>
      </c>
      <c r="C25" s="42"/>
      <c r="D25" s="19"/>
      <c r="E25" s="46"/>
      <c r="F25" s="55"/>
      <c r="G25" s="12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</row>
    <row r="26" spans="2:20" ht="15" customHeight="1" x14ac:dyDescent="0.2">
      <c r="B26" s="12">
        <v>17</v>
      </c>
      <c r="C26" s="44"/>
      <c r="D26" s="19"/>
      <c r="E26" s="47"/>
      <c r="F26" s="56"/>
      <c r="G26" s="12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</row>
    <row r="27" spans="2:20" ht="15" customHeight="1" x14ac:dyDescent="0.2">
      <c r="B27" s="12">
        <v>18</v>
      </c>
      <c r="C27" s="45"/>
      <c r="D27" s="19"/>
      <c r="E27" s="48"/>
      <c r="F27" s="57"/>
      <c r="G27" s="12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</row>
    <row r="28" spans="2:20" ht="15" customHeight="1" x14ac:dyDescent="0.2">
      <c r="B28" s="12">
        <v>19</v>
      </c>
      <c r="C28" s="42"/>
      <c r="D28" s="19"/>
      <c r="E28" s="46"/>
      <c r="F28" s="55"/>
      <c r="G28" s="12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</row>
    <row r="29" spans="2:20" ht="15" customHeight="1" x14ac:dyDescent="0.25">
      <c r="B29" s="12">
        <v>20</v>
      </c>
      <c r="C29" s="39"/>
      <c r="D29" s="17"/>
      <c r="E29" s="50"/>
      <c r="F29" s="60"/>
      <c r="G29" s="12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</row>
    <row r="30" spans="2:20" ht="15" customHeight="1" x14ac:dyDescent="0.25">
      <c r="B30" s="12">
        <v>21</v>
      </c>
      <c r="C30" s="39"/>
      <c r="D30" s="17"/>
      <c r="E30" s="50"/>
      <c r="F30" s="60"/>
      <c r="G30" s="12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</row>
    <row r="31" spans="2:20" ht="15" customHeight="1" x14ac:dyDescent="0.2">
      <c r="B31" s="12">
        <v>22</v>
      </c>
      <c r="C31" s="42"/>
      <c r="D31" s="17"/>
      <c r="E31" s="46"/>
      <c r="F31" s="55"/>
      <c r="G31" s="12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</row>
    <row r="32" spans="2:20" ht="15" customHeight="1" x14ac:dyDescent="0.2">
      <c r="B32" s="12">
        <v>23</v>
      </c>
      <c r="C32" s="42"/>
      <c r="D32" s="19"/>
      <c r="E32" s="46"/>
      <c r="F32" s="55"/>
      <c r="G32" s="12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</row>
    <row r="33" spans="2:20" ht="15" customHeight="1" x14ac:dyDescent="0.2">
      <c r="B33" s="12">
        <v>24</v>
      </c>
      <c r="C33" s="44"/>
      <c r="D33" s="19"/>
      <c r="E33" s="47"/>
      <c r="F33" s="56"/>
      <c r="G33" s="12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</row>
    <row r="34" spans="2:20" ht="15" customHeight="1" x14ac:dyDescent="0.2">
      <c r="B34" s="12">
        <v>25</v>
      </c>
      <c r="C34" s="22"/>
      <c r="D34" s="19"/>
      <c r="E34" s="49"/>
      <c r="F34" s="57"/>
      <c r="G34" s="12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</row>
    <row r="35" spans="2:20" ht="15" customHeight="1" x14ac:dyDescent="0.2">
      <c r="B35" s="12">
        <v>26</v>
      </c>
      <c r="C35" s="22"/>
      <c r="D35" s="24"/>
      <c r="E35" s="24"/>
      <c r="F35" s="58"/>
      <c r="G35" s="12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</row>
    <row r="36" spans="2:20" ht="15" customHeight="1" x14ac:dyDescent="0.2">
      <c r="B36" s="12">
        <v>27</v>
      </c>
      <c r="C36" s="22"/>
      <c r="D36" s="24"/>
      <c r="E36" s="24"/>
      <c r="F36" s="59"/>
      <c r="G36" s="12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</row>
    <row r="37" spans="2:20" ht="15" customHeight="1" x14ac:dyDescent="0.2">
      <c r="B37" s="12">
        <v>28</v>
      </c>
      <c r="C37" s="22"/>
      <c r="D37" s="24"/>
      <c r="E37" s="24"/>
      <c r="F37" s="59"/>
      <c r="G37" s="12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</row>
    <row r="38" spans="2:20" ht="15" customHeight="1" x14ac:dyDescent="0.2">
      <c r="B38" s="12">
        <v>29</v>
      </c>
      <c r="C38" s="22"/>
      <c r="D38" s="24"/>
      <c r="E38" s="24"/>
      <c r="F38" s="59"/>
      <c r="G38" s="12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</row>
    <row r="39" spans="2:20" ht="15" x14ac:dyDescent="0.2">
      <c r="B39" s="12">
        <v>30</v>
      </c>
      <c r="C39" s="22"/>
      <c r="D39" s="24"/>
      <c r="E39" s="24"/>
      <c r="F39" s="59"/>
      <c r="G39" s="12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</row>
  </sheetData>
  <sheetProtection selectLockedCells="1" selectUnlockedCells="1"/>
  <mergeCells count="6">
    <mergeCell ref="D1:G1"/>
    <mergeCell ref="D2:G2"/>
    <mergeCell ref="D3:G3"/>
    <mergeCell ref="D4:G4"/>
    <mergeCell ref="D5:G5"/>
    <mergeCell ref="A7:U7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42"/>
  <sheetViews>
    <sheetView view="pageLayout" topLeftCell="B1" zoomScaleNormal="100" zoomScaleSheetLayoutView="112" workbookViewId="0">
      <selection activeCell="G10" sqref="G10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12.85546875" style="27" customWidth="1"/>
    <col min="6" max="6" width="7.28515625" style="26" customWidth="1"/>
    <col min="7" max="16384" width="11.42578125" style="26"/>
  </cols>
  <sheetData>
    <row r="1" spans="1:7" ht="15" customHeight="1" x14ac:dyDescent="0.2">
      <c r="D1" s="62" t="s">
        <v>43</v>
      </c>
      <c r="E1" s="62"/>
      <c r="F1" s="62"/>
      <c r="G1" s="62"/>
    </row>
    <row r="2" spans="1:7" ht="15" customHeight="1" x14ac:dyDescent="0.2">
      <c r="D2" s="62" t="s">
        <v>44</v>
      </c>
      <c r="E2" s="62"/>
      <c r="F2" s="62"/>
      <c r="G2" s="62"/>
    </row>
    <row r="3" spans="1:7" ht="15" customHeight="1" x14ac:dyDescent="0.2">
      <c r="D3" s="63" t="s">
        <v>45</v>
      </c>
      <c r="E3" s="63"/>
      <c r="F3" s="63"/>
      <c r="G3" s="63"/>
    </row>
    <row r="4" spans="1:7" ht="15" customHeight="1" x14ac:dyDescent="0.2">
      <c r="D4" s="62" t="s">
        <v>46</v>
      </c>
      <c r="E4" s="62"/>
      <c r="F4" s="62"/>
      <c r="G4" s="62"/>
    </row>
    <row r="5" spans="1:7" ht="15" customHeight="1" x14ac:dyDescent="0.2">
      <c r="D5" s="62" t="s">
        <v>47</v>
      </c>
      <c r="E5" s="62"/>
      <c r="F5" s="62"/>
      <c r="G5" s="62"/>
    </row>
    <row r="6" spans="1:7" ht="15" customHeight="1" x14ac:dyDescent="0.2">
      <c r="B6" s="35" t="s">
        <v>42</v>
      </c>
    </row>
    <row r="7" spans="1:7" s="28" customFormat="1" ht="22.5" customHeight="1" x14ac:dyDescent="0.35">
      <c r="A7" s="40" t="s">
        <v>92</v>
      </c>
      <c r="B7" s="40"/>
      <c r="C7" s="40"/>
      <c r="D7" s="40"/>
      <c r="E7" s="40"/>
      <c r="F7" s="40"/>
    </row>
    <row r="8" spans="1:7" s="29" customFormat="1" ht="24.95" customHeight="1" x14ac:dyDescent="0.2">
      <c r="B8" s="41" t="s">
        <v>0</v>
      </c>
      <c r="C8" s="41" t="s">
        <v>2</v>
      </c>
      <c r="D8" s="41" t="s">
        <v>1</v>
      </c>
      <c r="E8" s="41" t="s">
        <v>48</v>
      </c>
      <c r="F8" s="41" t="s">
        <v>5</v>
      </c>
    </row>
    <row r="9" spans="1:7" s="30" customFormat="1" ht="17.100000000000001" customHeight="1" x14ac:dyDescent="0.2">
      <c r="B9" s="12">
        <v>1</v>
      </c>
      <c r="C9" s="42">
        <v>34557156</v>
      </c>
      <c r="D9" s="17" t="s">
        <v>17</v>
      </c>
      <c r="E9" s="46">
        <v>40212</v>
      </c>
      <c r="F9" s="55" t="s">
        <v>4</v>
      </c>
      <c r="G9" s="21"/>
    </row>
    <row r="10" spans="1:7" s="30" customFormat="1" ht="17.100000000000001" customHeight="1" x14ac:dyDescent="0.2">
      <c r="B10" s="12">
        <v>2</v>
      </c>
      <c r="C10" s="42">
        <v>34661801</v>
      </c>
      <c r="D10" s="19" t="s">
        <v>18</v>
      </c>
      <c r="E10" s="46">
        <v>40408</v>
      </c>
      <c r="F10" s="55" t="s">
        <v>4</v>
      </c>
      <c r="G10" s="21"/>
    </row>
    <row r="11" spans="1:7" s="30" customFormat="1" ht="17.100000000000001" customHeight="1" x14ac:dyDescent="0.2">
      <c r="B11" s="12">
        <v>3</v>
      </c>
      <c r="C11" s="44">
        <v>34125728</v>
      </c>
      <c r="D11" s="19" t="s">
        <v>19</v>
      </c>
      <c r="E11" s="47">
        <v>40438</v>
      </c>
      <c r="F11" s="56" t="s">
        <v>3</v>
      </c>
      <c r="G11" s="21"/>
    </row>
    <row r="12" spans="1:7" s="30" customFormat="1" ht="17.100000000000001" customHeight="1" x14ac:dyDescent="0.2">
      <c r="B12" s="12">
        <v>4</v>
      </c>
      <c r="C12" s="45">
        <v>34199839</v>
      </c>
      <c r="D12" s="19" t="s">
        <v>20</v>
      </c>
      <c r="E12" s="48">
        <v>40478</v>
      </c>
      <c r="F12" s="57" t="s">
        <v>3</v>
      </c>
      <c r="G12" s="21"/>
    </row>
    <row r="13" spans="1:7" s="30" customFormat="1" ht="17.100000000000001" customHeight="1" x14ac:dyDescent="0.2">
      <c r="B13" s="12">
        <v>5</v>
      </c>
      <c r="C13" s="42">
        <v>34379797</v>
      </c>
      <c r="D13" s="19" t="s">
        <v>21</v>
      </c>
      <c r="E13" s="46">
        <v>40465</v>
      </c>
      <c r="F13" s="55" t="s">
        <v>4</v>
      </c>
      <c r="G13" s="21"/>
    </row>
    <row r="14" spans="1:7" s="30" customFormat="1" ht="17.100000000000001" customHeight="1" x14ac:dyDescent="0.25">
      <c r="B14" s="12">
        <v>6</v>
      </c>
      <c r="C14" s="39">
        <v>34661379</v>
      </c>
      <c r="D14" s="17" t="s">
        <v>22</v>
      </c>
      <c r="E14" s="50">
        <v>40197</v>
      </c>
      <c r="F14" s="60" t="s">
        <v>3</v>
      </c>
      <c r="G14" s="21"/>
    </row>
    <row r="15" spans="1:7" s="30" customFormat="1" ht="17.100000000000001" customHeight="1" x14ac:dyDescent="0.25">
      <c r="B15" s="12">
        <v>7</v>
      </c>
      <c r="C15" s="39">
        <v>34716613</v>
      </c>
      <c r="D15" s="17" t="s">
        <v>23</v>
      </c>
      <c r="E15" s="50">
        <v>40198</v>
      </c>
      <c r="F15" s="60" t="s">
        <v>4</v>
      </c>
      <c r="G15" s="21"/>
    </row>
    <row r="16" spans="1:7" s="30" customFormat="1" ht="17.100000000000001" customHeight="1" x14ac:dyDescent="0.2">
      <c r="B16" s="12">
        <v>8</v>
      </c>
      <c r="C16" s="42">
        <v>34619382</v>
      </c>
      <c r="D16" s="17" t="s">
        <v>24</v>
      </c>
      <c r="E16" s="46">
        <v>40470</v>
      </c>
      <c r="F16" s="55" t="s">
        <v>3</v>
      </c>
      <c r="G16" s="21"/>
    </row>
    <row r="17" spans="2:7" ht="17.100000000000001" customHeight="1" x14ac:dyDescent="0.2">
      <c r="B17" s="12">
        <v>9</v>
      </c>
      <c r="C17" s="42">
        <v>34159474</v>
      </c>
      <c r="D17" s="19" t="s">
        <v>25</v>
      </c>
      <c r="E17" s="46">
        <v>40347</v>
      </c>
      <c r="F17" s="55" t="s">
        <v>4</v>
      </c>
      <c r="G17" s="21"/>
    </row>
    <row r="18" spans="2:7" ht="17.100000000000001" customHeight="1" x14ac:dyDescent="0.2">
      <c r="B18" s="12">
        <v>10</v>
      </c>
      <c r="C18" s="44"/>
      <c r="D18" s="19" t="s">
        <v>26</v>
      </c>
      <c r="E18" s="47">
        <v>40320</v>
      </c>
      <c r="F18" s="56" t="s">
        <v>3</v>
      </c>
      <c r="G18" s="21"/>
    </row>
    <row r="19" spans="2:7" ht="17.100000000000001" customHeight="1" x14ac:dyDescent="0.2">
      <c r="B19" s="12">
        <v>11</v>
      </c>
      <c r="C19" s="45">
        <v>33536591</v>
      </c>
      <c r="D19" s="19" t="s">
        <v>27</v>
      </c>
      <c r="E19" s="48">
        <v>40359</v>
      </c>
      <c r="F19" s="57" t="s">
        <v>3</v>
      </c>
      <c r="G19" s="21"/>
    </row>
    <row r="20" spans="2:7" ht="17.100000000000001" customHeight="1" x14ac:dyDescent="0.2">
      <c r="B20" s="12">
        <v>12</v>
      </c>
      <c r="C20" s="42">
        <v>33695503</v>
      </c>
      <c r="D20" s="19" t="s">
        <v>28</v>
      </c>
      <c r="E20" s="46">
        <v>40485</v>
      </c>
      <c r="F20" s="55" t="s">
        <v>3</v>
      </c>
      <c r="G20" s="21"/>
    </row>
    <row r="21" spans="2:7" ht="17.100000000000001" customHeight="1" x14ac:dyDescent="0.25">
      <c r="B21" s="12">
        <v>13</v>
      </c>
      <c r="C21" s="39">
        <v>33988164</v>
      </c>
      <c r="D21" s="17" t="s">
        <v>29</v>
      </c>
      <c r="E21" s="50">
        <v>40446</v>
      </c>
      <c r="F21" s="60" t="s">
        <v>3</v>
      </c>
      <c r="G21" s="21"/>
    </row>
    <row r="22" spans="2:7" ht="17.100000000000001" customHeight="1" x14ac:dyDescent="0.25">
      <c r="B22" s="12">
        <v>14</v>
      </c>
      <c r="C22" s="39">
        <v>33498208</v>
      </c>
      <c r="D22" s="17" t="s">
        <v>30</v>
      </c>
      <c r="E22" s="50">
        <v>40266</v>
      </c>
      <c r="F22" s="60" t="s">
        <v>3</v>
      </c>
      <c r="G22" s="21"/>
    </row>
    <row r="23" spans="2:7" ht="17.100000000000001" customHeight="1" x14ac:dyDescent="0.2">
      <c r="B23" s="12">
        <v>15</v>
      </c>
      <c r="C23" s="42">
        <v>33607013</v>
      </c>
      <c r="D23" s="17" t="s">
        <v>31</v>
      </c>
      <c r="E23" s="46">
        <v>40492</v>
      </c>
      <c r="F23" s="55" t="s">
        <v>3</v>
      </c>
      <c r="G23" s="21"/>
    </row>
    <row r="24" spans="2:7" ht="17.100000000000001" customHeight="1" x14ac:dyDescent="0.2">
      <c r="B24" s="12">
        <v>16</v>
      </c>
      <c r="C24" s="42">
        <v>33989032</v>
      </c>
      <c r="D24" s="19" t="s">
        <v>32</v>
      </c>
      <c r="E24" s="46">
        <v>40229</v>
      </c>
      <c r="F24" s="55" t="s">
        <v>3</v>
      </c>
      <c r="G24" s="21"/>
    </row>
    <row r="25" spans="2:7" ht="17.100000000000001" customHeight="1" x14ac:dyDescent="0.2">
      <c r="B25" s="12">
        <v>17</v>
      </c>
      <c r="C25" s="44">
        <v>33845005</v>
      </c>
      <c r="D25" s="19" t="s">
        <v>33</v>
      </c>
      <c r="E25" s="47">
        <v>40514</v>
      </c>
      <c r="F25" s="56" t="s">
        <v>4</v>
      </c>
      <c r="G25" s="21"/>
    </row>
    <row r="26" spans="2:7" ht="17.100000000000001" customHeight="1" x14ac:dyDescent="0.2">
      <c r="B26" s="12">
        <v>18</v>
      </c>
      <c r="C26" s="45">
        <v>33456007</v>
      </c>
      <c r="D26" s="19" t="s">
        <v>34</v>
      </c>
      <c r="E26" s="48">
        <v>40237</v>
      </c>
      <c r="F26" s="57" t="s">
        <v>4</v>
      </c>
      <c r="G26" s="21"/>
    </row>
    <row r="27" spans="2:7" ht="17.100000000000001" customHeight="1" x14ac:dyDescent="0.2">
      <c r="B27" s="12">
        <v>19</v>
      </c>
      <c r="C27" s="42">
        <v>33283096</v>
      </c>
      <c r="D27" s="19" t="s">
        <v>35</v>
      </c>
      <c r="E27" s="46">
        <v>40157</v>
      </c>
      <c r="F27" s="55" t="s">
        <v>4</v>
      </c>
      <c r="G27" s="21"/>
    </row>
    <row r="28" spans="2:7" ht="17.100000000000001" customHeight="1" x14ac:dyDescent="0.25">
      <c r="B28" s="12">
        <v>20</v>
      </c>
      <c r="C28" s="39"/>
      <c r="D28" s="17" t="s">
        <v>36</v>
      </c>
      <c r="E28" s="50">
        <v>40422</v>
      </c>
      <c r="F28" s="60" t="s">
        <v>3</v>
      </c>
      <c r="G28" s="21"/>
    </row>
    <row r="29" spans="2:7" ht="17.100000000000001" customHeight="1" x14ac:dyDescent="0.25">
      <c r="B29" s="12">
        <v>21</v>
      </c>
      <c r="C29" s="39">
        <v>33607044</v>
      </c>
      <c r="D29" s="17" t="s">
        <v>37</v>
      </c>
      <c r="E29" s="50">
        <v>40463</v>
      </c>
      <c r="F29" s="60" t="s">
        <v>4</v>
      </c>
      <c r="G29" s="21"/>
    </row>
    <row r="30" spans="2:7" ht="17.100000000000001" customHeight="1" x14ac:dyDescent="0.2">
      <c r="B30" s="12">
        <v>22</v>
      </c>
      <c r="C30" s="42">
        <v>34330390</v>
      </c>
      <c r="D30" s="17" t="s">
        <v>38</v>
      </c>
      <c r="E30" s="46">
        <v>40183</v>
      </c>
      <c r="F30" s="55" t="s">
        <v>4</v>
      </c>
      <c r="G30" s="21"/>
    </row>
    <row r="31" spans="2:7" ht="17.100000000000001" customHeight="1" x14ac:dyDescent="0.2">
      <c r="B31" s="12">
        <v>23</v>
      </c>
      <c r="C31" s="42">
        <v>34096851</v>
      </c>
      <c r="D31" s="19" t="s">
        <v>39</v>
      </c>
      <c r="E31" s="46">
        <v>40339</v>
      </c>
      <c r="F31" s="55" t="s">
        <v>4</v>
      </c>
      <c r="G31" s="21"/>
    </row>
    <row r="32" spans="2:7" ht="17.100000000000001" customHeight="1" x14ac:dyDescent="0.2">
      <c r="B32" s="12">
        <v>24</v>
      </c>
      <c r="C32" s="44">
        <v>33283312</v>
      </c>
      <c r="D32" s="19" t="s">
        <v>40</v>
      </c>
      <c r="E32" s="47">
        <v>40318</v>
      </c>
      <c r="F32" s="56" t="s">
        <v>4</v>
      </c>
      <c r="G32" s="21"/>
    </row>
    <row r="33" spans="2:7" ht="17.100000000000001" customHeight="1" x14ac:dyDescent="0.2">
      <c r="B33" s="12">
        <v>25</v>
      </c>
      <c r="C33" s="22"/>
      <c r="D33" s="19" t="s">
        <v>41</v>
      </c>
      <c r="E33" s="49"/>
      <c r="F33" s="57"/>
      <c r="G33" s="21"/>
    </row>
    <row r="34" spans="2:7" ht="17.100000000000001" customHeight="1" x14ac:dyDescent="0.2">
      <c r="B34" s="12">
        <v>26</v>
      </c>
      <c r="C34" s="22"/>
      <c r="D34" s="24"/>
      <c r="E34" s="24"/>
      <c r="F34" s="58"/>
      <c r="G34" s="21"/>
    </row>
    <row r="35" spans="2:7" ht="17.100000000000001" customHeight="1" x14ac:dyDescent="0.2">
      <c r="B35" s="12">
        <v>27</v>
      </c>
      <c r="C35" s="22"/>
      <c r="D35" s="24"/>
      <c r="E35" s="24"/>
      <c r="F35" s="59"/>
      <c r="G35" s="21"/>
    </row>
    <row r="36" spans="2:7" ht="17.100000000000001" customHeight="1" x14ac:dyDescent="0.2">
      <c r="B36" s="12">
        <v>28</v>
      </c>
      <c r="C36" s="22"/>
      <c r="D36" s="24"/>
      <c r="E36" s="24"/>
      <c r="F36" s="59"/>
      <c r="G36" s="21"/>
    </row>
    <row r="37" spans="2:7" ht="17.100000000000001" customHeight="1" x14ac:dyDescent="0.2">
      <c r="B37" s="12">
        <v>29</v>
      </c>
      <c r="C37" s="22"/>
      <c r="D37" s="24"/>
      <c r="E37" s="24"/>
      <c r="F37" s="59"/>
      <c r="G37" s="21"/>
    </row>
    <row r="38" spans="2:7" ht="17.100000000000001" customHeight="1" x14ac:dyDescent="0.2">
      <c r="B38" s="12">
        <v>30</v>
      </c>
      <c r="C38" s="22"/>
      <c r="D38" s="24"/>
      <c r="E38" s="24"/>
      <c r="F38" s="59"/>
      <c r="G38" s="21"/>
    </row>
    <row r="39" spans="2:7" ht="15" customHeight="1" x14ac:dyDescent="0.2">
      <c r="C39" s="21" t="s">
        <v>6</v>
      </c>
      <c r="D39" s="31">
        <v>12</v>
      </c>
      <c r="E39" s="31"/>
      <c r="F39" s="25">
        <f>D39+D40</f>
        <v>25</v>
      </c>
    </row>
    <row r="40" spans="2:7" ht="15.75" x14ac:dyDescent="0.2">
      <c r="C40" s="21" t="s">
        <v>7</v>
      </c>
      <c r="D40" s="31">
        <v>13</v>
      </c>
      <c r="E40" s="31"/>
    </row>
    <row r="41" spans="2:7" x14ac:dyDescent="0.2">
      <c r="F41" s="32">
        <f>SUM(F9:F38)</f>
        <v>0</v>
      </c>
    </row>
    <row r="42" spans="2:7" ht="12" customHeight="1" x14ac:dyDescent="0.2"/>
  </sheetData>
  <sheetProtection selectLockedCells="1" selectUnlockedCells="1"/>
  <sortState ref="C9:F42">
    <sortCondition ref="C9"/>
  </sortState>
  <mergeCells count="6">
    <mergeCell ref="A7:F7"/>
    <mergeCell ref="D1:G1"/>
    <mergeCell ref="D2:G2"/>
    <mergeCell ref="D3:G3"/>
    <mergeCell ref="D4:G4"/>
    <mergeCell ref="D5:G5"/>
  </mergeCells>
  <printOptions horizontalCentered="1" verticalCentered="1"/>
  <pageMargins left="0" right="0" top="0" bottom="0" header="0" footer="0"/>
  <pageSetup scale="90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2"/>
  <sheetViews>
    <sheetView view="pageLayout" topLeftCell="B11" zoomScaleNormal="100" zoomScaleSheetLayoutView="112" workbookViewId="0">
      <selection activeCell="C9" sqref="C9:D22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12.85546875" style="27" customWidth="1"/>
    <col min="6" max="6" width="7.28515625" style="26" customWidth="1"/>
    <col min="7" max="16384" width="11.42578125" style="26"/>
  </cols>
  <sheetData>
    <row r="1" spans="1:7" ht="15" customHeight="1" x14ac:dyDescent="0.2">
      <c r="D1" s="62" t="s">
        <v>43</v>
      </c>
      <c r="E1" s="62"/>
      <c r="F1" s="62"/>
      <c r="G1" s="62"/>
    </row>
    <row r="2" spans="1:7" ht="15" customHeight="1" x14ac:dyDescent="0.2">
      <c r="D2" s="62" t="s">
        <v>44</v>
      </c>
      <c r="E2" s="62"/>
      <c r="F2" s="62"/>
      <c r="G2" s="62"/>
    </row>
    <row r="3" spans="1:7" ht="15" customHeight="1" x14ac:dyDescent="0.2">
      <c r="D3" s="63" t="s">
        <v>45</v>
      </c>
      <c r="E3" s="63"/>
      <c r="F3" s="63"/>
      <c r="G3" s="63"/>
    </row>
    <row r="4" spans="1:7" ht="15" customHeight="1" x14ac:dyDescent="0.2">
      <c r="D4" s="62" t="s">
        <v>46</v>
      </c>
      <c r="E4" s="62"/>
      <c r="F4" s="62"/>
      <c r="G4" s="62"/>
    </row>
    <row r="5" spans="1:7" ht="15" customHeight="1" x14ac:dyDescent="0.2">
      <c r="D5" s="62" t="s">
        <v>47</v>
      </c>
      <c r="E5" s="62"/>
      <c r="F5" s="62"/>
      <c r="G5" s="62"/>
    </row>
    <row r="6" spans="1:7" ht="15" customHeight="1" x14ac:dyDescent="0.2">
      <c r="B6" s="35" t="s">
        <v>42</v>
      </c>
    </row>
    <row r="7" spans="1:7" s="28" customFormat="1" ht="22.5" customHeight="1" x14ac:dyDescent="0.35">
      <c r="A7" s="40" t="s">
        <v>93</v>
      </c>
      <c r="B7" s="40"/>
      <c r="C7" s="40"/>
      <c r="D7" s="40"/>
      <c r="E7" s="40"/>
      <c r="F7" s="40"/>
    </row>
    <row r="8" spans="1:7" s="29" customFormat="1" ht="24.95" customHeight="1" x14ac:dyDescent="0.2">
      <c r="B8" s="41" t="s">
        <v>0</v>
      </c>
      <c r="C8" s="41" t="s">
        <v>2</v>
      </c>
      <c r="D8" s="41" t="s">
        <v>1</v>
      </c>
      <c r="E8" s="41" t="s">
        <v>48</v>
      </c>
      <c r="F8" s="41" t="s">
        <v>5</v>
      </c>
    </row>
    <row r="9" spans="1:7" s="30" customFormat="1" ht="17.100000000000001" customHeight="1" x14ac:dyDescent="0.2">
      <c r="B9" s="12">
        <v>1</v>
      </c>
      <c r="C9" s="36">
        <v>33283150</v>
      </c>
      <c r="D9" s="17" t="s">
        <v>59</v>
      </c>
      <c r="E9" s="46">
        <v>40123</v>
      </c>
      <c r="F9" s="55" t="s">
        <v>4</v>
      </c>
      <c r="G9" s="21"/>
    </row>
    <row r="10" spans="1:7" s="30" customFormat="1" ht="17.100000000000001" customHeight="1" x14ac:dyDescent="0.2">
      <c r="B10" s="12">
        <v>2</v>
      </c>
      <c r="C10" s="36">
        <v>32988122</v>
      </c>
      <c r="D10" s="18" t="s">
        <v>60</v>
      </c>
      <c r="E10" s="46">
        <v>40176</v>
      </c>
      <c r="F10" s="55" t="s">
        <v>4</v>
      </c>
      <c r="G10" s="21"/>
    </row>
    <row r="11" spans="1:7" s="30" customFormat="1" ht="17.100000000000001" customHeight="1" x14ac:dyDescent="0.2">
      <c r="B11" s="12">
        <v>3</v>
      </c>
      <c r="C11" s="37">
        <v>33439758</v>
      </c>
      <c r="D11" s="19" t="s">
        <v>61</v>
      </c>
      <c r="E11" s="47">
        <v>40161</v>
      </c>
      <c r="F11" s="56" t="s">
        <v>3</v>
      </c>
      <c r="G11" s="21"/>
    </row>
    <row r="12" spans="1:7" s="30" customFormat="1" ht="17.100000000000001" customHeight="1" x14ac:dyDescent="0.2">
      <c r="B12" s="12">
        <v>4</v>
      </c>
      <c r="C12" s="38">
        <v>34098808</v>
      </c>
      <c r="D12" s="20" t="s">
        <v>62</v>
      </c>
      <c r="E12" s="48">
        <v>40142</v>
      </c>
      <c r="F12" s="57" t="s">
        <v>4</v>
      </c>
      <c r="G12" s="21"/>
    </row>
    <row r="13" spans="1:7" s="30" customFormat="1" ht="17.100000000000001" customHeight="1" x14ac:dyDescent="0.2">
      <c r="B13" s="12">
        <v>5</v>
      </c>
      <c r="C13" s="36">
        <v>32835204</v>
      </c>
      <c r="D13" s="18" t="s">
        <v>63</v>
      </c>
      <c r="E13" s="46">
        <v>39954</v>
      </c>
      <c r="F13" s="55" t="s">
        <v>4</v>
      </c>
      <c r="G13" s="21"/>
    </row>
    <row r="14" spans="1:7" s="30" customFormat="1" ht="17.100000000000001" customHeight="1" x14ac:dyDescent="0.25">
      <c r="B14" s="12">
        <v>6</v>
      </c>
      <c r="C14" s="39">
        <v>32888571</v>
      </c>
      <c r="D14" s="17" t="s">
        <v>64</v>
      </c>
      <c r="E14" s="50">
        <v>39711</v>
      </c>
      <c r="F14" s="60" t="s">
        <v>3</v>
      </c>
      <c r="G14" s="21"/>
    </row>
    <row r="15" spans="1:7" s="30" customFormat="1" ht="17.100000000000001" customHeight="1" x14ac:dyDescent="0.2">
      <c r="B15" s="12">
        <v>7</v>
      </c>
      <c r="C15" s="36">
        <v>33606969</v>
      </c>
      <c r="D15" s="17" t="s">
        <v>65</v>
      </c>
      <c r="E15" s="46">
        <v>40104</v>
      </c>
      <c r="F15" s="55" t="s">
        <v>3</v>
      </c>
      <c r="G15" s="21"/>
    </row>
    <row r="16" spans="1:7" s="30" customFormat="1" ht="17.100000000000001" customHeight="1" x14ac:dyDescent="0.2">
      <c r="B16" s="12">
        <v>8</v>
      </c>
      <c r="C16" s="36" t="s">
        <v>52</v>
      </c>
      <c r="D16" s="18" t="s">
        <v>66</v>
      </c>
      <c r="E16" s="46">
        <v>39837</v>
      </c>
      <c r="F16" s="55" t="s">
        <v>4</v>
      </c>
      <c r="G16" s="21"/>
    </row>
    <row r="17" spans="2:7" ht="17.100000000000001" customHeight="1" x14ac:dyDescent="0.2">
      <c r="B17" s="12">
        <v>9</v>
      </c>
      <c r="C17" s="37" t="s">
        <v>53</v>
      </c>
      <c r="D17" s="19" t="s">
        <v>67</v>
      </c>
      <c r="E17" s="47">
        <v>39874</v>
      </c>
      <c r="F17" s="56" t="s">
        <v>3</v>
      </c>
      <c r="G17" s="21"/>
    </row>
    <row r="18" spans="2:7" ht="17.100000000000001" customHeight="1" x14ac:dyDescent="0.2">
      <c r="B18" s="12">
        <v>10</v>
      </c>
      <c r="C18" s="38" t="s">
        <v>54</v>
      </c>
      <c r="D18" s="20" t="s">
        <v>68</v>
      </c>
      <c r="E18" s="48">
        <v>39756</v>
      </c>
      <c r="F18" s="57" t="s">
        <v>3</v>
      </c>
      <c r="G18" s="21"/>
    </row>
    <row r="19" spans="2:7" ht="17.100000000000001" customHeight="1" x14ac:dyDescent="0.2">
      <c r="B19" s="12">
        <v>11</v>
      </c>
      <c r="C19" s="36" t="s">
        <v>55</v>
      </c>
      <c r="D19" s="18" t="s">
        <v>69</v>
      </c>
      <c r="E19" s="46">
        <v>40017</v>
      </c>
      <c r="F19" s="55" t="s">
        <v>4</v>
      </c>
      <c r="G19" s="21"/>
    </row>
    <row r="20" spans="2:7" ht="17.100000000000001" customHeight="1" x14ac:dyDescent="0.25">
      <c r="B20" s="12">
        <v>12</v>
      </c>
      <c r="C20" s="39" t="s">
        <v>56</v>
      </c>
      <c r="D20" s="17" t="s">
        <v>70</v>
      </c>
      <c r="E20" s="50">
        <v>39894</v>
      </c>
      <c r="F20" s="60" t="s">
        <v>4</v>
      </c>
      <c r="G20" s="21"/>
    </row>
    <row r="21" spans="2:7" ht="17.100000000000001" customHeight="1" x14ac:dyDescent="0.25">
      <c r="B21" s="12">
        <v>13</v>
      </c>
      <c r="C21" s="39" t="s">
        <v>57</v>
      </c>
      <c r="D21" s="17" t="s">
        <v>71</v>
      </c>
      <c r="E21" s="50">
        <v>39891</v>
      </c>
      <c r="F21" s="60" t="s">
        <v>3</v>
      </c>
      <c r="G21" s="21"/>
    </row>
    <row r="22" spans="2:7" ht="17.100000000000001" customHeight="1" x14ac:dyDescent="0.2">
      <c r="B22" s="12">
        <v>14</v>
      </c>
      <c r="C22" s="36" t="s">
        <v>58</v>
      </c>
      <c r="D22" s="17" t="s">
        <v>72</v>
      </c>
      <c r="E22" s="46">
        <v>39782</v>
      </c>
      <c r="F22" s="55" t="s">
        <v>4</v>
      </c>
      <c r="G22" s="21"/>
    </row>
    <row r="23" spans="2:7" ht="17.100000000000001" customHeight="1" x14ac:dyDescent="0.2">
      <c r="B23" s="12">
        <v>15</v>
      </c>
      <c r="C23" s="42"/>
      <c r="D23" s="17"/>
      <c r="E23" s="46"/>
      <c r="F23" s="55"/>
      <c r="G23" s="21"/>
    </row>
    <row r="24" spans="2:7" ht="17.100000000000001" customHeight="1" x14ac:dyDescent="0.2">
      <c r="B24" s="12">
        <v>16</v>
      </c>
      <c r="C24" s="42"/>
      <c r="D24" s="19"/>
      <c r="E24" s="46"/>
      <c r="F24" s="55"/>
      <c r="G24" s="21"/>
    </row>
    <row r="25" spans="2:7" ht="17.100000000000001" customHeight="1" x14ac:dyDescent="0.2">
      <c r="B25" s="12">
        <v>17</v>
      </c>
      <c r="C25" s="44"/>
      <c r="D25" s="19"/>
      <c r="E25" s="47"/>
      <c r="F25" s="56"/>
      <c r="G25" s="21"/>
    </row>
    <row r="26" spans="2:7" ht="17.100000000000001" customHeight="1" x14ac:dyDescent="0.2">
      <c r="B26" s="12">
        <v>18</v>
      </c>
      <c r="C26" s="45"/>
      <c r="D26" s="19"/>
      <c r="E26" s="48"/>
      <c r="F26" s="57"/>
      <c r="G26" s="21"/>
    </row>
    <row r="27" spans="2:7" ht="17.100000000000001" customHeight="1" x14ac:dyDescent="0.2">
      <c r="B27" s="12">
        <v>19</v>
      </c>
      <c r="C27" s="42"/>
      <c r="D27" s="19"/>
      <c r="E27" s="46"/>
      <c r="F27" s="55"/>
      <c r="G27" s="21"/>
    </row>
    <row r="28" spans="2:7" ht="17.100000000000001" customHeight="1" x14ac:dyDescent="0.25">
      <c r="B28" s="12">
        <v>20</v>
      </c>
      <c r="C28" s="39"/>
      <c r="D28" s="17"/>
      <c r="E28" s="50"/>
      <c r="F28" s="60"/>
      <c r="G28" s="21"/>
    </row>
    <row r="29" spans="2:7" ht="17.100000000000001" customHeight="1" x14ac:dyDescent="0.25">
      <c r="B29" s="12">
        <v>21</v>
      </c>
      <c r="C29" s="39"/>
      <c r="D29" s="17"/>
      <c r="E29" s="50"/>
      <c r="F29" s="60"/>
      <c r="G29" s="21"/>
    </row>
    <row r="30" spans="2:7" ht="17.100000000000001" customHeight="1" x14ac:dyDescent="0.2">
      <c r="B30" s="12">
        <v>22</v>
      </c>
      <c r="C30" s="42"/>
      <c r="D30" s="17"/>
      <c r="E30" s="46"/>
      <c r="F30" s="55"/>
      <c r="G30" s="21"/>
    </row>
    <row r="31" spans="2:7" ht="17.100000000000001" customHeight="1" x14ac:dyDescent="0.2">
      <c r="B31" s="12">
        <v>23</v>
      </c>
      <c r="C31" s="42"/>
      <c r="D31" s="19"/>
      <c r="E31" s="46"/>
      <c r="F31" s="55"/>
      <c r="G31" s="21"/>
    </row>
    <row r="32" spans="2:7" ht="17.100000000000001" customHeight="1" x14ac:dyDescent="0.2">
      <c r="B32" s="12">
        <v>24</v>
      </c>
      <c r="C32" s="44"/>
      <c r="D32" s="19"/>
      <c r="E32" s="47"/>
      <c r="F32" s="56"/>
      <c r="G32" s="21"/>
    </row>
    <row r="33" spans="2:7" ht="17.100000000000001" customHeight="1" x14ac:dyDescent="0.2">
      <c r="B33" s="12">
        <v>25</v>
      </c>
      <c r="C33" s="22"/>
      <c r="D33" s="19"/>
      <c r="E33" s="49"/>
      <c r="F33" s="57"/>
      <c r="G33" s="21"/>
    </row>
    <row r="34" spans="2:7" ht="17.100000000000001" customHeight="1" x14ac:dyDescent="0.2">
      <c r="B34" s="12">
        <v>26</v>
      </c>
      <c r="C34" s="22"/>
      <c r="D34" s="24"/>
      <c r="E34" s="24"/>
      <c r="F34" s="58"/>
      <c r="G34" s="21"/>
    </row>
    <row r="35" spans="2:7" ht="17.100000000000001" customHeight="1" x14ac:dyDescent="0.2">
      <c r="B35" s="12">
        <v>27</v>
      </c>
      <c r="C35" s="22"/>
      <c r="D35" s="24"/>
      <c r="E35" s="24"/>
      <c r="F35" s="59"/>
      <c r="G35" s="21"/>
    </row>
    <row r="36" spans="2:7" ht="17.100000000000001" customHeight="1" x14ac:dyDescent="0.2">
      <c r="B36" s="12">
        <v>28</v>
      </c>
      <c r="C36" s="22"/>
      <c r="D36" s="24"/>
      <c r="E36" s="24"/>
      <c r="F36" s="59"/>
      <c r="G36" s="21"/>
    </row>
    <row r="37" spans="2:7" ht="17.100000000000001" customHeight="1" x14ac:dyDescent="0.2">
      <c r="B37" s="12">
        <v>29</v>
      </c>
      <c r="C37" s="22"/>
      <c r="D37" s="24"/>
      <c r="E37" s="24"/>
      <c r="F37" s="59"/>
      <c r="G37" s="21"/>
    </row>
    <row r="38" spans="2:7" ht="17.100000000000001" customHeight="1" x14ac:dyDescent="0.2">
      <c r="B38" s="12">
        <v>30</v>
      </c>
      <c r="C38" s="22"/>
      <c r="D38" s="24"/>
      <c r="E38" s="24"/>
      <c r="F38" s="59"/>
      <c r="G38" s="21"/>
    </row>
    <row r="39" spans="2:7" ht="15" customHeight="1" x14ac:dyDescent="0.2">
      <c r="C39" s="21" t="s">
        <v>6</v>
      </c>
      <c r="D39" s="31">
        <v>8</v>
      </c>
      <c r="E39" s="31"/>
      <c r="F39" s="25">
        <f>D39+D40</f>
        <v>14</v>
      </c>
    </row>
    <row r="40" spans="2:7" ht="15.75" x14ac:dyDescent="0.2">
      <c r="C40" s="21" t="s">
        <v>7</v>
      </c>
      <c r="D40" s="31">
        <v>6</v>
      </c>
      <c r="E40" s="31"/>
    </row>
    <row r="41" spans="2:7" x14ac:dyDescent="0.2">
      <c r="F41" s="32">
        <f>SUM(F9:F38)</f>
        <v>0</v>
      </c>
    </row>
    <row r="42" spans="2:7" ht="12" customHeight="1" x14ac:dyDescent="0.2"/>
  </sheetData>
  <sheetProtection selectLockedCells="1" selectUnlockedCells="1"/>
  <mergeCells count="6">
    <mergeCell ref="A7:F7"/>
    <mergeCell ref="D1:G1"/>
    <mergeCell ref="D2:G2"/>
    <mergeCell ref="D3:G3"/>
    <mergeCell ref="D4:G4"/>
    <mergeCell ref="D5:G5"/>
  </mergeCells>
  <printOptions horizontalCentered="1" verticalCentered="1"/>
  <pageMargins left="0" right="0" top="0" bottom="0" header="0" footer="0"/>
  <pageSetup scale="90" firstPageNumber="0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42"/>
  <sheetViews>
    <sheetView view="pageLayout" topLeftCell="B7" zoomScaleNormal="100" zoomScaleSheetLayoutView="112" workbookViewId="0">
      <selection activeCell="C9" sqref="C9:D18"/>
    </sheetView>
  </sheetViews>
  <sheetFormatPr baseColWidth="10" defaultRowHeight="12.75" x14ac:dyDescent="0.2"/>
  <cols>
    <col min="1" max="1" width="0" style="26" hidden="1" customWidth="1"/>
    <col min="2" max="2" width="4.5703125" style="26" customWidth="1"/>
    <col min="3" max="3" width="13.28515625" style="26" customWidth="1"/>
    <col min="4" max="4" width="34.42578125" style="27" customWidth="1"/>
    <col min="5" max="5" width="12.85546875" style="27" customWidth="1"/>
    <col min="6" max="6" width="7.28515625" style="26" customWidth="1"/>
    <col min="7" max="16384" width="11.42578125" style="26"/>
  </cols>
  <sheetData>
    <row r="1" spans="1:7" ht="15" customHeight="1" x14ac:dyDescent="0.2">
      <c r="D1" s="62" t="s">
        <v>43</v>
      </c>
      <c r="E1" s="62"/>
      <c r="F1" s="62"/>
      <c r="G1" s="62"/>
    </row>
    <row r="2" spans="1:7" ht="15" customHeight="1" x14ac:dyDescent="0.2">
      <c r="D2" s="62" t="s">
        <v>44</v>
      </c>
      <c r="E2" s="62"/>
      <c r="F2" s="62"/>
      <c r="G2" s="62"/>
    </row>
    <row r="3" spans="1:7" ht="15" customHeight="1" x14ac:dyDescent="0.2">
      <c r="D3" s="63" t="s">
        <v>45</v>
      </c>
      <c r="E3" s="63"/>
      <c r="F3" s="63"/>
      <c r="G3" s="63"/>
    </row>
    <row r="4" spans="1:7" ht="15" customHeight="1" x14ac:dyDescent="0.2">
      <c r="D4" s="62" t="s">
        <v>46</v>
      </c>
      <c r="E4" s="62"/>
      <c r="F4" s="62"/>
      <c r="G4" s="62"/>
    </row>
    <row r="5" spans="1:7" ht="15" customHeight="1" x14ac:dyDescent="0.2">
      <c r="D5" s="62" t="s">
        <v>47</v>
      </c>
      <c r="E5" s="62"/>
      <c r="F5" s="62"/>
      <c r="G5" s="62"/>
    </row>
    <row r="6" spans="1:7" ht="15" customHeight="1" x14ac:dyDescent="0.2">
      <c r="B6" s="35" t="s">
        <v>42</v>
      </c>
    </row>
    <row r="7" spans="1:7" s="28" customFormat="1" ht="22.5" customHeight="1" x14ac:dyDescent="0.35">
      <c r="A7" s="40" t="s">
        <v>94</v>
      </c>
      <c r="B7" s="40"/>
      <c r="C7" s="40"/>
      <c r="D7" s="40"/>
      <c r="E7" s="40"/>
      <c r="F7" s="40"/>
    </row>
    <row r="8" spans="1:7" s="29" customFormat="1" ht="24.95" customHeight="1" x14ac:dyDescent="0.2">
      <c r="B8" s="41" t="s">
        <v>0</v>
      </c>
      <c r="C8" s="41" t="s">
        <v>2</v>
      </c>
      <c r="D8" s="41" t="s">
        <v>1</v>
      </c>
      <c r="E8" s="41" t="s">
        <v>48</v>
      </c>
      <c r="F8" s="41" t="s">
        <v>5</v>
      </c>
    </row>
    <row r="9" spans="1:7" s="30" customFormat="1" ht="17.100000000000001" customHeight="1" x14ac:dyDescent="0.2">
      <c r="B9" s="12">
        <v>1</v>
      </c>
      <c r="C9" s="42" t="s">
        <v>73</v>
      </c>
      <c r="D9" s="17" t="s">
        <v>81</v>
      </c>
      <c r="E9" s="46">
        <v>39431</v>
      </c>
      <c r="F9" s="55" t="s">
        <v>4</v>
      </c>
      <c r="G9" s="21"/>
    </row>
    <row r="10" spans="1:7" s="30" customFormat="1" ht="17.100000000000001" customHeight="1" x14ac:dyDescent="0.2">
      <c r="B10" s="12">
        <v>2</v>
      </c>
      <c r="C10" s="42" t="s">
        <v>74</v>
      </c>
      <c r="D10" s="18" t="s">
        <v>82</v>
      </c>
      <c r="E10" s="46">
        <v>39702</v>
      </c>
      <c r="F10" s="55" t="s">
        <v>4</v>
      </c>
      <c r="G10" s="21"/>
    </row>
    <row r="11" spans="1:7" s="30" customFormat="1" ht="17.100000000000001" customHeight="1" x14ac:dyDescent="0.2">
      <c r="B11" s="12">
        <v>3</v>
      </c>
      <c r="C11" s="44" t="s">
        <v>75</v>
      </c>
      <c r="D11" s="19" t="s">
        <v>83</v>
      </c>
      <c r="E11" s="47">
        <v>39525</v>
      </c>
      <c r="F11" s="56" t="s">
        <v>4</v>
      </c>
      <c r="G11" s="21"/>
    </row>
    <row r="12" spans="1:7" s="30" customFormat="1" ht="17.100000000000001" customHeight="1" x14ac:dyDescent="0.2">
      <c r="B12" s="12">
        <v>4</v>
      </c>
      <c r="C12" s="45" t="s">
        <v>76</v>
      </c>
      <c r="D12" s="20" t="s">
        <v>84</v>
      </c>
      <c r="E12" s="48">
        <v>39761</v>
      </c>
      <c r="F12" s="57" t="s">
        <v>3</v>
      </c>
      <c r="G12" s="21"/>
    </row>
    <row r="13" spans="1:7" s="30" customFormat="1" ht="17.100000000000001" customHeight="1" x14ac:dyDescent="0.2">
      <c r="B13" s="12">
        <v>5</v>
      </c>
      <c r="C13" s="42" t="s">
        <v>77</v>
      </c>
      <c r="D13" s="18" t="s">
        <v>85</v>
      </c>
      <c r="E13" s="46">
        <v>39693</v>
      </c>
      <c r="F13" s="55" t="s">
        <v>4</v>
      </c>
      <c r="G13" s="21"/>
    </row>
    <row r="14" spans="1:7" s="30" customFormat="1" ht="17.100000000000001" customHeight="1" x14ac:dyDescent="0.2">
      <c r="B14" s="12">
        <v>6</v>
      </c>
      <c r="C14" s="61" t="s">
        <v>78</v>
      </c>
      <c r="D14" s="17" t="s">
        <v>86</v>
      </c>
      <c r="E14" s="50">
        <v>39571</v>
      </c>
      <c r="F14" s="60" t="s">
        <v>4</v>
      </c>
      <c r="G14" s="21"/>
    </row>
    <row r="15" spans="1:7" s="30" customFormat="1" ht="17.100000000000001" customHeight="1" x14ac:dyDescent="0.2">
      <c r="B15" s="12">
        <v>7</v>
      </c>
      <c r="C15" s="61" t="s">
        <v>79</v>
      </c>
      <c r="D15" s="17" t="s">
        <v>87</v>
      </c>
      <c r="E15" s="50">
        <v>39762</v>
      </c>
      <c r="F15" s="60" t="s">
        <v>4</v>
      </c>
      <c r="G15" s="21"/>
    </row>
    <row r="16" spans="1:7" s="30" customFormat="1" ht="17.100000000000001" customHeight="1" x14ac:dyDescent="0.2">
      <c r="B16" s="12">
        <v>8</v>
      </c>
      <c r="C16" s="42" t="s">
        <v>80</v>
      </c>
      <c r="D16" s="17" t="s">
        <v>88</v>
      </c>
      <c r="E16" s="46">
        <v>39634</v>
      </c>
      <c r="F16" s="55" t="s">
        <v>4</v>
      </c>
      <c r="G16" s="21"/>
    </row>
    <row r="17" spans="2:7" ht="17.100000000000001" customHeight="1" x14ac:dyDescent="0.2">
      <c r="B17" s="12">
        <v>9</v>
      </c>
      <c r="C17" s="42">
        <v>33975327</v>
      </c>
      <c r="D17" s="18" t="s">
        <v>89</v>
      </c>
      <c r="E17" s="46">
        <v>39738</v>
      </c>
      <c r="F17" s="55" t="s">
        <v>4</v>
      </c>
      <c r="G17" s="21"/>
    </row>
    <row r="18" spans="2:7" ht="17.100000000000001" customHeight="1" x14ac:dyDescent="0.2">
      <c r="B18" s="12">
        <v>10</v>
      </c>
      <c r="C18" s="44">
        <v>32999081</v>
      </c>
      <c r="D18" s="19" t="s">
        <v>90</v>
      </c>
      <c r="E18" s="47">
        <v>39582</v>
      </c>
      <c r="F18" s="56" t="s">
        <v>4</v>
      </c>
      <c r="G18" s="21"/>
    </row>
    <row r="19" spans="2:7" ht="17.100000000000001" customHeight="1" x14ac:dyDescent="0.2">
      <c r="B19" s="12">
        <v>11</v>
      </c>
      <c r="C19" s="45"/>
      <c r="D19" s="19"/>
      <c r="E19" s="48"/>
      <c r="F19" s="53"/>
      <c r="G19" s="21"/>
    </row>
    <row r="20" spans="2:7" ht="17.100000000000001" customHeight="1" x14ac:dyDescent="0.2">
      <c r="B20" s="12">
        <v>12</v>
      </c>
      <c r="C20" s="42"/>
      <c r="D20" s="19"/>
      <c r="E20" s="46"/>
      <c r="F20" s="51"/>
      <c r="G20" s="21"/>
    </row>
    <row r="21" spans="2:7" ht="17.100000000000001" customHeight="1" x14ac:dyDescent="0.25">
      <c r="B21" s="12">
        <v>13</v>
      </c>
      <c r="C21" s="39"/>
      <c r="D21" s="17"/>
      <c r="E21" s="50"/>
      <c r="F21" s="54"/>
      <c r="G21" s="21"/>
    </row>
    <row r="22" spans="2:7" ht="17.100000000000001" customHeight="1" x14ac:dyDescent="0.25">
      <c r="B22" s="12">
        <v>14</v>
      </c>
      <c r="C22" s="39"/>
      <c r="D22" s="17"/>
      <c r="E22" s="50"/>
      <c r="F22" s="54"/>
      <c r="G22" s="21"/>
    </row>
    <row r="23" spans="2:7" ht="17.100000000000001" customHeight="1" x14ac:dyDescent="0.2">
      <c r="B23" s="12">
        <v>15</v>
      </c>
      <c r="C23" s="42"/>
      <c r="D23" s="17"/>
      <c r="E23" s="46"/>
      <c r="F23" s="51"/>
      <c r="G23" s="21"/>
    </row>
    <row r="24" spans="2:7" ht="17.100000000000001" customHeight="1" x14ac:dyDescent="0.2">
      <c r="B24" s="12">
        <v>16</v>
      </c>
      <c r="C24" s="42"/>
      <c r="D24" s="19"/>
      <c r="E24" s="46"/>
      <c r="F24" s="51"/>
      <c r="G24" s="21"/>
    </row>
    <row r="25" spans="2:7" ht="17.100000000000001" customHeight="1" x14ac:dyDescent="0.2">
      <c r="B25" s="12">
        <v>17</v>
      </c>
      <c r="C25" s="44"/>
      <c r="D25" s="19"/>
      <c r="E25" s="47"/>
      <c r="F25" s="52"/>
      <c r="G25" s="21"/>
    </row>
    <row r="26" spans="2:7" ht="17.100000000000001" customHeight="1" x14ac:dyDescent="0.2">
      <c r="B26" s="12">
        <v>18</v>
      </c>
      <c r="C26" s="45"/>
      <c r="D26" s="19"/>
      <c r="E26" s="48"/>
      <c r="F26" s="53"/>
      <c r="G26" s="21"/>
    </row>
    <row r="27" spans="2:7" ht="17.100000000000001" customHeight="1" x14ac:dyDescent="0.2">
      <c r="B27" s="12">
        <v>19</v>
      </c>
      <c r="C27" s="42"/>
      <c r="D27" s="19"/>
      <c r="E27" s="46"/>
      <c r="F27" s="51"/>
      <c r="G27" s="21"/>
    </row>
    <row r="28" spans="2:7" ht="17.100000000000001" customHeight="1" x14ac:dyDescent="0.25">
      <c r="B28" s="12">
        <v>20</v>
      </c>
      <c r="C28" s="39"/>
      <c r="D28" s="17"/>
      <c r="E28" s="50"/>
      <c r="F28" s="54"/>
      <c r="G28" s="21"/>
    </row>
    <row r="29" spans="2:7" ht="17.100000000000001" customHeight="1" x14ac:dyDescent="0.25">
      <c r="B29" s="12">
        <v>21</v>
      </c>
      <c r="C29" s="39"/>
      <c r="D29" s="17"/>
      <c r="E29" s="50"/>
      <c r="F29" s="54"/>
      <c r="G29" s="21"/>
    </row>
    <row r="30" spans="2:7" ht="17.100000000000001" customHeight="1" x14ac:dyDescent="0.2">
      <c r="B30" s="12">
        <v>22</v>
      </c>
      <c r="C30" s="42"/>
      <c r="D30" s="17"/>
      <c r="E30" s="46"/>
      <c r="F30" s="51"/>
      <c r="G30" s="21"/>
    </row>
    <row r="31" spans="2:7" ht="17.100000000000001" customHeight="1" x14ac:dyDescent="0.2">
      <c r="B31" s="12">
        <v>23</v>
      </c>
      <c r="C31" s="42"/>
      <c r="D31" s="19"/>
      <c r="E31" s="46"/>
      <c r="F31" s="51"/>
      <c r="G31" s="21"/>
    </row>
    <row r="32" spans="2:7" ht="17.100000000000001" customHeight="1" x14ac:dyDescent="0.2">
      <c r="B32" s="12">
        <v>24</v>
      </c>
      <c r="C32" s="44"/>
      <c r="D32" s="19"/>
      <c r="E32" s="47"/>
      <c r="F32" s="52"/>
      <c r="G32" s="21"/>
    </row>
    <row r="33" spans="2:7" ht="17.100000000000001" customHeight="1" x14ac:dyDescent="0.2">
      <c r="B33" s="12">
        <v>25</v>
      </c>
      <c r="C33" s="22"/>
      <c r="D33" s="19"/>
      <c r="E33" s="49"/>
      <c r="F33" s="53"/>
      <c r="G33" s="21"/>
    </row>
    <row r="34" spans="2:7" ht="17.100000000000001" customHeight="1" x14ac:dyDescent="0.2">
      <c r="B34" s="12">
        <v>26</v>
      </c>
      <c r="C34" s="22"/>
      <c r="D34" s="24"/>
      <c r="E34" s="24"/>
      <c r="F34" s="23"/>
      <c r="G34" s="21"/>
    </row>
    <row r="35" spans="2:7" ht="17.100000000000001" customHeight="1" x14ac:dyDescent="0.2">
      <c r="B35" s="12">
        <v>27</v>
      </c>
      <c r="C35" s="22"/>
      <c r="D35" s="24"/>
      <c r="E35" s="24"/>
      <c r="F35" s="43"/>
      <c r="G35" s="21"/>
    </row>
    <row r="36" spans="2:7" ht="17.100000000000001" customHeight="1" x14ac:dyDescent="0.2">
      <c r="B36" s="12">
        <v>28</v>
      </c>
      <c r="C36" s="22"/>
      <c r="D36" s="24"/>
      <c r="E36" s="24"/>
      <c r="F36" s="43"/>
      <c r="G36" s="21"/>
    </row>
    <row r="37" spans="2:7" ht="17.100000000000001" customHeight="1" x14ac:dyDescent="0.2">
      <c r="B37" s="12">
        <v>29</v>
      </c>
      <c r="C37" s="22"/>
      <c r="D37" s="24"/>
      <c r="E37" s="24"/>
      <c r="F37" s="43"/>
      <c r="G37" s="21"/>
    </row>
    <row r="38" spans="2:7" ht="17.100000000000001" customHeight="1" x14ac:dyDescent="0.2">
      <c r="B38" s="12">
        <v>30</v>
      </c>
      <c r="C38" s="22"/>
      <c r="D38" s="24"/>
      <c r="E38" s="24"/>
      <c r="F38" s="43"/>
      <c r="G38" s="21"/>
    </row>
    <row r="39" spans="2:7" ht="15" customHeight="1" x14ac:dyDescent="0.2">
      <c r="C39" s="21" t="s">
        <v>6</v>
      </c>
      <c r="D39" s="31">
        <v>9</v>
      </c>
      <c r="E39" s="31"/>
      <c r="F39" s="25">
        <f>D39+D40</f>
        <v>10</v>
      </c>
    </row>
    <row r="40" spans="2:7" ht="15.75" x14ac:dyDescent="0.2">
      <c r="C40" s="21" t="s">
        <v>7</v>
      </c>
      <c r="D40" s="31">
        <v>1</v>
      </c>
      <c r="E40" s="31"/>
    </row>
    <row r="41" spans="2:7" x14ac:dyDescent="0.2">
      <c r="F41" s="32">
        <f>SUM(F9:F38)</f>
        <v>0</v>
      </c>
    </row>
    <row r="42" spans="2:7" ht="12" customHeight="1" x14ac:dyDescent="0.2"/>
  </sheetData>
  <sheetProtection selectLockedCells="1" selectUnlockedCells="1"/>
  <mergeCells count="6">
    <mergeCell ref="A7:F7"/>
    <mergeCell ref="D1:G1"/>
    <mergeCell ref="D2:G2"/>
    <mergeCell ref="D3:G3"/>
    <mergeCell ref="D4:G4"/>
    <mergeCell ref="D5:G5"/>
  </mergeCells>
  <printOptions horizontalCentered="1" verticalCentered="1"/>
  <pageMargins left="0" right="0" top="0" bottom="0" header="0" footer="0"/>
  <pageSetup scale="90" firstPageNumber="0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2"/>
  <sheetViews>
    <sheetView topLeftCell="B4" zoomScaleNormal="100" zoomScaleSheetLayoutView="112" workbookViewId="0">
      <selection activeCell="B8" sqref="B8:M8"/>
    </sheetView>
  </sheetViews>
  <sheetFormatPr baseColWidth="10" defaultRowHeight="12.75" x14ac:dyDescent="0.2"/>
  <cols>
    <col min="1" max="1" width="0" style="26" hidden="1" customWidth="1"/>
    <col min="2" max="2" width="3.28515625" style="26" customWidth="1"/>
    <col min="3" max="3" width="20.140625" style="26" customWidth="1"/>
    <col min="4" max="4" width="13.42578125" style="27" customWidth="1"/>
    <col min="5" max="5" width="18.140625" style="27" customWidth="1"/>
    <col min="6" max="9" width="12.7109375" style="26" customWidth="1"/>
    <col min="10" max="10" width="7.28515625" style="26" customWidth="1"/>
    <col min="11" max="13" width="12.7109375" style="26" customWidth="1"/>
    <col min="14" max="16384" width="11.42578125" style="26"/>
  </cols>
  <sheetData>
    <row r="1" spans="2:13" ht="15" customHeight="1" x14ac:dyDescent="0.2">
      <c r="D1" s="62" t="s">
        <v>43</v>
      </c>
      <c r="E1" s="62"/>
      <c r="F1" s="62"/>
      <c r="G1" s="62"/>
      <c r="H1" s="62"/>
      <c r="I1" s="62"/>
      <c r="J1" s="62"/>
      <c r="K1" s="62"/>
    </row>
    <row r="2" spans="2:13" ht="15" customHeight="1" x14ac:dyDescent="0.2">
      <c r="D2" s="62" t="s">
        <v>44</v>
      </c>
      <c r="E2" s="62"/>
      <c r="F2" s="62"/>
      <c r="G2" s="62"/>
      <c r="H2" s="62"/>
      <c r="I2" s="62"/>
      <c r="J2" s="62"/>
      <c r="K2" s="62"/>
    </row>
    <row r="3" spans="2:13" ht="15" customHeight="1" x14ac:dyDescent="0.2">
      <c r="D3" s="63" t="s">
        <v>45</v>
      </c>
      <c r="E3" s="63"/>
      <c r="F3" s="63"/>
      <c r="G3" s="63"/>
      <c r="H3" s="63"/>
      <c r="I3" s="63"/>
      <c r="J3" s="63"/>
      <c r="K3" s="63"/>
    </row>
    <row r="4" spans="2:13" ht="15" customHeight="1" x14ac:dyDescent="0.2">
      <c r="D4" s="62" t="s">
        <v>46</v>
      </c>
      <c r="E4" s="62"/>
      <c r="F4" s="62"/>
      <c r="G4" s="62"/>
      <c r="H4" s="62"/>
      <c r="I4" s="62"/>
      <c r="J4" s="62"/>
      <c r="K4" s="62"/>
    </row>
    <row r="5" spans="2:13" ht="15" customHeight="1" x14ac:dyDescent="0.2">
      <c r="D5" s="62" t="s">
        <v>47</v>
      </c>
      <c r="E5" s="62"/>
      <c r="F5" s="62"/>
      <c r="G5" s="62"/>
      <c r="H5" s="62"/>
      <c r="I5" s="62"/>
      <c r="J5" s="62"/>
      <c r="K5" s="62"/>
    </row>
    <row r="6" spans="2:13" ht="15" customHeight="1" x14ac:dyDescent="0.2">
      <c r="C6" s="35" t="s">
        <v>42</v>
      </c>
    </row>
    <row r="7" spans="2:13" s="28" customFormat="1" ht="22.5" customHeight="1" x14ac:dyDescent="0.35"/>
    <row r="8" spans="2:13" ht="18" x14ac:dyDescent="0.2">
      <c r="B8" s="40" t="s">
        <v>138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10" spans="2:13" ht="20.100000000000001" customHeight="1" x14ac:dyDescent="0.2">
      <c r="C10" s="30" t="s">
        <v>114</v>
      </c>
      <c r="E10" s="90" t="s">
        <v>96</v>
      </c>
    </row>
    <row r="13" spans="2:13" ht="25.5" customHeight="1" x14ac:dyDescent="0.2">
      <c r="B13" s="65" t="s">
        <v>0</v>
      </c>
      <c r="C13" s="65" t="s">
        <v>97</v>
      </c>
      <c r="D13" s="65" t="s">
        <v>107</v>
      </c>
      <c r="E13" s="65" t="s">
        <v>108</v>
      </c>
      <c r="F13" s="71" t="s">
        <v>110</v>
      </c>
      <c r="G13" s="71"/>
      <c r="H13" s="71"/>
      <c r="I13" s="71"/>
      <c r="J13" s="41" t="s">
        <v>109</v>
      </c>
      <c r="K13" s="79" t="s">
        <v>111</v>
      </c>
      <c r="L13" s="80"/>
      <c r="M13" s="65" t="s">
        <v>112</v>
      </c>
    </row>
    <row r="14" spans="2:13" ht="30" customHeight="1" x14ac:dyDescent="0.2">
      <c r="B14" s="65">
        <v>1</v>
      </c>
      <c r="C14" s="65" t="s">
        <v>98</v>
      </c>
      <c r="D14" s="69"/>
      <c r="E14" s="72"/>
      <c r="F14" s="68"/>
      <c r="G14" s="68"/>
      <c r="H14" s="68"/>
      <c r="I14" s="68"/>
      <c r="J14" s="68"/>
      <c r="K14" s="76"/>
      <c r="L14" s="81"/>
      <c r="M14" s="68"/>
    </row>
    <row r="15" spans="2:13" ht="30" customHeight="1" x14ac:dyDescent="0.2">
      <c r="B15" s="65">
        <v>2</v>
      </c>
      <c r="C15" s="65" t="s">
        <v>99</v>
      </c>
      <c r="D15" s="70"/>
      <c r="E15" s="73"/>
      <c r="F15" s="68"/>
      <c r="G15" s="68"/>
      <c r="H15" s="68"/>
      <c r="I15" s="68"/>
      <c r="J15" s="68"/>
      <c r="K15" s="82"/>
      <c r="L15" s="83"/>
      <c r="M15" s="68"/>
    </row>
    <row r="16" spans="2:13" ht="12.75" customHeight="1" x14ac:dyDescent="0.2">
      <c r="B16" s="65"/>
      <c r="C16" s="65" t="s">
        <v>116</v>
      </c>
      <c r="D16" s="79" t="s">
        <v>100</v>
      </c>
      <c r="E16" s="89"/>
      <c r="F16" s="89"/>
      <c r="G16" s="89"/>
      <c r="H16" s="89"/>
      <c r="I16" s="89"/>
      <c r="J16" s="89"/>
      <c r="K16" s="89"/>
      <c r="L16" s="89"/>
      <c r="M16" s="80"/>
    </row>
    <row r="17" spans="2:13" ht="30" customHeight="1" x14ac:dyDescent="0.2">
      <c r="B17" s="65">
        <v>3</v>
      </c>
      <c r="C17" s="65" t="s">
        <v>117</v>
      </c>
      <c r="D17" s="69"/>
      <c r="E17" s="68"/>
      <c r="F17" s="76"/>
      <c r="G17" s="77"/>
      <c r="H17" s="77"/>
      <c r="I17" s="81"/>
      <c r="J17" s="68"/>
      <c r="K17" s="76"/>
      <c r="L17" s="81"/>
      <c r="M17" s="68"/>
    </row>
    <row r="18" spans="2:13" ht="30" customHeight="1" x14ac:dyDescent="0.2">
      <c r="B18" s="65">
        <v>4</v>
      </c>
      <c r="C18" s="65" t="s">
        <v>103</v>
      </c>
      <c r="D18" s="70"/>
      <c r="E18" s="68"/>
      <c r="F18" s="82"/>
      <c r="G18" s="91"/>
      <c r="H18" s="91"/>
      <c r="I18" s="83"/>
      <c r="J18" s="68"/>
      <c r="K18" s="82"/>
      <c r="L18" s="83"/>
      <c r="M18" s="68"/>
    </row>
    <row r="19" spans="2:13" ht="30" customHeight="1" x14ac:dyDescent="0.2">
      <c r="B19" s="65">
        <v>5</v>
      </c>
      <c r="C19" s="65" t="s">
        <v>104</v>
      </c>
      <c r="D19" s="69"/>
      <c r="E19" s="69"/>
      <c r="F19" s="68"/>
      <c r="G19" s="68"/>
      <c r="H19" s="68"/>
      <c r="I19" s="68"/>
      <c r="J19" s="68"/>
      <c r="K19" s="76"/>
      <c r="L19" s="81"/>
      <c r="M19" s="69"/>
    </row>
    <row r="20" spans="2:13" ht="30" customHeight="1" x14ac:dyDescent="0.2">
      <c r="B20" s="65">
        <v>6</v>
      </c>
      <c r="C20" s="65" t="s">
        <v>105</v>
      </c>
      <c r="D20" s="70"/>
      <c r="E20" s="70"/>
      <c r="F20" s="68"/>
      <c r="G20" s="68"/>
      <c r="H20" s="68"/>
      <c r="I20" s="68"/>
      <c r="J20" s="68"/>
      <c r="K20" s="82"/>
      <c r="L20" s="83"/>
      <c r="M20" s="70"/>
    </row>
    <row r="21" spans="2:13" ht="30" customHeight="1" x14ac:dyDescent="0.2">
      <c r="B21" s="65">
        <v>7</v>
      </c>
      <c r="C21" s="65" t="s">
        <v>106</v>
      </c>
      <c r="D21" s="65"/>
      <c r="E21" s="67"/>
      <c r="F21" s="68"/>
      <c r="G21" s="68"/>
      <c r="H21" s="68"/>
      <c r="I21" s="68"/>
      <c r="J21" s="58"/>
      <c r="K21" s="74"/>
      <c r="L21" s="75"/>
      <c r="M21" s="66"/>
    </row>
    <row r="26" spans="2:13" x14ac:dyDescent="0.2">
      <c r="C26" s="26" t="s">
        <v>113</v>
      </c>
      <c r="D26" s="34"/>
      <c r="E26" s="34"/>
      <c r="F26" s="33"/>
      <c r="G26" s="33"/>
      <c r="H26" s="33"/>
      <c r="I26" s="33"/>
      <c r="J26" s="33"/>
      <c r="K26" s="33"/>
      <c r="L26" s="33"/>
      <c r="M26" s="33"/>
    </row>
    <row r="28" spans="2:13" x14ac:dyDescent="0.2">
      <c r="C28" s="33"/>
      <c r="D28" s="34"/>
      <c r="E28" s="34"/>
      <c r="F28" s="33"/>
      <c r="G28" s="33"/>
      <c r="H28" s="33"/>
      <c r="I28" s="33"/>
      <c r="J28" s="33"/>
      <c r="K28" s="33"/>
      <c r="L28" s="33"/>
      <c r="M28" s="33"/>
    </row>
    <row r="30" spans="2:13" x14ac:dyDescent="0.2">
      <c r="C30" s="33"/>
      <c r="D30" s="34"/>
      <c r="E30" s="34"/>
      <c r="F30" s="33"/>
      <c r="G30" s="33"/>
      <c r="H30" s="33"/>
      <c r="I30" s="33"/>
      <c r="J30" s="33"/>
      <c r="K30" s="33"/>
      <c r="L30" s="33"/>
      <c r="M30" s="33"/>
    </row>
    <row r="32" spans="2:13" x14ac:dyDescent="0.2">
      <c r="C32" s="33"/>
      <c r="D32" s="34"/>
      <c r="E32" s="34"/>
      <c r="F32" s="33"/>
      <c r="G32" s="33"/>
      <c r="H32" s="33"/>
      <c r="I32" s="33"/>
      <c r="J32" s="33"/>
      <c r="K32" s="33"/>
      <c r="L32" s="33"/>
      <c r="M32" s="33"/>
    </row>
  </sheetData>
  <sheetProtection selectLockedCells="1" selectUnlockedCells="1"/>
  <mergeCells count="29">
    <mergeCell ref="F21:I21"/>
    <mergeCell ref="K21:L21"/>
    <mergeCell ref="E17:E18"/>
    <mergeCell ref="D17:D18"/>
    <mergeCell ref="F17:I18"/>
    <mergeCell ref="J17:J18"/>
    <mergeCell ref="K17:L18"/>
    <mergeCell ref="D19:D20"/>
    <mergeCell ref="E19:E20"/>
    <mergeCell ref="F19:I20"/>
    <mergeCell ref="J19:J20"/>
    <mergeCell ref="K19:L20"/>
    <mergeCell ref="M19:M20"/>
    <mergeCell ref="M14:M15"/>
    <mergeCell ref="D16:M16"/>
    <mergeCell ref="M17:M18"/>
    <mergeCell ref="F13:I13"/>
    <mergeCell ref="K13:L13"/>
    <mergeCell ref="D14:D15"/>
    <mergeCell ref="E14:E15"/>
    <mergeCell ref="F14:I15"/>
    <mergeCell ref="J14:J15"/>
    <mergeCell ref="K14:L15"/>
    <mergeCell ref="D1:K1"/>
    <mergeCell ref="D2:K2"/>
    <mergeCell ref="D3:K3"/>
    <mergeCell ref="D4:K4"/>
    <mergeCell ref="D5:K5"/>
    <mergeCell ref="B8:M8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rowBreaks count="1" manualBreakCount="1">
    <brk id="35" min="1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2"/>
  <sheetViews>
    <sheetView view="pageLayout" topLeftCell="B1" zoomScaleNormal="100" zoomScaleSheetLayoutView="112" workbookViewId="0">
      <selection activeCell="I10" sqref="I10"/>
    </sheetView>
  </sheetViews>
  <sheetFormatPr baseColWidth="10" defaultRowHeight="12.75" x14ac:dyDescent="0.2"/>
  <cols>
    <col min="1" max="1" width="0" style="26" hidden="1" customWidth="1"/>
    <col min="2" max="2" width="3.28515625" style="26" customWidth="1"/>
    <col min="3" max="3" width="19.28515625" style="26" customWidth="1"/>
    <col min="4" max="4" width="13.42578125" style="27" customWidth="1"/>
    <col min="5" max="5" width="18.140625" style="27" customWidth="1"/>
    <col min="6" max="9" width="12.7109375" style="26" customWidth="1"/>
    <col min="10" max="10" width="7.28515625" style="26" customWidth="1"/>
    <col min="11" max="13" width="12.7109375" style="26" customWidth="1"/>
    <col min="14" max="16384" width="11.42578125" style="26"/>
  </cols>
  <sheetData>
    <row r="1" spans="2:13" ht="15" customHeight="1" x14ac:dyDescent="0.2">
      <c r="D1" s="62" t="s">
        <v>43</v>
      </c>
      <c r="E1" s="62"/>
      <c r="F1" s="62"/>
      <c r="G1" s="62"/>
      <c r="H1" s="62"/>
      <c r="I1" s="62"/>
      <c r="J1" s="62"/>
      <c r="K1" s="62"/>
    </row>
    <row r="2" spans="2:13" ht="15" customHeight="1" x14ac:dyDescent="0.2">
      <c r="D2" s="62" t="s">
        <v>44</v>
      </c>
      <c r="E2" s="62"/>
      <c r="F2" s="62"/>
      <c r="G2" s="62"/>
      <c r="H2" s="62"/>
      <c r="I2" s="62"/>
      <c r="J2" s="62"/>
      <c r="K2" s="62"/>
    </row>
    <row r="3" spans="2:13" ht="15" customHeight="1" x14ac:dyDescent="0.2">
      <c r="D3" s="63" t="s">
        <v>45</v>
      </c>
      <c r="E3" s="63"/>
      <c r="F3" s="63"/>
      <c r="G3" s="63"/>
      <c r="H3" s="63"/>
      <c r="I3" s="63"/>
      <c r="J3" s="63"/>
      <c r="K3" s="63"/>
    </row>
    <row r="4" spans="2:13" ht="15" customHeight="1" x14ac:dyDescent="0.2">
      <c r="D4" s="62" t="s">
        <v>46</v>
      </c>
      <c r="E4" s="62"/>
      <c r="F4" s="62"/>
      <c r="G4" s="62"/>
      <c r="H4" s="62"/>
      <c r="I4" s="62"/>
      <c r="J4" s="62"/>
      <c r="K4" s="62"/>
    </row>
    <row r="5" spans="2:13" ht="15" customHeight="1" x14ac:dyDescent="0.2">
      <c r="D5" s="62" t="s">
        <v>47</v>
      </c>
      <c r="E5" s="62"/>
      <c r="F5" s="62"/>
      <c r="G5" s="62"/>
      <c r="H5" s="62"/>
      <c r="I5" s="62"/>
      <c r="J5" s="62"/>
      <c r="K5" s="62"/>
    </row>
    <row r="6" spans="2:13" ht="15" customHeight="1" x14ac:dyDescent="0.2">
      <c r="C6" s="35" t="s">
        <v>42</v>
      </c>
    </row>
    <row r="7" spans="2:13" s="28" customFormat="1" ht="22.5" customHeight="1" x14ac:dyDescent="0.35"/>
    <row r="8" spans="2:13" ht="18" x14ac:dyDescent="0.2">
      <c r="B8" s="40" t="s">
        <v>115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10" spans="2:13" ht="20.100000000000001" customHeight="1" x14ac:dyDescent="0.2">
      <c r="C10" s="30" t="s">
        <v>114</v>
      </c>
      <c r="E10" s="90" t="s">
        <v>96</v>
      </c>
    </row>
    <row r="13" spans="2:13" ht="25.5" customHeight="1" x14ac:dyDescent="0.2">
      <c r="B13" s="65" t="s">
        <v>0</v>
      </c>
      <c r="C13" s="65" t="s">
        <v>97</v>
      </c>
      <c r="D13" s="65" t="s">
        <v>107</v>
      </c>
      <c r="E13" s="65" t="s">
        <v>108</v>
      </c>
      <c r="F13" s="71" t="s">
        <v>110</v>
      </c>
      <c r="G13" s="71"/>
      <c r="H13" s="71"/>
      <c r="I13" s="71"/>
      <c r="J13" s="41" t="s">
        <v>109</v>
      </c>
      <c r="K13" s="79" t="s">
        <v>111</v>
      </c>
      <c r="L13" s="80"/>
      <c r="M13" s="65" t="s">
        <v>112</v>
      </c>
    </row>
    <row r="14" spans="2:13" ht="30" customHeight="1" x14ac:dyDescent="0.2">
      <c r="B14" s="65">
        <v>1</v>
      </c>
      <c r="C14" s="65" t="s">
        <v>98</v>
      </c>
      <c r="D14" s="69"/>
      <c r="E14" s="72"/>
      <c r="F14" s="68"/>
      <c r="G14" s="68"/>
      <c r="H14" s="68"/>
      <c r="I14" s="68"/>
      <c r="J14" s="68"/>
      <c r="K14" s="76"/>
      <c r="L14" s="81"/>
      <c r="M14" s="68"/>
    </row>
    <row r="15" spans="2:13" ht="30" customHeight="1" x14ac:dyDescent="0.2">
      <c r="B15" s="65">
        <v>2</v>
      </c>
      <c r="C15" s="65" t="s">
        <v>99</v>
      </c>
      <c r="D15" s="70"/>
      <c r="E15" s="73"/>
      <c r="F15" s="68"/>
      <c r="G15" s="68"/>
      <c r="H15" s="68"/>
      <c r="I15" s="68"/>
      <c r="J15" s="68"/>
      <c r="K15" s="82"/>
      <c r="L15" s="83"/>
      <c r="M15" s="68"/>
    </row>
    <row r="16" spans="2:13" ht="30" customHeight="1" x14ac:dyDescent="0.2">
      <c r="B16" s="65">
        <v>3</v>
      </c>
      <c r="C16" s="65" t="s">
        <v>101</v>
      </c>
      <c r="D16" s="84"/>
      <c r="E16" s="84"/>
      <c r="F16" s="68"/>
      <c r="G16" s="68"/>
      <c r="H16" s="68"/>
      <c r="I16" s="68"/>
      <c r="J16" s="85"/>
      <c r="K16" s="76"/>
      <c r="L16" s="81"/>
      <c r="M16" s="85"/>
    </row>
    <row r="17" spans="2:13" x14ac:dyDescent="0.2">
      <c r="B17" s="66"/>
      <c r="C17" s="65" t="s">
        <v>102</v>
      </c>
      <c r="D17" s="79" t="s">
        <v>100</v>
      </c>
      <c r="E17" s="89"/>
      <c r="F17" s="89"/>
      <c r="G17" s="89"/>
      <c r="H17" s="89"/>
      <c r="I17" s="89"/>
      <c r="J17" s="89"/>
      <c r="K17" s="89"/>
      <c r="L17" s="89"/>
      <c r="M17" s="80"/>
    </row>
    <row r="18" spans="2:13" ht="30" customHeight="1" x14ac:dyDescent="0.2">
      <c r="B18" s="65">
        <v>4</v>
      </c>
      <c r="C18" s="65" t="s">
        <v>103</v>
      </c>
      <c r="D18" s="86"/>
      <c r="E18" s="86"/>
      <c r="F18" s="68"/>
      <c r="G18" s="68"/>
      <c r="H18" s="68"/>
      <c r="I18" s="68"/>
      <c r="J18" s="87"/>
      <c r="K18" s="82"/>
      <c r="L18" s="83"/>
      <c r="M18" s="87"/>
    </row>
    <row r="19" spans="2:13" ht="30" customHeight="1" x14ac:dyDescent="0.2">
      <c r="B19" s="65">
        <v>5</v>
      </c>
      <c r="C19" s="65" t="s">
        <v>104</v>
      </c>
      <c r="D19" s="69"/>
      <c r="E19" s="69"/>
      <c r="F19" s="68"/>
      <c r="G19" s="68"/>
      <c r="H19" s="68"/>
      <c r="I19" s="68"/>
      <c r="J19" s="68"/>
      <c r="K19" s="76"/>
      <c r="L19" s="81"/>
      <c r="M19" s="69"/>
    </row>
    <row r="20" spans="2:13" ht="30" customHeight="1" x14ac:dyDescent="0.2">
      <c r="B20" s="65">
        <v>6</v>
      </c>
      <c r="C20" s="65" t="s">
        <v>105</v>
      </c>
      <c r="D20" s="70"/>
      <c r="E20" s="70"/>
      <c r="F20" s="68"/>
      <c r="G20" s="68"/>
      <c r="H20" s="68"/>
      <c r="I20" s="68"/>
      <c r="J20" s="68"/>
      <c r="K20" s="82"/>
      <c r="L20" s="83"/>
      <c r="M20" s="70"/>
    </row>
    <row r="21" spans="2:13" ht="30" customHeight="1" x14ac:dyDescent="0.2">
      <c r="B21" s="65">
        <v>7</v>
      </c>
      <c r="C21" s="65" t="s">
        <v>106</v>
      </c>
      <c r="D21" s="67"/>
      <c r="E21" s="67"/>
      <c r="F21" s="68"/>
      <c r="G21" s="68"/>
      <c r="H21" s="68"/>
      <c r="I21" s="68"/>
      <c r="J21" s="58"/>
      <c r="K21" s="74"/>
      <c r="L21" s="75"/>
      <c r="M21" s="66"/>
    </row>
    <row r="26" spans="2:13" x14ac:dyDescent="0.2">
      <c r="C26" s="26" t="s">
        <v>113</v>
      </c>
      <c r="D26" s="34"/>
      <c r="E26" s="34"/>
      <c r="F26" s="33"/>
      <c r="G26" s="33"/>
      <c r="H26" s="33"/>
      <c r="I26" s="33"/>
      <c r="J26" s="33"/>
      <c r="K26" s="33"/>
      <c r="L26" s="33"/>
      <c r="M26" s="33"/>
    </row>
    <row r="28" spans="2:13" x14ac:dyDescent="0.2">
      <c r="C28" s="33"/>
      <c r="D28" s="34"/>
      <c r="E28" s="34"/>
      <c r="F28" s="33"/>
      <c r="G28" s="33"/>
      <c r="H28" s="33"/>
      <c r="I28" s="33"/>
      <c r="J28" s="33"/>
      <c r="K28" s="33"/>
      <c r="L28" s="33"/>
      <c r="M28" s="33"/>
    </row>
    <row r="30" spans="2:13" x14ac:dyDescent="0.2">
      <c r="C30" s="33"/>
      <c r="D30" s="34"/>
      <c r="E30" s="34"/>
      <c r="F30" s="33"/>
      <c r="G30" s="33"/>
      <c r="H30" s="33"/>
      <c r="I30" s="33"/>
      <c r="J30" s="33"/>
      <c r="K30" s="33"/>
      <c r="L30" s="33"/>
      <c r="M30" s="33"/>
    </row>
    <row r="32" spans="2:13" x14ac:dyDescent="0.2">
      <c r="C32" s="33"/>
      <c r="D32" s="34"/>
      <c r="E32" s="34"/>
      <c r="F32" s="33"/>
      <c r="G32" s="33"/>
      <c r="H32" s="33"/>
      <c r="I32" s="33"/>
      <c r="J32" s="33"/>
      <c r="K32" s="33"/>
      <c r="L32" s="33"/>
      <c r="M32" s="33"/>
    </row>
  </sheetData>
  <sheetProtection selectLockedCells="1" selectUnlockedCells="1"/>
  <mergeCells count="27">
    <mergeCell ref="F21:I21"/>
    <mergeCell ref="K21:L21"/>
    <mergeCell ref="D19:D20"/>
    <mergeCell ref="E19:E20"/>
    <mergeCell ref="F19:I20"/>
    <mergeCell ref="J19:J20"/>
    <mergeCell ref="K19:L20"/>
    <mergeCell ref="M19:M20"/>
    <mergeCell ref="M14:M15"/>
    <mergeCell ref="F16:I16"/>
    <mergeCell ref="K16:L16"/>
    <mergeCell ref="D17:M17"/>
    <mergeCell ref="F18:I18"/>
    <mergeCell ref="K18:L18"/>
    <mergeCell ref="F13:I13"/>
    <mergeCell ref="K13:L13"/>
    <mergeCell ref="D14:D15"/>
    <mergeCell ref="E14:E15"/>
    <mergeCell ref="F14:I15"/>
    <mergeCell ref="J14:J15"/>
    <mergeCell ref="K14:L15"/>
    <mergeCell ref="D1:K1"/>
    <mergeCell ref="D2:K2"/>
    <mergeCell ref="D3:K3"/>
    <mergeCell ref="D4:K4"/>
    <mergeCell ref="D5:K5"/>
    <mergeCell ref="B8:M8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rowBreaks count="1" manualBreakCount="1">
    <brk id="35" min="1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32"/>
  <sheetViews>
    <sheetView view="pageLayout" topLeftCell="B10" zoomScaleNormal="100" zoomScaleSheetLayoutView="112" workbookViewId="0">
      <selection activeCell="G11" sqref="G11"/>
    </sheetView>
  </sheetViews>
  <sheetFormatPr baseColWidth="10" defaultRowHeight="12.75" x14ac:dyDescent="0.2"/>
  <cols>
    <col min="1" max="1" width="0" style="26" hidden="1" customWidth="1"/>
    <col min="2" max="2" width="3.28515625" style="26" customWidth="1"/>
    <col min="3" max="3" width="19.28515625" style="26" customWidth="1"/>
    <col min="4" max="4" width="13.42578125" style="27" customWidth="1"/>
    <col min="5" max="5" width="18.140625" style="27" customWidth="1"/>
    <col min="6" max="9" width="12.7109375" style="26" customWidth="1"/>
    <col min="10" max="10" width="7.28515625" style="26" customWidth="1"/>
    <col min="11" max="13" width="12.7109375" style="26" customWidth="1"/>
    <col min="14" max="16384" width="11.42578125" style="26"/>
  </cols>
  <sheetData>
    <row r="1" spans="2:13" ht="15" customHeight="1" x14ac:dyDescent="0.2">
      <c r="D1" s="62" t="s">
        <v>43</v>
      </c>
      <c r="E1" s="62"/>
      <c r="F1" s="62"/>
      <c r="G1" s="62"/>
      <c r="H1" s="62"/>
      <c r="I1" s="62"/>
      <c r="J1" s="62"/>
      <c r="K1" s="62"/>
    </row>
    <row r="2" spans="2:13" ht="15" customHeight="1" x14ac:dyDescent="0.2">
      <c r="D2" s="62" t="s">
        <v>44</v>
      </c>
      <c r="E2" s="62"/>
      <c r="F2" s="62"/>
      <c r="G2" s="62"/>
      <c r="H2" s="62"/>
      <c r="I2" s="62"/>
      <c r="J2" s="62"/>
      <c r="K2" s="62"/>
    </row>
    <row r="3" spans="2:13" ht="15" customHeight="1" x14ac:dyDescent="0.2">
      <c r="D3" s="63" t="s">
        <v>45</v>
      </c>
      <c r="E3" s="63"/>
      <c r="F3" s="63"/>
      <c r="G3" s="63"/>
      <c r="H3" s="63"/>
      <c r="I3" s="63"/>
      <c r="J3" s="63"/>
      <c r="K3" s="63"/>
    </row>
    <row r="4" spans="2:13" ht="15" customHeight="1" x14ac:dyDescent="0.2">
      <c r="D4" s="62" t="s">
        <v>46</v>
      </c>
      <c r="E4" s="62"/>
      <c r="F4" s="62"/>
      <c r="G4" s="62"/>
      <c r="H4" s="62"/>
      <c r="I4" s="62"/>
      <c r="J4" s="62"/>
      <c r="K4" s="62"/>
    </row>
    <row r="5" spans="2:13" ht="15" customHeight="1" x14ac:dyDescent="0.2">
      <c r="D5" s="62" t="s">
        <v>47</v>
      </c>
      <c r="E5" s="62"/>
      <c r="F5" s="62"/>
      <c r="G5" s="62"/>
      <c r="H5" s="62"/>
      <c r="I5" s="62"/>
      <c r="J5" s="62"/>
      <c r="K5" s="62"/>
    </row>
    <row r="6" spans="2:13" ht="15" customHeight="1" x14ac:dyDescent="0.2">
      <c r="C6" s="35" t="s">
        <v>42</v>
      </c>
    </row>
    <row r="7" spans="2:13" s="28" customFormat="1" ht="22.5" customHeight="1" x14ac:dyDescent="0.35"/>
    <row r="8" spans="2:13" ht="18" x14ac:dyDescent="0.2">
      <c r="B8" s="40" t="s">
        <v>95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10" spans="2:13" ht="20.100000000000001" customHeight="1" x14ac:dyDescent="0.2">
      <c r="C10" s="30" t="s">
        <v>114</v>
      </c>
      <c r="E10" s="90" t="s">
        <v>96</v>
      </c>
    </row>
    <row r="13" spans="2:13" ht="25.5" customHeight="1" x14ac:dyDescent="0.2">
      <c r="B13" s="65" t="s">
        <v>0</v>
      </c>
      <c r="C13" s="65" t="s">
        <v>97</v>
      </c>
      <c r="D13" s="65" t="s">
        <v>107</v>
      </c>
      <c r="E13" s="65" t="s">
        <v>108</v>
      </c>
      <c r="F13" s="71" t="s">
        <v>110</v>
      </c>
      <c r="G13" s="71"/>
      <c r="H13" s="71"/>
      <c r="I13" s="71"/>
      <c r="J13" s="41" t="s">
        <v>109</v>
      </c>
      <c r="K13" s="79" t="s">
        <v>111</v>
      </c>
      <c r="L13" s="80"/>
      <c r="M13" s="65" t="s">
        <v>112</v>
      </c>
    </row>
    <row r="14" spans="2:13" ht="30" customHeight="1" x14ac:dyDescent="0.2">
      <c r="B14" s="65">
        <v>1</v>
      </c>
      <c r="C14" s="65" t="s">
        <v>98</v>
      </c>
      <c r="D14" s="69"/>
      <c r="E14" s="72"/>
      <c r="F14" s="68"/>
      <c r="G14" s="68"/>
      <c r="H14" s="68"/>
      <c r="I14" s="68"/>
      <c r="J14" s="68"/>
      <c r="K14" s="76"/>
      <c r="L14" s="81"/>
      <c r="M14" s="68"/>
    </row>
    <row r="15" spans="2:13" ht="30" customHeight="1" x14ac:dyDescent="0.2">
      <c r="B15" s="65">
        <v>2</v>
      </c>
      <c r="C15" s="65" t="s">
        <v>99</v>
      </c>
      <c r="D15" s="70"/>
      <c r="E15" s="73"/>
      <c r="F15" s="68"/>
      <c r="G15" s="68"/>
      <c r="H15" s="68"/>
      <c r="I15" s="68"/>
      <c r="J15" s="68"/>
      <c r="K15" s="82"/>
      <c r="L15" s="83"/>
      <c r="M15" s="68"/>
    </row>
    <row r="16" spans="2:13" ht="30" customHeight="1" x14ac:dyDescent="0.2">
      <c r="B16" s="65">
        <v>3</v>
      </c>
      <c r="C16" s="65" t="s">
        <v>101</v>
      </c>
      <c r="D16" s="84"/>
      <c r="E16" s="84"/>
      <c r="F16" s="68"/>
      <c r="G16" s="68"/>
      <c r="H16" s="68"/>
      <c r="I16" s="68"/>
      <c r="J16" s="85"/>
      <c r="K16" s="76"/>
      <c r="L16" s="81"/>
      <c r="M16" s="85"/>
    </row>
    <row r="17" spans="2:13" x14ac:dyDescent="0.2">
      <c r="B17" s="66"/>
      <c r="C17" s="65" t="s">
        <v>102</v>
      </c>
      <c r="D17" s="79" t="s">
        <v>100</v>
      </c>
      <c r="E17" s="89"/>
      <c r="F17" s="89"/>
      <c r="G17" s="89"/>
      <c r="H17" s="89"/>
      <c r="I17" s="89"/>
      <c r="J17" s="89"/>
      <c r="K17" s="89"/>
      <c r="L17" s="89"/>
      <c r="M17" s="80"/>
    </row>
    <row r="18" spans="2:13" ht="30" customHeight="1" x14ac:dyDescent="0.2">
      <c r="B18" s="65">
        <v>4</v>
      </c>
      <c r="C18" s="65" t="s">
        <v>103</v>
      </c>
      <c r="D18" s="86"/>
      <c r="E18" s="86"/>
      <c r="F18" s="68"/>
      <c r="G18" s="68"/>
      <c r="H18" s="68"/>
      <c r="I18" s="68"/>
      <c r="J18" s="87"/>
      <c r="K18" s="82"/>
      <c r="L18" s="83"/>
      <c r="M18" s="87"/>
    </row>
    <row r="19" spans="2:13" ht="30" customHeight="1" x14ac:dyDescent="0.2">
      <c r="B19" s="65">
        <v>5</v>
      </c>
      <c r="C19" s="65" t="s">
        <v>104</v>
      </c>
      <c r="D19" s="69"/>
      <c r="E19" s="69"/>
      <c r="F19" s="68"/>
      <c r="G19" s="68"/>
      <c r="H19" s="68"/>
      <c r="I19" s="68"/>
      <c r="J19" s="68"/>
      <c r="K19" s="76"/>
      <c r="L19" s="81"/>
      <c r="M19" s="69"/>
    </row>
    <row r="20" spans="2:13" ht="30" customHeight="1" x14ac:dyDescent="0.2">
      <c r="B20" s="65">
        <v>6</v>
      </c>
      <c r="C20" s="65" t="s">
        <v>105</v>
      </c>
      <c r="D20" s="70"/>
      <c r="E20" s="70"/>
      <c r="F20" s="68"/>
      <c r="G20" s="68"/>
      <c r="H20" s="68"/>
      <c r="I20" s="68"/>
      <c r="J20" s="68"/>
      <c r="K20" s="82"/>
      <c r="L20" s="83"/>
      <c r="M20" s="70"/>
    </row>
    <row r="21" spans="2:13" ht="30" customHeight="1" x14ac:dyDescent="0.2">
      <c r="B21" s="65">
        <v>7</v>
      </c>
      <c r="C21" s="65" t="s">
        <v>106</v>
      </c>
      <c r="D21" s="67"/>
      <c r="E21" s="67"/>
      <c r="F21" s="68"/>
      <c r="G21" s="68"/>
      <c r="H21" s="68"/>
      <c r="I21" s="68"/>
      <c r="J21" s="58"/>
      <c r="K21" s="74"/>
      <c r="L21" s="75"/>
      <c r="M21" s="66"/>
    </row>
    <row r="26" spans="2:13" x14ac:dyDescent="0.2">
      <c r="C26" s="26" t="s">
        <v>113</v>
      </c>
      <c r="D26" s="34"/>
      <c r="E26" s="34"/>
      <c r="F26" s="33"/>
      <c r="G26" s="33"/>
      <c r="H26" s="33"/>
      <c r="I26" s="33"/>
      <c r="J26" s="33"/>
      <c r="K26" s="33"/>
      <c r="L26" s="33"/>
      <c r="M26" s="33"/>
    </row>
    <row r="28" spans="2:13" x14ac:dyDescent="0.2">
      <c r="C28" s="33"/>
      <c r="D28" s="34"/>
      <c r="E28" s="34"/>
      <c r="F28" s="33"/>
      <c r="G28" s="33"/>
      <c r="H28" s="33"/>
      <c r="I28" s="33"/>
      <c r="J28" s="33"/>
      <c r="K28" s="33"/>
      <c r="L28" s="33"/>
      <c r="M28" s="33"/>
    </row>
    <row r="30" spans="2:13" x14ac:dyDescent="0.2">
      <c r="C30" s="33"/>
      <c r="D30" s="34"/>
      <c r="E30" s="34"/>
      <c r="F30" s="33"/>
      <c r="G30" s="33"/>
      <c r="H30" s="33"/>
      <c r="I30" s="33"/>
      <c r="J30" s="33"/>
      <c r="K30" s="33"/>
      <c r="L30" s="33"/>
      <c r="M30" s="33"/>
    </row>
    <row r="32" spans="2:13" x14ac:dyDescent="0.2">
      <c r="C32" s="33"/>
      <c r="D32" s="34"/>
      <c r="E32" s="34"/>
      <c r="F32" s="33"/>
      <c r="G32" s="33"/>
      <c r="H32" s="33"/>
      <c r="I32" s="33"/>
      <c r="J32" s="33"/>
      <c r="K32" s="33"/>
      <c r="L32" s="33"/>
      <c r="M32" s="33"/>
    </row>
  </sheetData>
  <sheetProtection selectLockedCells="1" selectUnlockedCells="1"/>
  <mergeCells count="27">
    <mergeCell ref="F21:I21"/>
    <mergeCell ref="K21:L21"/>
    <mergeCell ref="D19:D20"/>
    <mergeCell ref="E19:E20"/>
    <mergeCell ref="F19:I20"/>
    <mergeCell ref="J19:J20"/>
    <mergeCell ref="K19:L20"/>
    <mergeCell ref="M19:M20"/>
    <mergeCell ref="M14:M15"/>
    <mergeCell ref="F16:I16"/>
    <mergeCell ref="K16:L16"/>
    <mergeCell ref="D17:M17"/>
    <mergeCell ref="F18:I18"/>
    <mergeCell ref="K18:L18"/>
    <mergeCell ref="F13:I13"/>
    <mergeCell ref="K13:L13"/>
    <mergeCell ref="D14:D15"/>
    <mergeCell ref="E14:E15"/>
    <mergeCell ref="F14:I15"/>
    <mergeCell ref="J14:J15"/>
    <mergeCell ref="K14:L15"/>
    <mergeCell ref="D1:K1"/>
    <mergeCell ref="D2:K2"/>
    <mergeCell ref="D3:K3"/>
    <mergeCell ref="D4:K4"/>
    <mergeCell ref="D5:K5"/>
    <mergeCell ref="B8:M8"/>
  </mergeCells>
  <printOptions horizontalCentered="1" verticalCentered="1"/>
  <pageMargins left="0" right="0" top="0" bottom="0" header="0" footer="0"/>
  <pageSetup scale="90" firstPageNumber="0" orientation="landscape" horizontalDpi="300" verticalDpi="300" r:id="rId1"/>
  <headerFooter alignWithMargins="0"/>
  <rowBreaks count="1" manualBreakCount="1">
    <brk id="35" min="1" max="1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T33"/>
  <sheetViews>
    <sheetView view="pageLayout" topLeftCell="B1" zoomScaleNormal="100" zoomScaleSheetLayoutView="112" workbookViewId="0">
      <selection activeCell="J14" sqref="J14"/>
    </sheetView>
  </sheetViews>
  <sheetFormatPr baseColWidth="10" defaultRowHeight="12.75" x14ac:dyDescent="0.2"/>
  <cols>
    <col min="1" max="1" width="0" style="26" hidden="1" customWidth="1"/>
    <col min="2" max="2" width="3.28515625" style="26" customWidth="1"/>
    <col min="3" max="3" width="10.7109375" style="26" customWidth="1"/>
    <col min="4" max="4" width="11.28515625" style="27" customWidth="1"/>
    <col min="5" max="5" width="10.7109375" style="27" customWidth="1"/>
    <col min="6" max="17" width="10.7109375" style="26" customWidth="1"/>
    <col min="18" max="16384" width="11.42578125" style="26"/>
  </cols>
  <sheetData>
    <row r="1" spans="2:20" ht="15" customHeight="1" x14ac:dyDescent="0.2">
      <c r="D1" s="62" t="s">
        <v>43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</row>
    <row r="2" spans="2:20" ht="15" customHeight="1" x14ac:dyDescent="0.2">
      <c r="D2" s="62" t="s">
        <v>44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2:20" ht="15" customHeight="1" x14ac:dyDescent="0.2">
      <c r="D3" s="63" t="s">
        <v>45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spans="2:20" ht="15" customHeight="1" x14ac:dyDescent="0.2">
      <c r="D4" s="62" t="s">
        <v>46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2:20" ht="15" customHeight="1" x14ac:dyDescent="0.2">
      <c r="D5" s="62" t="s">
        <v>47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2:20" ht="15" customHeight="1" x14ac:dyDescent="0.2">
      <c r="C6" s="35" t="s">
        <v>42</v>
      </c>
    </row>
    <row r="7" spans="2:20" s="28" customFormat="1" ht="22.5" customHeight="1" x14ac:dyDescent="0.35"/>
    <row r="8" spans="2:20" ht="18" x14ac:dyDescent="0.2">
      <c r="B8" s="40" t="s">
        <v>137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</row>
    <row r="10" spans="2:20" ht="20.100000000000001" customHeight="1" x14ac:dyDescent="0.2">
      <c r="C10" s="30" t="s">
        <v>118</v>
      </c>
      <c r="E10" s="90"/>
    </row>
    <row r="12" spans="2:20" x14ac:dyDescent="0.2">
      <c r="F12" s="79" t="s">
        <v>123</v>
      </c>
      <c r="G12" s="89"/>
      <c r="H12" s="80"/>
      <c r="I12" s="79" t="s">
        <v>133</v>
      </c>
      <c r="J12" s="89"/>
      <c r="K12" s="80"/>
      <c r="L12" s="79" t="s">
        <v>134</v>
      </c>
      <c r="M12" s="89"/>
      <c r="N12" s="80"/>
      <c r="O12" s="79" t="s">
        <v>135</v>
      </c>
      <c r="P12" s="89"/>
      <c r="Q12" s="80"/>
      <c r="R12" s="79" t="s">
        <v>136</v>
      </c>
      <c r="S12" s="89"/>
      <c r="T12" s="80"/>
    </row>
    <row r="13" spans="2:20" ht="25.5" customHeight="1" x14ac:dyDescent="0.2">
      <c r="B13" s="65" t="s">
        <v>0</v>
      </c>
      <c r="C13" s="95" t="s">
        <v>119</v>
      </c>
      <c r="D13" s="96"/>
      <c r="E13" s="65" t="s">
        <v>120</v>
      </c>
      <c r="F13" s="41" t="s">
        <v>121</v>
      </c>
      <c r="G13" s="41" t="s">
        <v>122</v>
      </c>
      <c r="H13" s="65" t="s">
        <v>112</v>
      </c>
      <c r="I13" s="41" t="s">
        <v>121</v>
      </c>
      <c r="J13" s="41" t="s">
        <v>122</v>
      </c>
      <c r="K13" s="65" t="s">
        <v>112</v>
      </c>
      <c r="L13" s="41" t="s">
        <v>121</v>
      </c>
      <c r="M13" s="41" t="s">
        <v>122</v>
      </c>
      <c r="N13" s="65" t="s">
        <v>112</v>
      </c>
      <c r="O13" s="41" t="s">
        <v>121</v>
      </c>
      <c r="P13" s="41" t="s">
        <v>122</v>
      </c>
      <c r="Q13" s="65" t="s">
        <v>112</v>
      </c>
      <c r="R13" s="41" t="s">
        <v>121</v>
      </c>
      <c r="S13" s="41" t="s">
        <v>122</v>
      </c>
      <c r="T13" s="65" t="s">
        <v>112</v>
      </c>
    </row>
    <row r="14" spans="2:20" ht="20.100000000000001" customHeight="1" x14ac:dyDescent="0.2">
      <c r="B14" s="65">
        <v>1</v>
      </c>
      <c r="C14" s="92" t="s">
        <v>124</v>
      </c>
      <c r="D14" s="93"/>
      <c r="E14" s="65" t="s">
        <v>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</row>
    <row r="15" spans="2:20" ht="20.100000000000001" customHeight="1" x14ac:dyDescent="0.2">
      <c r="B15" s="65">
        <f>B14+1</f>
        <v>2</v>
      </c>
      <c r="C15" s="92" t="s">
        <v>125</v>
      </c>
      <c r="D15" s="93"/>
      <c r="E15" s="65" t="s">
        <v>108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</row>
    <row r="16" spans="2:20" s="98" customFormat="1" ht="20.100000000000001" customHeight="1" x14ac:dyDescent="0.2">
      <c r="B16" s="65">
        <f t="shared" ref="B16:B28" si="0">B15+1</f>
        <v>3</v>
      </c>
      <c r="C16" s="100" t="s">
        <v>126</v>
      </c>
      <c r="D16" s="99"/>
      <c r="E16" s="65" t="s">
        <v>108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</row>
    <row r="17" spans="2:20" s="98" customFormat="1" ht="20.100000000000001" customHeight="1" x14ac:dyDescent="0.2">
      <c r="B17" s="65">
        <f t="shared" si="0"/>
        <v>4</v>
      </c>
      <c r="C17" s="92" t="s">
        <v>127</v>
      </c>
      <c r="D17" s="93"/>
      <c r="E17" s="65" t="s">
        <v>108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</row>
    <row r="18" spans="2:20" s="98" customFormat="1" ht="20.100000000000001" customHeight="1" x14ac:dyDescent="0.2">
      <c r="B18" s="65">
        <f t="shared" si="0"/>
        <v>5</v>
      </c>
      <c r="C18" s="92" t="s">
        <v>128</v>
      </c>
      <c r="D18" s="93"/>
      <c r="E18" s="65" t="s">
        <v>108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</row>
    <row r="19" spans="2:20" s="98" customFormat="1" ht="20.100000000000001" customHeight="1" x14ac:dyDescent="0.2">
      <c r="B19" s="65">
        <f t="shared" si="0"/>
        <v>6</v>
      </c>
      <c r="C19" s="92" t="s">
        <v>129</v>
      </c>
      <c r="D19" s="93"/>
      <c r="E19" s="65" t="s">
        <v>108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</row>
    <row r="20" spans="2:20" s="98" customFormat="1" ht="20.100000000000001" customHeight="1" x14ac:dyDescent="0.2">
      <c r="B20" s="65">
        <f t="shared" si="0"/>
        <v>7</v>
      </c>
      <c r="C20" s="92" t="s">
        <v>130</v>
      </c>
      <c r="D20" s="93"/>
      <c r="E20" s="65" t="s">
        <v>108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</row>
    <row r="21" spans="2:20" s="98" customFormat="1" ht="20.100000000000001" customHeight="1" x14ac:dyDescent="0.2">
      <c r="B21" s="65">
        <f t="shared" si="0"/>
        <v>8</v>
      </c>
      <c r="C21" s="92" t="s">
        <v>131</v>
      </c>
      <c r="D21" s="93"/>
      <c r="E21" s="65" t="s">
        <v>108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</row>
    <row r="22" spans="2:20" s="98" customFormat="1" ht="20.100000000000001" customHeight="1" x14ac:dyDescent="0.2">
      <c r="B22" s="65">
        <f t="shared" si="0"/>
        <v>9</v>
      </c>
      <c r="C22" s="92" t="s">
        <v>132</v>
      </c>
      <c r="D22" s="93"/>
      <c r="E22" s="65" t="s">
        <v>108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</row>
    <row r="23" spans="2:20" ht="20.100000000000001" customHeight="1" x14ac:dyDescent="0.2">
      <c r="B23" s="65">
        <f t="shared" si="0"/>
        <v>10</v>
      </c>
      <c r="C23" s="92"/>
      <c r="D23" s="93"/>
      <c r="E23" s="8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</row>
    <row r="24" spans="2:20" ht="20.100000000000001" customHeight="1" x14ac:dyDescent="0.2">
      <c r="B24" s="65">
        <f t="shared" si="0"/>
        <v>11</v>
      </c>
      <c r="C24" s="92"/>
      <c r="D24" s="93"/>
      <c r="E24" s="8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</row>
    <row r="25" spans="2:20" ht="20.100000000000001" customHeight="1" x14ac:dyDescent="0.2">
      <c r="B25" s="65">
        <f t="shared" si="0"/>
        <v>12</v>
      </c>
      <c r="C25" s="92"/>
      <c r="D25" s="93"/>
      <c r="E25" s="8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r="26" spans="2:20" ht="20.100000000000001" customHeight="1" x14ac:dyDescent="0.2">
      <c r="B26" s="65">
        <f t="shared" si="0"/>
        <v>13</v>
      </c>
      <c r="C26" s="92"/>
      <c r="D26" s="93"/>
      <c r="E26" s="8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</row>
    <row r="27" spans="2:20" ht="20.100000000000001" customHeight="1" x14ac:dyDescent="0.2">
      <c r="B27" s="65">
        <f t="shared" si="0"/>
        <v>14</v>
      </c>
      <c r="C27" s="92"/>
      <c r="D27" s="93"/>
      <c r="E27" s="8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r="28" spans="2:20" ht="20.100000000000001" customHeight="1" x14ac:dyDescent="0.2">
      <c r="B28" s="65">
        <f t="shared" si="0"/>
        <v>15</v>
      </c>
      <c r="C28" s="92"/>
      <c r="D28" s="93"/>
      <c r="E28" s="8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r="29" spans="2:20" ht="20.100000000000001" customHeight="1" x14ac:dyDescent="0.2">
      <c r="B29" s="65">
        <f t="shared" ref="B29" si="1">B28+1</f>
        <v>16</v>
      </c>
      <c r="C29" s="92"/>
      <c r="D29" s="93"/>
      <c r="E29" s="8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r="30" spans="2:20" ht="20.100000000000001" customHeight="1" x14ac:dyDescent="0.2">
      <c r="B30" s="65">
        <f t="shared" ref="B30:B33" si="2">B29+1</f>
        <v>17</v>
      </c>
      <c r="C30" s="92"/>
      <c r="D30" s="93"/>
      <c r="E30" s="8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r="31" spans="2:20" ht="20.100000000000001" customHeight="1" x14ac:dyDescent="0.2">
      <c r="B31" s="65">
        <f t="shared" si="2"/>
        <v>18</v>
      </c>
      <c r="C31" s="92"/>
      <c r="D31" s="93"/>
      <c r="E31" s="8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</row>
    <row r="32" spans="2:20" ht="20.100000000000001" customHeight="1" x14ac:dyDescent="0.2">
      <c r="B32" s="65">
        <f t="shared" si="2"/>
        <v>19</v>
      </c>
      <c r="C32" s="92"/>
      <c r="D32" s="93"/>
      <c r="E32" s="8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</row>
    <row r="33" spans="2:20" ht="20.100000000000001" customHeight="1" x14ac:dyDescent="0.2">
      <c r="B33" s="65">
        <f t="shared" si="2"/>
        <v>20</v>
      </c>
      <c r="C33" s="92"/>
      <c r="D33" s="93"/>
      <c r="E33" s="8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</row>
  </sheetData>
  <sheetProtection selectLockedCells="1" selectUnlockedCells="1"/>
  <mergeCells count="12">
    <mergeCell ref="O12:Q12"/>
    <mergeCell ref="R12:T12"/>
    <mergeCell ref="B8:T8"/>
    <mergeCell ref="D1:R1"/>
    <mergeCell ref="D2:R2"/>
    <mergeCell ref="D3:R3"/>
    <mergeCell ref="D4:R4"/>
    <mergeCell ref="D5:R5"/>
    <mergeCell ref="C13:D13"/>
    <mergeCell ref="F12:H12"/>
    <mergeCell ref="I12:K12"/>
    <mergeCell ref="L12:N12"/>
  </mergeCells>
  <pageMargins left="0" right="0" top="0" bottom="0" header="0" footer="0"/>
  <pageSetup paperSize="5" scale="85" firstPageNumber="0" orientation="landscape" horizontalDpi="300" verticalDpi="300" r:id="rId1"/>
  <headerFooter alignWithMargins="0"/>
  <rowBreaks count="1" manualBreakCount="1">
    <brk id="33" min="1" max="12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Y33"/>
  <sheetViews>
    <sheetView topLeftCell="B4" zoomScaleNormal="100" zoomScaleSheetLayoutView="112" workbookViewId="0">
      <selection activeCell="F12" sqref="F12:U13"/>
    </sheetView>
  </sheetViews>
  <sheetFormatPr baseColWidth="10" defaultRowHeight="12.75" x14ac:dyDescent="0.2"/>
  <cols>
    <col min="1" max="1" width="0" style="26" hidden="1" customWidth="1"/>
    <col min="2" max="2" width="3.28515625" style="26" customWidth="1"/>
    <col min="3" max="3" width="10.7109375" style="26" customWidth="1"/>
    <col min="4" max="4" width="11.28515625" style="27" customWidth="1"/>
    <col min="5" max="5" width="10.7109375" style="27" customWidth="1"/>
    <col min="6" max="21" width="4.7109375" style="26" customWidth="1"/>
    <col min="22" max="16384" width="11.42578125" style="26"/>
  </cols>
  <sheetData>
    <row r="1" spans="2:25" ht="15" customHeight="1" x14ac:dyDescent="0.2">
      <c r="D1" s="62" t="s">
        <v>43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spans="2:25" ht="15" customHeight="1" x14ac:dyDescent="0.2">
      <c r="D2" s="62" t="s">
        <v>44</v>
      </c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spans="2:25" ht="15" customHeight="1" x14ac:dyDescent="0.2">
      <c r="D3" s="63" t="s">
        <v>45</v>
      </c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 spans="2:25" ht="15" customHeight="1" x14ac:dyDescent="0.2">
      <c r="D4" s="62" t="s">
        <v>46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spans="2:25" ht="15" customHeight="1" x14ac:dyDescent="0.2">
      <c r="D5" s="62" t="s">
        <v>47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spans="2:25" ht="15" customHeight="1" x14ac:dyDescent="0.2">
      <c r="C6" s="35" t="s">
        <v>42</v>
      </c>
    </row>
    <row r="7" spans="2:25" s="28" customFormat="1" ht="22.5" customHeight="1" x14ac:dyDescent="0.35"/>
    <row r="8" spans="2:25" ht="18" x14ac:dyDescent="0.2">
      <c r="B8" s="40" t="s">
        <v>139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10" spans="2:25" ht="20.100000000000001" customHeight="1" x14ac:dyDescent="0.25">
      <c r="C10" s="30" t="s">
        <v>140</v>
      </c>
      <c r="E10" s="90"/>
    </row>
    <row r="12" spans="2:25" x14ac:dyDescent="0.2">
      <c r="F12" s="65" t="s">
        <v>141</v>
      </c>
      <c r="G12" s="65" t="s">
        <v>3</v>
      </c>
      <c r="H12" s="65" t="s">
        <v>142</v>
      </c>
      <c r="I12" s="65" t="s">
        <v>143</v>
      </c>
      <c r="J12" s="65" t="s">
        <v>144</v>
      </c>
      <c r="K12" s="65" t="s">
        <v>141</v>
      </c>
      <c r="L12" s="65" t="s">
        <v>3</v>
      </c>
      <c r="M12" s="65" t="s">
        <v>142</v>
      </c>
      <c r="N12" s="65" t="s">
        <v>143</v>
      </c>
      <c r="O12" s="65" t="s">
        <v>144</v>
      </c>
      <c r="P12" s="65" t="s">
        <v>141</v>
      </c>
      <c r="Q12" s="65" t="s">
        <v>3</v>
      </c>
      <c r="R12" s="65" t="s">
        <v>142</v>
      </c>
      <c r="S12" s="65" t="s">
        <v>143</v>
      </c>
      <c r="T12" s="65" t="s">
        <v>144</v>
      </c>
      <c r="U12" s="65" t="s">
        <v>141</v>
      </c>
    </row>
    <row r="13" spans="2:25" ht="25.5" customHeight="1" x14ac:dyDescent="0.2">
      <c r="B13" s="65" t="s">
        <v>0</v>
      </c>
      <c r="C13" s="95" t="s">
        <v>119</v>
      </c>
      <c r="D13" s="96"/>
      <c r="E13" s="97" t="s">
        <v>120</v>
      </c>
      <c r="F13" s="41">
        <v>10</v>
      </c>
      <c r="G13" s="41">
        <v>11</v>
      </c>
      <c r="H13" s="65">
        <v>12</v>
      </c>
      <c r="I13" s="41">
        <v>13</v>
      </c>
      <c r="J13" s="41">
        <v>14</v>
      </c>
      <c r="K13" s="65">
        <v>17</v>
      </c>
      <c r="L13" s="41">
        <v>18</v>
      </c>
      <c r="M13" s="41">
        <v>19</v>
      </c>
      <c r="N13" s="65">
        <v>20</v>
      </c>
      <c r="O13" s="41">
        <v>21</v>
      </c>
      <c r="P13" s="41">
        <v>24</v>
      </c>
      <c r="Q13" s="65">
        <v>25</v>
      </c>
      <c r="R13" s="41">
        <v>26</v>
      </c>
      <c r="S13" s="41">
        <v>27</v>
      </c>
      <c r="T13" s="65">
        <v>28</v>
      </c>
      <c r="U13" s="41">
        <v>31</v>
      </c>
    </row>
    <row r="14" spans="2:25" ht="20.100000000000001" customHeight="1" x14ac:dyDescent="0.2">
      <c r="B14" s="65">
        <v>1</v>
      </c>
      <c r="C14" s="92" t="s">
        <v>124</v>
      </c>
      <c r="D14" s="93"/>
      <c r="E14" s="65" t="s">
        <v>108</v>
      </c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</row>
    <row r="15" spans="2:25" ht="20.100000000000001" customHeight="1" x14ac:dyDescent="0.2">
      <c r="B15" s="65">
        <f>B14+1</f>
        <v>2</v>
      </c>
      <c r="C15" s="92" t="s">
        <v>125</v>
      </c>
      <c r="D15" s="93"/>
      <c r="E15" s="65" t="s">
        <v>108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</row>
    <row r="16" spans="2:25" s="98" customFormat="1" ht="20.100000000000001" customHeight="1" x14ac:dyDescent="0.2">
      <c r="B16" s="65">
        <f t="shared" ref="B16:B33" si="0">B15+1</f>
        <v>3</v>
      </c>
      <c r="C16" s="100" t="s">
        <v>126</v>
      </c>
      <c r="D16" s="99"/>
      <c r="E16" s="65" t="s">
        <v>108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</row>
    <row r="17" spans="2:21" s="98" customFormat="1" ht="20.100000000000001" customHeight="1" x14ac:dyDescent="0.2">
      <c r="B17" s="65">
        <f t="shared" si="0"/>
        <v>4</v>
      </c>
      <c r="C17" s="92" t="s">
        <v>127</v>
      </c>
      <c r="D17" s="93"/>
      <c r="E17" s="65" t="s">
        <v>108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</row>
    <row r="18" spans="2:21" s="98" customFormat="1" ht="20.100000000000001" customHeight="1" x14ac:dyDescent="0.2">
      <c r="B18" s="65">
        <f t="shared" si="0"/>
        <v>5</v>
      </c>
      <c r="C18" s="92" t="s">
        <v>128</v>
      </c>
      <c r="D18" s="93"/>
      <c r="E18" s="65" t="s">
        <v>108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</row>
    <row r="19" spans="2:21" s="98" customFormat="1" ht="20.100000000000001" customHeight="1" x14ac:dyDescent="0.2">
      <c r="B19" s="65">
        <f t="shared" si="0"/>
        <v>6</v>
      </c>
      <c r="C19" s="92" t="s">
        <v>129</v>
      </c>
      <c r="D19" s="93"/>
      <c r="E19" s="65" t="s">
        <v>108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</row>
    <row r="20" spans="2:21" s="98" customFormat="1" ht="20.100000000000001" customHeight="1" x14ac:dyDescent="0.2">
      <c r="B20" s="65">
        <f t="shared" si="0"/>
        <v>7</v>
      </c>
      <c r="C20" s="92" t="s">
        <v>130</v>
      </c>
      <c r="D20" s="93"/>
      <c r="E20" s="65" t="s">
        <v>108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</row>
    <row r="21" spans="2:21" s="98" customFormat="1" ht="20.100000000000001" customHeight="1" x14ac:dyDescent="0.2">
      <c r="B21" s="65">
        <f t="shared" si="0"/>
        <v>8</v>
      </c>
      <c r="C21" s="92" t="s">
        <v>131</v>
      </c>
      <c r="D21" s="93"/>
      <c r="E21" s="65" t="s">
        <v>108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</row>
    <row r="22" spans="2:21" s="98" customFormat="1" ht="20.100000000000001" customHeight="1" x14ac:dyDescent="0.2">
      <c r="B22" s="65">
        <f t="shared" si="0"/>
        <v>9</v>
      </c>
      <c r="C22" s="92" t="s">
        <v>132</v>
      </c>
      <c r="D22" s="93"/>
      <c r="E22" s="65" t="s">
        <v>108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</row>
    <row r="23" spans="2:21" ht="20.100000000000001" customHeight="1" x14ac:dyDescent="0.2">
      <c r="B23" s="65">
        <f t="shared" si="0"/>
        <v>10</v>
      </c>
      <c r="C23" s="92"/>
      <c r="D23" s="93"/>
      <c r="E23" s="8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</row>
    <row r="24" spans="2:21" ht="20.100000000000001" customHeight="1" x14ac:dyDescent="0.2">
      <c r="B24" s="65">
        <f t="shared" si="0"/>
        <v>11</v>
      </c>
      <c r="C24" s="92"/>
      <c r="D24" s="93"/>
      <c r="E24" s="8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</row>
    <row r="25" spans="2:21" ht="20.100000000000001" customHeight="1" x14ac:dyDescent="0.2">
      <c r="B25" s="65">
        <f t="shared" si="0"/>
        <v>12</v>
      </c>
      <c r="C25" s="92"/>
      <c r="D25" s="93"/>
      <c r="E25" s="8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</row>
    <row r="26" spans="2:21" ht="20.100000000000001" customHeight="1" x14ac:dyDescent="0.2">
      <c r="B26" s="65">
        <f t="shared" si="0"/>
        <v>13</v>
      </c>
      <c r="C26" s="92"/>
      <c r="D26" s="93"/>
      <c r="E26" s="8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</row>
    <row r="27" spans="2:21" ht="20.100000000000001" customHeight="1" x14ac:dyDescent="0.2">
      <c r="B27" s="65">
        <f t="shared" si="0"/>
        <v>14</v>
      </c>
      <c r="C27" s="92"/>
      <c r="D27" s="93"/>
      <c r="E27" s="8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</row>
    <row r="28" spans="2:21" ht="20.100000000000001" customHeight="1" x14ac:dyDescent="0.2">
      <c r="B28" s="65">
        <f t="shared" si="0"/>
        <v>15</v>
      </c>
      <c r="C28" s="92"/>
      <c r="D28" s="93"/>
      <c r="E28" s="8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</row>
    <row r="29" spans="2:21" ht="20.100000000000001" customHeight="1" x14ac:dyDescent="0.2">
      <c r="B29" s="65">
        <f t="shared" si="0"/>
        <v>16</v>
      </c>
      <c r="C29" s="92"/>
      <c r="D29" s="93"/>
      <c r="E29" s="8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</row>
    <row r="30" spans="2:21" ht="20.100000000000001" customHeight="1" x14ac:dyDescent="0.2">
      <c r="B30" s="65">
        <f t="shared" si="0"/>
        <v>17</v>
      </c>
      <c r="C30" s="92"/>
      <c r="D30" s="93"/>
      <c r="E30" s="8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</row>
    <row r="31" spans="2:21" ht="20.100000000000001" customHeight="1" x14ac:dyDescent="0.2">
      <c r="B31" s="65">
        <f t="shared" si="0"/>
        <v>18</v>
      </c>
      <c r="C31" s="92"/>
      <c r="D31" s="93"/>
      <c r="E31" s="8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</row>
    <row r="32" spans="2:21" ht="20.100000000000001" customHeight="1" x14ac:dyDescent="0.2">
      <c r="B32" s="65">
        <f t="shared" si="0"/>
        <v>19</v>
      </c>
      <c r="C32" s="92"/>
      <c r="D32" s="93"/>
      <c r="E32" s="8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</row>
    <row r="33" spans="2:21" ht="20.100000000000001" customHeight="1" x14ac:dyDescent="0.2">
      <c r="B33" s="65">
        <f t="shared" si="0"/>
        <v>20</v>
      </c>
      <c r="C33" s="92"/>
      <c r="D33" s="93"/>
      <c r="E33" s="8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</row>
  </sheetData>
  <sheetProtection selectLockedCells="1" selectUnlockedCells="1"/>
  <mergeCells count="7">
    <mergeCell ref="D4:W4"/>
    <mergeCell ref="D5:W5"/>
    <mergeCell ref="B8:Y8"/>
    <mergeCell ref="C13:D13"/>
    <mergeCell ref="D1:W1"/>
    <mergeCell ref="D2:W2"/>
    <mergeCell ref="D3:W3"/>
  </mergeCells>
  <pageMargins left="0" right="0" top="0" bottom="0" header="0" footer="0"/>
  <pageSetup scale="85" firstPageNumber="0" orientation="landscape" horizontalDpi="300" verticalDpi="300" r:id="rId1"/>
  <headerFooter alignWithMargins="0"/>
  <rowBreaks count="1" manualBreakCount="1">
    <brk id="33" min="1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34921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18</vt:i4>
      </vt:variant>
    </vt:vector>
  </HeadingPairs>
  <TitlesOfParts>
    <vt:vector size="30" baseType="lpstr">
      <vt:lpstr>TOTAL</vt:lpstr>
      <vt:lpstr>1° "A"</vt:lpstr>
      <vt:lpstr>2° "A"</vt:lpstr>
      <vt:lpstr>3° "A"</vt:lpstr>
      <vt:lpstr>1° CONTROL DE CLASE</vt:lpstr>
      <vt:lpstr>2° CONTROL DE CLASE</vt:lpstr>
      <vt:lpstr>3° CONTROL DE CL</vt:lpstr>
      <vt:lpstr>ASISTENCIA DEL PERSONAL SEMANAL</vt:lpstr>
      <vt:lpstr>ASISTENCIA DEL PERSONAL MENSUAL</vt:lpstr>
      <vt:lpstr>1° "A" ASISTENCIA MENSUAL</vt:lpstr>
      <vt:lpstr>2° "A" ASISTENCIA MENSUAL</vt:lpstr>
      <vt:lpstr>3° "A" ASISTENCIA MENSUAL</vt:lpstr>
      <vt:lpstr>'1° "A"'!Área_de_impresión</vt:lpstr>
      <vt:lpstr>'1° "A" ASISTENCIA MENSUAL'!Área_de_impresión</vt:lpstr>
      <vt:lpstr>'1° CONTROL DE CLASE'!Área_de_impresión</vt:lpstr>
      <vt:lpstr>'2° "A"'!Área_de_impresión</vt:lpstr>
      <vt:lpstr>'2° "A" ASISTENCIA MENSUAL'!Área_de_impresión</vt:lpstr>
      <vt:lpstr>'2° CONTROL DE CLASE'!Área_de_impresión</vt:lpstr>
      <vt:lpstr>'3° "A"'!Área_de_impresión</vt:lpstr>
      <vt:lpstr>'3° "A" ASISTENCIA MENSUAL'!Área_de_impresión</vt:lpstr>
      <vt:lpstr>'3° CONTROL DE CL'!Área_de_impresión</vt:lpstr>
      <vt:lpstr>'ASISTENCIA DEL PERSONAL MENSUAL'!Área_de_impresión</vt:lpstr>
      <vt:lpstr>'ASISTENCIA DEL PERSONAL SEMANAL'!Área_de_impresión</vt:lpstr>
      <vt:lpstr>TOTAL!Área_de_impresión</vt:lpstr>
      <vt:lpstr>'1° "A" ASISTENCIA MENSUAL'!Excel_BuiltIn_Print_Area_1</vt:lpstr>
      <vt:lpstr>'2° "A"'!Excel_BuiltIn_Print_Area_1</vt:lpstr>
      <vt:lpstr>'2° "A" ASISTENCIA MENSUAL'!Excel_BuiltIn_Print_Area_1</vt:lpstr>
      <vt:lpstr>'3° "A"'!Excel_BuiltIn_Print_Area_1</vt:lpstr>
      <vt:lpstr>'3° "A" ASISTENCIA MENSUAL'!Excel_BuiltIn_Print_Area_1</vt:lpstr>
      <vt:lpstr>Excel_BuiltIn_Print_Area_1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Chucho</dc:creator>
  <cp:lastModifiedBy>Alexander Useche</cp:lastModifiedBy>
  <cp:revision>13</cp:revision>
  <cp:lastPrinted>2022-10-10T01:54:56Z</cp:lastPrinted>
  <dcterms:created xsi:type="dcterms:W3CDTF">1601-01-01T00:00:00Z</dcterms:created>
  <dcterms:modified xsi:type="dcterms:W3CDTF">2022-10-10T03:02:42Z</dcterms:modified>
</cp:coreProperties>
</file>