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Cache/pivotCacheDefinition8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i9\Desktop\M2-4-1\"/>
    </mc:Choice>
  </mc:AlternateContent>
  <xr:revisionPtr revIDLastSave="0" documentId="13_ncr:1_{B7CAF000-DF36-4B70-90D9-888EAD70EA80}" xr6:coauthVersionLast="47" xr6:coauthVersionMax="47" xr10:uidLastSave="{00000000-0000-0000-0000-000000000000}"/>
  <bookViews>
    <workbookView xWindow="-98" yWindow="-98" windowWidth="19396" windowHeight="11475" xr2:uid="{FEBFDFF5-C7DF-4FEE-B397-0DED34440024}"/>
  </bookViews>
  <sheets>
    <sheet name="Foglio4" sheetId="10" r:id="rId1"/>
    <sheet name="Tabella1 (2)" sheetId="5" r:id="rId2"/>
    <sheet name="Foglio1" sheetId="4" r:id="rId3"/>
    <sheet name="MASCHERA" sheetId="2" r:id="rId4"/>
    <sheet name="Foglio2" sheetId="8" r:id="rId5"/>
  </sheets>
  <definedNames>
    <definedName name="_xlcn.WorksheetConnection_FATTURAZIONE.xlsxTabella11" hidden="1">Tabella1[]</definedName>
    <definedName name="CLIENTE">#REF!</definedName>
    <definedName name="DATA_FATTURA">#REF!</definedName>
    <definedName name="DATA_SCADENZA">#REF!</definedName>
    <definedName name="FiltroDati_CITTA">#N/A</definedName>
    <definedName name="FiltroDati_STATO">#N/A</definedName>
    <definedName name="IMPORTO">#REF!</definedName>
    <definedName name="N°_FATTURA">#REF!</definedName>
    <definedName name="OGGETTO">#REF!</definedName>
    <definedName name="SequenzaTemporale_DATA_FATTURA">#N/A</definedName>
  </definedNames>
  <calcPr calcId="191029"/>
  <pivotCaches>
    <pivotCache cacheId="309" r:id="rId6"/>
    <pivotCache cacheId="410" r:id="rId7"/>
  </pivotCaches>
  <extLst>
    <ext xmlns:x14="http://schemas.microsoft.com/office/spreadsheetml/2009/9/main" uri="{876F7934-8845-4945-9796-88D515C7AA90}">
      <x14:pivotCaches>
        <pivotCache cacheId="302" r:id="rId8"/>
      </x14:pivotCaches>
    </ext>
    <ext xmlns:x14="http://schemas.microsoft.com/office/spreadsheetml/2009/9/main" uri="{BBE1A952-AA13-448e-AADC-164F8A28A991}">
      <x14:slicerCaches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99" r:id="rId11"/>
        <pivotCache cacheId="307" r:id="rId12"/>
        <pivotCache cacheId="384" r:id="rId13"/>
        <pivotCache cacheId="419" r:id="rId14"/>
      </x15:pivotCaches>
    </ext>
    <ext xmlns:x15="http://schemas.microsoft.com/office/spreadsheetml/2010/11/main" uri="{983426D0-5260-488c-9760-48F4B6AC55F4}">
      <x15:pivotTableReferences>
        <x15:pivotTableReference r:id="rId15"/>
        <x15:pivotTableReference r:id="rId16"/>
        <x15:pivotTableReference r:id="rId17"/>
        <x15:pivotTableReference r:id="rId18"/>
      </x15:pivotTableReferences>
    </ext>
    <ext xmlns:x15="http://schemas.microsoft.com/office/spreadsheetml/2010/11/main" uri="{A2CB5862-8E78-49c6-8D9D-AF26E26ADB89}">
      <x15:timelineCachePivotCaches>
        <pivotCache cacheId="303" r:id="rId19"/>
      </x15:timelineCachePivotCaches>
    </ext>
    <ext xmlns:x15="http://schemas.microsoft.com/office/spreadsheetml/2010/11/main" uri="{D0CA8CA8-9F24-4464-BF8E-62219DCF47F9}">
      <x15:timelineCacheRefs>
        <x15:timelineCacheRef r:id="rId20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ttura_0d9b7a32-ba3c-48db-a7f2-e5d6b55648dd" name="Fattura" connection="Query - Fattura"/>
          <x15:modelTable id="Clienti_d4334988-4b4d-448e-b61d-632b110df0dd" name="Clienti" connection="Query - Clienti"/>
          <x15:modelTable id="Tariffe_e576e54f-7ef5-4504-842a-8d8aab214573" name="Tariffe" connection="Query - Tariffe"/>
          <x15:modelTable id="Tabella1" name="Tabella1" connection="WorksheetConnection_FATTURAZIONE.xlsx!Tabella1"/>
        </x15:modelTables>
        <x15:modelRelationships>
          <x15:modelRelationship fromTable="Fattura" fromColumn="CLIENTE" toTable="Clienti" toColumn="CLIENTE"/>
          <x15:modelRelationship fromTable="Fattura" fromColumn="OGGETTO" toTable="Tariffe" toColumn="OGGETT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D5" i="2"/>
  <c r="D4" i="2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2" i="4"/>
  <c r="D7" i="2" l="1"/>
  <c r="D8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9838FA-320F-403B-8135-1840D3B7C811}" name="Query - Clienti" description="Connessione alla query 'Clienti' nella cartella di lavoro." type="100" refreshedVersion="8" minRefreshableVersion="5">
    <extLst>
      <ext xmlns:x15="http://schemas.microsoft.com/office/spreadsheetml/2010/11/main" uri="{DE250136-89BD-433C-8126-D09CA5730AF9}">
        <x15:connection id="74e7b054-c753-4dea-9077-214a1bb74971">
          <x15:oledbPr connection="Provider=Microsoft.Mashup.OleDb.1;Data Source=$Workbook$;Location=Clienti;Extended Properties=&quot;&quot;">
            <x15:dbTables>
              <x15:dbTable name="Clienti"/>
            </x15:dbTables>
          </x15:oledbPr>
        </x15:connection>
      </ext>
    </extLst>
  </connection>
  <connection id="2" xr16:uid="{BE184E9E-5034-4326-86EC-1744619412A7}" name="Query - Fattura" description="Connessione alla query 'Fattura' nella cartella di lavoro." type="100" refreshedVersion="8" minRefreshableVersion="5">
    <extLst>
      <ext xmlns:x15="http://schemas.microsoft.com/office/spreadsheetml/2010/11/main" uri="{DE250136-89BD-433C-8126-D09CA5730AF9}">
        <x15:connection id="56ad6c32-c8e9-4792-87c8-363630f19448"/>
      </ext>
    </extLst>
  </connection>
  <connection id="3" xr16:uid="{17C452E6-919B-4A0B-AAFE-8A7DF24D5391}" name="Query - Tariffe" description="Connessione alla query 'Tariffe' nella cartella di lavoro." type="100" refreshedVersion="8" minRefreshableVersion="5">
    <extLst>
      <ext xmlns:x15="http://schemas.microsoft.com/office/spreadsheetml/2010/11/main" uri="{DE250136-89BD-433C-8126-D09CA5730AF9}">
        <x15:connection id="251b84f9-6fb3-411d-a505-92f8d25fdb86">
          <x15:oledbPr connection="Provider=Microsoft.Mashup.OleDb.1;Data Source=$Workbook$;Location=Tariffe;Extended Properties=&quot;&quot;">
            <x15:dbTables>
              <x15:dbTable name="Tariffe"/>
            </x15:dbTables>
          </x15:oledbPr>
        </x15:connection>
      </ext>
    </extLst>
  </connection>
  <connection id="4" xr16:uid="{0B0E9300-1AB5-4594-9BCB-C7EA4588C080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75ACB254-0519-44E9-9997-D147C9BC6B45}" name="WorksheetConnection_FATTURAZIONE.xlsx!Tabella1" type="102" refreshedVersion="8" minRefreshableVersion="5">
    <extLst>
      <ext xmlns:x15="http://schemas.microsoft.com/office/spreadsheetml/2010/11/main" uri="{DE250136-89BD-433C-8126-D09CA5730AF9}">
        <x15:connection id="Tabella1">
          <x15:rangePr sourceName="_xlcn.WorksheetConnection_FATTURAZIONE.xlsxTabella11"/>
        </x15:connection>
      </ext>
    </extLst>
  </connection>
</connections>
</file>

<file path=xl/sharedStrings.xml><?xml version="1.0" encoding="utf-8"?>
<sst xmlns="http://schemas.openxmlformats.org/spreadsheetml/2006/main" count="1038" uniqueCount="41">
  <si>
    <t>N° FATTURA</t>
  </si>
  <si>
    <t>DATA FATTURA</t>
  </si>
  <si>
    <t>CLIENTE</t>
  </si>
  <si>
    <t>ALFA</t>
  </si>
  <si>
    <t>BETA</t>
  </si>
  <si>
    <t>GAMMA</t>
  </si>
  <si>
    <t>OMEGA</t>
  </si>
  <si>
    <t>DELTA</t>
  </si>
  <si>
    <t>ZETA</t>
  </si>
  <si>
    <t>SIGMA</t>
  </si>
  <si>
    <t>OGGETTO</t>
  </si>
  <si>
    <t>FORMAZIONE</t>
  </si>
  <si>
    <t>CONSULENZA</t>
  </si>
  <si>
    <t>INTERVENTO</t>
  </si>
  <si>
    <t>VENDITA</t>
  </si>
  <si>
    <t>DATA SCADENZA</t>
  </si>
  <si>
    <t>IMPORTO</t>
  </si>
  <si>
    <t>N FATTURA</t>
  </si>
  <si>
    <t>NETTO</t>
  </si>
  <si>
    <t>IVA</t>
  </si>
  <si>
    <t>LORDO</t>
  </si>
  <si>
    <t>ROSSI</t>
  </si>
  <si>
    <t>IOTA</t>
  </si>
  <si>
    <t>Milano</t>
  </si>
  <si>
    <t>ALFA@ALFA.it</t>
  </si>
  <si>
    <t>Roma</t>
  </si>
  <si>
    <t>OMEGA@OMEGA.it</t>
  </si>
  <si>
    <t>BETA@BETA.it</t>
  </si>
  <si>
    <t>Napoli</t>
  </si>
  <si>
    <t>GAMMA@GAMMA.it</t>
  </si>
  <si>
    <t>Palermo</t>
  </si>
  <si>
    <t>SIGMA@SIGMA.it</t>
  </si>
  <si>
    <t>Cagliari</t>
  </si>
  <si>
    <t>IOTA@IOTA.it</t>
  </si>
  <si>
    <t>Verona</t>
  </si>
  <si>
    <t>ZETA@ZETA.it</t>
  </si>
  <si>
    <t>Bari</t>
  </si>
  <si>
    <t>DELTA@DELTA.it</t>
  </si>
  <si>
    <t>Etichette di riga</t>
  </si>
  <si>
    <t>Totale complessivo</t>
  </si>
  <si>
    <t>Somma di IMPORTO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</si>
</sst>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0\ &quot;€&quot;"/>
    <numFmt numFmtId="167" formatCode="#,##0.00\ &quot;€&quot;;\-#,##0.00\ &quot;€&quot;;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4" borderId="11" xfId="0" applyFill="1" applyBorder="1"/>
    <xf numFmtId="0" fontId="0" fillId="4" borderId="10" xfId="0" applyFill="1" applyBorder="1"/>
    <xf numFmtId="0" fontId="1" fillId="2" borderId="10" xfId="0" applyFont="1" applyFill="1" applyBorder="1" applyAlignment="1" applyProtection="1">
      <alignment horizontal="right"/>
      <protection locked="0"/>
    </xf>
    <xf numFmtId="0" fontId="0" fillId="0" borderId="10" xfId="0" applyBorder="1" applyAlignment="1">
      <alignment horizontal="right"/>
    </xf>
    <xf numFmtId="165" fontId="0" fillId="0" borderId="10" xfId="0" applyNumberFormat="1" applyBorder="1" applyAlignment="1">
      <alignment horizontal="right"/>
    </xf>
    <xf numFmtId="14" fontId="0" fillId="0" borderId="10" xfId="0" applyNumberFormat="1" applyBorder="1" applyAlignment="1">
      <alignment horizontal="right"/>
    </xf>
    <xf numFmtId="0" fontId="0" fillId="4" borderId="12" xfId="0" applyFill="1" applyBorder="1"/>
    <xf numFmtId="9" fontId="0" fillId="4" borderId="13" xfId="0" applyNumberFormat="1" applyFill="1" applyBorder="1"/>
  </cellXfs>
  <cellStyles count="1">
    <cellStyle name="Normale" xfId="0" builtinId="0"/>
  </cellStyles>
  <dxfs count="3"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6.xml"/><Relationship Id="rId18" Type="http://schemas.openxmlformats.org/officeDocument/2006/relationships/pivotTable" Target="pivotTables/pivotTable4.xml"/><Relationship Id="rId26" Type="http://schemas.openxmlformats.org/officeDocument/2006/relationships/calcChain" Target="calcChain.xml"/><Relationship Id="rId39" Type="http://schemas.openxmlformats.org/officeDocument/2006/relationships/customXml" Target="../customXml/item13.xml"/><Relationship Id="rId21" Type="http://schemas.openxmlformats.org/officeDocument/2006/relationships/theme" Target="theme/theme1.xml"/><Relationship Id="rId34" Type="http://schemas.openxmlformats.org/officeDocument/2006/relationships/customXml" Target="../customXml/item8.xml"/><Relationship Id="rId42" Type="http://schemas.openxmlformats.org/officeDocument/2006/relationships/customXml" Target="../customXml/item16.xml"/><Relationship Id="rId47" Type="http://schemas.openxmlformats.org/officeDocument/2006/relationships/customXml" Target="../customXml/item21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Table" Target="pivotTables/pivotTable2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4.xml"/><Relationship Id="rId24" Type="http://schemas.openxmlformats.org/officeDocument/2006/relationships/sharedStrings" Target="sharedStrings.xml"/><Relationship Id="rId32" Type="http://schemas.openxmlformats.org/officeDocument/2006/relationships/customXml" Target="../customXml/item6.xml"/><Relationship Id="rId37" Type="http://schemas.openxmlformats.org/officeDocument/2006/relationships/customXml" Target="../customXml/item11.xml"/><Relationship Id="rId40" Type="http://schemas.openxmlformats.org/officeDocument/2006/relationships/customXml" Target="../customXml/item14.xml"/><Relationship Id="rId45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pivotTable" Target="pivotTables/pivotTable1.xml"/><Relationship Id="rId23" Type="http://schemas.openxmlformats.org/officeDocument/2006/relationships/styles" Target="styles.xml"/><Relationship Id="rId28" Type="http://schemas.openxmlformats.org/officeDocument/2006/relationships/customXml" Target="../customXml/item2.xml"/><Relationship Id="rId36" Type="http://schemas.openxmlformats.org/officeDocument/2006/relationships/customXml" Target="../customXml/item10.xml"/><Relationship Id="rId10" Type="http://schemas.microsoft.com/office/2007/relationships/slicerCache" Target="slicerCaches/slicerCache2.xml"/><Relationship Id="rId19" Type="http://schemas.openxmlformats.org/officeDocument/2006/relationships/pivotCacheDefinition" Target="pivotCache/pivotCacheDefinition8.xml"/><Relationship Id="rId31" Type="http://schemas.openxmlformats.org/officeDocument/2006/relationships/customXml" Target="../customXml/item5.xml"/><Relationship Id="rId44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pivotCacheDefinition" Target="pivotCache/pivotCacheDefinition7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Relationship Id="rId35" Type="http://schemas.openxmlformats.org/officeDocument/2006/relationships/customXml" Target="../customXml/item9.xml"/><Relationship Id="rId43" Type="http://schemas.openxmlformats.org/officeDocument/2006/relationships/customXml" Target="../customXml/item17.xml"/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5.xml"/><Relationship Id="rId17" Type="http://schemas.openxmlformats.org/officeDocument/2006/relationships/pivotTable" Target="pivotTables/pivotTable3.xml"/><Relationship Id="rId25" Type="http://schemas.openxmlformats.org/officeDocument/2006/relationships/powerPivotData" Target="model/item.data"/><Relationship Id="rId33" Type="http://schemas.openxmlformats.org/officeDocument/2006/relationships/customXml" Target="../customXml/item7.xml"/><Relationship Id="rId38" Type="http://schemas.openxmlformats.org/officeDocument/2006/relationships/customXml" Target="../customXml/item12.xml"/><Relationship Id="rId46" Type="http://schemas.openxmlformats.org/officeDocument/2006/relationships/customXml" Target="../customXml/item20.xml"/><Relationship Id="rId20" Type="http://schemas.microsoft.com/office/2011/relationships/timelineCache" Target="timelineCaches/timelineCache1.xml"/><Relationship Id="rId41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Somma di LORDO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Milano
ALFA</c:v>
              </c:pt>
              <c:pt idx="1">
                <c:v>Roma
BETA</c:v>
              </c:pt>
              <c:pt idx="2">
                <c:v>Bari
DELTA</c:v>
              </c:pt>
              <c:pt idx="3">
                <c:v>Napoli
GAMMA</c:v>
              </c:pt>
              <c:pt idx="4">
                <c:v>Cagliari
IOTA</c:v>
              </c:pt>
              <c:pt idx="5">
                <c:v>Roma
OMEGA</c:v>
              </c:pt>
              <c:pt idx="6">
                <c:v>Palermo
SIGMA</c:v>
              </c:pt>
              <c:pt idx="7">
                <c:v>Verona
ZETA</c:v>
              </c:pt>
            </c:strLit>
          </c:cat>
          <c:val>
            <c:numLit>
              <c:formatCode>"€"#,##0.00_);\("€"#,##0.00\)</c:formatCode>
              <c:ptCount val="8"/>
              <c:pt idx="0">
                <c:v>379249.2</c:v>
              </c:pt>
              <c:pt idx="1">
                <c:v>248270</c:v>
              </c:pt>
              <c:pt idx="2">
                <c:v>123329.8</c:v>
              </c:pt>
              <c:pt idx="3">
                <c:v>247416</c:v>
              </c:pt>
              <c:pt idx="4">
                <c:v>364194.4</c:v>
              </c:pt>
              <c:pt idx="5">
                <c:v>249270.39999999999</c:v>
              </c:pt>
              <c:pt idx="6">
                <c:v>122396.5</c:v>
              </c:pt>
              <c:pt idx="7">
                <c:v>365926.8</c:v>
              </c:pt>
            </c:numLit>
          </c:val>
          <c:extLst>
            <c:ext xmlns:c16="http://schemas.microsoft.com/office/drawing/2014/chart" uri="{C3380CC4-5D6E-409C-BE32-E72D297353CC}">
              <c16:uniqueId val="{00000006-6389-4494-B5E6-BDEF2D1B012A}"/>
            </c:ext>
          </c:extLst>
        </c:ser>
        <c:ser>
          <c:idx val="1"/>
          <c:order val="1"/>
          <c:tx>
            <c:v>Somma di IVA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Milano
ALFA</c:v>
              </c:pt>
              <c:pt idx="1">
                <c:v>Roma
BETA</c:v>
              </c:pt>
              <c:pt idx="2">
                <c:v>Bari
DELTA</c:v>
              </c:pt>
              <c:pt idx="3">
                <c:v>Napoli
GAMMA</c:v>
              </c:pt>
              <c:pt idx="4">
                <c:v>Cagliari
IOTA</c:v>
              </c:pt>
              <c:pt idx="5">
                <c:v>Roma
OMEGA</c:v>
              </c:pt>
              <c:pt idx="6">
                <c:v>Palermo
SIGMA</c:v>
              </c:pt>
              <c:pt idx="7">
                <c:v>Verona
ZETA</c:v>
              </c:pt>
            </c:strLit>
          </c:cat>
          <c:val>
            <c:numLit>
              <c:formatCode>"€"#,##0.00_);\("€"#,##0.00\)</c:formatCode>
              <c:ptCount val="8"/>
              <c:pt idx="0">
                <c:v>68389.2</c:v>
              </c:pt>
              <c:pt idx="1">
                <c:v>44770</c:v>
              </c:pt>
              <c:pt idx="2">
                <c:v>22239.8</c:v>
              </c:pt>
              <c:pt idx="3">
                <c:v>44616</c:v>
              </c:pt>
              <c:pt idx="4">
                <c:v>65674.399999999994</c:v>
              </c:pt>
              <c:pt idx="5">
                <c:v>44950.400000000001</c:v>
              </c:pt>
              <c:pt idx="6">
                <c:v>22071.5</c:v>
              </c:pt>
              <c:pt idx="7">
                <c:v>65986.8</c:v>
              </c:pt>
            </c:numLit>
          </c:val>
          <c:extLst>
            <c:ext xmlns:c16="http://schemas.microsoft.com/office/drawing/2014/chart" uri="{C3380CC4-5D6E-409C-BE32-E72D297353CC}">
              <c16:uniqueId val="{00000007-6389-4494-B5E6-BDEF2D1B012A}"/>
            </c:ext>
          </c:extLst>
        </c:ser>
        <c:ser>
          <c:idx val="2"/>
          <c:order val="2"/>
          <c:tx>
            <c:v>Somma di IMPORTO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Milano
ALFA</c:v>
              </c:pt>
              <c:pt idx="1">
                <c:v>Roma
BETA</c:v>
              </c:pt>
              <c:pt idx="2">
                <c:v>Bari
DELTA</c:v>
              </c:pt>
              <c:pt idx="3">
                <c:v>Napoli
GAMMA</c:v>
              </c:pt>
              <c:pt idx="4">
                <c:v>Cagliari
IOTA</c:v>
              </c:pt>
              <c:pt idx="5">
                <c:v>Roma
OMEGA</c:v>
              </c:pt>
              <c:pt idx="6">
                <c:v>Palermo
SIGMA</c:v>
              </c:pt>
              <c:pt idx="7">
                <c:v>Verona
ZETA</c:v>
              </c:pt>
            </c:strLit>
          </c:cat>
          <c:val>
            <c:numLit>
              <c:formatCode>"€"#,##0.00_);\("€"#,##0.00\)</c:formatCode>
              <c:ptCount val="8"/>
              <c:pt idx="0">
                <c:v>310860</c:v>
              </c:pt>
              <c:pt idx="1">
                <c:v>203500</c:v>
              </c:pt>
              <c:pt idx="2">
                <c:v>101090</c:v>
              </c:pt>
              <c:pt idx="3">
                <c:v>202800</c:v>
              </c:pt>
              <c:pt idx="4">
                <c:v>298520</c:v>
              </c:pt>
              <c:pt idx="5">
                <c:v>204320</c:v>
              </c:pt>
              <c:pt idx="6">
                <c:v>100325</c:v>
              </c:pt>
              <c:pt idx="7">
                <c:v>299940</c:v>
              </c:pt>
            </c:numLit>
          </c:val>
          <c:extLst>
            <c:ext xmlns:c16="http://schemas.microsoft.com/office/drawing/2014/chart" uri="{C3380CC4-5D6E-409C-BE32-E72D297353CC}">
              <c16:uniqueId val="{00000008-6389-4494-B5E6-BDEF2D1B012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5359760"/>
        <c:axId val="1803488864"/>
      </c:barChart>
      <c:catAx>
        <c:axId val="3053597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348886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034888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€&quot;#,##0.00_);\(&quot;€&quot;#,##0.00\)" sourceLinked="0"/>
        <c:majorTickMark val="none"/>
        <c:minorTickMark val="none"/>
        <c:tickLblPos val="nextTo"/>
        <c:crossAx val="305359760"/>
        <c:crosses val="autoZero"/>
        <c:crossBetween val="between"/>
        <c:extLst>
          <c:ext xmlns:c15="http://schemas.microsoft.com/office/drawing/2012/chart" uri="{F40574EE-89B7-4290-83BB-5DA773EAF853}">
            <c15:numFmt c:formatCode="&quot;€&quot;#,##0.00_);\(&quot;€&quot;#,##0.00\)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[FATTURAZIONE.xlsx]PivotChartTable1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FATTURATO PER CLIENTE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8"/>
              <c:pt idx="0">
                <c:v>ALFA</c:v>
              </c:pt>
              <c:pt idx="1">
                <c:v>BETA</c:v>
              </c:pt>
              <c:pt idx="2">
                <c:v>DELTA</c:v>
              </c:pt>
              <c:pt idx="3">
                <c:v>GAMMA</c:v>
              </c:pt>
              <c:pt idx="4">
                <c:v>IOTA</c:v>
              </c:pt>
              <c:pt idx="5">
                <c:v>OMEGA</c:v>
              </c:pt>
              <c:pt idx="6">
                <c:v>SIGMA</c:v>
              </c:pt>
              <c:pt idx="7">
                <c:v>ZETA</c:v>
              </c:pt>
            </c:strLit>
          </c:cat>
          <c:val>
            <c:numLit>
              <c:formatCode>0.00%</c:formatCode>
              <c:ptCount val="8"/>
              <c:pt idx="0">
                <c:v>0.1805902907883615</c:v>
              </c:pt>
              <c:pt idx="1">
                <c:v>0.11822082022592667</c:v>
              </c:pt>
              <c:pt idx="2">
                <c:v>5.8726991236554921E-2</c:v>
              </c:pt>
              <c:pt idx="3">
                <c:v>0.11781416384185714</c:v>
              </c:pt>
              <c:pt idx="4">
                <c:v>0.17342151967490727</c:v>
              </c:pt>
              <c:pt idx="5">
                <c:v>0.11869718913297954</c:v>
              </c:pt>
              <c:pt idx="6">
                <c:v>5.8282573902536085E-2</c:v>
              </c:pt>
              <c:pt idx="7">
                <c:v>0.17424645119687687</c:v>
              </c:pt>
            </c:numLit>
          </c:val>
          <c:extLst>
            <c:ext xmlns:c16="http://schemas.microsoft.com/office/drawing/2014/chart" uri="{C3380CC4-5D6E-409C-BE32-E72D297353CC}">
              <c16:uniqueId val="{00000000-C2CB-4F79-AAEF-9B4282A68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[FATTURAZIONE.xlsx]PivotChartTable2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Somma di IMPORTO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CONSULENZA</c:v>
              </c:pt>
              <c:pt idx="1">
                <c:v>FORMAZIONE</c:v>
              </c:pt>
              <c:pt idx="2">
                <c:v>INTERVENTO</c:v>
              </c:pt>
              <c:pt idx="3">
                <c:v>VENDITA</c:v>
              </c:pt>
            </c:strLit>
          </c:cat>
          <c:val>
            <c:numLit>
              <c:formatCode>"€"#,##0.00_);\("€"#,##0.00\)</c:formatCode>
              <c:ptCount val="4"/>
              <c:pt idx="0">
                <c:v>627200</c:v>
              </c:pt>
              <c:pt idx="1">
                <c:v>368760</c:v>
              </c:pt>
              <c:pt idx="2">
                <c:v>482465</c:v>
              </c:pt>
              <c:pt idx="3">
                <c:v>242930</c:v>
              </c:pt>
            </c:numLit>
          </c:val>
          <c:extLst>
            <c:ext xmlns:c16="http://schemas.microsoft.com/office/drawing/2014/chart" uri="{C3380CC4-5D6E-409C-BE32-E72D297353CC}">
              <c16:uniqueId val="{00000002-8784-4185-80CC-C23CE1535BF0}"/>
            </c:ext>
          </c:extLst>
        </c:ser>
        <c:ser>
          <c:idx val="1"/>
          <c:order val="1"/>
          <c:tx>
            <c:v>Somma di IVA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CONSULENZA</c:v>
              </c:pt>
              <c:pt idx="1">
                <c:v>FORMAZIONE</c:v>
              </c:pt>
              <c:pt idx="2">
                <c:v>INTERVENTO</c:v>
              </c:pt>
              <c:pt idx="3">
                <c:v>VENDITA</c:v>
              </c:pt>
            </c:strLit>
          </c:cat>
          <c:val>
            <c:numLit>
              <c:formatCode>"€"#,##0.00_);\("€"#,##0.00\)</c:formatCode>
              <c:ptCount val="4"/>
              <c:pt idx="0">
                <c:v>137984</c:v>
              </c:pt>
              <c:pt idx="1">
                <c:v>81127.199999999997</c:v>
              </c:pt>
              <c:pt idx="2">
                <c:v>106142.3</c:v>
              </c:pt>
              <c:pt idx="3">
                <c:v>53444.6</c:v>
              </c:pt>
            </c:numLit>
          </c:val>
          <c:extLst>
            <c:ext xmlns:c16="http://schemas.microsoft.com/office/drawing/2014/chart" uri="{C3380CC4-5D6E-409C-BE32-E72D297353CC}">
              <c16:uniqueId val="{00000003-8784-4185-80CC-C23CE1535BF0}"/>
            </c:ext>
          </c:extLst>
        </c:ser>
        <c:ser>
          <c:idx val="2"/>
          <c:order val="2"/>
          <c:tx>
            <c:v>Somma di LORDO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CONSULENZA</c:v>
              </c:pt>
              <c:pt idx="1">
                <c:v>FORMAZIONE</c:v>
              </c:pt>
              <c:pt idx="2">
                <c:v>INTERVENTO</c:v>
              </c:pt>
              <c:pt idx="3">
                <c:v>VENDITA</c:v>
              </c:pt>
            </c:strLit>
          </c:cat>
          <c:val>
            <c:numLit>
              <c:formatCode>"€"#,##0.00_);\("€"#,##0.00\)</c:formatCode>
              <c:ptCount val="4"/>
              <c:pt idx="0">
                <c:v>765184</c:v>
              </c:pt>
              <c:pt idx="1">
                <c:v>449887.2</c:v>
              </c:pt>
              <c:pt idx="2">
                <c:v>588607.30000000005</c:v>
              </c:pt>
              <c:pt idx="3">
                <c:v>296374.59999999998</c:v>
              </c:pt>
            </c:numLit>
          </c:val>
          <c:extLst>
            <c:ext xmlns:c16="http://schemas.microsoft.com/office/drawing/2014/chart" uri="{C3380CC4-5D6E-409C-BE32-E72D297353CC}">
              <c16:uniqueId val="{00000004-8784-4185-80CC-C23CE1535B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39128815"/>
        <c:axId val="936631871"/>
      </c:barChart>
      <c:catAx>
        <c:axId val="93912881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663187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9366318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€&quot;#,##0.00_);\(&quot;€&quot;#,##0.00\)" sourceLinked="0"/>
        <c:majorTickMark val="none"/>
        <c:minorTickMark val="none"/>
        <c:tickLblPos val="nextTo"/>
        <c:crossAx val="939128815"/>
        <c:crosses val="autoZero"/>
        <c:crossBetween val="between"/>
        <c:extLst>
          <c:ext xmlns:c15="http://schemas.microsoft.com/office/drawing/2012/chart" uri="{F40574EE-89B7-4290-83BB-5DA773EAF853}">
            <c15:numFmt c:formatCode="&quot;€&quot;#,##0.00_);\(&quot;€&quot;#,##0.00\)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[FATTURAZIONE.xlsx]PivotChartTable3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FATTURATO PER OGGETTO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0242910808920067"/>
              <c:y val="0.1321929501152205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FD3-47E8-B123-3994A41CAD7D}"/>
              </c:ext>
            </c:extLst>
          </c:dPt>
          <c:dLbls>
            <c:dLbl>
              <c:idx val="3"/>
              <c:layout>
                <c:manualLayout>
                  <c:x val="0.10242910808920067"/>
                  <c:y val="0.1321929501152205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FD3-47E8-B123-3994A41CAD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CONSULENZA</c:v>
              </c:pt>
              <c:pt idx="1">
                <c:v>FORMAZIONE</c:v>
              </c:pt>
              <c:pt idx="2">
                <c:v>INTERVENTO</c:v>
              </c:pt>
              <c:pt idx="3">
                <c:v>VENDITA</c:v>
              </c:pt>
            </c:strLit>
          </c:cat>
          <c:val>
            <c:numLit>
              <c:formatCode>0.00%</c:formatCode>
              <c:ptCount val="4"/>
              <c:pt idx="0">
                <c:v>0.36436412012629588</c:v>
              </c:pt>
              <c:pt idx="1">
                <c:v>0.21422658312782664</c:v>
              </c:pt>
              <c:pt idx="2">
                <c:v>0.28028210334300596</c:v>
              </c:pt>
              <c:pt idx="3">
                <c:v>0.14112719340287158</c:v>
              </c:pt>
            </c:numLit>
          </c:val>
          <c:extLst>
            <c:ext xmlns:c16="http://schemas.microsoft.com/office/drawing/2014/chart" uri="{C3380CC4-5D6E-409C-BE32-E72D297353CC}">
              <c16:uniqueId val="{00000000-EFD3-47E8-B123-3994A41CAD7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[FATTURAZIONE.xlsx]PivotChartTable4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171083</xdr:rowOff>
    </xdr:from>
    <xdr:to>
      <xdr:col>18</xdr:col>
      <xdr:colOff>261937</xdr:colOff>
      <xdr:row>31</xdr:row>
      <xdr:rowOff>175846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603937-BB3D-4BD9-0EE7-80695576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290553</xdr:colOff>
      <xdr:row>3</xdr:row>
      <xdr:rowOff>169695</xdr:rowOff>
    </xdr:from>
    <xdr:to>
      <xdr:col>12</xdr:col>
      <xdr:colOff>448832</xdr:colOff>
      <xdr:row>7</xdr:row>
      <xdr:rowOff>146013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ITTA'">
              <a:extLst>
                <a:ext uri="{FF2B5EF4-FFF2-40B4-BE49-F238E27FC236}">
                  <a16:creationId xmlns:a16="http://schemas.microsoft.com/office/drawing/2014/main" id="{0C61AF7B-2A28-617B-48E2-D725278D18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TA'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50994" y="701975"/>
              <a:ext cx="2614236" cy="6860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257386</xdr:colOff>
      <xdr:row>4</xdr:row>
      <xdr:rowOff>51225</xdr:rowOff>
    </xdr:from>
    <xdr:to>
      <xdr:col>8</xdr:col>
      <xdr:colOff>407844</xdr:colOff>
      <xdr:row>7</xdr:row>
      <xdr:rowOff>161647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TATO">
              <a:extLst>
                <a:ext uri="{FF2B5EF4-FFF2-40B4-BE49-F238E27FC236}">
                  <a16:creationId xmlns:a16="http://schemas.microsoft.com/office/drawing/2014/main" id="{CA683554-F5BD-173F-C089-63546E4A19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93415" y="760931"/>
              <a:ext cx="2643768" cy="6427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0</xdr:row>
      <xdr:rowOff>91586</xdr:rowOff>
    </xdr:from>
    <xdr:to>
      <xdr:col>2</xdr:col>
      <xdr:colOff>1246165</xdr:colOff>
      <xdr:row>7</xdr:row>
      <xdr:rowOff>158749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8" name="DATA FATTURA">
              <a:extLst>
                <a:ext uri="{FF2B5EF4-FFF2-40B4-BE49-F238E27FC236}">
                  <a16:creationId xmlns:a16="http://schemas.microsoft.com/office/drawing/2014/main" id="{E74CD19D-4127-41F5-C88E-7A2CA3AE3F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FATTUR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1586"/>
              <a:ext cx="3459328" cy="13091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>
    <xdr:from>
      <xdr:col>19</xdr:col>
      <xdr:colOff>366244</xdr:colOff>
      <xdr:row>7</xdr:row>
      <xdr:rowOff>1</xdr:rowOff>
    </xdr:from>
    <xdr:to>
      <xdr:col>28</xdr:col>
      <xdr:colOff>540827</xdr:colOff>
      <xdr:row>32</xdr:row>
      <xdr:rowOff>8073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5EF111D-9AF5-3CED-C6AC-7797356FC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153369</xdr:rowOff>
    </xdr:from>
    <xdr:to>
      <xdr:col>18</xdr:col>
      <xdr:colOff>298665</xdr:colOff>
      <xdr:row>56</xdr:row>
      <xdr:rowOff>88793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9023093E-EE74-44E4-FBDE-DB1523112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347096</xdr:colOff>
      <xdr:row>33</xdr:row>
      <xdr:rowOff>16144</xdr:rowOff>
    </xdr:from>
    <xdr:to>
      <xdr:col>28</xdr:col>
      <xdr:colOff>597329</xdr:colOff>
      <xdr:row>56</xdr:row>
      <xdr:rowOff>32289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D8D12B3C-969E-78BD-C4B7-E3DB8FC47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gelo celeste" refreshedDate="45309.449118634257" createdVersion="5" refreshedVersion="8" minRefreshableVersion="3" recordCount="0" supportSubquery="1" supportAdvancedDrill="1" xr:uid="{CF07F273-B8F1-4909-9E93-F196D1395114}">
  <cacheSource type="external" connectionId="4"/>
  <cacheFields count="0"/>
  <cacheHierarchies count="34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ITTA']" caption="CITTA'" attribute="1" defaultMemberUniqueName="[Clienti].[CITTA'].[All]" allUniqueName="[Clienti].[CITTA'].[All]" dimensionUniqueName="[Clienti]" displayFolder="" count="2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Fattura].[N° FATTURA]" caption="N° FATTURA" attribute="1" defaultMemberUniqueName="[Fattura].[N° FATTURA].[All]" allUniqueName="[Fattura].[N° FATTURA].[All]" dimensionUniqueName="[Fattura]" displayFolder="" count="0" memberValueDatatype="20" unbalanced="0"/>
    <cacheHierarchy uniqueName="[Fattura].[DATA FATTURA]" caption="DATA FATTURA" attribute="1" time="1" defaultMemberUniqueName="[Fattura].[DATA FATTURA].[All]" allUniqueName="[Fattura].[DATA FATTURA].[All]" dimensionUniqueName="[Fattura]" displayFolder="" count="0" memberValueDatatype="7" unbalanced="0"/>
    <cacheHierarchy uniqueName="[Fattura].[IMPORTO]" caption="IMPORTO" attribute="1" defaultMemberUniqueName="[Fattura].[IMPORTO].[All]" allUniqueName="[Fattura].[IMPORTO].[All]" dimensionUniqueName="[Fattura]" displayFolder="" count="0" memberValueDatatype="5" unbalanced="0"/>
    <cacheHierarchy uniqueName="[Fattura].[CLIENTE]" caption="CLIENTE" attribute="1" defaultMemberUniqueName="[Fattura].[CLIENTE].[All]" allUniqueName="[Fattura].[CLIENTE].[All]" dimensionUniqueName="[Fattura]" displayFolder="" count="0" memberValueDatatype="130" unbalanced="0"/>
    <cacheHierarchy uniqueName="[Fattura].[OGGETTO]" caption="OGGETTO" attribute="1" defaultMemberUniqueName="[Fattura].[OGGETTO].[All]" allUniqueName="[Fattura].[OGGETTO].[All]" dimensionUniqueName="[Fattura]" displayFolder="" count="0" memberValueDatatype="130" unbalanced="0"/>
    <cacheHierarchy uniqueName="[Fattura].[DATA SCADENZA]" caption="DATA SCADENZA" attribute="1" time="1" defaultMemberUniqueName="[Fattura].[DATA SCADENZA].[All]" allUniqueName="[Fattura].[DATA SCADENZA].[All]" dimensionUniqueName="[Fattura]" displayFolder="" count="0" memberValueDatatype="7" unbalanced="0"/>
    <cacheHierarchy uniqueName="[Fattura].[IVA]" caption="IVA" attribute="1" defaultMemberUniqueName="[Fattura].[IVA].[All]" allUniqueName="[Fattura].[IVA].[All]" dimensionUniqueName="[Fattura]" displayFolder="" count="0" memberValueDatatype="5" unbalanced="0"/>
    <cacheHierarchy uniqueName="[Fattura].[LORDO]" caption="LORDO" attribute="1" defaultMemberUniqueName="[Fattura].[LORDO].[All]" allUniqueName="[Fattura].[LORDO].[All]" dimensionUniqueName="[Fattura]" displayFolder="" count="0" memberValueDatatype="5" unbalanced="0"/>
    <cacheHierarchy uniqueName="[Fattura].[STATO]" caption="STATO" attribute="1" defaultMemberUniqueName="[Fattura].[STATO].[All]" allUniqueName="[Fattura].[STATO].[All]" dimensionUniqueName="[Fattura]" displayFolder="" count="0" memberValueDatatype="130" unbalanced="0"/>
    <cacheHierarchy uniqueName="[Tabella1].[N° FATTURA]" caption="N° FATTURA" attribute="1" defaultMemberUniqueName="[Tabella1].[N° FATTURA].[All]" allUniqueName="[Tabella1].[N° FATTURA].[All]" dimensionUniqueName="[Tabella1]" displayFolder="" count="0" memberValueDatatype="20" unbalanced="0"/>
    <cacheHierarchy uniqueName="[Tabella1].[DATA FATTURA]" caption="DATA FATTURA" attribute="1" time="1" defaultMemberUniqueName="[Tabella1].[DATA FATTURA].[All]" allUniqueName="[Tabella1].[DATA FATTURA].[All]" dimensionUniqueName="[Tabella1]" displayFolder="" count="0" memberValueDatatype="7" unbalanced="0"/>
    <cacheHierarchy uniqueName="[Tabella1].[IMPORTO]" caption="IMPORTO" attribute="1" defaultMemberUniqueName="[Tabella1].[IMPORTO].[All]" allUniqueName="[Tabella1].[IMPORTO].[All]" dimensionUniqueName="[Tabella1]" displayFolder="" count="0" memberValueDatatype="20" unbalanced="0"/>
    <cacheHierarchy uniqueName="[Tabella1].[CLIENTE]" caption="CLIENTE" attribute="1" defaultMemberUniqueName="[Tabella1].[CLIENTE].[All]" allUniqueName="[Tabella1].[CLIENTE].[All]" dimensionUniqueName="[Tabella1]" displayFolder="" count="0" memberValueDatatype="130" unbalanced="0"/>
    <cacheHierarchy uniqueName="[Tabella1].[OGGETTO]" caption="OGGETTO" attribute="1" defaultMemberUniqueName="[Tabella1].[OGGETTO].[All]" allUniqueName="[Tabella1].[OGGETTO].[All]" dimensionUniqueName="[Tabella1]" displayFolder="" count="0" memberValueDatatype="130" unbalanced="0"/>
    <cacheHierarchy uniqueName="[Tabella1].[DATA SCADENZA]" caption="DATA SCADENZA" attribute="1" time="1" defaultMemberUniqueName="[Tabella1].[DATA SCADENZA].[All]" allUniqueName="[Tabella1].[DATA SCADENZA].[All]" dimensionUniqueName="[Tabella1]" displayFolder="" count="0" memberValueDatatype="7" unbalanced="0"/>
    <cacheHierarchy uniqueName="[Tariffe].[OGGETTO]" caption="OGGETTO" attribute="1" defaultMemberUniqueName="[Tariffe].[OGGETTO].[All]" allUniqueName="[Tariffe].[OGGETTO].[All]" dimensionUniqueName="[Tariffe]" displayFolder="" count="0" memberValueDatatype="130" unbalanced="0"/>
    <cacheHierarchy uniqueName="[Tariffe].[TARIFFA]" caption="TARIFFA" attribute="1" defaultMemberUniqueName="[Tariffe].[TARIFFA].[All]" allUniqueName="[Tariffe].[TARIFFA].[All]" dimensionUniqueName="[Tariffe]" displayFolder="" count="0" memberValueDatatype="20" unbalanced="0"/>
    <cacheHierarchy uniqueName="[Measures].[__XL_Count Fattura]" caption="__XL_Count Fattura" measure="1" displayFolder="" measureGroup="Fattura" count="0" hidden="1"/>
    <cacheHierarchy uniqueName="[Measures].[__XL_Count Clienti]" caption="__XL_Count Clienti" measure="1" displayFolder="" measureGroup="Clienti" count="0" hidden="1"/>
    <cacheHierarchy uniqueName="[Measures].[__XL_Count Tariffe]" caption="__XL_Count Tariffe" measure="1" displayFolder="" measureGroup="Tariffe" count="0" hidden="1"/>
    <cacheHierarchy uniqueName="[Measures].[__XL_Count Tabella1]" caption="__XL_Count Tabella1" measure="1" displayFolder="" measureGroup="Tabella1" count="0" hidden="1"/>
    <cacheHierarchy uniqueName="[Measures].[__Nessuna misura definita]" caption="__Nessuna misura definita" measure="1" displayFolder="" count="0" hidden="1"/>
    <cacheHierarchy uniqueName="[Measures].[Conteggio di CLIENTE]" caption="Conteggio di CLIENTE" measure="1" displayFolder="" measureGroup="Fattur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IMPORTO]" caption="Somma di IMPORTO" measure="1" displayFolder="" measureGroup="Fattur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OGGETTO]" caption="Conteggio di OGGETTO" measure="1" displayFolder="" measureGroup="Tariff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nteggio di CLIENTE 2]" caption="Conteggio di CLIENTE 2" measure="1" displayFolder="" measureGroup="Clienti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ma di IMPORTO 2]" caption="Somma di IMPORTO 2" measure="1" displayFolder="" measureGroup="Tabella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IVA]" caption="Somma di IVA" measure="1" displayFolder="" measureGroup="Fattur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Fattur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TARIFFA]" caption="Somma di TARIFFA" measure="1" displayFolder="" measureGroup="Tariffe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5">
    <dimension name="Clienti" uniqueName="[Clienti]" caption="Clienti"/>
    <dimension name="Fattura" uniqueName="[Fattura]" caption="Fattura"/>
    <dimension measure="1" name="Measures" uniqueName="[Measures]" caption="Measures"/>
    <dimension name="Tabella1" uniqueName="[Tabella1]" caption="Tabella1"/>
    <dimension name="Tariffe" uniqueName="[Tariffe]" caption="Tariffe"/>
  </dimensions>
  <measureGroups count="4">
    <measureGroup name="Clienti" caption="Clienti"/>
    <measureGroup name="Fattura" caption="Fattura"/>
    <measureGroup name="Tabella1" caption="Tabella1"/>
    <measureGroup name="Tariffe" caption="Tariffe"/>
  </measureGroups>
  <maps count="6">
    <map measureGroup="0" dimension="0"/>
    <map measureGroup="1" dimension="0"/>
    <map measureGroup="1" dimension="1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gelo celeste" refreshedDate="45309.462767824072" createdVersion="5" refreshedVersion="8" minRefreshableVersion="3" recordCount="0" supportSubquery="1" supportAdvancedDrill="1" xr:uid="{BD64F47F-F796-4F11-94F5-E463917FF6B9}">
  <cacheSource type="external" connectionId="4"/>
  <cacheFields count="4">
    <cacheField name="[Clienti].[CLIENTE].[CLIENTE]" caption="CLIENTE" numFmtId="0" level="1">
      <sharedItems count="8">
        <s v="ALFA"/>
        <s v="BETA"/>
        <s v="DELTA"/>
        <s v="GAMMA"/>
        <s v="IOTA"/>
        <s v="OMEGA"/>
        <s v="SIGMA"/>
        <s v="ZETA"/>
      </sharedItems>
    </cacheField>
    <cacheField name="[Clienti].[EMAIL].[EMAIL]" caption="EMAIL" numFmtId="0" hierarchy="3" level="1">
      <sharedItems count="8">
        <s v="ALFA@ALFA.it"/>
        <s v="BETA@BETA.it"/>
        <s v="DELTA@DELTA.it"/>
        <s v="GAMMA@GAMMA.it"/>
        <s v="IOTA@IOTA.it"/>
        <s v="OMEGA@OMEGA.it"/>
        <s v="SIGMA@SIGMA.it"/>
        <s v="ZETA@ZETA.it"/>
      </sharedItems>
    </cacheField>
    <cacheField name="[Measures].[Somma di IMPORTO]" caption="Somma di IMPORTO" numFmtId="0" hierarchy="27" level="32767"/>
    <cacheField name="[Clienti].[CITTA'].[CITTA']" caption="CITTA'" numFmtId="0" hierarchy="1" level="1">
      <sharedItems count="7">
        <s v="Milano"/>
        <s v="Roma"/>
        <s v="Bari"/>
        <s v="Napoli"/>
        <s v="Cagliari"/>
        <s v="Palermo"/>
        <s v="Verona"/>
      </sharedItems>
    </cacheField>
  </cacheFields>
  <cacheHierarchies count="35">
    <cacheHierarchy uniqueName="[Clienti].[CLIENTE]" caption="CLIENTE" attribute="1" defaultMemberUniqueName="[Clienti].[CLIENTE].[All]" allUniqueName="[Clienti].[CLIENTE].[All]" dimensionUniqueName="[Clienti]" displayFolder="" count="2" memberValueDatatype="130" unbalanced="0">
      <fieldsUsage count="2">
        <fieldUsage x="-1"/>
        <fieldUsage x="0"/>
      </fieldsUsage>
    </cacheHierarchy>
    <cacheHierarchy uniqueName="[Clienti].[CITTA']" caption="CITTA'" attribute="1" defaultMemberUniqueName="[Clienti].[CITTA'].[All]" allUniqueName="[Clienti].[CITTA'].[All]" dimensionUniqueName="[Clienti]" displayFolder="" count="2" memberValueDatatype="130" unbalanced="0">
      <fieldsUsage count="2">
        <fieldUsage x="-1"/>
        <fieldUsage x="3"/>
      </fieldsUsage>
    </cacheHierarchy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2" memberValueDatatype="130" unbalanced="0">
      <fieldsUsage count="2">
        <fieldUsage x="-1"/>
        <fieldUsage x="1"/>
      </fieldsUsage>
    </cacheHierarchy>
    <cacheHierarchy uniqueName="[Fattura].[N° FATTURA]" caption="N° FATTURA" attribute="1" defaultMemberUniqueName="[Fattura].[N° FATTURA].[All]" allUniqueName="[Fattura].[N° FATTURA].[All]" dimensionUniqueName="[Fattura]" displayFolder="" count="0" memberValueDatatype="20" unbalanced="0"/>
    <cacheHierarchy uniqueName="[Fattura].[DATA FATTURA]" caption="DATA FATTURA" attribute="1" time="1" defaultMemberUniqueName="[Fattura].[DATA FATTURA].[All]" allUniqueName="[Fattura].[DATA FATTURA].[All]" dimensionUniqueName="[Fattura]" displayFolder="" count="0" memberValueDatatype="7" unbalanced="0"/>
    <cacheHierarchy uniqueName="[Fattura].[IMPORTO]" caption="IMPORTO" attribute="1" defaultMemberUniqueName="[Fattura].[IMPORTO].[All]" allUniqueName="[Fattura].[IMPORTO].[All]" dimensionUniqueName="[Fattura]" displayFolder="" count="0" memberValueDatatype="5" unbalanced="0"/>
    <cacheHierarchy uniqueName="[Fattura].[CLIENTE]" caption="CLIENTE" attribute="1" defaultMemberUniqueName="[Fattura].[CLIENTE].[All]" allUniqueName="[Fattura].[CLIENTE].[All]" dimensionUniqueName="[Fattura]" displayFolder="" count="0" memberValueDatatype="130" unbalanced="0"/>
    <cacheHierarchy uniqueName="[Fattura].[OGGETTO]" caption="OGGETTO" attribute="1" defaultMemberUniqueName="[Fattura].[OGGETTO].[All]" allUniqueName="[Fattura].[OGGETTO].[All]" dimensionUniqueName="[Fattura]" displayFolder="" count="0" memberValueDatatype="130" unbalanced="0"/>
    <cacheHierarchy uniqueName="[Fattura].[DATA SCADENZA]" caption="DATA SCADENZA" attribute="1" time="1" defaultMemberUniqueName="[Fattura].[DATA SCADENZA].[All]" allUniqueName="[Fattura].[DATA SCADENZA].[All]" dimensionUniqueName="[Fattura]" displayFolder="" count="0" memberValueDatatype="7" unbalanced="0"/>
    <cacheHierarchy uniqueName="[Fattura].[IVA]" caption="IVA" attribute="1" defaultMemberUniqueName="[Fattura].[IVA].[All]" allUniqueName="[Fattura].[IVA].[All]" dimensionUniqueName="[Fattura]" displayFolder="" count="0" memberValueDatatype="5" unbalanced="0"/>
    <cacheHierarchy uniqueName="[Fattura].[LORDO]" caption="LORDO" attribute="1" defaultMemberUniqueName="[Fattura].[LORDO].[All]" allUniqueName="[Fattura].[LORDO].[All]" dimensionUniqueName="[Fattura]" displayFolder="" count="0" memberValueDatatype="5" unbalanced="0"/>
    <cacheHierarchy uniqueName="[Fattura].[STATO]" caption="STATO" attribute="1" defaultMemberUniqueName="[Fattura].[STATO].[All]" allUniqueName="[Fattura].[STATO].[All]" dimensionUniqueName="[Fattura]" displayFolder="" count="0" memberValueDatatype="130" unbalanced="0"/>
    <cacheHierarchy uniqueName="[Tabella1].[N° FATTURA]" caption="N° FATTURA" attribute="1" defaultMemberUniqueName="[Tabella1].[N° FATTURA].[All]" allUniqueName="[Tabella1].[N° FATTURA].[All]" dimensionUniqueName="[Tabella1]" displayFolder="" count="0" memberValueDatatype="20" unbalanced="0"/>
    <cacheHierarchy uniqueName="[Tabella1].[DATA FATTURA]" caption="DATA FATTURA" attribute="1" time="1" defaultMemberUniqueName="[Tabella1].[DATA FATTURA].[All]" allUniqueName="[Tabella1].[DATA FATTURA].[All]" dimensionUniqueName="[Tabella1]" displayFolder="" count="0" memberValueDatatype="7" unbalanced="0"/>
    <cacheHierarchy uniqueName="[Tabella1].[IMPORTO]" caption="IMPORTO" attribute="1" defaultMemberUniqueName="[Tabella1].[IMPORTO].[All]" allUniqueName="[Tabella1].[IMPORTO].[All]" dimensionUniqueName="[Tabella1]" displayFolder="" count="0" memberValueDatatype="20" unbalanced="0"/>
    <cacheHierarchy uniqueName="[Tabella1].[CLIENTE]" caption="CLIENTE" attribute="1" defaultMemberUniqueName="[Tabella1].[CLIENTE].[All]" allUniqueName="[Tabella1].[CLIENTE].[All]" dimensionUniqueName="[Tabella1]" displayFolder="" count="0" memberValueDatatype="130" unbalanced="0"/>
    <cacheHierarchy uniqueName="[Tabella1].[OGGETTO]" caption="OGGETTO" attribute="1" defaultMemberUniqueName="[Tabella1].[OGGETTO].[All]" allUniqueName="[Tabella1].[OGGETTO].[All]" dimensionUniqueName="[Tabella1]" displayFolder="" count="0" memberValueDatatype="130" unbalanced="0"/>
    <cacheHierarchy uniqueName="[Tabella1].[DATA SCADENZA]" caption="DATA SCADENZA" attribute="1" time="1" defaultMemberUniqueName="[Tabella1].[DATA SCADENZA].[All]" allUniqueName="[Tabella1].[DATA SCADENZA].[All]" dimensionUniqueName="[Tabella1]" displayFolder="" count="0" memberValueDatatype="7" unbalanced="0"/>
    <cacheHierarchy uniqueName="[Tariffe].[OGGETTO]" caption="OGGETTO" attribute="1" defaultMemberUniqueName="[Tariffe].[OGGETTO].[All]" allUniqueName="[Tariffe].[OGGETTO].[All]" dimensionUniqueName="[Tariffe]" displayFolder="" count="0" memberValueDatatype="130" unbalanced="0"/>
    <cacheHierarchy uniqueName="[Tariffe].[TARIFFA]" caption="TARIFFA" attribute="1" defaultMemberUniqueName="[Tariffe].[TARIFFA].[All]" allUniqueName="[Tariffe].[TARIFFA].[All]" dimensionUniqueName="[Tariffe]" displayFolder="" count="0" memberValueDatatype="20" unbalanced="0"/>
    <cacheHierarchy uniqueName="[Measures].[__XL_Count Fattura]" caption="__XL_Count Fattura" measure="1" displayFolder="" measureGroup="Fattura" count="0" hidden="1"/>
    <cacheHierarchy uniqueName="[Measures].[__XL_Count Clienti]" caption="__XL_Count Clienti" measure="1" displayFolder="" measureGroup="Clienti" count="0" hidden="1"/>
    <cacheHierarchy uniqueName="[Measures].[__XL_Count Tariffe]" caption="__XL_Count Tariffe" measure="1" displayFolder="" measureGroup="Tariffe" count="0" hidden="1"/>
    <cacheHierarchy uniqueName="[Measures].[__XL_Count Tabella1]" caption="__XL_Count Tabella1" measure="1" displayFolder="" measureGroup="Tabella1" count="0" hidden="1"/>
    <cacheHierarchy uniqueName="[Measures].[__Nessuna misura definita]" caption="__Nessuna misura definita" measure="1" displayFolder="" count="0" hidden="1"/>
    <cacheHierarchy uniqueName="[Measures].[Conteggio di CLIENTE]" caption="Conteggio di CLIENTE" measure="1" displayFolder="" measureGroup="Fattur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IMPORTO]" caption="Somma di IMPORTO" measure="1" displayFolder="" measureGroup="Fattur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OGGETTO]" caption="Conteggio di OGGETTO" measure="1" displayFolder="" measureGroup="Tariff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nteggio di CLIENTE 2]" caption="Conteggio di CLIENTE 2" measure="1" displayFolder="" measureGroup="Clienti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ma di IMPORTO 2]" caption="Somma di IMPORTO 2" measure="1" displayFolder="" measureGroup="Tabella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IVA]" caption="Somma di IVA" measure="1" displayFolder="" measureGroup="Fattur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Fattur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TARIFFA]" caption="Somma di TARIFFA" measure="1" displayFolder="" measureGroup="Tariffe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nteggio di OGGETTO 2]" caption="Conteggio di OGGETTO 2" measure="1" displayFolder="" measureGroup="Fattur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Clienti" uniqueName="[Clienti]" caption="Clienti"/>
    <dimension name="Fattura" uniqueName="[Fattura]" caption="Fattura"/>
    <dimension measure="1" name="Measures" uniqueName="[Measures]" caption="Measures"/>
    <dimension name="Tabella1" uniqueName="[Tabella1]" caption="Tabella1"/>
    <dimension name="Tariffe" uniqueName="[Tariffe]" caption="Tariffe"/>
  </dimensions>
  <measureGroups count="4">
    <measureGroup name="Clienti" caption="Clienti"/>
    <measureGroup name="Fattura" caption="Fattura"/>
    <measureGroup name="Tabella1" caption="Tabella1"/>
    <measureGroup name="Tariffe" caption="Tariffe"/>
  </measureGroups>
  <maps count="6">
    <map measureGroup="0" dimension="0"/>
    <map measureGroup="1" dimension="0"/>
    <map measureGroup="1" dimension="1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gelo celeste" refreshedDate="45309.448633333333" createdVersion="3" refreshedVersion="8" minRefreshableVersion="3" recordCount="0" supportSubquery="1" supportAdvancedDrill="1" xr:uid="{5F7FF988-9460-4AE9-993F-4F6A84C2DF2C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4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ITTA']" caption="CITTA'" attribute="1" defaultMemberUniqueName="[Clienti].[CITTA'].[All]" allUniqueName="[Clienti].[CITTA'].[All]" dimensionUniqueName="[Clienti]" displayFolder="" count="2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Fattura].[N° FATTURA]" caption="N° FATTURA" attribute="1" defaultMemberUniqueName="[Fattura].[N° FATTURA].[All]" allUniqueName="[Fattura].[N° FATTURA].[All]" dimensionUniqueName="[Fattura]" displayFolder="" count="0" memberValueDatatype="20" unbalanced="0"/>
    <cacheHierarchy uniqueName="[Fattura].[DATA FATTURA]" caption="DATA FATTURA" attribute="1" time="1" defaultMemberUniqueName="[Fattura].[DATA FATTURA].[All]" allUniqueName="[Fattura].[DATA FATTURA].[All]" dimensionUniqueName="[Fattura]" displayFolder="" count="0" memberValueDatatype="7" unbalanced="0"/>
    <cacheHierarchy uniqueName="[Fattura].[IMPORTO]" caption="IMPORTO" attribute="1" defaultMemberUniqueName="[Fattura].[IMPORTO].[All]" allUniqueName="[Fattura].[IMPORTO].[All]" dimensionUniqueName="[Fattura]" displayFolder="" count="0" memberValueDatatype="5" unbalanced="0"/>
    <cacheHierarchy uniqueName="[Fattura].[CLIENTE]" caption="CLIENTE" attribute="1" defaultMemberUniqueName="[Fattura].[CLIENTE].[All]" allUniqueName="[Fattura].[CLIENTE].[All]" dimensionUniqueName="[Fattura]" displayFolder="" count="0" memberValueDatatype="130" unbalanced="0"/>
    <cacheHierarchy uniqueName="[Fattura].[OGGETTO]" caption="OGGETTO" attribute="1" defaultMemberUniqueName="[Fattura].[OGGETTO].[All]" allUniqueName="[Fattura].[OGGETTO].[All]" dimensionUniqueName="[Fattura]" displayFolder="" count="0" memberValueDatatype="130" unbalanced="0"/>
    <cacheHierarchy uniqueName="[Fattura].[DATA SCADENZA]" caption="DATA SCADENZA" attribute="1" time="1" defaultMemberUniqueName="[Fattura].[DATA SCADENZA].[All]" allUniqueName="[Fattura].[DATA SCADENZA].[All]" dimensionUniqueName="[Fattura]" displayFolder="" count="0" memberValueDatatype="7" unbalanced="0"/>
    <cacheHierarchy uniqueName="[Fattura].[IVA]" caption="IVA" attribute="1" defaultMemberUniqueName="[Fattura].[IVA].[All]" allUniqueName="[Fattura].[IVA].[All]" dimensionUniqueName="[Fattura]" displayFolder="" count="0" memberValueDatatype="5" unbalanced="0"/>
    <cacheHierarchy uniqueName="[Fattura].[LORDO]" caption="LORDO" attribute="1" defaultMemberUniqueName="[Fattura].[LORDO].[All]" allUniqueName="[Fattura].[LORDO].[All]" dimensionUniqueName="[Fattura]" displayFolder="" count="0" memberValueDatatype="5" unbalanced="0"/>
    <cacheHierarchy uniqueName="[Fattura].[STATO]" caption="STATO" attribute="1" defaultMemberUniqueName="[Fattura].[STATO].[All]" allUniqueName="[Fattura].[STATO].[All]" dimensionUniqueName="[Fattura]" displayFolder="" count="2" memberValueDatatype="130" unbalanced="0"/>
    <cacheHierarchy uniqueName="[Tabella1].[N° FATTURA]" caption="N° FATTURA" attribute="1" defaultMemberUniqueName="[Tabella1].[N° FATTURA].[All]" allUniqueName="[Tabella1].[N° FATTURA].[All]" dimensionUniqueName="[Tabella1]" displayFolder="" count="0" memberValueDatatype="20" unbalanced="0"/>
    <cacheHierarchy uniqueName="[Tabella1].[DATA FATTURA]" caption="DATA FATTURA" attribute="1" time="1" defaultMemberUniqueName="[Tabella1].[DATA FATTURA].[All]" allUniqueName="[Tabella1].[DATA FATTURA].[All]" dimensionUniqueName="[Tabella1]" displayFolder="" count="0" memberValueDatatype="7" unbalanced="0"/>
    <cacheHierarchy uniqueName="[Tabella1].[IMPORTO]" caption="IMPORTO" attribute="1" defaultMemberUniqueName="[Tabella1].[IMPORTO].[All]" allUniqueName="[Tabella1].[IMPORTO].[All]" dimensionUniqueName="[Tabella1]" displayFolder="" count="0" memberValueDatatype="20" unbalanced="0"/>
    <cacheHierarchy uniqueName="[Tabella1].[CLIENTE]" caption="CLIENTE" attribute="1" defaultMemberUniqueName="[Tabella1].[CLIENTE].[All]" allUniqueName="[Tabella1].[CLIENTE].[All]" dimensionUniqueName="[Tabella1]" displayFolder="" count="0" memberValueDatatype="130" unbalanced="0"/>
    <cacheHierarchy uniqueName="[Tabella1].[OGGETTO]" caption="OGGETTO" attribute="1" defaultMemberUniqueName="[Tabella1].[OGGETTO].[All]" allUniqueName="[Tabella1].[OGGETTO].[All]" dimensionUniqueName="[Tabella1]" displayFolder="" count="0" memberValueDatatype="130" unbalanced="0"/>
    <cacheHierarchy uniqueName="[Tabella1].[DATA SCADENZA]" caption="DATA SCADENZA" attribute="1" time="1" defaultMemberUniqueName="[Tabella1].[DATA SCADENZA].[All]" allUniqueName="[Tabella1].[DATA SCADENZA].[All]" dimensionUniqueName="[Tabella1]" displayFolder="" count="0" memberValueDatatype="7" unbalanced="0"/>
    <cacheHierarchy uniqueName="[Tariffe].[OGGETTO]" caption="OGGETTO" attribute="1" defaultMemberUniqueName="[Tariffe].[OGGETTO].[All]" allUniqueName="[Tariffe].[OGGETTO].[All]" dimensionUniqueName="[Tariffe]" displayFolder="" count="0" memberValueDatatype="130" unbalanced="0"/>
    <cacheHierarchy uniqueName="[Tariffe].[TARIFFA]" caption="TARIFFA" attribute="1" defaultMemberUniqueName="[Tariffe].[TARIFFA].[All]" allUniqueName="[Tariffe].[TARIFFA].[All]" dimensionUniqueName="[Tariffe]" displayFolder="" count="0" memberValueDatatype="20" unbalanced="0"/>
    <cacheHierarchy uniqueName="[Measures].[__XL_Count Fattura]" caption="__XL_Count Fattura" measure="1" displayFolder="" measureGroup="Fattura" count="0" hidden="1"/>
    <cacheHierarchy uniqueName="[Measures].[__XL_Count Clienti]" caption="__XL_Count Clienti" measure="1" displayFolder="" measureGroup="Clienti" count="0" hidden="1"/>
    <cacheHierarchy uniqueName="[Measures].[__XL_Count Tariffe]" caption="__XL_Count Tariffe" measure="1" displayFolder="" measureGroup="Tariffe" count="0" hidden="1"/>
    <cacheHierarchy uniqueName="[Measures].[__XL_Count Tabella1]" caption="__XL_Count Tabella1" measure="1" displayFolder="" measureGroup="Tabella1" count="0" hidden="1"/>
    <cacheHierarchy uniqueName="[Measures].[__Nessuna misura definita]" caption="__Nessuna misura definita" measure="1" displayFolder="" count="0" hidden="1"/>
    <cacheHierarchy uniqueName="[Measures].[Conteggio di CLIENTE]" caption="Conteggio di CLIENTE" measure="1" displayFolder="" measureGroup="Fattur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IMPORTO]" caption="Somma di IMPORTO" measure="1" displayFolder="" measureGroup="Fattur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OGGETTO]" caption="Conteggio di OGGETTO" measure="1" displayFolder="" measureGroup="Tariff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nteggio di CLIENTE 2]" caption="Conteggio di CLIENTE 2" measure="1" displayFolder="" measureGroup="Clienti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ma di IMPORTO 2]" caption="Somma di IMPORTO 2" measure="1" displayFolder="" measureGroup="Tabella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IVA]" caption="Somma di IVA" measure="1" displayFolder="" measureGroup="Fattur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Fattur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TARIFFA]" caption="Somma di TARIFFA" measure="1" displayFolder="" measureGroup="Tariffe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546245150"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gelo celeste" refreshedDate="45309.448632523148" createdVersion="5" refreshedVersion="8" minRefreshableVersion="3" recordCount="0" supportSubquery="1" supportAdvancedDrill="1" xr:uid="{9BF394DB-2F22-48ED-AF0E-9063B035873D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Fattura].[OGGETTO].[OGGETTO]" caption="OGGETTO" numFmtId="0" hierarchy="8" level="1">
      <sharedItems count="4">
        <s v="CONSULENZA"/>
        <s v="FORMAZIONE"/>
        <s v="INTERVENTO"/>
        <s v="VENDITA"/>
      </sharedItems>
    </cacheField>
    <cacheField name="[Measures].[Somma di IVA]" caption="Somma di IVA" numFmtId="0" hierarchy="31" level="32767"/>
    <cacheField name="[Measures].[Somma di LORDO]" caption="Somma di LORDO" numFmtId="0" hierarchy="32" level="32767"/>
    <cacheField name="[Measures].[Somma di IMPORTO]" caption="Somma di IMPORTO" numFmtId="0" hierarchy="27" level="32767"/>
  </cacheFields>
  <cacheHierarchies count="34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ITTA']" caption="CITTA'" attribute="1" defaultMemberUniqueName="[Clienti].[CITTA'].[All]" allUniqueName="[Clienti].[CITTA'].[All]" dimensionUniqueName="[Clienti]" displayFolder="" count="2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Fattura].[N° FATTURA]" caption="N° FATTURA" attribute="1" defaultMemberUniqueName="[Fattura].[N° FATTURA].[All]" allUniqueName="[Fattura].[N° FATTURA].[All]" dimensionUniqueName="[Fattura]" displayFolder="" count="0" memberValueDatatype="20" unbalanced="0"/>
    <cacheHierarchy uniqueName="[Fattura].[DATA FATTURA]" caption="DATA FATTURA" attribute="1" time="1" defaultMemberUniqueName="[Fattura].[DATA FATTURA].[All]" allUniqueName="[Fattura].[DATA FATTURA].[All]" dimensionUniqueName="[Fattura]" displayFolder="" count="0" memberValueDatatype="7" unbalanced="0"/>
    <cacheHierarchy uniqueName="[Fattura].[IMPORTO]" caption="IMPORTO" attribute="1" defaultMemberUniqueName="[Fattura].[IMPORTO].[All]" allUniqueName="[Fattura].[IMPORTO].[All]" dimensionUniqueName="[Fattura]" displayFolder="" count="0" memberValueDatatype="5" unbalanced="0"/>
    <cacheHierarchy uniqueName="[Fattura].[CLIENTE]" caption="CLIENTE" attribute="1" defaultMemberUniqueName="[Fattura].[CLIENTE].[All]" allUniqueName="[Fattura].[CLIENTE].[All]" dimensionUniqueName="[Fattura]" displayFolder="" count="0" memberValueDatatype="130" unbalanced="0"/>
    <cacheHierarchy uniqueName="[Fattura].[OGGETTO]" caption="OGGETTO" attribute="1" defaultMemberUniqueName="[Fattura].[OGGETTO].[All]" allUniqueName="[Fattura].[OGGETTO].[All]" dimensionUniqueName="[Fattura]" displayFolder="" count="2" memberValueDatatype="130" unbalanced="0">
      <fieldsUsage count="2">
        <fieldUsage x="-1"/>
        <fieldUsage x="0"/>
      </fieldsUsage>
    </cacheHierarchy>
    <cacheHierarchy uniqueName="[Fattura].[DATA SCADENZA]" caption="DATA SCADENZA" attribute="1" time="1" defaultMemberUniqueName="[Fattura].[DATA SCADENZA].[All]" allUniqueName="[Fattura].[DATA SCADENZA].[All]" dimensionUniqueName="[Fattura]" displayFolder="" count="0" memberValueDatatype="7" unbalanced="0"/>
    <cacheHierarchy uniqueName="[Fattura].[IVA]" caption="IVA" attribute="1" defaultMemberUniqueName="[Fattura].[IVA].[All]" allUniqueName="[Fattura].[IVA].[All]" dimensionUniqueName="[Fattura]" displayFolder="" count="0" memberValueDatatype="5" unbalanced="0"/>
    <cacheHierarchy uniqueName="[Fattura].[LORDO]" caption="LORDO" attribute="1" defaultMemberUniqueName="[Fattura].[LORDO].[All]" allUniqueName="[Fattura].[LORDO].[All]" dimensionUniqueName="[Fattura]" displayFolder="" count="0" memberValueDatatype="5" unbalanced="0"/>
    <cacheHierarchy uniqueName="[Fattura].[STATO]" caption="STATO" attribute="1" defaultMemberUniqueName="[Fattura].[STATO].[All]" allUniqueName="[Fattura].[STATO].[All]" dimensionUniqueName="[Fattura]" displayFolder="" count="0" memberValueDatatype="130" unbalanced="0"/>
    <cacheHierarchy uniqueName="[Tabella1].[N° FATTURA]" caption="N° FATTURA" attribute="1" defaultMemberUniqueName="[Tabella1].[N° FATTURA].[All]" allUniqueName="[Tabella1].[N° FATTURA].[All]" dimensionUniqueName="[Tabella1]" displayFolder="" count="0" memberValueDatatype="20" unbalanced="0"/>
    <cacheHierarchy uniqueName="[Tabella1].[DATA FATTURA]" caption="DATA FATTURA" attribute="1" time="1" defaultMemberUniqueName="[Tabella1].[DATA FATTURA].[All]" allUniqueName="[Tabella1].[DATA FATTURA].[All]" dimensionUniqueName="[Tabella1]" displayFolder="" count="0" memberValueDatatype="7" unbalanced="0"/>
    <cacheHierarchy uniqueName="[Tabella1].[IMPORTO]" caption="IMPORTO" attribute="1" defaultMemberUniqueName="[Tabella1].[IMPORTO].[All]" allUniqueName="[Tabella1].[IMPORTO].[All]" dimensionUniqueName="[Tabella1]" displayFolder="" count="0" memberValueDatatype="20" unbalanced="0"/>
    <cacheHierarchy uniqueName="[Tabella1].[CLIENTE]" caption="CLIENTE" attribute="1" defaultMemberUniqueName="[Tabella1].[CLIENTE].[All]" allUniqueName="[Tabella1].[CLIENTE].[All]" dimensionUniqueName="[Tabella1]" displayFolder="" count="0" memberValueDatatype="130" unbalanced="0"/>
    <cacheHierarchy uniqueName="[Tabella1].[OGGETTO]" caption="OGGETTO" attribute="1" defaultMemberUniqueName="[Tabella1].[OGGETTO].[All]" allUniqueName="[Tabella1].[OGGETTO].[All]" dimensionUniqueName="[Tabella1]" displayFolder="" count="0" memberValueDatatype="130" unbalanced="0"/>
    <cacheHierarchy uniqueName="[Tabella1].[DATA SCADENZA]" caption="DATA SCADENZA" attribute="1" time="1" defaultMemberUniqueName="[Tabella1].[DATA SCADENZA].[All]" allUniqueName="[Tabella1].[DATA SCADENZA].[All]" dimensionUniqueName="[Tabella1]" displayFolder="" count="0" memberValueDatatype="7" unbalanced="0"/>
    <cacheHierarchy uniqueName="[Tariffe].[OGGETTO]" caption="OGGETTO" attribute="1" defaultMemberUniqueName="[Tariffe].[OGGETTO].[All]" allUniqueName="[Tariffe].[OGGETTO].[All]" dimensionUniqueName="[Tariffe]" displayFolder="" count="0" memberValueDatatype="130" unbalanced="0"/>
    <cacheHierarchy uniqueName="[Tariffe].[TARIFFA]" caption="TARIFFA" attribute="1" defaultMemberUniqueName="[Tariffe].[TARIFFA].[All]" allUniqueName="[Tariffe].[TARIFFA].[All]" dimensionUniqueName="[Tariffe]" displayFolder="" count="0" memberValueDatatype="20" unbalanced="0"/>
    <cacheHierarchy uniqueName="[Measures].[__XL_Count Fattura]" caption="__XL_Count Fattura" measure="1" displayFolder="" measureGroup="Fattura" count="0" hidden="1"/>
    <cacheHierarchy uniqueName="[Measures].[__XL_Count Clienti]" caption="__XL_Count Clienti" measure="1" displayFolder="" measureGroup="Clienti" count="0" hidden="1"/>
    <cacheHierarchy uniqueName="[Measures].[__XL_Count Tariffe]" caption="__XL_Count Tariffe" measure="1" displayFolder="" measureGroup="Tariffe" count="0" hidden="1"/>
    <cacheHierarchy uniqueName="[Measures].[__XL_Count Tabella1]" caption="__XL_Count Tabella1" measure="1" displayFolder="" measureGroup="Tabella1" count="0" hidden="1"/>
    <cacheHierarchy uniqueName="[Measures].[__Nessuna misura definita]" caption="__Nessuna misura definita" measure="1" displayFolder="" count="0" hidden="1"/>
    <cacheHierarchy uniqueName="[Measures].[Conteggio di CLIENTE]" caption="Conteggio di CLIENTE" measure="1" displayFolder="" measureGroup="Fattur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IMPORTO]" caption="Somma di IMPORTO" measure="1" displayFolder="" measureGroup="Fattur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OGGETTO]" caption="Conteggio di OGGETTO" measure="1" displayFolder="" measureGroup="Tariff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nteggio di CLIENTE 2]" caption="Conteggio di CLIENTE 2" measure="1" displayFolder="" measureGroup="Clienti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ma di IMPORTO 2]" caption="Somma di IMPORTO 2" measure="1" displayFolder="" measureGroup="Tabella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IVA]" caption="Somma di IVA" measure="1" displayFolder="" measureGroup="Fattur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Fattur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TARIFFA]" caption="Somma di TARIFFA" measure="1" displayFolder="" measureGroup="Tariffe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5">
    <dimension name="Clienti" uniqueName="[Clienti]" caption="Clienti"/>
    <dimension name="Fattura" uniqueName="[Fattura]" caption="Fattura"/>
    <dimension measure="1" name="Measures" uniqueName="[Measures]" caption="Measures"/>
    <dimension name="Tabella1" uniqueName="[Tabella1]" caption="Tabella1"/>
    <dimension name="Tariffe" uniqueName="[Tariffe]" caption="Tariffe"/>
  </dimensions>
  <measureGroups count="4">
    <measureGroup name="Clienti" caption="Clienti"/>
    <measureGroup name="Fattura" caption="Fattura"/>
    <measureGroup name="Tabella1" caption="Tabella1"/>
    <measureGroup name="Tariffe" caption="Tariffe"/>
  </measureGroups>
  <maps count="6">
    <map measureGroup="0" dimension="0"/>
    <map measureGroup="1" dimension="0"/>
    <map measureGroup="1" dimension="1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pivotCacheId="8199731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gelo celeste" refreshedDate="45309.448637847221" createdVersion="5" refreshedVersion="8" minRefreshableVersion="3" recordCount="0" supportSubquery="1" supportAdvancedDrill="1" xr:uid="{476236DE-157D-4A63-BB5B-A97B8B2183D1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Somma di IMPORTO]" caption="Somma di IMPORTO" numFmtId="0" hierarchy="27" level="32767"/>
    <cacheField name="[Fattura].[CLIENTE].[CLIENTE]" caption="CLIENTE" numFmtId="0" hierarchy="7" level="1">
      <sharedItems count="8">
        <s v="ALFA"/>
        <s v="BETA"/>
        <s v="DELTA"/>
        <s v="GAMMA"/>
        <s v="IOTA"/>
        <s v="OMEGA"/>
        <s v="SIGMA"/>
        <s v="ZETA"/>
      </sharedItems>
    </cacheField>
  </cacheFields>
  <cacheHierarchies count="34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ITTA']" caption="CITTA'" attribute="1" defaultMemberUniqueName="[Clienti].[CITTA'].[All]" allUniqueName="[Clienti].[CITTA'].[All]" dimensionUniqueName="[Clienti]" displayFolder="" count="2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Fattura].[N° FATTURA]" caption="N° FATTURA" attribute="1" defaultMemberUniqueName="[Fattura].[N° FATTURA].[All]" allUniqueName="[Fattura].[N° FATTURA].[All]" dimensionUniqueName="[Fattura]" displayFolder="" count="0" memberValueDatatype="20" unbalanced="0"/>
    <cacheHierarchy uniqueName="[Fattura].[DATA FATTURA]" caption="DATA FATTURA" attribute="1" time="1" defaultMemberUniqueName="[Fattura].[DATA FATTURA].[All]" allUniqueName="[Fattura].[DATA FATTURA].[All]" dimensionUniqueName="[Fattura]" displayFolder="" count="0" memberValueDatatype="7" unbalanced="0"/>
    <cacheHierarchy uniqueName="[Fattura].[IMPORTO]" caption="IMPORTO" attribute="1" defaultMemberUniqueName="[Fattura].[IMPORTO].[All]" allUniqueName="[Fattura].[IMPORTO].[All]" dimensionUniqueName="[Fattura]" displayFolder="" count="0" memberValueDatatype="5" unbalanced="0"/>
    <cacheHierarchy uniqueName="[Fattura].[CLIENTE]" caption="CLIENTE" attribute="1" defaultMemberUniqueName="[Fattura].[CLIENTE].[All]" allUniqueName="[Fattura].[CLIENTE].[All]" dimensionUniqueName="[Fattura]" displayFolder="" count="2" memberValueDatatype="130" unbalanced="0">
      <fieldsUsage count="2">
        <fieldUsage x="-1"/>
        <fieldUsage x="1"/>
      </fieldsUsage>
    </cacheHierarchy>
    <cacheHierarchy uniqueName="[Fattura].[OGGETTO]" caption="OGGETTO" attribute="1" defaultMemberUniqueName="[Fattura].[OGGETTO].[All]" allUniqueName="[Fattura].[OGGETTO].[All]" dimensionUniqueName="[Fattura]" displayFolder="" count="0" memberValueDatatype="130" unbalanced="0"/>
    <cacheHierarchy uniqueName="[Fattura].[DATA SCADENZA]" caption="DATA SCADENZA" attribute="1" time="1" defaultMemberUniqueName="[Fattura].[DATA SCADENZA].[All]" allUniqueName="[Fattura].[DATA SCADENZA].[All]" dimensionUniqueName="[Fattura]" displayFolder="" count="0" memberValueDatatype="7" unbalanced="0"/>
    <cacheHierarchy uniqueName="[Fattura].[IVA]" caption="IVA" attribute="1" defaultMemberUniqueName="[Fattura].[IVA].[All]" allUniqueName="[Fattura].[IVA].[All]" dimensionUniqueName="[Fattura]" displayFolder="" count="0" memberValueDatatype="5" unbalanced="0"/>
    <cacheHierarchy uniqueName="[Fattura].[LORDO]" caption="LORDO" attribute="1" defaultMemberUniqueName="[Fattura].[LORDO].[All]" allUniqueName="[Fattura].[LORDO].[All]" dimensionUniqueName="[Fattura]" displayFolder="" count="0" memberValueDatatype="5" unbalanced="0"/>
    <cacheHierarchy uniqueName="[Fattura].[STATO]" caption="STATO" attribute="1" defaultMemberUniqueName="[Fattura].[STATO].[All]" allUniqueName="[Fattura].[STATO].[All]" dimensionUniqueName="[Fattura]" displayFolder="" count="0" memberValueDatatype="130" unbalanced="0"/>
    <cacheHierarchy uniqueName="[Tabella1].[N° FATTURA]" caption="N° FATTURA" attribute="1" defaultMemberUniqueName="[Tabella1].[N° FATTURA].[All]" allUniqueName="[Tabella1].[N° FATTURA].[All]" dimensionUniqueName="[Tabella1]" displayFolder="" count="0" memberValueDatatype="20" unbalanced="0"/>
    <cacheHierarchy uniqueName="[Tabella1].[DATA FATTURA]" caption="DATA FATTURA" attribute="1" time="1" defaultMemberUniqueName="[Tabella1].[DATA FATTURA].[All]" allUniqueName="[Tabella1].[DATA FATTURA].[All]" dimensionUniqueName="[Tabella1]" displayFolder="" count="0" memberValueDatatype="7" unbalanced="0"/>
    <cacheHierarchy uniqueName="[Tabella1].[IMPORTO]" caption="IMPORTO" attribute="1" defaultMemberUniqueName="[Tabella1].[IMPORTO].[All]" allUniqueName="[Tabella1].[IMPORTO].[All]" dimensionUniqueName="[Tabella1]" displayFolder="" count="0" memberValueDatatype="20" unbalanced="0"/>
    <cacheHierarchy uniqueName="[Tabella1].[CLIENTE]" caption="CLIENTE" attribute="1" defaultMemberUniqueName="[Tabella1].[CLIENTE].[All]" allUniqueName="[Tabella1].[CLIENTE].[All]" dimensionUniqueName="[Tabella1]" displayFolder="" count="0" memberValueDatatype="130" unbalanced="0"/>
    <cacheHierarchy uniqueName="[Tabella1].[OGGETTO]" caption="OGGETTO" attribute="1" defaultMemberUniqueName="[Tabella1].[OGGETTO].[All]" allUniqueName="[Tabella1].[OGGETTO].[All]" dimensionUniqueName="[Tabella1]" displayFolder="" count="0" memberValueDatatype="130" unbalanced="0"/>
    <cacheHierarchy uniqueName="[Tabella1].[DATA SCADENZA]" caption="DATA SCADENZA" attribute="1" time="1" defaultMemberUniqueName="[Tabella1].[DATA SCADENZA].[All]" allUniqueName="[Tabella1].[DATA SCADENZA].[All]" dimensionUniqueName="[Tabella1]" displayFolder="" count="0" memberValueDatatype="7" unbalanced="0"/>
    <cacheHierarchy uniqueName="[Tariffe].[OGGETTO]" caption="OGGETTO" attribute="1" defaultMemberUniqueName="[Tariffe].[OGGETTO].[All]" allUniqueName="[Tariffe].[OGGETTO].[All]" dimensionUniqueName="[Tariffe]" displayFolder="" count="0" memberValueDatatype="130" unbalanced="0"/>
    <cacheHierarchy uniqueName="[Tariffe].[TARIFFA]" caption="TARIFFA" attribute="1" defaultMemberUniqueName="[Tariffe].[TARIFFA].[All]" allUniqueName="[Tariffe].[TARIFFA].[All]" dimensionUniqueName="[Tariffe]" displayFolder="" count="0" memberValueDatatype="20" unbalanced="0"/>
    <cacheHierarchy uniqueName="[Measures].[__XL_Count Fattura]" caption="__XL_Count Fattura" measure="1" displayFolder="" measureGroup="Fattura" count="0" hidden="1"/>
    <cacheHierarchy uniqueName="[Measures].[__XL_Count Clienti]" caption="__XL_Count Clienti" measure="1" displayFolder="" measureGroup="Clienti" count="0" hidden="1"/>
    <cacheHierarchy uniqueName="[Measures].[__XL_Count Tariffe]" caption="__XL_Count Tariffe" measure="1" displayFolder="" measureGroup="Tariffe" count="0" hidden="1"/>
    <cacheHierarchy uniqueName="[Measures].[__XL_Count Tabella1]" caption="__XL_Count Tabella1" measure="1" displayFolder="" measureGroup="Tabella1" count="0" hidden="1"/>
    <cacheHierarchy uniqueName="[Measures].[__Nessuna misura definita]" caption="__Nessuna misura definita" measure="1" displayFolder="" count="0" hidden="1"/>
    <cacheHierarchy uniqueName="[Measures].[Conteggio di CLIENTE]" caption="Conteggio di CLIENTE" measure="1" displayFolder="" measureGroup="Fattur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IMPORTO]" caption="Somma di IMPORTO" measure="1" displayFolder="" measureGroup="Fattur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OGGETTO]" caption="Conteggio di OGGETTO" measure="1" displayFolder="" measureGroup="Tariff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nteggio di CLIENTE 2]" caption="Conteggio di CLIENTE 2" measure="1" displayFolder="" measureGroup="Clienti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ma di IMPORTO 2]" caption="Somma di IMPORTO 2" measure="1" displayFolder="" measureGroup="Tabella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IVA]" caption="Somma di IVA" measure="1" displayFolder="" measureGroup="Fattur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Fattur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TARIFFA]" caption="Somma di TARIFFA" measure="1" displayFolder="" measureGroup="Tariffe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5">
    <dimension name="Clienti" uniqueName="[Clienti]" caption="Clienti"/>
    <dimension name="Fattura" uniqueName="[Fattura]" caption="Fattura"/>
    <dimension measure="1" name="Measures" uniqueName="[Measures]" caption="Measures"/>
    <dimension name="Tabella1" uniqueName="[Tabella1]" caption="Tabella1"/>
    <dimension name="Tariffe" uniqueName="[Tariffe]" caption="Tariffe"/>
  </dimensions>
  <measureGroups count="4">
    <measureGroup name="Clienti" caption="Clienti"/>
    <measureGroup name="Fattura" caption="Fattura"/>
    <measureGroup name="Tabella1" caption="Tabella1"/>
    <measureGroup name="Tariffe" caption="Tariffe"/>
  </measureGroups>
  <maps count="6">
    <map measureGroup="0" dimension="0"/>
    <map measureGroup="1" dimension="0"/>
    <map measureGroup="1" dimension="1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pivotCacheId="79641997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gelo celeste" refreshedDate="45309.458214699072" createdVersion="5" refreshedVersion="8" minRefreshableVersion="3" recordCount="0" supportSubquery="1" supportAdvancedDrill="1" xr:uid="{BFBDDF4D-7D08-43D8-99A0-DC537D83C995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Fattura].[OGGETTO].[OGGETTO]" caption="OGGETTO" numFmtId="0" hierarchy="8" level="1">
      <sharedItems count="4">
        <s v="CONSULENZA"/>
        <s v="FORMAZIONE"/>
        <s v="INTERVENTO"/>
        <s v="VENDITA"/>
      </sharedItems>
    </cacheField>
    <cacheField name="[Measures].[Somma di IMPORTO]" caption="Somma di IMPORTO" numFmtId="0" hierarchy="27" level="32767"/>
  </cacheFields>
  <cacheHierarchies count="35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ITTA']" caption="CITTA'" attribute="1" defaultMemberUniqueName="[Clienti].[CITTA'].[All]" allUniqueName="[Clienti].[CITTA'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Fattura].[N° FATTURA]" caption="N° FATTURA" attribute="1" defaultMemberUniqueName="[Fattura].[N° FATTURA].[All]" allUniqueName="[Fattura].[N° FATTURA].[All]" dimensionUniqueName="[Fattura]" displayFolder="" count="0" memberValueDatatype="20" unbalanced="0"/>
    <cacheHierarchy uniqueName="[Fattura].[DATA FATTURA]" caption="DATA FATTURA" attribute="1" time="1" defaultMemberUniqueName="[Fattura].[DATA FATTURA].[All]" allUniqueName="[Fattura].[DATA FATTURA].[All]" dimensionUniqueName="[Fattura]" displayFolder="" count="0" memberValueDatatype="7" unbalanced="0"/>
    <cacheHierarchy uniqueName="[Fattura].[IMPORTO]" caption="IMPORTO" attribute="1" defaultMemberUniqueName="[Fattura].[IMPORTO].[All]" allUniqueName="[Fattura].[IMPORTO].[All]" dimensionUniqueName="[Fattura]" displayFolder="" count="0" memberValueDatatype="5" unbalanced="0"/>
    <cacheHierarchy uniqueName="[Fattura].[CLIENTE]" caption="CLIENTE" attribute="1" defaultMemberUniqueName="[Fattura].[CLIENTE].[All]" allUniqueName="[Fattura].[CLIENTE].[All]" dimensionUniqueName="[Fattura]" displayFolder="" count="0" memberValueDatatype="130" unbalanced="0"/>
    <cacheHierarchy uniqueName="[Fattura].[OGGETTO]" caption="OGGETTO" attribute="1" defaultMemberUniqueName="[Fattura].[OGGETTO].[All]" allUniqueName="[Fattura].[OGGETTO].[All]" dimensionUniqueName="[Fattura]" displayFolder="" count="2" memberValueDatatype="130" unbalanced="0">
      <fieldsUsage count="2">
        <fieldUsage x="-1"/>
        <fieldUsage x="0"/>
      </fieldsUsage>
    </cacheHierarchy>
    <cacheHierarchy uniqueName="[Fattura].[DATA SCADENZA]" caption="DATA SCADENZA" attribute="1" time="1" defaultMemberUniqueName="[Fattura].[DATA SCADENZA].[All]" allUniqueName="[Fattura].[DATA SCADENZA].[All]" dimensionUniqueName="[Fattura]" displayFolder="" count="0" memberValueDatatype="7" unbalanced="0"/>
    <cacheHierarchy uniqueName="[Fattura].[IVA]" caption="IVA" attribute="1" defaultMemberUniqueName="[Fattura].[IVA].[All]" allUniqueName="[Fattura].[IVA].[All]" dimensionUniqueName="[Fattura]" displayFolder="" count="0" memberValueDatatype="5" unbalanced="0"/>
    <cacheHierarchy uniqueName="[Fattura].[LORDO]" caption="LORDO" attribute="1" defaultMemberUniqueName="[Fattura].[LORDO].[All]" allUniqueName="[Fattura].[LORDO].[All]" dimensionUniqueName="[Fattura]" displayFolder="" count="0" memberValueDatatype="5" unbalanced="0"/>
    <cacheHierarchy uniqueName="[Fattura].[STATO]" caption="STATO" attribute="1" defaultMemberUniqueName="[Fattura].[STATO].[All]" allUniqueName="[Fattura].[STATO].[All]" dimensionUniqueName="[Fattura]" displayFolder="" count="0" memberValueDatatype="130" unbalanced="0"/>
    <cacheHierarchy uniqueName="[Tabella1].[N° FATTURA]" caption="N° FATTURA" attribute="1" defaultMemberUniqueName="[Tabella1].[N° FATTURA].[All]" allUniqueName="[Tabella1].[N° FATTURA].[All]" dimensionUniqueName="[Tabella1]" displayFolder="" count="0" memberValueDatatype="20" unbalanced="0"/>
    <cacheHierarchy uniqueName="[Tabella1].[DATA FATTURA]" caption="DATA FATTURA" attribute="1" time="1" defaultMemberUniqueName="[Tabella1].[DATA FATTURA].[All]" allUniqueName="[Tabella1].[DATA FATTURA].[All]" dimensionUniqueName="[Tabella1]" displayFolder="" count="0" memberValueDatatype="7" unbalanced="0"/>
    <cacheHierarchy uniqueName="[Tabella1].[IMPORTO]" caption="IMPORTO" attribute="1" defaultMemberUniqueName="[Tabella1].[IMPORTO].[All]" allUniqueName="[Tabella1].[IMPORTO].[All]" dimensionUniqueName="[Tabella1]" displayFolder="" count="0" memberValueDatatype="20" unbalanced="0"/>
    <cacheHierarchy uniqueName="[Tabella1].[CLIENTE]" caption="CLIENTE" attribute="1" defaultMemberUniqueName="[Tabella1].[CLIENTE].[All]" allUniqueName="[Tabella1].[CLIENTE].[All]" dimensionUniqueName="[Tabella1]" displayFolder="" count="0" memberValueDatatype="130" unbalanced="0"/>
    <cacheHierarchy uniqueName="[Tabella1].[OGGETTO]" caption="OGGETTO" attribute="1" defaultMemberUniqueName="[Tabella1].[OGGETTO].[All]" allUniqueName="[Tabella1].[OGGETTO].[All]" dimensionUniqueName="[Tabella1]" displayFolder="" count="0" memberValueDatatype="130" unbalanced="0"/>
    <cacheHierarchy uniqueName="[Tabella1].[DATA SCADENZA]" caption="DATA SCADENZA" attribute="1" time="1" defaultMemberUniqueName="[Tabella1].[DATA SCADENZA].[All]" allUniqueName="[Tabella1].[DATA SCADENZA].[All]" dimensionUniqueName="[Tabella1]" displayFolder="" count="0" memberValueDatatype="7" unbalanced="0"/>
    <cacheHierarchy uniqueName="[Tariffe].[OGGETTO]" caption="OGGETTO" attribute="1" defaultMemberUniqueName="[Tariffe].[OGGETTO].[All]" allUniqueName="[Tariffe].[OGGETTO].[All]" dimensionUniqueName="[Tariffe]" displayFolder="" count="0" memberValueDatatype="130" unbalanced="0"/>
    <cacheHierarchy uniqueName="[Tariffe].[TARIFFA]" caption="TARIFFA" attribute="1" defaultMemberUniqueName="[Tariffe].[TARIFFA].[All]" allUniqueName="[Tariffe].[TARIFFA].[All]" dimensionUniqueName="[Tariffe]" displayFolder="" count="0" memberValueDatatype="20" unbalanced="0"/>
    <cacheHierarchy uniqueName="[Measures].[__XL_Count Fattura]" caption="__XL_Count Fattura" measure="1" displayFolder="" measureGroup="Fattura" count="0" hidden="1"/>
    <cacheHierarchy uniqueName="[Measures].[__XL_Count Clienti]" caption="__XL_Count Clienti" measure="1" displayFolder="" measureGroup="Clienti" count="0" hidden="1"/>
    <cacheHierarchy uniqueName="[Measures].[__XL_Count Tariffe]" caption="__XL_Count Tariffe" measure="1" displayFolder="" measureGroup="Tariffe" count="0" hidden="1"/>
    <cacheHierarchy uniqueName="[Measures].[__XL_Count Tabella1]" caption="__XL_Count Tabella1" measure="1" displayFolder="" measureGroup="Tabella1" count="0" hidden="1"/>
    <cacheHierarchy uniqueName="[Measures].[__Nessuna misura definita]" caption="__Nessuna misura definita" measure="1" displayFolder="" count="0" hidden="1"/>
    <cacheHierarchy uniqueName="[Measures].[Conteggio di CLIENTE]" caption="Conteggio di CLIENTE" measure="1" displayFolder="" measureGroup="Fattur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IMPORTO]" caption="Somma di IMPORTO" measure="1" displayFolder="" measureGroup="Fattur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OGGETTO]" caption="Conteggio di OGGETTO" measure="1" displayFolder="" measureGroup="Tariff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nteggio di CLIENTE 2]" caption="Conteggio di CLIENTE 2" measure="1" displayFolder="" measureGroup="Clienti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ma di IMPORTO 2]" caption="Somma di IMPORTO 2" measure="1" displayFolder="" measureGroup="Tabella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IVA]" caption="Somma di IVA" measure="1" displayFolder="" measureGroup="Fattur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Fattur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TARIFFA]" caption="Somma di TARIFFA" measure="1" displayFolder="" measureGroup="Tariffe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nteggio di OGGETTO 2]" caption="Conteggio di OGGETTO 2" measure="1" displayFolder="" measureGroup="Fattur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Clienti" uniqueName="[Clienti]" caption="Clienti"/>
    <dimension name="Fattura" uniqueName="[Fattura]" caption="Fattura"/>
    <dimension measure="1" name="Measures" uniqueName="[Measures]" caption="Measures"/>
    <dimension name="Tabella1" uniqueName="[Tabella1]" caption="Tabella1"/>
    <dimension name="Tariffe" uniqueName="[Tariffe]" caption="Tariffe"/>
  </dimensions>
  <measureGroups count="4">
    <measureGroup name="Clienti" caption="Clienti"/>
    <measureGroup name="Fattura" caption="Fattura"/>
    <measureGroup name="Tabella1" caption="Tabella1"/>
    <measureGroup name="Tariffe" caption="Tariffe"/>
  </measureGroups>
  <maps count="6">
    <map measureGroup="0" dimension="0"/>
    <map measureGroup="1" dimension="0"/>
    <map measureGroup="1" dimension="1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pivotCacheId="52333951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gelo celeste" refreshedDate="45309.467485069443" createdVersion="5" refreshedVersion="8" minRefreshableVersion="3" recordCount="0" supportSubquery="1" supportAdvancedDrill="1" xr:uid="{FC974777-0B71-41B5-A4DB-DEF22EE492BE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Clienti].[CITTA'].[CITTA']" caption="CITTA'" numFmtId="0" hierarchy="1" level="1">
      <sharedItems count="7">
        <s v="Milano"/>
        <s v="Roma"/>
        <s v="Bari"/>
        <s v="Napoli"/>
        <s v="Cagliari"/>
        <s v="Palermo"/>
        <s v="Verona"/>
      </sharedItems>
    </cacheField>
    <cacheField name="[Clienti].[CLIENTE].[CLIENTE]" caption="CLIENTE" numFmtId="0" level="1">
      <sharedItems count="8">
        <s v="ALFA"/>
        <s v="BETA"/>
        <s v="DELTA"/>
        <s v="GAMMA"/>
        <s v="IOTA"/>
        <s v="OMEGA"/>
        <s v="SIGMA"/>
        <s v="ZETA"/>
      </sharedItems>
    </cacheField>
    <cacheField name="[Measures].[Somma di IVA]" caption="Somma di IVA" numFmtId="0" hierarchy="31" level="32767"/>
    <cacheField name="[Measures].[Somma di IMPORTO]" caption="Somma di IMPORTO" numFmtId="0" hierarchy="27" level="32767"/>
    <cacheField name="[Measures].[Somma di LORDO]" caption="Somma di LORDO" numFmtId="0" hierarchy="32" level="32767"/>
    <cacheField name="[Fattura].[IMPORTO].[IMPORTO]" caption="IMPORTO" numFmtId="0" hierarchy="6" level="1">
      <sharedItems containsSemiMixedTypes="0" containsString="0" containsNumber="1" containsInteger="1" minValue="100" maxValue="8000" count="390">
        <n v="100"/>
        <n v="120"/>
        <n v="140"/>
        <n v="160"/>
        <n v="180"/>
        <n v="190"/>
        <n v="200"/>
        <n v="220"/>
        <n v="240"/>
        <n v="250"/>
        <n v="260"/>
        <n v="280"/>
        <n v="300"/>
        <n v="320"/>
        <n v="340"/>
        <n v="350"/>
        <n v="360"/>
        <n v="380"/>
        <n v="400"/>
        <n v="420"/>
        <n v="440"/>
        <n v="450"/>
        <n v="460"/>
        <n v="480"/>
        <n v="500"/>
        <n v="520"/>
        <n v="540"/>
        <n v="550"/>
        <n v="560"/>
        <n v="580"/>
        <n v="600"/>
        <n v="620"/>
        <n v="640"/>
        <n v="650"/>
        <n v="660"/>
        <n v="680"/>
        <n v="700"/>
        <n v="720"/>
        <n v="740"/>
        <n v="750"/>
        <n v="760"/>
        <n v="780"/>
        <n v="800"/>
        <n v="820"/>
        <n v="840"/>
        <n v="850"/>
        <n v="860"/>
        <n v="880"/>
        <n v="900"/>
        <n v="920"/>
        <n v="940"/>
        <n v="950"/>
        <n v="960"/>
        <n v="980"/>
        <n v="1000"/>
        <n v="1020"/>
        <n v="1040"/>
        <n v="1050"/>
        <n v="1060"/>
        <n v="1080"/>
        <n v="1100"/>
        <n v="1120"/>
        <n v="1140"/>
        <n v="1150"/>
        <n v="1160"/>
        <n v="1180"/>
        <n v="1200"/>
        <n v="1220"/>
        <n v="1240"/>
        <n v="1250"/>
        <n v="1260"/>
        <n v="1280"/>
        <n v="1300"/>
        <n v="1320"/>
        <n v="1340"/>
        <n v="1350"/>
        <n v="1360"/>
        <n v="1380"/>
        <n v="1400"/>
        <n v="1420"/>
        <n v="1440"/>
        <n v="1450"/>
        <n v="1460"/>
        <n v="1480"/>
        <n v="1500"/>
        <n v="1520"/>
        <n v="1540"/>
        <n v="1550"/>
        <n v="1560"/>
        <n v="1580"/>
        <n v="1600"/>
        <n v="1620"/>
        <n v="1640"/>
        <n v="1650"/>
        <n v="1660"/>
        <n v="1680"/>
        <n v="1700"/>
        <n v="1720"/>
        <n v="1740"/>
        <n v="1750"/>
        <n v="1760"/>
        <n v="1780"/>
        <n v="1800"/>
        <n v="1820"/>
        <n v="1840"/>
        <n v="1850"/>
        <n v="1860"/>
        <n v="1880"/>
        <n v="1900"/>
        <n v="1920"/>
        <n v="1940"/>
        <n v="1950"/>
        <n v="1960"/>
        <n v="1980"/>
        <n v="2000"/>
        <n v="2020"/>
        <n v="2040"/>
        <n v="2050"/>
        <n v="2060"/>
        <n v="2080"/>
        <n v="2100"/>
        <n v="2120"/>
        <n v="2140"/>
        <n v="2150"/>
        <n v="2160"/>
        <n v="2180"/>
        <n v="2200"/>
        <n v="2220"/>
        <n v="2240"/>
        <n v="2250"/>
        <n v="2260"/>
        <n v="2280"/>
        <n v="2300"/>
        <n v="2320"/>
        <n v="2340"/>
        <n v="2345"/>
        <n v="2350"/>
        <n v="2360"/>
        <n v="2380"/>
        <n v="2400"/>
        <n v="2420"/>
        <n v="2440"/>
        <n v="2450"/>
        <n v="2460"/>
        <n v="2480"/>
        <n v="2500"/>
        <n v="2520"/>
        <n v="2540"/>
        <n v="2550"/>
        <n v="2560"/>
        <n v="2580"/>
        <n v="2600"/>
        <n v="2620"/>
        <n v="2640"/>
        <n v="2650"/>
        <n v="2660"/>
        <n v="2680"/>
        <n v="2700"/>
        <n v="2720"/>
        <n v="2740"/>
        <n v="2750"/>
        <n v="2760"/>
        <n v="2780"/>
        <n v="2800"/>
        <n v="2820"/>
        <n v="2840"/>
        <n v="2850"/>
        <n v="2860"/>
        <n v="2880"/>
        <n v="2900"/>
        <n v="2920"/>
        <n v="2940"/>
        <n v="2950"/>
        <n v="2960"/>
        <n v="2980"/>
        <n v="3000"/>
        <n v="3020"/>
        <n v="3040"/>
        <n v="3050"/>
        <n v="3060"/>
        <n v="3080"/>
        <n v="3100"/>
        <n v="3120"/>
        <n v="3140"/>
        <n v="3150"/>
        <n v="3160"/>
        <n v="3180"/>
        <n v="3200"/>
        <n v="3220"/>
        <n v="3240"/>
        <n v="3250"/>
        <n v="3260"/>
        <n v="3280"/>
        <n v="3300"/>
        <n v="3320"/>
        <n v="3340"/>
        <n v="3350"/>
        <n v="3360"/>
        <n v="3380"/>
        <n v="3400"/>
        <n v="3420"/>
        <n v="3440"/>
        <n v="3450"/>
        <n v="3460"/>
        <n v="3480"/>
        <n v="3500"/>
        <n v="3520"/>
        <n v="3540"/>
        <n v="3550"/>
        <n v="3560"/>
        <n v="3580"/>
        <n v="3600"/>
        <n v="3620"/>
        <n v="3640"/>
        <n v="3650"/>
        <n v="3660"/>
        <n v="3680"/>
        <n v="3700"/>
        <n v="3720"/>
        <n v="3740"/>
        <n v="3750"/>
        <n v="3760"/>
        <n v="3780"/>
        <n v="3800"/>
        <n v="3820"/>
        <n v="3840"/>
        <n v="3850"/>
        <n v="3860"/>
        <n v="3880"/>
        <n v="3900"/>
        <n v="3920"/>
        <n v="3940"/>
        <n v="3950"/>
        <n v="3960"/>
        <n v="3980"/>
        <n v="4000"/>
        <n v="4020"/>
        <n v="4040"/>
        <n v="4050"/>
        <n v="4060"/>
        <n v="4080"/>
        <n v="4100"/>
        <n v="4120"/>
        <n v="4140"/>
        <n v="4150"/>
        <n v="4160"/>
        <n v="4180"/>
        <n v="4200"/>
        <n v="4220"/>
        <n v="4240"/>
        <n v="4250"/>
        <n v="4260"/>
        <n v="4280"/>
        <n v="4300"/>
        <n v="4320"/>
        <n v="4340"/>
        <n v="4350"/>
        <n v="4360"/>
        <n v="4380"/>
        <n v="4400"/>
        <n v="4420"/>
        <n v="4440"/>
        <n v="4450"/>
        <n v="4460"/>
        <n v="4480"/>
        <n v="4500"/>
        <n v="4520"/>
        <n v="4540"/>
        <n v="4550"/>
        <n v="4560"/>
        <n v="4580"/>
        <n v="4600"/>
        <n v="4620"/>
        <n v="4640"/>
        <n v="4650"/>
        <n v="4660"/>
        <n v="4680"/>
        <n v="4700"/>
        <n v="4720"/>
        <n v="4740"/>
        <n v="4750"/>
        <n v="4760"/>
        <n v="4780"/>
        <n v="4800"/>
        <n v="4820"/>
        <n v="4840"/>
        <n v="4850"/>
        <n v="4860"/>
        <n v="4880"/>
        <n v="4900"/>
        <n v="4920"/>
        <n v="4940"/>
        <n v="4950"/>
        <n v="4960"/>
        <n v="4980"/>
        <n v="5000"/>
        <n v="5020"/>
        <n v="5040"/>
        <n v="5050"/>
        <n v="5060"/>
        <n v="5080"/>
        <n v="5100"/>
        <n v="5120"/>
        <n v="5140"/>
        <n v="5150"/>
        <n v="5160"/>
        <n v="5180"/>
        <n v="5200"/>
        <n v="5220"/>
        <n v="5240"/>
        <n v="5250"/>
        <n v="5260"/>
        <n v="5280"/>
        <n v="5300"/>
        <n v="5320"/>
        <n v="5340"/>
        <n v="5350"/>
        <n v="5360"/>
        <n v="5380"/>
        <n v="5400"/>
        <n v="5420"/>
        <n v="5440"/>
        <n v="5450"/>
        <n v="5460"/>
        <n v="5480"/>
        <n v="5500"/>
        <n v="5520"/>
        <n v="5540"/>
        <n v="5550"/>
        <n v="5560"/>
        <n v="5580"/>
        <n v="5600"/>
        <n v="5620"/>
        <n v="5640"/>
        <n v="5650"/>
        <n v="5660"/>
        <n v="5680"/>
        <n v="5700"/>
        <n v="5720"/>
        <n v="5740"/>
        <n v="5750"/>
        <n v="5760"/>
        <n v="5780"/>
        <n v="5800"/>
        <n v="5820"/>
        <n v="5840"/>
        <n v="5850"/>
        <n v="5860"/>
        <n v="5880"/>
        <n v="5900"/>
        <n v="5920"/>
        <n v="5940"/>
        <n v="5950"/>
        <n v="5960"/>
        <n v="6000"/>
        <n v="6050"/>
        <n v="6100"/>
        <n v="6150"/>
        <n v="6200"/>
        <n v="6250"/>
        <n v="6300"/>
        <n v="6350"/>
        <n v="6400"/>
        <n v="6450"/>
        <n v="6500"/>
        <n v="6550"/>
        <n v="6600"/>
        <n v="6650"/>
        <n v="6700"/>
        <n v="6750"/>
        <n v="6800"/>
        <n v="6850"/>
        <n v="6900"/>
        <n v="6950"/>
        <n v="7000"/>
        <n v="7050"/>
        <n v="7100"/>
        <n v="7150"/>
        <n v="7200"/>
        <n v="7250"/>
        <n v="7300"/>
        <n v="7350"/>
        <n v="7400"/>
        <n v="7450"/>
        <n v="7500"/>
        <n v="7600"/>
        <n v="7700"/>
        <n v="7800"/>
        <n v="7900"/>
        <n v="8000"/>
      </sharedItems>
    </cacheField>
  </cacheFields>
  <cacheHierarchies count="34">
    <cacheHierarchy uniqueName="[Clienti].[CLIENTE]" caption="CLIENTE" attribute="1" defaultMemberUniqueName="[Clienti].[CLIENTE].[All]" allUniqueName="[Clienti].[CLIENTE].[All]" dimensionUniqueName="[Clienti]" displayFolder="" count="2" memberValueDatatype="130" unbalanced="0">
      <fieldsUsage count="2">
        <fieldUsage x="-1"/>
        <fieldUsage x="1"/>
      </fieldsUsage>
    </cacheHierarchy>
    <cacheHierarchy uniqueName="[Clienti].[CITTA']" caption="CITTA'" attribute="1" defaultMemberUniqueName="[Clienti].[CITTA'].[All]" allUniqueName="[Clienti].[CITTA'].[All]" dimensionUniqueName="[Clienti]" displayFolder="" count="2" memberValueDatatype="130" unbalanced="0">
      <fieldsUsage count="2">
        <fieldUsage x="-1"/>
        <fieldUsage x="0"/>
      </fieldsUsage>
    </cacheHierarchy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Fattura].[N° FATTURA]" caption="N° FATTURA" attribute="1" defaultMemberUniqueName="[Fattura].[N° FATTURA].[All]" allUniqueName="[Fattura].[N° FATTURA].[All]" dimensionUniqueName="[Fattura]" displayFolder="" count="0" memberValueDatatype="20" unbalanced="0"/>
    <cacheHierarchy uniqueName="[Fattura].[DATA FATTURA]" caption="DATA FATTURA" attribute="1" time="1" defaultMemberUniqueName="[Fattura].[DATA FATTURA].[All]" allUniqueName="[Fattura].[DATA FATTURA].[All]" dimensionUniqueName="[Fattura]" displayFolder="" count="2" memberValueDatatype="7" unbalanced="0"/>
    <cacheHierarchy uniqueName="[Fattura].[IMPORTO]" caption="IMPORTO" attribute="1" defaultMemberUniqueName="[Fattura].[IMPORTO].[All]" allUniqueName="[Fattura].[IMPORTO].[All]" dimensionUniqueName="[Fattura]" displayFolder="" count="2" memberValueDatatype="5" unbalanced="0">
      <fieldsUsage count="2">
        <fieldUsage x="-1"/>
        <fieldUsage x="5"/>
      </fieldsUsage>
    </cacheHierarchy>
    <cacheHierarchy uniqueName="[Fattura].[CLIENTE]" caption="CLIENTE" attribute="1" defaultMemberUniqueName="[Fattura].[CLIENTE].[All]" allUniqueName="[Fattura].[CLIENTE].[All]" dimensionUniqueName="[Fattura]" displayFolder="" count="0" memberValueDatatype="130" unbalanced="0"/>
    <cacheHierarchy uniqueName="[Fattura].[OGGETTO]" caption="OGGETTO" attribute="1" defaultMemberUniqueName="[Fattura].[OGGETTO].[All]" allUniqueName="[Fattura].[OGGETTO].[All]" dimensionUniqueName="[Fattura]" displayFolder="" count="0" memberValueDatatype="130" unbalanced="0"/>
    <cacheHierarchy uniqueName="[Fattura].[DATA SCADENZA]" caption="DATA SCADENZA" attribute="1" time="1" defaultMemberUniqueName="[Fattura].[DATA SCADENZA].[All]" allUniqueName="[Fattura].[DATA SCADENZA].[All]" dimensionUniqueName="[Fattura]" displayFolder="" count="0" memberValueDatatype="7" unbalanced="0"/>
    <cacheHierarchy uniqueName="[Fattura].[IVA]" caption="IVA" attribute="1" defaultMemberUniqueName="[Fattura].[IVA].[All]" allUniqueName="[Fattura].[IVA].[All]" dimensionUniqueName="[Fattura]" displayFolder="" count="0" memberValueDatatype="5" unbalanced="0"/>
    <cacheHierarchy uniqueName="[Fattura].[LORDO]" caption="LORDO" attribute="1" defaultMemberUniqueName="[Fattura].[LORDO].[All]" allUniqueName="[Fattura].[LORDO].[All]" dimensionUniqueName="[Fattura]" displayFolder="" count="0" memberValueDatatype="5" unbalanced="0"/>
    <cacheHierarchy uniqueName="[Fattura].[STATO]" caption="STATO" attribute="1" defaultMemberUniqueName="[Fattura].[STATO].[All]" allUniqueName="[Fattura].[STATO].[All]" dimensionUniqueName="[Fattura]" displayFolder="" count="2" memberValueDatatype="130" unbalanced="0"/>
    <cacheHierarchy uniqueName="[Tabella1].[N° FATTURA]" caption="N° FATTURA" attribute="1" defaultMemberUniqueName="[Tabella1].[N° FATTURA].[All]" allUniqueName="[Tabella1].[N° FATTURA].[All]" dimensionUniqueName="[Tabella1]" displayFolder="" count="0" memberValueDatatype="20" unbalanced="0"/>
    <cacheHierarchy uniqueName="[Tabella1].[DATA FATTURA]" caption="DATA FATTURA" attribute="1" time="1" defaultMemberUniqueName="[Tabella1].[DATA FATTURA].[All]" allUniqueName="[Tabella1].[DATA FATTURA].[All]" dimensionUniqueName="[Tabella1]" displayFolder="" count="0" memberValueDatatype="7" unbalanced="0"/>
    <cacheHierarchy uniqueName="[Tabella1].[IMPORTO]" caption="IMPORTO" attribute="1" defaultMemberUniqueName="[Tabella1].[IMPORTO].[All]" allUniqueName="[Tabella1].[IMPORTO].[All]" dimensionUniqueName="[Tabella1]" displayFolder="" count="0" memberValueDatatype="20" unbalanced="0"/>
    <cacheHierarchy uniqueName="[Tabella1].[CLIENTE]" caption="CLIENTE" attribute="1" defaultMemberUniqueName="[Tabella1].[CLIENTE].[All]" allUniqueName="[Tabella1].[CLIENTE].[All]" dimensionUniqueName="[Tabella1]" displayFolder="" count="0" memberValueDatatype="130" unbalanced="0"/>
    <cacheHierarchy uniqueName="[Tabella1].[OGGETTO]" caption="OGGETTO" attribute="1" defaultMemberUniqueName="[Tabella1].[OGGETTO].[All]" allUniqueName="[Tabella1].[OGGETTO].[All]" dimensionUniqueName="[Tabella1]" displayFolder="" count="0" memberValueDatatype="130" unbalanced="0"/>
    <cacheHierarchy uniqueName="[Tabella1].[DATA SCADENZA]" caption="DATA SCADENZA" attribute="1" time="1" defaultMemberUniqueName="[Tabella1].[DATA SCADENZA].[All]" allUniqueName="[Tabella1].[DATA SCADENZA].[All]" dimensionUniqueName="[Tabella1]" displayFolder="" count="0" memberValueDatatype="7" unbalanced="0"/>
    <cacheHierarchy uniqueName="[Tariffe].[OGGETTO]" caption="OGGETTO" attribute="1" defaultMemberUniqueName="[Tariffe].[OGGETTO].[All]" allUniqueName="[Tariffe].[OGGETTO].[All]" dimensionUniqueName="[Tariffe]" displayFolder="" count="0" memberValueDatatype="130" unbalanced="0"/>
    <cacheHierarchy uniqueName="[Tariffe].[TARIFFA]" caption="TARIFFA" attribute="1" defaultMemberUniqueName="[Tariffe].[TARIFFA].[All]" allUniqueName="[Tariffe].[TARIFFA].[All]" dimensionUniqueName="[Tariffe]" displayFolder="" count="0" memberValueDatatype="20" unbalanced="0"/>
    <cacheHierarchy uniqueName="[Measures].[__XL_Count Fattura]" caption="__XL_Count Fattura" measure="1" displayFolder="" measureGroup="Fattura" count="0" hidden="1"/>
    <cacheHierarchy uniqueName="[Measures].[__XL_Count Clienti]" caption="__XL_Count Clienti" measure="1" displayFolder="" measureGroup="Clienti" count="0" hidden="1"/>
    <cacheHierarchy uniqueName="[Measures].[__XL_Count Tariffe]" caption="__XL_Count Tariffe" measure="1" displayFolder="" measureGroup="Tariffe" count="0" hidden="1"/>
    <cacheHierarchy uniqueName="[Measures].[__XL_Count Tabella1]" caption="__XL_Count Tabella1" measure="1" displayFolder="" measureGroup="Tabella1" count="0" hidden="1"/>
    <cacheHierarchy uniqueName="[Measures].[__Nessuna misura definita]" caption="__Nessuna misura definita" measure="1" displayFolder="" count="0" hidden="1"/>
    <cacheHierarchy uniqueName="[Measures].[Conteggio di CLIENTE]" caption="Conteggio di CLIENTE" measure="1" displayFolder="" measureGroup="Fattur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IMPORTO]" caption="Somma di IMPORTO" measure="1" displayFolder="" measureGroup="Fattur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OGGETTO]" caption="Conteggio di OGGETTO" measure="1" displayFolder="" measureGroup="Tariff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nteggio di CLIENTE 2]" caption="Conteggio di CLIENTE 2" measure="1" displayFolder="" measureGroup="Clienti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ma di IMPORTO 2]" caption="Somma di IMPORTO 2" measure="1" displayFolder="" measureGroup="Tabella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IVA]" caption="Somma di IVA" measure="1" displayFolder="" measureGroup="Fattur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Fattura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TARIFFA]" caption="Somma di TARIFFA" measure="1" displayFolder="" measureGroup="Tariffe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5">
    <dimension name="Clienti" uniqueName="[Clienti]" caption="Clienti"/>
    <dimension name="Fattura" uniqueName="[Fattura]" caption="Fattura"/>
    <dimension measure="1" name="Measures" uniqueName="[Measures]" caption="Measures"/>
    <dimension name="Tabella1" uniqueName="[Tabella1]" caption="Tabella1"/>
    <dimension name="Tariffe" uniqueName="[Tariffe]" caption="Tariffe"/>
  </dimensions>
  <measureGroups count="4">
    <measureGroup name="Clienti" caption="Clienti"/>
    <measureGroup name="Fattura" caption="Fattura"/>
    <measureGroup name="Tabella1" caption="Tabella1"/>
    <measureGroup name="Tariffe" caption="Tariffe"/>
  </measureGroups>
  <maps count="6">
    <map measureGroup="0" dimension="0"/>
    <map measureGroup="1" dimension="0"/>
    <map measureGroup="1" dimension="1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pivotCacheId="57338098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gelo celeste" refreshedDate="45309.448633680557" createdVersion="3" refreshedVersion="8" minRefreshableVersion="3" recordCount="0" supportSubquery="1" supportAdvancedDrill="1" xr:uid="{A8846E0E-F0A2-4D4E-89C7-2023893A2E85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4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ITTA']" caption="CITTA'" attribute="1" defaultMemberUniqueName="[Clienti].[CITTA'].[All]" allUniqueName="[Clienti].[CITTA'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Fattura].[N° FATTURA]" caption="N° FATTURA" attribute="1" defaultMemberUniqueName="[Fattura].[N° FATTURA].[All]" allUniqueName="[Fattura].[N° FATTURA].[All]" dimensionUniqueName="[Fattura]" displayFolder="" count="0" memberValueDatatype="20" unbalanced="0"/>
    <cacheHierarchy uniqueName="[Fattura].[DATA FATTURA]" caption="DATA FATTURA" attribute="1" time="1" defaultMemberUniqueName="[Fattura].[DATA FATTURA].[All]" allUniqueName="[Fattura].[DATA FATTURA].[All]" dimensionUniqueName="[Fattura]" displayFolder="" count="2" memberValueDatatype="7" unbalanced="0"/>
    <cacheHierarchy uniqueName="[Fattura].[IMPORTO]" caption="IMPORTO" attribute="1" defaultMemberUniqueName="[Fattura].[IMPORTO].[All]" allUniqueName="[Fattura].[IMPORTO].[All]" dimensionUniqueName="[Fattura]" displayFolder="" count="0" memberValueDatatype="5" unbalanced="0"/>
    <cacheHierarchy uniqueName="[Fattura].[CLIENTE]" caption="CLIENTE" attribute="1" defaultMemberUniqueName="[Fattura].[CLIENTE].[All]" allUniqueName="[Fattura].[CLIENTE].[All]" dimensionUniqueName="[Fattura]" displayFolder="" count="0" memberValueDatatype="130" unbalanced="0"/>
    <cacheHierarchy uniqueName="[Fattura].[OGGETTO]" caption="OGGETTO" attribute="1" defaultMemberUniqueName="[Fattura].[OGGETTO].[All]" allUniqueName="[Fattura].[OGGETTO].[All]" dimensionUniqueName="[Fattura]" displayFolder="" count="0" memberValueDatatype="130" unbalanced="0"/>
    <cacheHierarchy uniqueName="[Fattura].[DATA SCADENZA]" caption="DATA SCADENZA" attribute="1" time="1" defaultMemberUniqueName="[Fattura].[DATA SCADENZA].[All]" allUniqueName="[Fattura].[DATA SCADENZA].[All]" dimensionUniqueName="[Fattura]" displayFolder="" count="0" memberValueDatatype="7" unbalanced="0"/>
    <cacheHierarchy uniqueName="[Fattura].[IVA]" caption="IVA" attribute="1" defaultMemberUniqueName="[Fattura].[IVA].[All]" allUniqueName="[Fattura].[IVA].[All]" dimensionUniqueName="[Fattura]" displayFolder="" count="0" memberValueDatatype="5" unbalanced="0"/>
    <cacheHierarchy uniqueName="[Fattura].[LORDO]" caption="LORDO" attribute="1" defaultMemberUniqueName="[Fattura].[LORDO].[All]" allUniqueName="[Fattura].[LORDO].[All]" dimensionUniqueName="[Fattura]" displayFolder="" count="0" memberValueDatatype="5" unbalanced="0"/>
    <cacheHierarchy uniqueName="[Fattura].[STATO]" caption="STATO" attribute="1" defaultMemberUniqueName="[Fattura].[STATO].[All]" allUniqueName="[Fattura].[STATO].[All]" dimensionUniqueName="[Fattura]" displayFolder="" count="0" memberValueDatatype="130" unbalanced="0"/>
    <cacheHierarchy uniqueName="[Tabella1].[N° FATTURA]" caption="N° FATTURA" attribute="1" defaultMemberUniqueName="[Tabella1].[N° FATTURA].[All]" allUniqueName="[Tabella1].[N° FATTURA].[All]" dimensionUniqueName="[Tabella1]" displayFolder="" count="0" memberValueDatatype="20" unbalanced="0"/>
    <cacheHierarchy uniqueName="[Tabella1].[DATA FATTURA]" caption="DATA FATTURA" attribute="1" time="1" defaultMemberUniqueName="[Tabella1].[DATA FATTURA].[All]" allUniqueName="[Tabella1].[DATA FATTURA].[All]" dimensionUniqueName="[Tabella1]" displayFolder="" count="0" memberValueDatatype="7" unbalanced="0"/>
    <cacheHierarchy uniqueName="[Tabella1].[IMPORTO]" caption="IMPORTO" attribute="1" defaultMemberUniqueName="[Tabella1].[IMPORTO].[All]" allUniqueName="[Tabella1].[IMPORTO].[All]" dimensionUniqueName="[Tabella1]" displayFolder="" count="0" memberValueDatatype="20" unbalanced="0"/>
    <cacheHierarchy uniqueName="[Tabella1].[CLIENTE]" caption="CLIENTE" attribute="1" defaultMemberUniqueName="[Tabella1].[CLIENTE].[All]" allUniqueName="[Tabella1].[CLIENTE].[All]" dimensionUniqueName="[Tabella1]" displayFolder="" count="0" memberValueDatatype="130" unbalanced="0"/>
    <cacheHierarchy uniqueName="[Tabella1].[OGGETTO]" caption="OGGETTO" attribute="1" defaultMemberUniqueName="[Tabella1].[OGGETTO].[All]" allUniqueName="[Tabella1].[OGGETTO].[All]" dimensionUniqueName="[Tabella1]" displayFolder="" count="0" memberValueDatatype="130" unbalanced="0"/>
    <cacheHierarchy uniqueName="[Tabella1].[DATA SCADENZA]" caption="DATA SCADENZA" attribute="1" time="1" defaultMemberUniqueName="[Tabella1].[DATA SCADENZA].[All]" allUniqueName="[Tabella1].[DATA SCADENZA].[All]" dimensionUniqueName="[Tabella1]" displayFolder="" count="0" memberValueDatatype="7" unbalanced="0"/>
    <cacheHierarchy uniqueName="[Tariffe].[OGGETTO]" caption="OGGETTO" attribute="1" defaultMemberUniqueName="[Tariffe].[OGGETTO].[All]" allUniqueName="[Tariffe].[OGGETTO].[All]" dimensionUniqueName="[Tariffe]" displayFolder="" count="0" memberValueDatatype="130" unbalanced="0"/>
    <cacheHierarchy uniqueName="[Tariffe].[TARIFFA]" caption="TARIFFA" attribute="1" defaultMemberUniqueName="[Tariffe].[TARIFFA].[All]" allUniqueName="[Tariffe].[TARIFFA].[All]" dimensionUniqueName="[Tariffe]" displayFolder="" count="0" memberValueDatatype="20" unbalanced="0"/>
    <cacheHierarchy uniqueName="[Measures].[__XL_Count Fattura]" caption="__XL_Count Fattura" measure="1" displayFolder="" measureGroup="Fattura" count="0" hidden="1"/>
    <cacheHierarchy uniqueName="[Measures].[__XL_Count Clienti]" caption="__XL_Count Clienti" measure="1" displayFolder="" measureGroup="Clienti" count="0" hidden="1"/>
    <cacheHierarchy uniqueName="[Measures].[__XL_Count Tariffe]" caption="__XL_Count Tariffe" measure="1" displayFolder="" measureGroup="Tariffe" count="0" hidden="1"/>
    <cacheHierarchy uniqueName="[Measures].[__XL_Count Tabella1]" caption="__XL_Count Tabella1" measure="1" displayFolder="" measureGroup="Tabella1" count="0" hidden="1"/>
    <cacheHierarchy uniqueName="[Measures].[__Nessuna misura definita]" caption="__Nessuna misura definita" measure="1" displayFolder="" count="0" hidden="1"/>
    <cacheHierarchy uniqueName="[Measures].[Conteggio di CLIENTE]" caption="Conteggio di CLIENTE" measure="1" displayFolder="" measureGroup="Fattur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IMPORTO]" caption="Somma di IMPORTO" measure="1" displayFolder="" measureGroup="Fattur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OGGETTO]" caption="Conteggio di OGGETTO" measure="1" displayFolder="" measureGroup="Tariff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nteggio di CLIENTE 2]" caption="Conteggio di CLIENTE 2" measure="1" displayFolder="" measureGroup="Clienti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ma di IMPORTO 2]" caption="Somma di IMPORTO 2" measure="1" displayFolder="" measureGroup="Tabella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IVA]" caption="Somma di IVA" measure="1" displayFolder="" measureGroup="Fattur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Fattur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TARIFFA]" caption="Somma di TARIFFA" measure="1" displayFolder="" measureGroup="Tariffe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99342122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8F7878-95AA-4D3A-8429-A44C6A42C131}" name="PivotChartTable4" cacheId="384" applyNumberFormats="0" applyBorderFormats="0" applyFontFormats="0" applyPatternFormats="0" applyAlignmentFormats="0" applyWidthHeightFormats="1" dataCaption="Valori" updatedVersion="8" minRefreshableVersion="3" useAutoFormatting="1" itemPrintTitles="1" createdVersion="5" indent="0" outline="1" outlineData="1" multipleFieldFilters="0" chartFormat="4">
  <location ref="A1:B6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a di IMPORTO" fld="1" showDataAs="percentOfTotal" baseField="0" baseItem="2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.00 &quot;€&quot;;-#,0.00 &quot;€&quot;;#,0.00 &quot;€&quot;"/>
      </x15:pivotTableServerFormats>
    </ext>
    <ext xmlns:x15="http://schemas.microsoft.com/office/spreadsheetml/2010/11/main" uri="{44433962-1CF7-4059-B4EE-95C3D5FFCF73}">
      <x15:pivotTableData rowCount="5" columnCount="1" cacheId="523339517">
        <x15:pivotRow count="1">
          <x15:c>
            <x15:v>0.36436412012629588</x15:v>
            <x15:x in="0"/>
          </x15:c>
        </x15:pivotRow>
        <x15:pivotRow count="1">
          <x15:c>
            <x15:v>0.21422658312782664</x15:v>
            <x15:x in="0"/>
          </x15:c>
        </x15:pivotRow>
        <x15:pivotRow count="1">
          <x15:c>
            <x15:v>0.28028210334300596</x15:v>
            <x15:x in="0"/>
          </x15:c>
        </x15:pivotRow>
        <x15:pivotRow count="1">
          <x15:c>
            <x15:v>0.14112719340287158</x15:v>
            <x15:x in="0"/>
          </x15:c>
        </x15:pivotRow>
        <x15:pivotRow count="1">
          <x15:c>
            <x15:v>1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Fattur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865DBE-D686-4765-8ABA-AE39AA8A9957}" name="PivotChartTable3" cacheId="299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5" indent="0" outline="1" outlineData="1" multipleFieldFilters="0" chartFormat="2">
  <location ref="A1:D6" firstHeaderRow="0" firstDataRow="1" firstDataCol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IMPORTO" fld="3" baseField="0" baseItem="0"/>
    <dataField name="Somma di IVA" fld="1" baseField="0" baseItem="0"/>
    <dataField name="Somma di LORDO" fld="2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.00 &quot;€&quot;;-#,0.00 &quot;€&quot;;#,0.00 &quot;€&quot;"/>
      </x15:pivotTableServerFormats>
    </ext>
    <ext xmlns:x15="http://schemas.microsoft.com/office/spreadsheetml/2010/11/main" uri="{44433962-1CF7-4059-B4EE-95C3D5FFCF73}">
      <x15:pivotTableData rowCount="5" columnCount="3" cacheId="81997311">
        <x15:pivotRow count="3">
          <x15:c>
            <x15:v>627200</x15:v>
            <x15:x in="0"/>
          </x15:c>
          <x15:c>
            <x15:v>137984</x15:v>
            <x15:x in="0"/>
          </x15:c>
          <x15:c>
            <x15:v>765184</x15:v>
            <x15:x in="0"/>
          </x15:c>
        </x15:pivotRow>
        <x15:pivotRow count="3">
          <x15:c>
            <x15:v>368760</x15:v>
            <x15:x in="0"/>
          </x15:c>
          <x15:c>
            <x15:v>81127.199999999997</x15:v>
            <x15:x in="0"/>
          </x15:c>
          <x15:c>
            <x15:v>449887.2</x15:v>
            <x15:x in="0"/>
          </x15:c>
        </x15:pivotRow>
        <x15:pivotRow count="3">
          <x15:c>
            <x15:v>482465</x15:v>
            <x15:x in="0"/>
          </x15:c>
          <x15:c>
            <x15:v>106142.3</x15:v>
            <x15:x in="0"/>
          </x15:c>
          <x15:c>
            <x15:v>588607.30000000005</x15:v>
            <x15:x in="0"/>
          </x15:c>
        </x15:pivotRow>
        <x15:pivotRow count="3">
          <x15:c>
            <x15:v>242930</x15:v>
            <x15:x in="0"/>
          </x15:c>
          <x15:c>
            <x15:v>53444.6</x15:v>
            <x15:x in="0"/>
          </x15:c>
          <x15:c>
            <x15:v>296374.59999999998</x15:v>
            <x15:x in="0"/>
          </x15:c>
        </x15:pivotRow>
        <x15:pivotRow count="3">
          <x15:c>
            <x15:v>1721355</x15:v>
            <x15:x in="0"/>
          </x15:c>
          <x15:c>
            <x15:v>378698.1</x15:v>
            <x15:x in="0"/>
          </x15:c>
          <x15:c>
            <x15:v>2100053.1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Fattura]"/>
        <x15:activeTabTopLevelEntity name="[Tariff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29C6B6-9C4E-437D-8986-5AC4B48C262C}" name="PivotChartTable2" cacheId="307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5" indent="0" outline="1" outlineData="1" multipleFieldFilters="0" chartFormat="5">
  <location ref="A1:B10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ma di IMPORTO" fld="0" showDataAs="percentOfTotal" baseField="1" baseItem="3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.00 &quot;€&quot;;-#,0.00 &quot;€&quot;;#,0.00 &quot;€&quot;"/>
      </x15:pivotTableServerFormats>
    </ext>
    <ext xmlns:x15="http://schemas.microsoft.com/office/spreadsheetml/2010/11/main" uri="{44433962-1CF7-4059-B4EE-95C3D5FFCF73}">
      <x15:pivotTableData rowCount="9" columnCount="1" cacheId="796419975">
        <x15:pivotRow count="1">
          <x15:c>
            <x15:v>0.1805902907883615</x15:v>
            <x15:x in="0"/>
          </x15:c>
        </x15:pivotRow>
        <x15:pivotRow count="1">
          <x15:c>
            <x15:v>0.11822082022592667</x15:v>
            <x15:x in="0"/>
          </x15:c>
        </x15:pivotRow>
        <x15:pivotRow count="1">
          <x15:c>
            <x15:v>5.8726991236554921E-2</x15:v>
            <x15:x in="0"/>
          </x15:c>
        </x15:pivotRow>
        <x15:pivotRow count="1">
          <x15:c>
            <x15:v>0.11781416384185714</x15:v>
            <x15:x in="0"/>
          </x15:c>
        </x15:pivotRow>
        <x15:pivotRow count="1">
          <x15:c>
            <x15:v>0.17342151967490727</x15:v>
            <x15:x in="0"/>
          </x15:c>
        </x15:pivotRow>
        <x15:pivotRow count="1">
          <x15:c>
            <x15:v>0.11869718913297954</x15:v>
            <x15:x in="0"/>
          </x15:c>
        </x15:pivotRow>
        <x15:pivotRow count="1">
          <x15:c>
            <x15:v>5.8282573902536085E-2</x15:v>
            <x15:x in="0"/>
          </x15:c>
        </x15:pivotRow>
        <x15:pivotRow count="1">
          <x15:c>
            <x15:v>0.17424645119687687</x15:v>
            <x15:x in="0"/>
          </x15:c>
        </x15:pivotRow>
        <x15:pivotRow count="1">
          <x15:c>
            <x15:v>1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lienti]"/>
        <x15:activeTabTopLevelEntity name="[Fattur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BA7686-7B52-4EE3-96BA-1C820418BB46}" name="PivotChartTable1" cacheId="419" applyNumberFormats="0" applyBorderFormats="0" applyFontFormats="0" applyPatternFormats="0" applyAlignmentFormats="0" applyWidthHeightFormats="1" dataCaption="Valori" updatedVersion="8" minRefreshableVersion="5" useAutoFormatting="1" subtotalHiddenItems="1" itemPrintTitles="1" createdVersion="5" indent="0" outline="1" outlineData="1" multipleFieldFilters="0" chartFormat="3">
  <location ref="A5:ASD24" firstHeaderRow="1" firstDataRow="3" firstDataCol="1"/>
  <pivotFields count="6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Col" allDrilled="1" subtotalTop="0" showAll="0" dataSourceSort="1" defaultSubtotal="0" defaultAttributeDrillState="1">
      <items count="3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</items>
    </pivotField>
  </pivotFields>
  <rowFields count="2">
    <field x="1"/>
    <field x="0"/>
  </rowFields>
  <rowItems count="17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1"/>
    </i>
    <i>
      <x v="6"/>
    </i>
    <i r="1">
      <x v="5"/>
    </i>
    <i>
      <x v="7"/>
    </i>
    <i r="1">
      <x v="6"/>
    </i>
    <i t="grand">
      <x/>
    </i>
  </rowItems>
  <colFields count="2">
    <field x="-2"/>
    <field x="5"/>
  </colFields>
  <colItems count="117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r="1" i="1">
      <x v="9"/>
    </i>
    <i r="1" i="1">
      <x v="10"/>
    </i>
    <i r="1" i="1">
      <x v="11"/>
    </i>
    <i r="1" i="1">
      <x v="12"/>
    </i>
    <i r="1" i="1">
      <x v="13"/>
    </i>
    <i r="1" i="1">
      <x v="14"/>
    </i>
    <i r="1" i="1">
      <x v="15"/>
    </i>
    <i r="1" i="1">
      <x v="16"/>
    </i>
    <i r="1" i="1">
      <x v="17"/>
    </i>
    <i r="1" i="1">
      <x v="18"/>
    </i>
    <i r="1" i="1">
      <x v="19"/>
    </i>
    <i r="1" i="1">
      <x v="20"/>
    </i>
    <i r="1" i="1">
      <x v="21"/>
    </i>
    <i r="1" i="1">
      <x v="22"/>
    </i>
    <i r="1" i="1">
      <x v="23"/>
    </i>
    <i r="1" i="1">
      <x v="24"/>
    </i>
    <i r="1" i="1">
      <x v="25"/>
    </i>
    <i r="1" i="1">
      <x v="26"/>
    </i>
    <i r="1" i="1">
      <x v="27"/>
    </i>
    <i r="1" i="1">
      <x v="28"/>
    </i>
    <i r="1" i="1">
      <x v="29"/>
    </i>
    <i r="1" i="1">
      <x v="30"/>
    </i>
    <i r="1" i="1">
      <x v="31"/>
    </i>
    <i r="1" i="1">
      <x v="32"/>
    </i>
    <i r="1" i="1">
      <x v="33"/>
    </i>
    <i r="1" i="1">
      <x v="34"/>
    </i>
    <i r="1" i="1">
      <x v="35"/>
    </i>
    <i r="1" i="1">
      <x v="36"/>
    </i>
    <i r="1" i="1">
      <x v="37"/>
    </i>
    <i r="1" i="1">
      <x v="38"/>
    </i>
    <i r="1" i="1">
      <x v="39"/>
    </i>
    <i r="1" i="1">
      <x v="40"/>
    </i>
    <i r="1" i="1">
      <x v="41"/>
    </i>
    <i r="1" i="1">
      <x v="42"/>
    </i>
    <i r="1" i="1">
      <x v="43"/>
    </i>
    <i r="1" i="1">
      <x v="44"/>
    </i>
    <i r="1" i="1">
      <x v="45"/>
    </i>
    <i r="1" i="1">
      <x v="46"/>
    </i>
    <i r="1" i="1">
      <x v="47"/>
    </i>
    <i r="1" i="1">
      <x v="48"/>
    </i>
    <i r="1" i="1">
      <x v="49"/>
    </i>
    <i r="1" i="1">
      <x v="50"/>
    </i>
    <i r="1" i="1">
      <x v="51"/>
    </i>
    <i r="1" i="1">
      <x v="52"/>
    </i>
    <i r="1" i="1">
      <x v="53"/>
    </i>
    <i r="1" i="1">
      <x v="54"/>
    </i>
    <i r="1" i="1">
      <x v="55"/>
    </i>
    <i r="1" i="1">
      <x v="56"/>
    </i>
    <i r="1" i="1">
      <x v="57"/>
    </i>
    <i r="1" i="1">
      <x v="58"/>
    </i>
    <i r="1" i="1">
      <x v="59"/>
    </i>
    <i r="1" i="1">
      <x v="60"/>
    </i>
    <i r="1" i="1">
      <x v="61"/>
    </i>
    <i r="1" i="1">
      <x v="62"/>
    </i>
    <i r="1" i="1">
      <x v="63"/>
    </i>
    <i r="1" i="1">
      <x v="64"/>
    </i>
    <i r="1" i="1">
      <x v="65"/>
    </i>
    <i r="1" i="1">
      <x v="66"/>
    </i>
    <i r="1" i="1">
      <x v="67"/>
    </i>
    <i r="1" i="1">
      <x v="68"/>
    </i>
    <i r="1" i="1">
      <x v="69"/>
    </i>
    <i r="1" i="1">
      <x v="70"/>
    </i>
    <i r="1" i="1">
      <x v="71"/>
    </i>
    <i r="1" i="1">
      <x v="72"/>
    </i>
    <i r="1" i="1">
      <x v="73"/>
    </i>
    <i r="1" i="1">
      <x v="74"/>
    </i>
    <i r="1" i="1">
      <x v="75"/>
    </i>
    <i r="1" i="1">
      <x v="76"/>
    </i>
    <i r="1" i="1">
      <x v="77"/>
    </i>
    <i r="1" i="1">
      <x v="78"/>
    </i>
    <i r="1" i="1">
      <x v="79"/>
    </i>
    <i r="1" i="1">
      <x v="80"/>
    </i>
    <i r="1" i="1">
      <x v="81"/>
    </i>
    <i r="1" i="1">
      <x v="82"/>
    </i>
    <i r="1" i="1">
      <x v="83"/>
    </i>
    <i r="1" i="1">
      <x v="84"/>
    </i>
    <i r="1" i="1">
      <x v="85"/>
    </i>
    <i r="1" i="1">
      <x v="86"/>
    </i>
    <i r="1" i="1">
      <x v="87"/>
    </i>
    <i r="1" i="1">
      <x v="88"/>
    </i>
    <i r="1" i="1">
      <x v="89"/>
    </i>
    <i r="1" i="1">
      <x v="90"/>
    </i>
    <i r="1" i="1">
      <x v="91"/>
    </i>
    <i r="1" i="1">
      <x v="92"/>
    </i>
    <i r="1" i="1">
      <x v="93"/>
    </i>
    <i r="1" i="1">
      <x v="94"/>
    </i>
    <i r="1" i="1">
      <x v="95"/>
    </i>
    <i r="1" i="1">
      <x v="96"/>
    </i>
    <i r="1" i="1">
      <x v="97"/>
    </i>
    <i r="1" i="1">
      <x v="98"/>
    </i>
    <i r="1" i="1">
      <x v="99"/>
    </i>
    <i r="1" i="1">
      <x v="100"/>
    </i>
    <i r="1" i="1">
      <x v="101"/>
    </i>
    <i r="1" i="1">
      <x v="102"/>
    </i>
    <i r="1" i="1">
      <x v="103"/>
    </i>
    <i r="1" i="1">
      <x v="104"/>
    </i>
    <i r="1" i="1">
      <x v="105"/>
    </i>
    <i r="1" i="1">
      <x v="106"/>
    </i>
    <i r="1" i="1">
      <x v="107"/>
    </i>
    <i r="1" i="1">
      <x v="108"/>
    </i>
    <i r="1" i="1">
      <x v="109"/>
    </i>
    <i r="1" i="1">
      <x v="110"/>
    </i>
    <i r="1" i="1">
      <x v="111"/>
    </i>
    <i r="1" i="1">
      <x v="112"/>
    </i>
    <i r="1" i="1">
      <x v="113"/>
    </i>
    <i r="1" i="1">
      <x v="114"/>
    </i>
    <i r="1" i="1">
      <x v="115"/>
    </i>
    <i r="1" i="1">
      <x v="116"/>
    </i>
    <i r="1" i="1">
      <x v="117"/>
    </i>
    <i r="1" i="1">
      <x v="118"/>
    </i>
    <i r="1" i="1">
      <x v="119"/>
    </i>
    <i r="1" i="1">
      <x v="120"/>
    </i>
    <i r="1" i="1">
      <x v="121"/>
    </i>
    <i r="1" i="1">
      <x v="122"/>
    </i>
    <i r="1" i="1">
      <x v="123"/>
    </i>
    <i r="1" i="1">
      <x v="124"/>
    </i>
    <i r="1" i="1">
      <x v="125"/>
    </i>
    <i r="1" i="1">
      <x v="126"/>
    </i>
    <i r="1" i="1">
      <x v="127"/>
    </i>
    <i r="1" i="1">
      <x v="128"/>
    </i>
    <i r="1" i="1">
      <x v="129"/>
    </i>
    <i r="1" i="1">
      <x v="130"/>
    </i>
    <i r="1" i="1">
      <x v="131"/>
    </i>
    <i r="1" i="1">
      <x v="132"/>
    </i>
    <i r="1" i="1">
      <x v="133"/>
    </i>
    <i r="1" i="1">
      <x v="134"/>
    </i>
    <i r="1" i="1">
      <x v="135"/>
    </i>
    <i r="1" i="1">
      <x v="136"/>
    </i>
    <i r="1" i="1">
      <x v="137"/>
    </i>
    <i r="1" i="1">
      <x v="138"/>
    </i>
    <i r="1" i="1">
      <x v="139"/>
    </i>
    <i r="1" i="1">
      <x v="140"/>
    </i>
    <i r="1" i="1">
      <x v="141"/>
    </i>
    <i r="1" i="1">
      <x v="142"/>
    </i>
    <i r="1" i="1">
      <x v="143"/>
    </i>
    <i r="1" i="1">
      <x v="144"/>
    </i>
    <i r="1" i="1">
      <x v="145"/>
    </i>
    <i r="1" i="1">
      <x v="146"/>
    </i>
    <i r="1" i="1">
      <x v="147"/>
    </i>
    <i r="1" i="1">
      <x v="148"/>
    </i>
    <i r="1" i="1">
      <x v="149"/>
    </i>
    <i r="1" i="1">
      <x v="150"/>
    </i>
    <i r="1" i="1">
      <x v="151"/>
    </i>
    <i r="1" i="1">
      <x v="152"/>
    </i>
    <i r="1" i="1">
      <x v="153"/>
    </i>
    <i r="1" i="1">
      <x v="154"/>
    </i>
    <i r="1" i="1">
      <x v="155"/>
    </i>
    <i r="1" i="1">
      <x v="156"/>
    </i>
    <i r="1" i="1">
      <x v="157"/>
    </i>
    <i r="1" i="1">
      <x v="158"/>
    </i>
    <i r="1" i="1">
      <x v="159"/>
    </i>
    <i r="1" i="1">
      <x v="160"/>
    </i>
    <i r="1" i="1">
      <x v="161"/>
    </i>
    <i r="1" i="1">
      <x v="162"/>
    </i>
    <i r="1" i="1">
      <x v="163"/>
    </i>
    <i r="1" i="1">
      <x v="164"/>
    </i>
    <i r="1" i="1">
      <x v="165"/>
    </i>
    <i r="1" i="1">
      <x v="166"/>
    </i>
    <i r="1" i="1">
      <x v="167"/>
    </i>
    <i r="1" i="1">
      <x v="168"/>
    </i>
    <i r="1" i="1">
      <x v="169"/>
    </i>
    <i r="1" i="1">
      <x v="170"/>
    </i>
    <i r="1" i="1">
      <x v="171"/>
    </i>
    <i r="1" i="1">
      <x v="172"/>
    </i>
    <i r="1" i="1">
      <x v="173"/>
    </i>
    <i r="1" i="1">
      <x v="174"/>
    </i>
    <i r="1" i="1">
      <x v="175"/>
    </i>
    <i r="1" i="1">
      <x v="176"/>
    </i>
    <i r="1" i="1">
      <x v="177"/>
    </i>
    <i r="1" i="1">
      <x v="178"/>
    </i>
    <i r="1" i="1">
      <x v="179"/>
    </i>
    <i r="1" i="1">
      <x v="180"/>
    </i>
    <i r="1" i="1">
      <x v="181"/>
    </i>
    <i r="1" i="1">
      <x v="182"/>
    </i>
    <i r="1" i="1">
      <x v="183"/>
    </i>
    <i r="1" i="1">
      <x v="184"/>
    </i>
    <i r="1" i="1">
      <x v="185"/>
    </i>
    <i r="1" i="1">
      <x v="186"/>
    </i>
    <i r="1" i="1">
      <x v="187"/>
    </i>
    <i r="1" i="1">
      <x v="188"/>
    </i>
    <i r="1" i="1">
      <x v="189"/>
    </i>
    <i r="1" i="1">
      <x v="190"/>
    </i>
    <i r="1" i="1">
      <x v="191"/>
    </i>
    <i r="1" i="1">
      <x v="192"/>
    </i>
    <i r="1" i="1">
      <x v="193"/>
    </i>
    <i r="1" i="1">
      <x v="194"/>
    </i>
    <i r="1" i="1">
      <x v="195"/>
    </i>
    <i r="1" i="1">
      <x v="196"/>
    </i>
    <i r="1" i="1">
      <x v="197"/>
    </i>
    <i r="1" i="1">
      <x v="198"/>
    </i>
    <i r="1" i="1">
      <x v="199"/>
    </i>
    <i r="1" i="1">
      <x v="200"/>
    </i>
    <i r="1" i="1">
      <x v="201"/>
    </i>
    <i r="1" i="1">
      <x v="202"/>
    </i>
    <i r="1" i="1">
      <x v="203"/>
    </i>
    <i r="1" i="1">
      <x v="204"/>
    </i>
    <i r="1" i="1">
      <x v="205"/>
    </i>
    <i r="1" i="1">
      <x v="206"/>
    </i>
    <i r="1" i="1">
      <x v="207"/>
    </i>
    <i r="1" i="1">
      <x v="208"/>
    </i>
    <i r="1" i="1">
      <x v="209"/>
    </i>
    <i r="1" i="1">
      <x v="210"/>
    </i>
    <i r="1" i="1">
      <x v="211"/>
    </i>
    <i r="1" i="1">
      <x v="212"/>
    </i>
    <i r="1" i="1">
      <x v="213"/>
    </i>
    <i r="1" i="1">
      <x v="214"/>
    </i>
    <i r="1" i="1">
      <x v="215"/>
    </i>
    <i r="1" i="1">
      <x v="216"/>
    </i>
    <i r="1" i="1">
      <x v="217"/>
    </i>
    <i r="1" i="1">
      <x v="218"/>
    </i>
    <i r="1" i="1">
      <x v="219"/>
    </i>
    <i r="1" i="1">
      <x v="220"/>
    </i>
    <i r="1" i="1">
      <x v="221"/>
    </i>
    <i r="1" i="1">
      <x v="222"/>
    </i>
    <i r="1" i="1">
      <x v="223"/>
    </i>
    <i r="1" i="1">
      <x v="224"/>
    </i>
    <i r="1" i="1">
      <x v="225"/>
    </i>
    <i r="1" i="1">
      <x v="226"/>
    </i>
    <i r="1" i="1">
      <x v="227"/>
    </i>
    <i r="1" i="1">
      <x v="228"/>
    </i>
    <i r="1" i="1">
      <x v="229"/>
    </i>
    <i r="1" i="1">
      <x v="230"/>
    </i>
    <i r="1" i="1">
      <x v="231"/>
    </i>
    <i r="1" i="1">
      <x v="232"/>
    </i>
    <i r="1" i="1">
      <x v="233"/>
    </i>
    <i r="1" i="1">
      <x v="234"/>
    </i>
    <i r="1" i="1">
      <x v="235"/>
    </i>
    <i r="1" i="1">
      <x v="236"/>
    </i>
    <i r="1" i="1">
      <x v="237"/>
    </i>
    <i r="1" i="1">
      <x v="238"/>
    </i>
    <i r="1" i="1">
      <x v="239"/>
    </i>
    <i r="1" i="1">
      <x v="240"/>
    </i>
    <i r="1" i="1">
      <x v="241"/>
    </i>
    <i r="1" i="1">
      <x v="242"/>
    </i>
    <i r="1" i="1">
      <x v="243"/>
    </i>
    <i r="1" i="1">
      <x v="244"/>
    </i>
    <i r="1" i="1">
      <x v="245"/>
    </i>
    <i r="1" i="1">
      <x v="246"/>
    </i>
    <i r="1" i="1">
      <x v="247"/>
    </i>
    <i r="1" i="1">
      <x v="248"/>
    </i>
    <i r="1" i="1">
      <x v="249"/>
    </i>
    <i r="1" i="1">
      <x v="250"/>
    </i>
    <i r="1" i="1">
      <x v="251"/>
    </i>
    <i r="1" i="1">
      <x v="252"/>
    </i>
    <i r="1" i="1">
      <x v="253"/>
    </i>
    <i r="1" i="1">
      <x v="254"/>
    </i>
    <i r="1" i="1">
      <x v="255"/>
    </i>
    <i r="1" i="1">
      <x v="256"/>
    </i>
    <i r="1" i="1">
      <x v="257"/>
    </i>
    <i r="1" i="1">
      <x v="258"/>
    </i>
    <i r="1" i="1">
      <x v="259"/>
    </i>
    <i r="1" i="1">
      <x v="260"/>
    </i>
    <i r="1" i="1">
      <x v="261"/>
    </i>
    <i r="1" i="1">
      <x v="262"/>
    </i>
    <i r="1" i="1">
      <x v="263"/>
    </i>
    <i r="1" i="1">
      <x v="264"/>
    </i>
    <i r="1" i="1">
      <x v="265"/>
    </i>
    <i r="1" i="1">
      <x v="266"/>
    </i>
    <i r="1" i="1">
      <x v="267"/>
    </i>
    <i r="1" i="1">
      <x v="268"/>
    </i>
    <i r="1" i="1">
      <x v="269"/>
    </i>
    <i r="1" i="1">
      <x v="270"/>
    </i>
    <i r="1" i="1">
      <x v="271"/>
    </i>
    <i r="1" i="1">
      <x v="272"/>
    </i>
    <i r="1" i="1">
      <x v="273"/>
    </i>
    <i r="1" i="1">
      <x v="274"/>
    </i>
    <i r="1" i="1">
      <x v="275"/>
    </i>
    <i r="1" i="1">
      <x v="276"/>
    </i>
    <i r="1" i="1">
      <x v="277"/>
    </i>
    <i r="1" i="1">
      <x v="278"/>
    </i>
    <i r="1" i="1">
      <x v="279"/>
    </i>
    <i r="1" i="1">
      <x v="280"/>
    </i>
    <i r="1" i="1">
      <x v="281"/>
    </i>
    <i r="1" i="1">
      <x v="282"/>
    </i>
    <i r="1" i="1">
      <x v="283"/>
    </i>
    <i r="1" i="1">
      <x v="284"/>
    </i>
    <i r="1" i="1">
      <x v="285"/>
    </i>
    <i r="1" i="1">
      <x v="286"/>
    </i>
    <i r="1" i="1">
      <x v="287"/>
    </i>
    <i r="1" i="1">
      <x v="288"/>
    </i>
    <i r="1" i="1">
      <x v="289"/>
    </i>
    <i r="1" i="1">
      <x v="290"/>
    </i>
    <i r="1" i="1">
      <x v="291"/>
    </i>
    <i r="1" i="1">
      <x v="292"/>
    </i>
    <i r="1" i="1">
      <x v="293"/>
    </i>
    <i r="1" i="1">
      <x v="294"/>
    </i>
    <i r="1" i="1">
      <x v="295"/>
    </i>
    <i r="1" i="1">
      <x v="296"/>
    </i>
    <i r="1" i="1">
      <x v="297"/>
    </i>
    <i r="1" i="1">
      <x v="298"/>
    </i>
    <i r="1" i="1">
      <x v="299"/>
    </i>
    <i r="1" i="1">
      <x v="300"/>
    </i>
    <i r="1" i="1">
      <x v="301"/>
    </i>
    <i r="1" i="1">
      <x v="302"/>
    </i>
    <i r="1" i="1">
      <x v="303"/>
    </i>
    <i r="1" i="1">
      <x v="304"/>
    </i>
    <i r="1" i="1">
      <x v="305"/>
    </i>
    <i r="1" i="1">
      <x v="306"/>
    </i>
    <i r="1" i="1">
      <x v="307"/>
    </i>
    <i r="1" i="1">
      <x v="308"/>
    </i>
    <i r="1" i="1">
      <x v="309"/>
    </i>
    <i r="1" i="1">
      <x v="310"/>
    </i>
    <i r="1" i="1">
      <x v="311"/>
    </i>
    <i r="1" i="1">
      <x v="312"/>
    </i>
    <i r="1" i="1">
      <x v="313"/>
    </i>
    <i r="1" i="1">
      <x v="314"/>
    </i>
    <i r="1" i="1">
      <x v="315"/>
    </i>
    <i r="1" i="1">
      <x v="316"/>
    </i>
    <i r="1" i="1">
      <x v="317"/>
    </i>
    <i r="1" i="1">
      <x v="318"/>
    </i>
    <i r="1" i="1">
      <x v="319"/>
    </i>
    <i r="1" i="1">
      <x v="320"/>
    </i>
    <i r="1" i="1">
      <x v="321"/>
    </i>
    <i r="1" i="1">
      <x v="322"/>
    </i>
    <i r="1" i="1">
      <x v="323"/>
    </i>
    <i r="1" i="1">
      <x v="324"/>
    </i>
    <i r="1" i="1">
      <x v="325"/>
    </i>
    <i r="1" i="1">
      <x v="326"/>
    </i>
    <i r="1" i="1">
      <x v="327"/>
    </i>
    <i r="1" i="1">
      <x v="328"/>
    </i>
    <i r="1" i="1">
      <x v="329"/>
    </i>
    <i r="1" i="1">
      <x v="330"/>
    </i>
    <i r="1" i="1">
      <x v="331"/>
    </i>
    <i r="1" i="1">
      <x v="332"/>
    </i>
    <i r="1" i="1">
      <x v="333"/>
    </i>
    <i r="1" i="1">
      <x v="334"/>
    </i>
    <i r="1" i="1">
      <x v="335"/>
    </i>
    <i r="1" i="1">
      <x v="336"/>
    </i>
    <i r="1" i="1">
      <x v="337"/>
    </i>
    <i r="1" i="1">
      <x v="338"/>
    </i>
    <i r="1" i="1">
      <x v="339"/>
    </i>
    <i r="1" i="1">
      <x v="340"/>
    </i>
    <i r="1" i="1">
      <x v="341"/>
    </i>
    <i r="1" i="1">
      <x v="342"/>
    </i>
    <i r="1" i="1">
      <x v="343"/>
    </i>
    <i r="1" i="1">
      <x v="344"/>
    </i>
    <i r="1" i="1">
      <x v="345"/>
    </i>
    <i r="1" i="1">
      <x v="346"/>
    </i>
    <i r="1" i="1">
      <x v="347"/>
    </i>
    <i r="1" i="1">
      <x v="348"/>
    </i>
    <i r="1" i="1">
      <x v="349"/>
    </i>
    <i r="1" i="1">
      <x v="350"/>
    </i>
    <i r="1" i="1">
      <x v="351"/>
    </i>
    <i r="1" i="1">
      <x v="352"/>
    </i>
    <i r="1" i="1">
      <x v="353"/>
    </i>
    <i r="1" i="1">
      <x v="354"/>
    </i>
    <i r="1" i="1">
      <x v="355"/>
    </i>
    <i r="1" i="1">
      <x v="356"/>
    </i>
    <i r="1" i="1">
      <x v="357"/>
    </i>
    <i r="1" i="1">
      <x v="358"/>
    </i>
    <i r="1" i="1">
      <x v="359"/>
    </i>
    <i r="1" i="1">
      <x v="360"/>
    </i>
    <i r="1" i="1">
      <x v="361"/>
    </i>
    <i r="1" i="1">
      <x v="362"/>
    </i>
    <i r="1" i="1">
      <x v="363"/>
    </i>
    <i r="1" i="1">
      <x v="364"/>
    </i>
    <i r="1" i="1">
      <x v="365"/>
    </i>
    <i r="1" i="1">
      <x v="366"/>
    </i>
    <i r="1" i="1">
      <x v="367"/>
    </i>
    <i r="1" i="1">
      <x v="368"/>
    </i>
    <i r="1" i="1">
      <x v="369"/>
    </i>
    <i r="1" i="1">
      <x v="370"/>
    </i>
    <i r="1" i="1">
      <x v="371"/>
    </i>
    <i r="1" i="1">
      <x v="372"/>
    </i>
    <i r="1" i="1">
      <x v="373"/>
    </i>
    <i r="1" i="1">
      <x v="374"/>
    </i>
    <i r="1" i="1">
      <x v="375"/>
    </i>
    <i r="1" i="1">
      <x v="376"/>
    </i>
    <i r="1" i="1">
      <x v="377"/>
    </i>
    <i r="1" i="1">
      <x v="378"/>
    </i>
    <i r="1" i="1">
      <x v="379"/>
    </i>
    <i r="1" i="1">
      <x v="380"/>
    </i>
    <i r="1" i="1">
      <x v="381"/>
    </i>
    <i r="1" i="1">
      <x v="382"/>
    </i>
    <i r="1" i="1">
      <x v="383"/>
    </i>
    <i r="1" i="1">
      <x v="384"/>
    </i>
    <i r="1" i="1">
      <x v="385"/>
    </i>
    <i r="1" i="1">
      <x v="386"/>
    </i>
    <i r="1" i="1">
      <x v="387"/>
    </i>
    <i r="1" i="1">
      <x v="388"/>
    </i>
    <i r="1" i="1">
      <x v="389"/>
    </i>
    <i i="2">
      <x v="2"/>
      <x/>
    </i>
    <i r="1" i="2">
      <x v="1"/>
    </i>
    <i r="1" i="2">
      <x v="2"/>
    </i>
    <i r="1" i="2">
      <x v="3"/>
    </i>
    <i r="1" i="2">
      <x v="4"/>
    </i>
    <i r="1" i="2">
      <x v="5"/>
    </i>
    <i r="1" i="2">
      <x v="6"/>
    </i>
    <i r="1" i="2">
      <x v="7"/>
    </i>
    <i r="1" i="2">
      <x v="8"/>
    </i>
    <i r="1" i="2">
      <x v="9"/>
    </i>
    <i r="1" i="2">
      <x v="10"/>
    </i>
    <i r="1" i="2">
      <x v="11"/>
    </i>
    <i r="1" i="2">
      <x v="12"/>
    </i>
    <i r="1" i="2">
      <x v="13"/>
    </i>
    <i r="1" i="2">
      <x v="14"/>
    </i>
    <i r="1" i="2">
      <x v="15"/>
    </i>
    <i r="1" i="2">
      <x v="16"/>
    </i>
    <i r="1" i="2">
      <x v="17"/>
    </i>
    <i r="1" i="2">
      <x v="18"/>
    </i>
    <i r="1" i="2">
      <x v="19"/>
    </i>
    <i r="1" i="2">
      <x v="20"/>
    </i>
    <i r="1" i="2">
      <x v="21"/>
    </i>
    <i r="1" i="2">
      <x v="22"/>
    </i>
    <i r="1" i="2">
      <x v="23"/>
    </i>
    <i r="1" i="2">
      <x v="24"/>
    </i>
    <i r="1" i="2">
      <x v="25"/>
    </i>
    <i r="1" i="2">
      <x v="26"/>
    </i>
    <i r="1" i="2">
      <x v="27"/>
    </i>
    <i r="1" i="2">
      <x v="28"/>
    </i>
    <i r="1" i="2">
      <x v="29"/>
    </i>
    <i r="1" i="2">
      <x v="30"/>
    </i>
    <i r="1" i="2">
      <x v="31"/>
    </i>
    <i r="1" i="2">
      <x v="32"/>
    </i>
    <i r="1" i="2">
      <x v="33"/>
    </i>
    <i r="1" i="2">
      <x v="34"/>
    </i>
    <i r="1" i="2">
      <x v="35"/>
    </i>
    <i r="1" i="2">
      <x v="36"/>
    </i>
    <i r="1" i="2">
      <x v="37"/>
    </i>
    <i r="1" i="2">
      <x v="38"/>
    </i>
    <i r="1" i="2">
      <x v="39"/>
    </i>
    <i r="1" i="2">
      <x v="40"/>
    </i>
    <i r="1" i="2">
      <x v="41"/>
    </i>
    <i r="1" i="2">
      <x v="42"/>
    </i>
    <i r="1" i="2">
      <x v="43"/>
    </i>
    <i r="1" i="2">
      <x v="44"/>
    </i>
    <i r="1" i="2">
      <x v="45"/>
    </i>
    <i r="1" i="2">
      <x v="46"/>
    </i>
    <i r="1" i="2">
      <x v="47"/>
    </i>
    <i r="1" i="2">
      <x v="48"/>
    </i>
    <i r="1" i="2">
      <x v="49"/>
    </i>
    <i r="1" i="2">
      <x v="50"/>
    </i>
    <i r="1" i="2">
      <x v="51"/>
    </i>
    <i r="1" i="2">
      <x v="52"/>
    </i>
    <i r="1" i="2">
      <x v="53"/>
    </i>
    <i r="1" i="2">
      <x v="54"/>
    </i>
    <i r="1" i="2">
      <x v="55"/>
    </i>
    <i r="1" i="2">
      <x v="56"/>
    </i>
    <i r="1" i="2">
      <x v="57"/>
    </i>
    <i r="1" i="2">
      <x v="58"/>
    </i>
    <i r="1" i="2">
      <x v="59"/>
    </i>
    <i r="1" i="2">
      <x v="60"/>
    </i>
    <i r="1" i="2">
      <x v="61"/>
    </i>
    <i r="1" i="2">
      <x v="62"/>
    </i>
    <i r="1" i="2">
      <x v="63"/>
    </i>
    <i r="1" i="2">
      <x v="64"/>
    </i>
    <i r="1" i="2">
      <x v="65"/>
    </i>
    <i r="1" i="2">
      <x v="66"/>
    </i>
    <i r="1" i="2">
      <x v="67"/>
    </i>
    <i r="1" i="2">
      <x v="68"/>
    </i>
    <i r="1" i="2">
      <x v="69"/>
    </i>
    <i r="1" i="2">
      <x v="70"/>
    </i>
    <i r="1" i="2">
      <x v="71"/>
    </i>
    <i r="1" i="2">
      <x v="72"/>
    </i>
    <i r="1" i="2">
      <x v="73"/>
    </i>
    <i r="1" i="2">
      <x v="74"/>
    </i>
    <i r="1" i="2">
      <x v="75"/>
    </i>
    <i r="1" i="2">
      <x v="76"/>
    </i>
    <i r="1" i="2">
      <x v="77"/>
    </i>
    <i r="1" i="2">
      <x v="78"/>
    </i>
    <i r="1" i="2">
      <x v="79"/>
    </i>
    <i r="1" i="2">
      <x v="80"/>
    </i>
    <i r="1" i="2">
      <x v="81"/>
    </i>
    <i r="1" i="2">
      <x v="82"/>
    </i>
    <i r="1" i="2">
      <x v="83"/>
    </i>
    <i r="1" i="2">
      <x v="84"/>
    </i>
    <i r="1" i="2">
      <x v="85"/>
    </i>
    <i r="1" i="2">
      <x v="86"/>
    </i>
    <i r="1" i="2">
      <x v="87"/>
    </i>
    <i r="1" i="2">
      <x v="88"/>
    </i>
    <i r="1" i="2">
      <x v="89"/>
    </i>
    <i r="1" i="2">
      <x v="90"/>
    </i>
    <i r="1" i="2">
      <x v="91"/>
    </i>
    <i r="1" i="2">
      <x v="92"/>
    </i>
    <i r="1" i="2">
      <x v="93"/>
    </i>
    <i r="1" i="2">
      <x v="94"/>
    </i>
    <i r="1" i="2">
      <x v="95"/>
    </i>
    <i r="1" i="2">
      <x v="96"/>
    </i>
    <i r="1" i="2">
      <x v="97"/>
    </i>
    <i r="1" i="2">
      <x v="98"/>
    </i>
    <i r="1" i="2">
      <x v="99"/>
    </i>
    <i r="1" i="2">
      <x v="100"/>
    </i>
    <i r="1" i="2">
      <x v="101"/>
    </i>
    <i r="1" i="2">
      <x v="102"/>
    </i>
    <i r="1" i="2">
      <x v="103"/>
    </i>
    <i r="1" i="2">
      <x v="104"/>
    </i>
    <i r="1" i="2">
      <x v="105"/>
    </i>
    <i r="1" i="2">
      <x v="106"/>
    </i>
    <i r="1" i="2">
      <x v="107"/>
    </i>
    <i r="1" i="2">
      <x v="108"/>
    </i>
    <i r="1" i="2">
      <x v="109"/>
    </i>
    <i r="1" i="2">
      <x v="110"/>
    </i>
    <i r="1" i="2">
      <x v="111"/>
    </i>
    <i r="1" i="2">
      <x v="112"/>
    </i>
    <i r="1" i="2">
      <x v="113"/>
    </i>
    <i r="1" i="2">
      <x v="114"/>
    </i>
    <i r="1" i="2">
      <x v="115"/>
    </i>
    <i r="1" i="2">
      <x v="116"/>
    </i>
    <i r="1" i="2">
      <x v="117"/>
    </i>
    <i r="1" i="2">
      <x v="118"/>
    </i>
    <i r="1" i="2">
      <x v="119"/>
    </i>
    <i r="1" i="2">
      <x v="120"/>
    </i>
    <i r="1" i="2">
      <x v="121"/>
    </i>
    <i r="1" i="2">
      <x v="122"/>
    </i>
    <i r="1" i="2">
      <x v="123"/>
    </i>
    <i r="1" i="2">
      <x v="124"/>
    </i>
    <i r="1" i="2">
      <x v="125"/>
    </i>
    <i r="1" i="2">
      <x v="126"/>
    </i>
    <i r="1" i="2">
      <x v="127"/>
    </i>
    <i r="1" i="2">
      <x v="128"/>
    </i>
    <i r="1" i="2">
      <x v="129"/>
    </i>
    <i r="1" i="2">
      <x v="130"/>
    </i>
    <i r="1" i="2">
      <x v="131"/>
    </i>
    <i r="1" i="2">
      <x v="132"/>
    </i>
    <i r="1" i="2">
      <x v="133"/>
    </i>
    <i r="1" i="2">
      <x v="134"/>
    </i>
    <i r="1" i="2">
      <x v="135"/>
    </i>
    <i r="1" i="2">
      <x v="136"/>
    </i>
    <i r="1" i="2">
      <x v="137"/>
    </i>
    <i r="1" i="2">
      <x v="138"/>
    </i>
    <i r="1" i="2">
      <x v="139"/>
    </i>
    <i r="1" i="2">
      <x v="140"/>
    </i>
    <i r="1" i="2">
      <x v="141"/>
    </i>
    <i r="1" i="2">
      <x v="142"/>
    </i>
    <i r="1" i="2">
      <x v="143"/>
    </i>
    <i r="1" i="2">
      <x v="144"/>
    </i>
    <i r="1" i="2">
      <x v="145"/>
    </i>
    <i r="1" i="2">
      <x v="146"/>
    </i>
    <i r="1" i="2">
      <x v="147"/>
    </i>
    <i r="1" i="2">
      <x v="148"/>
    </i>
    <i r="1" i="2">
      <x v="149"/>
    </i>
    <i r="1" i="2">
      <x v="150"/>
    </i>
    <i r="1" i="2">
      <x v="151"/>
    </i>
    <i r="1" i="2">
      <x v="152"/>
    </i>
    <i r="1" i="2">
      <x v="153"/>
    </i>
    <i r="1" i="2">
      <x v="154"/>
    </i>
    <i r="1" i="2">
      <x v="155"/>
    </i>
    <i r="1" i="2">
      <x v="156"/>
    </i>
    <i r="1" i="2">
      <x v="157"/>
    </i>
    <i r="1" i="2">
      <x v="158"/>
    </i>
    <i r="1" i="2">
      <x v="159"/>
    </i>
    <i r="1" i="2">
      <x v="160"/>
    </i>
    <i r="1" i="2">
      <x v="161"/>
    </i>
    <i r="1" i="2">
      <x v="162"/>
    </i>
    <i r="1" i="2">
      <x v="163"/>
    </i>
    <i r="1" i="2">
      <x v="164"/>
    </i>
    <i r="1" i="2">
      <x v="165"/>
    </i>
    <i r="1" i="2">
      <x v="166"/>
    </i>
    <i r="1" i="2">
      <x v="167"/>
    </i>
    <i r="1" i="2">
      <x v="168"/>
    </i>
    <i r="1" i="2">
      <x v="169"/>
    </i>
    <i r="1" i="2">
      <x v="170"/>
    </i>
    <i r="1" i="2">
      <x v="171"/>
    </i>
    <i r="1" i="2">
      <x v="172"/>
    </i>
    <i r="1" i="2">
      <x v="173"/>
    </i>
    <i r="1" i="2">
      <x v="174"/>
    </i>
    <i r="1" i="2">
      <x v="175"/>
    </i>
    <i r="1" i="2">
      <x v="176"/>
    </i>
    <i r="1" i="2">
      <x v="177"/>
    </i>
    <i r="1" i="2">
      <x v="178"/>
    </i>
    <i r="1" i="2">
      <x v="179"/>
    </i>
    <i r="1" i="2">
      <x v="180"/>
    </i>
    <i r="1" i="2">
      <x v="181"/>
    </i>
    <i r="1" i="2">
      <x v="182"/>
    </i>
    <i r="1" i="2">
      <x v="183"/>
    </i>
    <i r="1" i="2">
      <x v="184"/>
    </i>
    <i r="1" i="2">
      <x v="185"/>
    </i>
    <i r="1" i="2">
      <x v="186"/>
    </i>
    <i r="1" i="2">
      <x v="187"/>
    </i>
    <i r="1" i="2">
      <x v="188"/>
    </i>
    <i r="1" i="2">
      <x v="189"/>
    </i>
    <i r="1" i="2">
      <x v="190"/>
    </i>
    <i r="1" i="2">
      <x v="191"/>
    </i>
    <i r="1" i="2">
      <x v="192"/>
    </i>
    <i r="1" i="2">
      <x v="193"/>
    </i>
    <i r="1" i="2">
      <x v="194"/>
    </i>
    <i r="1" i="2">
      <x v="195"/>
    </i>
    <i r="1" i="2">
      <x v="196"/>
    </i>
    <i r="1" i="2">
      <x v="197"/>
    </i>
    <i r="1" i="2">
      <x v="198"/>
    </i>
    <i r="1" i="2">
      <x v="199"/>
    </i>
    <i r="1" i="2">
      <x v="200"/>
    </i>
    <i r="1" i="2">
      <x v="201"/>
    </i>
    <i r="1" i="2">
      <x v="202"/>
    </i>
    <i r="1" i="2">
      <x v="203"/>
    </i>
    <i r="1" i="2">
      <x v="204"/>
    </i>
    <i r="1" i="2">
      <x v="205"/>
    </i>
    <i r="1" i="2">
      <x v="206"/>
    </i>
    <i r="1" i="2">
      <x v="207"/>
    </i>
    <i r="1" i="2">
      <x v="208"/>
    </i>
    <i r="1" i="2">
      <x v="209"/>
    </i>
    <i r="1" i="2">
      <x v="210"/>
    </i>
    <i r="1" i="2">
      <x v="211"/>
    </i>
    <i r="1" i="2">
      <x v="212"/>
    </i>
    <i r="1" i="2">
      <x v="213"/>
    </i>
    <i r="1" i="2">
      <x v="214"/>
    </i>
    <i r="1" i="2">
      <x v="215"/>
    </i>
    <i r="1" i="2">
      <x v="216"/>
    </i>
    <i r="1" i="2">
      <x v="217"/>
    </i>
    <i r="1" i="2">
      <x v="218"/>
    </i>
    <i r="1" i="2">
      <x v="219"/>
    </i>
    <i r="1" i="2">
      <x v="220"/>
    </i>
    <i r="1" i="2">
      <x v="221"/>
    </i>
    <i r="1" i="2">
      <x v="222"/>
    </i>
    <i r="1" i="2">
      <x v="223"/>
    </i>
    <i r="1" i="2">
      <x v="224"/>
    </i>
    <i r="1" i="2">
      <x v="225"/>
    </i>
    <i r="1" i="2">
      <x v="226"/>
    </i>
    <i r="1" i="2">
      <x v="227"/>
    </i>
    <i r="1" i="2">
      <x v="228"/>
    </i>
    <i r="1" i="2">
      <x v="229"/>
    </i>
    <i r="1" i="2">
      <x v="230"/>
    </i>
    <i r="1" i="2">
      <x v="231"/>
    </i>
    <i r="1" i="2">
      <x v="232"/>
    </i>
    <i r="1" i="2">
      <x v="233"/>
    </i>
    <i r="1" i="2">
      <x v="234"/>
    </i>
    <i r="1" i="2">
      <x v="235"/>
    </i>
    <i r="1" i="2">
      <x v="236"/>
    </i>
    <i r="1" i="2">
      <x v="237"/>
    </i>
    <i r="1" i="2">
      <x v="238"/>
    </i>
    <i r="1" i="2">
      <x v="239"/>
    </i>
    <i r="1" i="2">
      <x v="240"/>
    </i>
    <i r="1" i="2">
      <x v="241"/>
    </i>
    <i r="1" i="2">
      <x v="242"/>
    </i>
    <i r="1" i="2">
      <x v="243"/>
    </i>
    <i r="1" i="2">
      <x v="244"/>
    </i>
    <i r="1" i="2">
      <x v="245"/>
    </i>
    <i r="1" i="2">
      <x v="246"/>
    </i>
    <i r="1" i="2">
      <x v="247"/>
    </i>
    <i r="1" i="2">
      <x v="248"/>
    </i>
    <i r="1" i="2">
      <x v="249"/>
    </i>
    <i r="1" i="2">
      <x v="250"/>
    </i>
    <i r="1" i="2">
      <x v="251"/>
    </i>
    <i r="1" i="2">
      <x v="252"/>
    </i>
    <i r="1" i="2">
      <x v="253"/>
    </i>
    <i r="1" i="2">
      <x v="254"/>
    </i>
    <i r="1" i="2">
      <x v="255"/>
    </i>
    <i r="1" i="2">
      <x v="256"/>
    </i>
    <i r="1" i="2">
      <x v="257"/>
    </i>
    <i r="1" i="2">
      <x v="258"/>
    </i>
    <i r="1" i="2">
      <x v="259"/>
    </i>
    <i r="1" i="2">
      <x v="260"/>
    </i>
    <i r="1" i="2">
      <x v="261"/>
    </i>
    <i r="1" i="2">
      <x v="262"/>
    </i>
    <i r="1" i="2">
      <x v="263"/>
    </i>
    <i r="1" i="2">
      <x v="264"/>
    </i>
    <i r="1" i="2">
      <x v="265"/>
    </i>
    <i r="1" i="2">
      <x v="266"/>
    </i>
    <i r="1" i="2">
      <x v="267"/>
    </i>
    <i r="1" i="2">
      <x v="268"/>
    </i>
    <i r="1" i="2">
      <x v="269"/>
    </i>
    <i r="1" i="2">
      <x v="270"/>
    </i>
    <i r="1" i="2">
      <x v="271"/>
    </i>
    <i r="1" i="2">
      <x v="272"/>
    </i>
    <i r="1" i="2">
      <x v="273"/>
    </i>
    <i r="1" i="2">
      <x v="274"/>
    </i>
    <i r="1" i="2">
      <x v="275"/>
    </i>
    <i r="1" i="2">
      <x v="276"/>
    </i>
    <i r="1" i="2">
      <x v="277"/>
    </i>
    <i r="1" i="2">
      <x v="278"/>
    </i>
    <i r="1" i="2">
      <x v="279"/>
    </i>
    <i r="1" i="2">
      <x v="280"/>
    </i>
    <i r="1" i="2">
      <x v="281"/>
    </i>
    <i r="1" i="2">
      <x v="282"/>
    </i>
    <i r="1" i="2">
      <x v="283"/>
    </i>
    <i r="1" i="2">
      <x v="284"/>
    </i>
    <i r="1" i="2">
      <x v="285"/>
    </i>
    <i r="1" i="2">
      <x v="286"/>
    </i>
    <i r="1" i="2">
      <x v="287"/>
    </i>
    <i r="1" i="2">
      <x v="288"/>
    </i>
    <i r="1" i="2">
      <x v="289"/>
    </i>
    <i r="1" i="2">
      <x v="290"/>
    </i>
    <i r="1" i="2">
      <x v="291"/>
    </i>
    <i r="1" i="2">
      <x v="292"/>
    </i>
    <i r="1" i="2">
      <x v="293"/>
    </i>
    <i r="1" i="2">
      <x v="294"/>
    </i>
    <i r="1" i="2">
      <x v="295"/>
    </i>
    <i r="1" i="2">
      <x v="296"/>
    </i>
    <i r="1" i="2">
      <x v="297"/>
    </i>
    <i r="1" i="2">
      <x v="298"/>
    </i>
    <i r="1" i="2">
      <x v="299"/>
    </i>
    <i r="1" i="2">
      <x v="300"/>
    </i>
    <i r="1" i="2">
      <x v="301"/>
    </i>
    <i r="1" i="2">
      <x v="302"/>
    </i>
    <i r="1" i="2">
      <x v="303"/>
    </i>
    <i r="1" i="2">
      <x v="304"/>
    </i>
    <i r="1" i="2">
      <x v="305"/>
    </i>
    <i r="1" i="2">
      <x v="306"/>
    </i>
    <i r="1" i="2">
      <x v="307"/>
    </i>
    <i r="1" i="2">
      <x v="308"/>
    </i>
    <i r="1" i="2">
      <x v="309"/>
    </i>
    <i r="1" i="2">
      <x v="310"/>
    </i>
    <i r="1" i="2">
      <x v="311"/>
    </i>
    <i r="1" i="2">
      <x v="312"/>
    </i>
    <i r="1" i="2">
      <x v="313"/>
    </i>
    <i r="1" i="2">
      <x v="314"/>
    </i>
    <i r="1" i="2">
      <x v="315"/>
    </i>
    <i r="1" i="2">
      <x v="316"/>
    </i>
    <i r="1" i="2">
      <x v="317"/>
    </i>
    <i r="1" i="2">
      <x v="318"/>
    </i>
    <i r="1" i="2">
      <x v="319"/>
    </i>
    <i r="1" i="2">
      <x v="320"/>
    </i>
    <i r="1" i="2">
      <x v="321"/>
    </i>
    <i r="1" i="2">
      <x v="322"/>
    </i>
    <i r="1" i="2">
      <x v="323"/>
    </i>
    <i r="1" i="2">
      <x v="324"/>
    </i>
    <i r="1" i="2">
      <x v="325"/>
    </i>
    <i r="1" i="2">
      <x v="326"/>
    </i>
    <i r="1" i="2">
      <x v="327"/>
    </i>
    <i r="1" i="2">
      <x v="328"/>
    </i>
    <i r="1" i="2">
      <x v="329"/>
    </i>
    <i r="1" i="2">
      <x v="330"/>
    </i>
    <i r="1" i="2">
      <x v="331"/>
    </i>
    <i r="1" i="2">
      <x v="332"/>
    </i>
    <i r="1" i="2">
      <x v="333"/>
    </i>
    <i r="1" i="2">
      <x v="334"/>
    </i>
    <i r="1" i="2">
      <x v="335"/>
    </i>
    <i r="1" i="2">
      <x v="336"/>
    </i>
    <i r="1" i="2">
      <x v="337"/>
    </i>
    <i r="1" i="2">
      <x v="338"/>
    </i>
    <i r="1" i="2">
      <x v="339"/>
    </i>
    <i r="1" i="2">
      <x v="340"/>
    </i>
    <i r="1" i="2">
      <x v="341"/>
    </i>
    <i r="1" i="2">
      <x v="342"/>
    </i>
    <i r="1" i="2">
      <x v="343"/>
    </i>
    <i r="1" i="2">
      <x v="344"/>
    </i>
    <i r="1" i="2">
      <x v="345"/>
    </i>
    <i r="1" i="2">
      <x v="346"/>
    </i>
    <i r="1" i="2">
      <x v="347"/>
    </i>
    <i r="1" i="2">
      <x v="348"/>
    </i>
    <i r="1" i="2">
      <x v="349"/>
    </i>
    <i r="1" i="2">
      <x v="350"/>
    </i>
    <i r="1" i="2">
      <x v="351"/>
    </i>
    <i r="1" i="2">
      <x v="352"/>
    </i>
    <i r="1" i="2">
      <x v="353"/>
    </i>
    <i r="1" i="2">
      <x v="354"/>
    </i>
    <i r="1" i="2">
      <x v="355"/>
    </i>
    <i r="1" i="2">
      <x v="356"/>
    </i>
    <i r="1" i="2">
      <x v="357"/>
    </i>
    <i r="1" i="2">
      <x v="358"/>
    </i>
    <i r="1" i="2">
      <x v="359"/>
    </i>
    <i r="1" i="2">
      <x v="360"/>
    </i>
    <i r="1" i="2">
      <x v="361"/>
    </i>
    <i r="1" i="2">
      <x v="362"/>
    </i>
    <i r="1" i="2">
      <x v="363"/>
    </i>
    <i r="1" i="2">
      <x v="364"/>
    </i>
    <i r="1" i="2">
      <x v="365"/>
    </i>
    <i r="1" i="2">
      <x v="366"/>
    </i>
    <i r="1" i="2">
      <x v="367"/>
    </i>
    <i r="1" i="2">
      <x v="368"/>
    </i>
    <i r="1" i="2">
      <x v="369"/>
    </i>
    <i r="1" i="2">
      <x v="370"/>
    </i>
    <i r="1" i="2">
      <x v="371"/>
    </i>
    <i r="1" i="2">
      <x v="372"/>
    </i>
    <i r="1" i="2">
      <x v="373"/>
    </i>
    <i r="1" i="2">
      <x v="374"/>
    </i>
    <i r="1" i="2">
      <x v="375"/>
    </i>
    <i r="1" i="2">
      <x v="376"/>
    </i>
    <i r="1" i="2">
      <x v="377"/>
    </i>
    <i r="1" i="2">
      <x v="378"/>
    </i>
    <i r="1" i="2">
      <x v="379"/>
    </i>
    <i r="1" i="2">
      <x v="380"/>
    </i>
    <i r="1" i="2">
      <x v="381"/>
    </i>
    <i r="1" i="2">
      <x v="382"/>
    </i>
    <i r="1" i="2">
      <x v="383"/>
    </i>
    <i r="1" i="2">
      <x v="384"/>
    </i>
    <i r="1" i="2">
      <x v="385"/>
    </i>
    <i r="1" i="2">
      <x v="386"/>
    </i>
    <i r="1" i="2">
      <x v="387"/>
    </i>
    <i r="1" i="2">
      <x v="388"/>
    </i>
    <i r="1" i="2">
      <x v="389"/>
    </i>
    <i t="grand">
      <x/>
    </i>
    <i t="grand" i="1">
      <x v="1"/>
    </i>
    <i t="grand" i="2">
      <x v="2"/>
    </i>
  </colItems>
  <dataFields count="3">
    <dataField name="Somma di LORDO" fld="4" baseField="0" baseItem="0"/>
    <dataField name="Somma di IVA" fld="2" baseField="0" baseItem="0"/>
    <dataField name="Somma di IMPORTO" fld="3" baseField="0" baseItem="0"/>
  </dataFields>
  <chartFormats count="3"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0"/>
    <rowHierarchyUsage hierarchyUsage="1"/>
  </rowHierarchiesUsage>
  <colHierarchiesUsage count="2">
    <colHierarchyUsage hierarchyUsage="-2"/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.00 &quot;€&quot;;-#,0.00 &quot;€&quot;;#,0.00 &quot;€&quot;"/>
      </x15:pivotTableServerFormats>
    </ext>
    <ext xmlns:x15="http://schemas.microsoft.com/office/spreadsheetml/2010/11/main" uri="{44433962-1CF7-4059-B4EE-95C3D5FFCF73}">
      <x15:pivotTableData rowCount="17" columnCount="1173" cacheId="573380982">
        <x15:pivotRow count="1173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1173">
          <x15:c>
            <x15:v>122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219.6</x15:v>
            <x15:x in="0"/>
          </x15:c>
          <x15:c t="e">
            <x15:v/>
            <x15:x in="0"/>
          </x15:c>
          <x15:c t="e">
            <x15:v/>
            <x15:x in="0"/>
          </x15:c>
          <x15:c>
            <x15:v>268.39999999999998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366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488</x15:v>
            <x15:x in="0"/>
          </x15:c>
          <x15:c t="e">
            <x15:v/>
            <x15:x in="0"/>
          </x15:c>
          <x15:c>
            <x15:v>536.79999999999995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610</x15:v>
            <x15:x in="0"/>
          </x15:c>
          <x15:c>
            <x15:v>634.4</x15:v>
            <x15:x in="0"/>
          </x15:c>
          <x15:c t="e">
            <x15:v/>
            <x15:x in="0"/>
          </x15:c>
          <x15:c t="e">
            <x15:v/>
            <x15:x in="0"/>
          </x15:c>
          <x15:c>
            <x15:v>683.2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951.6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1049.2</x15:v>
            <x15:x in="0"/>
          </x15:c>
          <x15:c t="e">
            <x15:v/>
            <x15:x in="0"/>
          </x15:c>
          <x15:c>
            <x15:v>1098</x15:v>
            <x15:x in="0"/>
          </x15:c>
          <x15:c t="e">
            <x15:v/>
            <x15:x in="0"/>
          </x15:c>
          <x15:c t="e">
            <x15:v/>
            <x15:x in="0"/>
          </x15:c>
          <x15:c>
            <x15:v>1159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1366.4</x15:v>
            <x15:x in="0"/>
          </x15:c>
          <x15:c t="e">
            <x15:v/>
            <x15:x in="0"/>
          </x15:c>
          <x15:c>
            <x15:v>1403</x15:v>
            <x15:x in="0"/>
          </x15:c>
          <x15:c t="e">
            <x15:v/>
            <x15:x in="0"/>
          </x15:c>
          <x15:c t="e">
            <x15:v/>
            <x15:x in="0"/>
          </x15:c>
          <x15:c>
            <x15:v>1464</x15:v>
            <x15:x in="0"/>
          </x15:c>
          <x15:c t="e">
            <x15:v/>
            <x15:x in="0"/>
          </x15:c>
          <x15:c>
            <x15:v>1512.8</x15:v>
            <x15:x in="0"/>
          </x15:c>
          <x15:c>
            <x15:v>1525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1781.2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1878.8</x15:v>
            <x15:x in="0"/>
          </x15:c>
          <x15:c t="e">
            <x15:v/>
            <x15:x in="0"/>
          </x15:c>
          <x15:c t="e">
            <x15:v/>
            <x15:x in="0"/>
          </x15:c>
          <x15:c>
            <x15:v>1927.6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4392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2293.6</x15:v>
            <x15:x in="0"/>
          </x15:c>
          <x15:c t="e">
            <x15:v/>
            <x15:x in="0"/>
          </x15:c>
          <x15:c>
            <x15:v>2342.4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2440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2562</x15:v>
            <x15:x in="0"/>
          </x15:c>
          <x15:c t="e">
            <x15:v/>
            <x15:x in="0"/>
          </x15:c>
          <x15:c>
            <x15:v>2610.8000000000002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2708.4</x15:v>
            <x15:x in="0"/>
          </x15:c>
          <x15:c t="e">
            <x15:v/>
            <x15:x in="0"/>
          </x15:c>
          <x15:c t="e">
            <x15:v/>
            <x15:x in="0"/>
          </x15:c>
          <x15:c>
            <x15:v>2757.2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3025.6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3123.2</x15:v>
            <x15:x in="0"/>
          </x15:c>
          <x15:c t="e">
            <x15:v/>
            <x15:x in="0"/>
          </x15:c>
          <x15:c>
            <x15:v>3172</x15:v>
            <x15:x in="0"/>
          </x15:c>
          <x15:c t="e">
            <x15:v/>
            <x15:x in="0"/>
          </x15:c>
          <x15:c t="e">
            <x15:v/>
            <x15:x in="0"/>
          </x15:c>
          <x15:c>
            <x15:v>3233</x15:v>
            <x15:x in="0"/>
          </x15:c>
          <x15:c t="e">
            <x15:v/>
            <x15:x in="0"/>
          </x15:c>
          <x15:c t="e">
            <x15:v/>
            <x15:x in="0"/>
          </x15:c>
          <x15:c>
            <x15:v>3294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3440.4</x15:v>
            <x15:x in="0"/>
          </x15:c>
          <x15:c t="e">
            <x15:v/>
            <x15:x in="0"/>
          </x15:c>
          <x15:c>
            <x15:v>3477</x15:v>
            <x15:x in="0"/>
          </x15:c>
          <x15:c t="e">
            <x15:v/>
            <x15:x in="0"/>
          </x15:c>
          <x15:c t="e">
            <x15:v/>
            <x15:x in="0"/>
          </x15:c>
          <x15:c>
            <x15:v>3538</x15:v>
            <x15:x in="0"/>
          </x15:c>
          <x15:c t="e">
            <x15:v/>
            <x15:x in="0"/>
          </x15:c>
          <x15:c>
            <x15:v>3586.8</x15:v>
            <x15:x in="0"/>
          </x15:c>
          <x15:c>
            <x15:v>3599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3855.2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3952.8</x15:v>
            <x15:x in="0"/>
          </x15:c>
          <x15:c t="e">
            <x15:v/>
            <x15:x in="0"/>
          </x15:c>
          <x15:c t="e">
            <x15:v/>
            <x15:x in="0"/>
          </x15:c>
          <x15:c>
            <x15:v>4001.6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8540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4367.6000000000004</x15:v>
            <x15:x in="0"/>
          </x15:c>
          <x15:c t="e">
            <x15:v/>
            <x15:x in="0"/>
          </x15:c>
          <x15:c>
            <x15:v>4416.3999999999996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4514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4636</x15:v>
            <x15:x in="0"/>
          </x15:c>
          <x15:c t="e">
            <x15:v/>
            <x15:x in="0"/>
          </x15:c>
          <x15:c>
            <x15:v>4684.8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4782.3999999999996</x15:v>
            <x15:x in="0"/>
          </x15:c>
          <x15:c t="e">
            <x15:v/>
            <x15:x in="0"/>
          </x15:c>
          <x15:c t="e">
            <x15:v/>
            <x15:x in="0"/>
          </x15:c>
          <x15:c>
            <x15:v>4831.2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5099.6000000000004</x15:v>
            <x15:x in="0"/>
          </x15:c>
          <x15:c>
            <x15:v>5124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5197.2</x15:v>
            <x15:x in="0"/>
          </x15:c>
          <x15:c t="e">
            <x15:v/>
            <x15:x in="0"/>
          </x15:c>
          <x15:c>
            <x15:v>5246</x15:v>
            <x15:x in="0"/>
          </x15:c>
          <x15:c t="e">
            <x15:v/>
            <x15:x in="0"/>
          </x15:c>
          <x15:c t="e">
            <x15:v/>
            <x15:x in="0"/>
          </x15:c>
          <x15:c>
            <x15:v>5307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5514.4</x15:v>
            <x15:x in="0"/>
          </x15:c>
          <x15:c t="e">
            <x15:v/>
            <x15:x in="0"/>
          </x15:c>
          <x15:c>
            <x15:v>5551</x15:v>
            <x15:x in="0"/>
          </x15:c>
          <x15:c t="e">
            <x15:v/>
            <x15:x in="0"/>
          </x15:c>
          <x15:c t="e">
            <x15:v/>
            <x15:x in="0"/>
          </x15:c>
          <x15:c>
            <x15:v>11224</x15:v>
            <x15:x in="0"/>
          </x15:c>
          <x15:c t="e">
            <x15:v/>
            <x15:x in="0"/>
          </x15:c>
          <x15:c>
            <x15:v>5660.8</x15:v>
            <x15:x in="0"/>
          </x15:c>
          <x15:c>
            <x15:v>5673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5929.2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6026.8</x15:v>
            <x15:x in="0"/>
          </x15:c>
          <x15:c t="e">
            <x15:v/>
            <x15:x in="0"/>
          </x15:c>
          <x15:c t="e">
            <x15:v/>
            <x15:x in="0"/>
          </x15:c>
          <x15:c>
            <x15:v>6075.6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12688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6441.6</x15:v>
            <x15:x in="0"/>
          </x15:c>
          <x15:c t="e">
            <x15:v/>
            <x15:x in="0"/>
          </x15:c>
          <x15:c>
            <x15:v>6490.4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6588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6710</x15:v>
            <x15:x in="0"/>
          </x15:c>
          <x15:c t="e">
            <x15:v/>
            <x15:x in="0"/>
          </x15:c>
          <x15:c>
            <x15:v>6758.8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6856.4</x15:v>
            <x15:x in="0"/>
          </x15:c>
          <x15:c t="e">
            <x15:v/>
            <x15:x in="0"/>
          </x15:c>
          <x15:c t="e">
            <x15:v/>
            <x15:x in="0"/>
          </x15:c>
          <x15:c>
            <x15:v>6905.2</x15:v>
            <x15:x in="0"/>
          </x15:c>
          <x15:c t="e">
            <x15:v/>
            <x15:x in="0"/>
          </x15:c>
          <x15:c>
            <x15:v>6954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7173.6</x15:v>
            <x15:x in="0"/>
          </x15:c>
          <x15:c>
            <x15:v>7198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7271.2</x15:v>
            <x15:x in="0"/>
          </x15:c>
          <x15:c t="e">
            <x15:v/>
            <x15:x in="0"/>
          </x15:c>
          <x15:c>
            <x15:v>7381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7625</x15:v>
            <x15:x in="0"/>
          </x15:c>
          <x15:c>
            <x15:v>7686</x15:v>
            <x15:x in="0"/>
          </x15:c>
          <x15:c>
            <x15:v>7747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8418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8662</x15:v>
            <x15:x in="0"/>
          </x15:c>
          <x15:c t="e">
            <x15:v/>
            <x15:x in="0"/>
          </x15:c>
          <x15:c>
            <x15:v>8784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9028</x15:v>
            <x15:x in="0"/>
          </x15:c>
          <x15:c t="e">
            <x15:v/>
            <x15:x in="0"/>
          </x15:c>
          <x15:c t="e">
            <x15:v/>
            <x15:x in="0"/>
          </x15:c>
          <x15:c>
            <x15:v>9272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9760</x15:v>
            <x15:x in="0"/>
          </x15:c>
          <x15:c>
            <x15:v>22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39.6</x15:v>
            <x15:x in="0"/>
          </x15:c>
          <x15:c t="e">
            <x15:v/>
            <x15:x in="0"/>
          </x15:c>
          <x15:c t="e">
            <x15:v/>
            <x15:x in="0"/>
          </x15:c>
          <x15:c>
            <x15:v>48.4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88</x15:v>
            <x15:x in="0"/>
          </x15:c>
          <x15:c t="e">
            <x15:v/>
            <x15:x in="0"/>
          </x15:c>
          <x15:c>
            <x15:v>96.8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110</x15:v>
            <x15:x in="0"/>
          </x15:c>
          <x15:c>
            <x15:v>114.4</x15:v>
            <x15:x in="0"/>
          </x15:c>
          <x15:c t="e">
            <x15:v/>
            <x15:x in="0"/>
          </x15:c>
          <x15:c t="e">
            <x15:v/>
            <x15:x in="0"/>
          </x15:c>
          <x15:c>
            <x15:v>123.2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171.6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189.2</x15:v>
            <x15:x in="0"/>
          </x15:c>
          <x15:c t="e">
            <x15:v/>
            <x15:x in="0"/>
          </x15:c>
          <x15:c>
            <x15:v>198</x15:v>
            <x15:x in="0"/>
          </x15:c>
          <x15:c t="e">
            <x15:v/>
            <x15:x in="0"/>
          </x15:c>
          <x15:c t="e">
            <x15:v/>
            <x15:x in="0"/>
          </x15:c>
          <x15:c>
            <x15:v>209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246.4</x15:v>
            <x15:x in="0"/>
          </x15:c>
          <x15:c t="e">
            <x15:v/>
            <x15:x in="0"/>
          </x15:c>
          <x15:c>
            <x15:v>253</x15:v>
            <x15:x in="0"/>
          </x15:c>
          <x15:c t="e">
            <x15:v/>
            <x15:x in="0"/>
          </x15:c>
          <x15:c t="e">
            <x15:v/>
            <x15:x in="0"/>
          </x15:c>
          <x15:c>
            <x15:v>264</x15:v>
            <x15:x in="0"/>
          </x15:c>
          <x15:c t="e">
            <x15:v/>
            <x15:x in="0"/>
          </x15:c>
          <x15:c>
            <x15:v>272.8</x15:v>
            <x15:x in="0"/>
          </x15:c>
          <x15:c>
            <x15:v>275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321.2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338.8</x15:v>
            <x15:x in="0"/>
          </x15:c>
          <x15:c t="e">
            <x15:v/>
            <x15:x in="0"/>
          </x15:c>
          <x15:c t="e">
            <x15:v/>
            <x15:x in="0"/>
          </x15:c>
          <x15:c>
            <x15:v>347.6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792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413.6</x15:v>
            <x15:x in="0"/>
          </x15:c>
          <x15:c t="e">
            <x15:v/>
            <x15:x in="0"/>
          </x15:c>
          <x15:c>
            <x15:v>422.4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440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462</x15:v>
            <x15:x in="0"/>
          </x15:c>
          <x15:c t="e">
            <x15:v/>
            <x15:x in="0"/>
          </x15:c>
          <x15:c>
            <x15:v>470.8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488.4</x15:v>
            <x15:x in="0"/>
          </x15:c>
          <x15:c t="e">
            <x15:v/>
            <x15:x in="0"/>
          </x15:c>
          <x15:c t="e">
            <x15:v/>
            <x15:x in="0"/>
          </x15:c>
          <x15:c>
            <x15:v>497.2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545.6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563.20000000000005</x15:v>
            <x15:x in="0"/>
          </x15:c>
          <x15:c t="e">
            <x15:v/>
            <x15:x in="0"/>
          </x15:c>
          <x15:c>
            <x15:v>572</x15:v>
            <x15:x in="0"/>
          </x15:c>
          <x15:c t="e">
            <x15:v/>
            <x15:x in="0"/>
          </x15:c>
          <x15:c t="e">
            <x15:v/>
            <x15:x in="0"/>
          </x15:c>
          <x15:c>
            <x15:v>583</x15:v>
            <x15:x in="0"/>
          </x15:c>
          <x15:c t="e">
            <x15:v/>
            <x15:x in="0"/>
          </x15:c>
          <x15:c t="e">
            <x15:v/>
            <x15:x in="0"/>
          </x15:c>
          <x15:c>
            <x15:v>594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620.4</x15:v>
            <x15:x in="0"/>
          </x15:c>
          <x15:c t="e">
            <x15:v/>
            <x15:x in="0"/>
          </x15:c>
          <x15:c>
            <x15:v>627</x15:v>
            <x15:x in="0"/>
          </x15:c>
          <x15:c t="e">
            <x15:v/>
            <x15:x in="0"/>
          </x15:c>
          <x15:c t="e">
            <x15:v/>
            <x15:x in="0"/>
          </x15:c>
          <x15:c>
            <x15:v>638</x15:v>
            <x15:x in="0"/>
          </x15:c>
          <x15:c t="e">
            <x15:v/>
            <x15:x in="0"/>
          </x15:c>
          <x15:c>
            <x15:v>646.79999999999995</x15:v>
            <x15:x in="0"/>
          </x15:c>
          <x15:c>
            <x15:v>649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695.2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712.8</x15:v>
            <x15:x in="0"/>
          </x15:c>
          <x15:c t="e">
            <x15:v/>
            <x15:x in="0"/>
          </x15:c>
          <x15:c t="e">
            <x15:v/>
            <x15:x in="0"/>
          </x15:c>
          <x15:c>
            <x15:v>721.6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1540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787.6</x15:v>
            <x15:x in="0"/>
          </x15:c>
          <x15:c t="e">
            <x15:v/>
            <x15:x in="0"/>
          </x15:c>
          <x15:c>
            <x15:v>796.4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814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836</x15:v>
            <x15:x in="0"/>
          </x15:c>
          <x15:c t="e">
            <x15:v/>
            <x15:x in="0"/>
          </x15:c>
          <x15:c>
            <x15:v>844.8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862.4</x15:v>
            <x15:x in="0"/>
          </x15:c>
          <x15:c t="e">
            <x15:v/>
            <x15:x in="0"/>
          </x15:c>
          <x15:c t="e">
            <x15:v/>
            <x15:x in="0"/>
          </x15:c>
          <x15:c>
            <x15:v>871.2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919.6</x15:v>
            <x15:x in="0"/>
          </x15:c>
          <x15:c>
            <x15:v>924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937.2</x15:v>
            <x15:x in="0"/>
          </x15:c>
          <x15:c t="e">
            <x15:v/>
            <x15:x in="0"/>
          </x15:c>
          <x15:c>
            <x15:v>946</x15:v>
            <x15:x in="0"/>
          </x15:c>
          <x15:c t="e">
            <x15:v/>
            <x15:x in="0"/>
          </x15:c>
          <x15:c t="e">
            <x15:v/>
            <x15:x in="0"/>
          </x15:c>
          <x15:c>
            <x15:v>957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994.4</x15:v>
            <x15:x in="0"/>
          </x15:c>
          <x15:c t="e">
            <x15:v/>
            <x15:x in="0"/>
          </x15:c>
          <x15:c>
            <x15:v>1001</x15:v>
            <x15:x in="0"/>
          </x15:c>
          <x15:c t="e">
            <x15:v/>
            <x15:x in="0"/>
          </x15:c>
          <x15:c t="e">
            <x15:v/>
            <x15:x in="0"/>
          </x15:c>
          <x15:c>
            <x15:v>2024</x15:v>
            <x15:x in="0"/>
          </x15:c>
          <x15:c t="e">
            <x15:v/>
            <x15:x in="0"/>
          </x15:c>
          <x15:c>
            <x15:v>1020.8</x15:v>
            <x15:x in="0"/>
          </x15:c>
          <x15:c>
            <x15:v>1023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1069.2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1086.8</x15:v>
            <x15:x in="0"/>
          </x15:c>
          <x15:c t="e">
            <x15:v/>
            <x15:x in="0"/>
          </x15:c>
          <x15:c t="e">
            <x15:v/>
            <x15:x in="0"/>
          </x15:c>
          <x15:c>
            <x15:v>1095.5999999999999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2288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1161.5999999999999</x15:v>
            <x15:x in="0"/>
          </x15:c>
          <x15:c t="e">
            <x15:v/>
            <x15:x in="0"/>
          </x15:c>
          <x15:c>
            <x15:v>1170.4000000000001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1188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1210</x15:v>
            <x15:x in="0"/>
          </x15:c>
          <x15:c t="e">
            <x15:v/>
            <x15:x in="0"/>
          </x15:c>
          <x15:c>
            <x15:v>1218.8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1236.4000000000001</x15:v>
            <x15:x in="0"/>
          </x15:c>
          <x15:c t="e">
            <x15:v/>
            <x15:x in="0"/>
          </x15:c>
          <x15:c t="e">
            <x15:v/>
            <x15:x in="0"/>
          </x15:c>
          <x15:c>
            <x15:v>1245.2</x15:v>
            <x15:x in="0"/>
          </x15:c>
          <x15:c t="e">
            <x15:v/>
            <x15:x in="0"/>
          </x15:c>
          <x15:c>
            <x15:v>1254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1293.5999999999999</x15:v>
            <x15:x in="0"/>
          </x15:c>
          <x15:c>
            <x15:v>1298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1311.2</x15:v>
            <x15:x in="0"/>
          </x15:c>
          <x15:c t="e">
            <x15:v/>
            <x15:x in="0"/>
          </x15:c>
          <x15:c>
            <x15:v>1331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1375</x15:v>
            <x15:x in="0"/>
          </x15:c>
          <x15:c>
            <x15:v>1386</x15:v>
            <x15:x in="0"/>
          </x15:c>
          <x15:c>
            <x15:v>1397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1518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1562</x15:v>
            <x15:x in="0"/>
          </x15:c>
          <x15:c t="e">
            <x15:v/>
            <x15:x in="0"/>
          </x15:c>
          <x15:c>
            <x15:v>1584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1628</x15:v>
            <x15:x in="0"/>
          </x15:c>
          <x15:c t="e">
            <x15:v/>
            <x15:x in="0"/>
          </x15:c>
          <x15:c t="e">
            <x15:v/>
            <x15:x in="0"/>
          </x15:c>
          <x15:c>
            <x15:v>1672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1760</x15:v>
            <x15:x in="0"/>
          </x15:c>
          <x15:c>
            <x15:v>100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180</x15:v>
            <x15:x in="0"/>
          </x15:c>
          <x15:c t="e">
            <x15:v/>
            <x15:x in="0"/>
          </x15:c>
          <x15:c t="e">
            <x15:v/>
            <x15:x in="0"/>
          </x15:c>
          <x15:c>
            <x15:v>220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400</x15:v>
            <x15:x in="0"/>
          </x15:c>
          <x15:c t="e">
            <x15:v/>
            <x15:x in="0"/>
          </x15:c>
          <x15:c>
            <x15:v>440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500</x15:v>
            <x15:x in="0"/>
          </x15:c>
          <x15:c>
            <x15:v>520</x15:v>
            <x15:x in="0"/>
          </x15:c>
          <x15:c t="e">
            <x15:v/>
            <x15:x in="0"/>
          </x15:c>
          <x15:c t="e">
            <x15:v/>
            <x15:x in="0"/>
          </x15:c>
          <x15:c>
            <x15:v>560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780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860</x15:v>
            <x15:x in="0"/>
          </x15:c>
          <x15:c t="e">
            <x15:v/>
            <x15:x in="0"/>
          </x15:c>
          <x15:c>
            <x15:v>900</x15:v>
            <x15:x in="0"/>
          </x15:c>
          <x15:c t="e">
            <x15:v/>
            <x15:x in="0"/>
          </x15:c>
          <x15:c t="e">
            <x15:v/>
            <x15:x in="0"/>
          </x15:c>
          <x15:c>
            <x15:v>950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1120</x15:v>
            <x15:x in="0"/>
          </x15:c>
          <x15:c t="e">
            <x15:v/>
            <x15:x in="0"/>
          </x15:c>
          <x15:c>
            <x15:v>1150</x15:v>
            <x15:x in="0"/>
          </x15:c>
          <x15:c t="e">
            <x15:v/>
            <x15:x in="0"/>
          </x15:c>
          <x15:c t="e">
            <x15:v/>
            <x15:x in="0"/>
          </x15:c>
          <x15:c>
            <x15:v>1200</x15:v>
            <x15:x in="0"/>
          </x15:c>
          <x15:c t="e">
            <x15:v/>
            <x15:x in="0"/>
          </x15:c>
          <x15:c>
            <x15:v>1240</x15:v>
            <x15:x in="0"/>
          </x15:c>
          <x15:c>
            <x15:v>1250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1460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1540</x15:v>
            <x15:x in="0"/>
          </x15:c>
          <x15:c t="e">
            <x15:v/>
            <x15:x in="0"/>
          </x15:c>
          <x15:c t="e">
            <x15:v/>
            <x15:x in="0"/>
          </x15:c>
          <x15:c>
            <x15:v>1580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3600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1880</x15:v>
            <x15:x in="0"/>
          </x15:c>
          <x15:c t="e">
            <x15:v/>
            <x15:x in="0"/>
          </x15:c>
          <x15:c>
            <x15:v>1920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2000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2100</x15:v>
            <x15:x in="0"/>
          </x15:c>
          <x15:c t="e">
            <x15:v/>
            <x15:x in="0"/>
          </x15:c>
          <x15:c>
            <x15:v>2140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2220</x15:v>
            <x15:x in="0"/>
          </x15:c>
          <x15:c t="e">
            <x15:v/>
            <x15:x in="0"/>
          </x15:c>
          <x15:c t="e">
            <x15:v/>
            <x15:x in="0"/>
          </x15:c>
          <x15:c>
            <x15:v>2260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2480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2560</x15:v>
            <x15:x in="0"/>
          </x15:c>
          <x15:c t="e">
            <x15:v/>
            <x15:x in="0"/>
          </x15:c>
          <x15:c>
            <x15:v>2600</x15:v>
            <x15:x in="0"/>
          </x15:c>
          <x15:c t="e">
            <x15:v/>
            <x15:x in="0"/>
          </x15:c>
          <x15:c t="e">
            <x15:v/>
            <x15:x in="0"/>
          </x15:c>
          <x15:c>
            <x15:v>2650</x15:v>
            <x15:x in="0"/>
          </x15:c>
          <x15:c t="e">
            <x15:v/>
            <x15:x in="0"/>
          </x15:c>
          <x15:c t="e">
            <x15:v/>
            <x15:x in="0"/>
          </x15:c>
          <x15:c>
            <x15:v>2700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2820</x15:v>
            <x15:x in="0"/>
          </x15:c>
          <x15:c t="e">
            <x15:v/>
            <x15:x in="0"/>
          </x15:c>
          <x15:c>
            <x15:v>2850</x15:v>
            <x15:x in="0"/>
          </x15:c>
          <x15:c t="e">
            <x15:v/>
            <x15:x in="0"/>
          </x15:c>
          <x15:c t="e">
            <x15:v/>
            <x15:x in="0"/>
          </x15:c>
          <x15:c>
            <x15:v>2900</x15:v>
            <x15:x in="0"/>
          </x15:c>
          <x15:c t="e">
            <x15:v/>
            <x15:x in="0"/>
          </x15:c>
          <x15:c>
            <x15:v>2940</x15:v>
            <x15:x in="0"/>
          </x15:c>
          <x15:c>
            <x15:v>2950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3160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3240</x15:v>
            <x15:x in="0"/>
          </x15:c>
          <x15:c t="e">
            <x15:v/>
            <x15:x in="0"/>
          </x15:c>
          <x15:c t="e">
            <x15:v/>
            <x15:x in="0"/>
          </x15:c>
          <x15:c>
            <x15:v>3280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7000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3580</x15:v>
            <x15:x in="0"/>
          </x15:c>
          <x15:c t="e">
            <x15:v/>
            <x15:x in="0"/>
          </x15:c>
          <x15:c>
            <x15:v>3620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3700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3800</x15:v>
            <x15:x in="0"/>
          </x15:c>
          <x15:c t="e">
            <x15:v/>
            <x15:x in="0"/>
          </x15:c>
          <x15:c>
            <x15:v>3840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3920</x15:v>
            <x15:x in="0"/>
          </x15:c>
          <x15:c t="e">
            <x15:v/>
            <x15:x in="0"/>
          </x15:c>
          <x15:c t="e">
            <x15:v/>
            <x15:x in="0"/>
          </x15:c>
          <x15:c>
            <x15:v>3960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4180</x15:v>
            <x15:x in="0"/>
          </x15:c>
          <x15:c>
            <x15:v>4200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4260</x15:v>
            <x15:x in="0"/>
          </x15:c>
          <x15:c t="e">
            <x15:v/>
            <x15:x in="0"/>
          </x15:c>
          <x15:c>
            <x15:v>4300</x15:v>
            <x15:x in="0"/>
          </x15:c>
          <x15:c t="e">
            <x15:v/>
            <x15:x in="0"/>
          </x15:c>
          <x15:c t="e">
            <x15:v/>
            <x15:x in="0"/>
          </x15:c>
          <x15:c>
            <x15:v>4350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4520</x15:v>
            <x15:x in="0"/>
          </x15:c>
          <x15:c t="e">
            <x15:v/>
            <x15:x in="0"/>
          </x15:c>
          <x15:c>
            <x15:v>4550</x15:v>
            <x15:x in="0"/>
          </x15:c>
          <x15:c t="e">
            <x15:v/>
            <x15:x in="0"/>
          </x15:c>
          <x15:c t="e">
            <x15:v/>
            <x15:x in="0"/>
          </x15:c>
          <x15:c>
            <x15:v>9200</x15:v>
            <x15:x in="0"/>
          </x15:c>
          <x15:c t="e">
            <x15:v/>
            <x15:x in="0"/>
          </x15:c>
          <x15:c>
            <x15:v>4640</x15:v>
            <x15:x in="0"/>
          </x15:c>
          <x15:c>
            <x15:v>4650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4860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4940</x15:v>
            <x15:x in="0"/>
          </x15:c>
          <x15:c t="e">
            <x15:v/>
            <x15:x in="0"/>
          </x15:c>
          <x15:c t="e">
            <x15:v/>
            <x15:x in="0"/>
          </x15:c>
          <x15:c>
            <x15:v>4980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10400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5280</x15:v>
            <x15:x in="0"/>
          </x15:c>
          <x15:c t="e">
            <x15:v/>
            <x15:x in="0"/>
          </x15:c>
          <x15:c>
            <x15:v>5320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5400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5500</x15:v>
            <x15:x in="0"/>
          </x15:c>
          <x15:c t="e">
            <x15:v/>
            <x15:x in="0"/>
          </x15:c>
          <x15:c>
            <x15:v>5540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5620</x15:v>
            <x15:x in="0"/>
          </x15:c>
          <x15:c t="e">
            <x15:v/>
            <x15:x in="0"/>
          </x15:c>
          <x15:c t="e">
            <x15:v/>
            <x15:x in="0"/>
          </x15:c>
          <x15:c>
            <x15:v>5660</x15:v>
            <x15:x in="0"/>
          </x15:c>
          <x15:c t="e">
            <x15:v/>
            <x15:x in="0"/>
          </x15:c>
          <x15:c>
            <x15:v>5700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5880</x15:v>
            <x15:x in="0"/>
          </x15:c>
          <x15:c>
            <x15:v>5900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5960</x15:v>
            <x15:x in="0"/>
          </x15:c>
          <x15:c t="e">
            <x15:v/>
            <x15:x in="0"/>
          </x15:c>
          <x15:c>
            <x15:v>6050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6250</x15:v>
            <x15:x in="0"/>
          </x15:c>
          <x15:c>
            <x15:v>6300</x15:v>
            <x15:x in="0"/>
          </x15:c>
          <x15:c>
            <x15:v>6350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6900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7100</x15:v>
            <x15:x in="0"/>
          </x15:c>
          <x15:c t="e">
            <x15:v/>
            <x15:x in="0"/>
          </x15:c>
          <x15:c>
            <x15:v>7200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7400</x15:v>
            <x15:x in="0"/>
          </x15:c>
          <x15:c t="e">
            <x15:v/>
            <x15:x in="0"/>
          </x15:c>
          <x15:c t="e">
            <x15:v/>
            <x15:x in="0"/>
          </x15:c>
          <x15:c>
            <x15:v>7600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8000</x15:v>
            <x15:x in="0"/>
          </x15:c>
          <x15:c>
            <x15:v>379249.2</x15:v>
            <x15:x in="0"/>
          </x15:c>
          <x15:c>
            <x15:v>68389.2</x15:v>
            <x15:x in="0"/>
          </x15:c>
          <x15:c>
            <x15:v>310860</x15:v>
            <x15:x in="0"/>
          </x15:c>
        </x15:pivotRow>
        <x15:pivotRow count="1173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1173">
          <x15:c t="e">
            <x15:v/>
            <x15:x in="0"/>
          </x15:c>
          <x15:c>
            <x15:v>146.4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414.8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561.20000000000005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829.6</x15:v>
            <x15:x in="0"/>
          </x15:c>
          <x15:c>
            <x15:v>854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976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2440</x15:v>
            <x15:x in="0"/>
          </x15:c>
          <x15:c>
            <x15:v>1244.4000000000001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1390.8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1659.2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1805.6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1891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4148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2220.4</x15:v>
            <x15:x in="0"/>
          </x15:c>
          <x15:c t="e">
            <x15:v/>
            <x15:x in="0"/>
          </x15:c>
          <x15:c>
            <x15:v>2257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2488.8000000000002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2635.2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2903.6</x15:v>
            <x15:x in="0"/>
          </x15:c>
          <x15:c>
            <x15:v>2928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3050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3294</x15:v>
            <x15:x in="0"/>
          </x15:c>
          <x15:c>
            <x15:v>3318.4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3464.8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3538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3733.2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3879.6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3965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4148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4294.3999999999996</x15:v>
            <x15:x in="0"/>
          </x15:c>
          <x15:c t="e">
            <x15:v/>
            <x15:x in="0"/>
          </x15:c>
          <x15:c>
            <x15:v>4331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4562.8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4709.2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4977.6000000000004</x15:v>
            <x15:x in="0"/>
          </x15:c>
          <x15:c>
            <x15:v>5002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5124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5368</x15:v>
            <x15:x in="0"/>
          </x15:c>
          <x15:c>
            <x15:v>5392.4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5490</x15:v>
            <x15:x in="0"/>
          </x15:c>
          <x15:c t="e">
            <x15:v/>
            <x15:x in="0"/>
          </x15:c>
          <x15:c>
            <x15:v>5538.8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5807.2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5953.6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6039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12444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6368.4</x15:v>
            <x15:x in="0"/>
          </x15:c>
          <x15:c t="e">
            <x15:v/>
            <x15:x in="0"/>
          </x15:c>
          <x15:c>
            <x15:v>6405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6636.8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6783.2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7051.6</x15:v>
            <x15:x in="0"/>
          </x15:c>
          <x15:c>
            <x15:v>7076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7198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7442</x15:v>
            <x15:x in="0"/>
          </x15:c>
          <x15:c t="e">
            <x15:v/>
            <x15:x in="0"/>
          </x15:c>
          <x15:c>
            <x15:v>7564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8113</x15:v>
            <x15:x in="0"/>
          </x15:c>
          <x15:c t="e">
            <x15:v/>
            <x15:x in="0"/>
          </x15:c>
          <x15:c t="e">
            <x15:v/>
            <x15:x in="0"/>
          </x15:c>
          <x15:c>
            <x15:v>8296</x15:v>
            <x15:x in="0"/>
          </x15:c>
          <x15:c t="e">
            <x15:v/>
            <x15:x in="0"/>
          </x15:c>
          <x15:c t="e">
            <x15:v/>
            <x15:x in="0"/>
          </x15:c>
          <x15:c>
            <x15:v>8479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9638</x15:v>
            <x15:x in="0"/>
          </x15:c>
          <x15:c t="e">
            <x15:v/>
            <x15:x in="0"/>
          </x15:c>
          <x15:c t="e">
            <x15:v/>
            <x15:x in="0"/>
          </x15:c>
          <x15:c>
            <x15:v>26.4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74.8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101.2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149.6</x15:v>
            <x15:x in="0"/>
          </x15:c>
          <x15:c>
            <x15:v>154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176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440</x15:v>
            <x15:x in="0"/>
          </x15:c>
          <x15:c>
            <x15:v>224.4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250.8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299.2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325.60000000000002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341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748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400.4</x15:v>
            <x15:x in="0"/>
          </x15:c>
          <x15:c t="e">
            <x15:v/>
            <x15:x in="0"/>
          </x15:c>
          <x15:c>
            <x15:v>407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448.8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475.2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523.6</x15:v>
            <x15:x in="0"/>
          </x15:c>
          <x15:c>
            <x15:v>528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550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594</x15:v>
            <x15:x in="0"/>
          </x15:c>
          <x15:c>
            <x15:v>598.4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624.79999999999995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638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673.2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699.6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715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748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774.4</x15:v>
            <x15:x in="0"/>
          </x15:c>
          <x15:c t="e">
            <x15:v/>
            <x15:x in="0"/>
          </x15:c>
          <x15:c>
            <x15:v>781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822.8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849.2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897.6</x15:v>
            <x15:x in="0"/>
          </x15:c>
          <x15:c>
            <x15:v>902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924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968</x15:v>
            <x15:x in="0"/>
          </x15:c>
          <x15:c>
            <x15:v>972.4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990</x15:v>
            <x15:x in="0"/>
          </x15:c>
          <x15:c t="e">
            <x15:v/>
            <x15:x in="0"/>
          </x15:c>
          <x15:c>
            <x15:v>998.8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1047.2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1073.5999999999999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1089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2244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1148.4000000000001</x15:v>
            <x15:x in="0"/>
          </x15:c>
          <x15:c t="e">
            <x15:v/>
            <x15:x in="0"/>
          </x15:c>
          <x15:c>
            <x15:v>1155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1196.8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1223.2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1271.5999999999999</x15:v>
            <x15:x in="0"/>
          </x15:c>
          <x15:c>
            <x15:v>1276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1298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1342</x15:v>
            <x15:x in="0"/>
          </x15:c>
          <x15:c t="e">
            <x15:v/>
            <x15:x in="0"/>
          </x15:c>
          <x15:c>
            <x15:v>1364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1463</x15:v>
            <x15:x in="0"/>
          </x15:c>
          <x15:c t="e">
            <x15:v/>
            <x15:x in="0"/>
          </x15:c>
          <x15:c t="e">
            <x15:v/>
            <x15:x in="0"/>
          </x15:c>
          <x15:c>
            <x15:v>1496</x15:v>
            <x15:x in="0"/>
          </x15:c>
          <x15:c t="e">
            <x15:v/>
            <x15:x in="0"/>
          </x15:c>
          <x15:c t="e">
            <x15:v/>
            <x15:x in="0"/>
          </x15:c>
          <x15:c>
            <x15:v>1529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1738</x15:v>
            <x15:x in="0"/>
          </x15:c>
          <x15:c t="e">
            <x15:v/>
            <x15:x in="0"/>
          </x15:c>
          <x15:c t="e">
            <x15:v/>
            <x15:x in="0"/>
          </x15:c>
          <x15:c>
            <x15:v>120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340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460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680</x15:v>
            <x15:x in="0"/>
          </x15:c>
          <x15:c>
            <x15:v>700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800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2000</x15:v>
            <x15:x in="0"/>
          </x15:c>
          <x15:c>
            <x15:v>1020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1140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1360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1480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1550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3400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1820</x15:v>
            <x15:x in="0"/>
          </x15:c>
          <x15:c t="e">
            <x15:v/>
            <x15:x in="0"/>
          </x15:c>
          <x15:c>
            <x15:v>1850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2040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2160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2380</x15:v>
            <x15:x in="0"/>
          </x15:c>
          <x15:c>
            <x15:v>2400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2500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2700</x15:v>
            <x15:x in="0"/>
          </x15:c>
          <x15:c>
            <x15:v>2720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2840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2900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3060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3180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3250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3400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3520</x15:v>
            <x15:x in="0"/>
          </x15:c>
          <x15:c t="e">
            <x15:v/>
            <x15:x in="0"/>
          </x15:c>
          <x15:c>
            <x15:v>3550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3740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3860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4080</x15:v>
            <x15:x in="0"/>
          </x15:c>
          <x15:c>
            <x15:v>4100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4200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4400</x15:v>
            <x15:x in="0"/>
          </x15:c>
          <x15:c>
            <x15:v>4420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4500</x15:v>
            <x15:x in="0"/>
          </x15:c>
          <x15:c t="e">
            <x15:v/>
            <x15:x in="0"/>
          </x15:c>
          <x15:c>
            <x15:v>4540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4760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4880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4950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10200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5220</x15:v>
            <x15:x in="0"/>
          </x15:c>
          <x15:c t="e">
            <x15:v/>
            <x15:x in="0"/>
          </x15:c>
          <x15:c>
            <x15:v>5250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5440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5560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5780</x15:v>
            <x15:x in="0"/>
          </x15:c>
          <x15:c>
            <x15:v>5800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5900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6100</x15:v>
            <x15:x in="0"/>
          </x15:c>
          <x15:c t="e">
            <x15:v/>
            <x15:x in="0"/>
          </x15:c>
          <x15:c>
            <x15:v>6200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6650</x15:v>
            <x15:x in="0"/>
          </x15:c>
          <x15:c t="e">
            <x15:v/>
            <x15:x in="0"/>
          </x15:c>
          <x15:c t="e">
            <x15:v/>
            <x15:x in="0"/>
          </x15:c>
          <x15:c>
            <x15:v>6800</x15:v>
            <x15:x in="0"/>
          </x15:c>
          <x15:c t="e">
            <x15:v/>
            <x15:x in="0"/>
          </x15:c>
          <x15:c t="e">
            <x15:v/>
            <x15:x in="0"/>
          </x15:c>
          <x15:c>
            <x15:v>6950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7900</x15:v>
            <x15:x in="0"/>
          </x15:c>
          <x15:c t="e">
            <x15:v/>
            <x15:x in="0"/>
          </x15:c>
          <x15:c>
            <x15:v>248270</x15:v>
            <x15:x in="0"/>
          </x15:c>
          <x15:c>
            <x15:v>44770</x15:v>
            <x15:x in="0"/>
          </x15:c>
          <x15:c>
            <x15:v>203500</x15:v>
            <x15:x in="0"/>
          </x15:c>
        </x15:pivotRow>
        <x15:pivotRow count="1173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1173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244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366</x15:v>
            <x15:x in="0"/>
          </x15:c>
          <x15:c t="e">
            <x15:v/>
            <x15:x in="0"/>
          </x15:c>
          <x15:c t="e">
            <x15:v/>
            <x15:x in="0"/>
          </x15:c>
          <x15:c>
            <x15:v>427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658.8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1073.5999999999999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1464</x15:v>
            <x15:x in="0"/>
          </x15:c>
          <x15:c>
            <x15:v>1488.4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1903.2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2318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2501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2732.8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3147.6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3538</x15:v>
            <x15:x in="0"/>
          </x15:c>
          <x15:c>
            <x15:v>3562.4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3977.2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4392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4575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4806.8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5002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5221.6000000000004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5612</x15:v>
            <x15:x in="0"/>
          </x15:c>
          <x15:c>
            <x15:v>5636.4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6051.2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6466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6649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6880.8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7076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7686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8723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9150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66</x15:v>
            <x15:x in="0"/>
          </x15:c>
          <x15:c t="e">
            <x15:v/>
            <x15:x in="0"/>
          </x15:c>
          <x15:c t="e">
            <x15:v/>
            <x15:x in="0"/>
          </x15:c>
          <x15:c>
            <x15:v>77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118.8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193.6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264</x15:v>
            <x15:x in="0"/>
          </x15:c>
          <x15:c>
            <x15:v>268.39999999999998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343.2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418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451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492.8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567.6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638</x15:v>
            <x15:x in="0"/>
          </x15:c>
          <x15:c>
            <x15:v>642.4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717.2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792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825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866.8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902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941.6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1012</x15:v>
            <x15:x in="0"/>
          </x15:c>
          <x15:c>
            <x15:v>1016.4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1091.2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1166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1199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1240.8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1276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1386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1573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1650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300</x15:v>
            <x15:x in="0"/>
          </x15:c>
          <x15:c t="e">
            <x15:v/>
            <x15:x in="0"/>
          </x15:c>
          <x15:c t="e">
            <x15:v/>
            <x15:x in="0"/>
          </x15:c>
          <x15:c>
            <x15:v>350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540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880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1200</x15:v>
            <x15:x in="0"/>
          </x15:c>
          <x15:c>
            <x15:v>1220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1560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1900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2050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2240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2580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2900</x15:v>
            <x15:x in="0"/>
          </x15:c>
          <x15:c>
            <x15:v>2920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3260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3600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3750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3940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4100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4280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4600</x15:v>
            <x15:x in="0"/>
          </x15:c>
          <x15:c>
            <x15:v>4620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4960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5300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5450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5640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5800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6300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7150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7500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123329.8</x15:v>
            <x15:x in="0"/>
          </x15:c>
          <x15:c>
            <x15:v>22239.8</x15:v>
            <x15:x in="0"/>
          </x15:c>
          <x15:c>
            <x15:v>101090</x15:v>
            <x15:x in="0"/>
          </x15:c>
        </x15:pivotRow>
        <x15:pivotRow count="1173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1173">
          <x15:c t="e">
            <x15:v/>
            <x15:x in="0"/>
          </x15:c>
          <x15:c t="e">
            <x15:v/>
            <x15:x in="0"/>
          </x15:c>
          <x15:c>
            <x15:v>170.8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244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439.2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585.6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854</x15:v>
            <x15:x in="0"/>
          </x15:c>
          <x15:c t="e">
            <x15:v/>
            <x15:x in="0"/>
          </x15:c>
          <x15:c t="e">
            <x15:v/>
            <x15:x in="0"/>
          </x15:c>
          <x15:c>
            <x15:v>915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1000.4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1268.8</x15:v>
            <x15:x in="0"/>
          </x15:c>
          <x15:c>
            <x15:v>1281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1415.2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1683.6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1830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1952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2098.4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2196</x15:v>
            <x15:x in="0"/>
          </x15:c>
          <x15:c t="e">
            <x15:v/>
            <x15:x in="0"/>
          </x15:c>
          <x15:c>
            <x15:v>2244.8000000000002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4636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2513.1999999999998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2659.6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2928</x15:v>
            <x15:x in="0"/>
          </x15:c>
          <x15:c t="e">
            <x15:v/>
            <x15:x in="0"/>
          </x15:c>
          <x15:c t="e">
            <x15:v/>
            <x15:x in="0"/>
          </x15:c>
          <x15:c>
            <x15:v>2989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3074.4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3342.8</x15:v>
            <x15:x in="0"/>
          </x15:c>
          <x15:c>
            <x15:v>3355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3489.2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3757.6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3904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4026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4172.3999999999996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4318.8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4392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4587.2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4733.6000000000004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5002</x15:v>
            <x15:x in="0"/>
          </x15:c>
          <x15:c t="e">
            <x15:v/>
            <x15:x in="0"/>
          </x15:c>
          <x15:c t="e">
            <x15:v/>
            <x15:x in="0"/>
          </x15:c>
          <x15:c>
            <x15:v>5063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5148.3999999999996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5368</x15:v>
            <x15:x in="0"/>
          </x15:c>
          <x15:c t="e">
            <x15:v/>
            <x15:x in="0"/>
          </x15:c>
          <x15:c>
            <x15:v>5416.8</x15:v>
            <x15:x in="0"/>
          </x15:c>
          <x15:c>
            <x15:v>5429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5563.2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5831.6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5978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12200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6246.4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6392.8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6466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6661.2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6807.6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7076</x15:v>
            <x15:x in="0"/>
          </x15:c>
          <x15:c t="e">
            <x15:v/>
            <x15:x in="0"/>
          </x15:c>
          <x15:c t="e">
            <x15:v/>
            <x15:x in="0"/>
          </x15:c>
          <x15:c>
            <x15:v>7137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7222.4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7442</x15:v>
            <x15:x in="0"/>
          </x15:c>
          <x15:c>
            <x15:v>7503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16348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8540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9516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30.8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79.2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105.6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154</x15:v>
            <x15:x in="0"/>
          </x15:c>
          <x15:c t="e">
            <x15:v/>
            <x15:x in="0"/>
          </x15:c>
          <x15:c t="e">
            <x15:v/>
            <x15:x in="0"/>
          </x15:c>
          <x15:c>
            <x15:v>165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180.4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228.8</x15:v>
            <x15:x in="0"/>
          </x15:c>
          <x15:c>
            <x15:v>231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255.2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303.60000000000002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330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352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378.4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396</x15:v>
            <x15:x in="0"/>
          </x15:c>
          <x15:c t="e">
            <x15:v/>
            <x15:x in="0"/>
          </x15:c>
          <x15:c>
            <x15:v>404.8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836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453.2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479.6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528</x15:v>
            <x15:x in="0"/>
          </x15:c>
          <x15:c t="e">
            <x15:v/>
            <x15:x in="0"/>
          </x15:c>
          <x15:c t="e">
            <x15:v/>
            <x15:x in="0"/>
          </x15:c>
          <x15:c>
            <x15:v>539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554.4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602.79999999999995</x15:v>
            <x15:x in="0"/>
          </x15:c>
          <x15:c>
            <x15:v>605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629.20000000000005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677.6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704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726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752.4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778.8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792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827.2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853.6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902</x15:v>
            <x15:x in="0"/>
          </x15:c>
          <x15:c t="e">
            <x15:v/>
            <x15:x in="0"/>
          </x15:c>
          <x15:c t="e">
            <x15:v/>
            <x15:x in="0"/>
          </x15:c>
          <x15:c>
            <x15:v>913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928.4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968</x15:v>
            <x15:x in="0"/>
          </x15:c>
          <x15:c t="e">
            <x15:v/>
            <x15:x in="0"/>
          </x15:c>
          <x15:c>
            <x15:v>976.8</x15:v>
            <x15:x in="0"/>
          </x15:c>
          <x15:c>
            <x15:v>979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1003.2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1051.5999999999999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1078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2200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1126.4000000000001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1152.8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1166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1201.2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1227.5999999999999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1276</x15:v>
            <x15:x in="0"/>
          </x15:c>
          <x15:c t="e">
            <x15:v/>
            <x15:x in="0"/>
          </x15:c>
          <x15:c t="e">
            <x15:v/>
            <x15:x in="0"/>
          </x15:c>
          <x15:c>
            <x15:v>1287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1302.4000000000001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1342</x15:v>
            <x15:x in="0"/>
          </x15:c>
          <x15:c>
            <x15:v>1353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2948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1540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1716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140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360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480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700</x15:v>
            <x15:x in="0"/>
          </x15:c>
          <x15:c t="e">
            <x15:v/>
            <x15:x in="0"/>
          </x15:c>
          <x15:c t="e">
            <x15:v/>
            <x15:x in="0"/>
          </x15:c>
          <x15:c>
            <x15:v>750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820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1040</x15:v>
            <x15:x in="0"/>
          </x15:c>
          <x15:c>
            <x15:v>1050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1160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1380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1500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1600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1720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1800</x15:v>
            <x15:x in="0"/>
          </x15:c>
          <x15:c t="e">
            <x15:v/>
            <x15:x in="0"/>
          </x15:c>
          <x15:c>
            <x15:v>1840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3800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2060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2180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2400</x15:v>
            <x15:x in="0"/>
          </x15:c>
          <x15:c t="e">
            <x15:v/>
            <x15:x in="0"/>
          </x15:c>
          <x15:c t="e">
            <x15:v/>
            <x15:x in="0"/>
          </x15:c>
          <x15:c>
            <x15:v>2450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2520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2740</x15:v>
            <x15:x in="0"/>
          </x15:c>
          <x15:c>
            <x15:v>2750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2860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3080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3200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3300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3420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3540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3600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3760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3880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4100</x15:v>
            <x15:x in="0"/>
          </x15:c>
          <x15:c t="e">
            <x15:v/>
            <x15:x in="0"/>
          </x15:c>
          <x15:c t="e">
            <x15:v/>
            <x15:x in="0"/>
          </x15:c>
          <x15:c>
            <x15:v>4150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4220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4400</x15:v>
            <x15:x in="0"/>
          </x15:c>
          <x15:c t="e">
            <x15:v/>
            <x15:x in="0"/>
          </x15:c>
          <x15:c>
            <x15:v>4440</x15:v>
            <x15:x in="0"/>
          </x15:c>
          <x15:c>
            <x15:v>4450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4560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4780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4900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10000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5120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5240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5300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5460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5580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5800</x15:v>
            <x15:x in="0"/>
          </x15:c>
          <x15:c t="e">
            <x15:v/>
            <x15:x in="0"/>
          </x15:c>
          <x15:c t="e">
            <x15:v/>
            <x15:x in="0"/>
          </x15:c>
          <x15:c>
            <x15:v>5850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5920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6100</x15:v>
            <x15:x in="0"/>
          </x15:c>
          <x15:c>
            <x15:v>6150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13400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7000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7800</x15:v>
            <x15:x in="0"/>
          </x15:c>
          <x15:c t="e">
            <x15:v/>
            <x15:x in="0"/>
          </x15:c>
          <x15:c t="e">
            <x15:v/>
            <x15:x in="0"/>
          </x15:c>
          <x15:c>
            <x15:v>247416</x15:v>
            <x15:x in="0"/>
          </x15:c>
          <x15:c>
            <x15:v>44616</x15:v>
            <x15:x in="0"/>
          </x15:c>
          <x15:c>
            <x15:v>202800</x15:v>
            <x15:x in="0"/>
          </x15:c>
        </x15:pivotRow>
        <x15:pivotRow count="1173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1173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231.8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341.6</x15:v>
            <x15:x in="0"/>
          </x15:c>
          <x15:c>
            <x15:v>366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488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671</x15:v>
            <x15:x in="0"/>
          </x15:c>
          <x15:c t="e">
            <x15:v/>
            <x15:x in="0"/>
          </x15:c>
          <x15:c t="e">
            <x15:v/>
            <x15:x in="0"/>
          </x15:c>
          <x15:c>
            <x15:v>732</x15:v>
            <x15:x in="0"/>
          </x15:c>
          <x15:c>
            <x15:v>756.4</x15:v>
            <x15:x in="0"/>
          </x15:c>
          <x15:c>
            <x15:v>780.8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902.8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1037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1171.2</x15:v>
            <x15:x in="0"/>
          </x15:c>
          <x15:c>
            <x15:v>1195.5999999999999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1317.6</x15:v>
            <x15:x in="0"/>
          </x15:c>
          <x15:c>
            <x15:v>1342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3172</x15:v>
            <x15:x in="0"/>
          </x15:c>
          <x15:c>
            <x15:v>1610.4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1708</x15:v>
            <x15:x in="0"/>
          </x15:c>
          <x15:c>
            <x15:v>1732.4</x15:v>
            <x15:x in="0"/>
          </x15:c>
          <x15:c t="e">
            <x15:v/>
            <x15:x in="0"/>
          </x15:c>
          <x15:c>
            <x15:v>1769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2000.8</x15:v>
            <x15:x in="0"/>
          </x15:c>
          <x15:c t="e">
            <x15:v/>
            <x15:x in="0"/>
          </x15:c>
          <x15:c>
            <x15:v>2025.2</x15:v>
            <x15:x in="0"/>
          </x15:c>
          <x15:c t="e">
            <x15:v/>
            <x15:x in="0"/>
          </x15:c>
          <x15:c>
            <x15:v>2074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2147.1999999999998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2415.6</x15:v>
            <x15:x in="0"/>
          </x15:c>
          <x15:c>
            <x15:v>2440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2562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2745</x15:v>
            <x15:x in="0"/>
          </x15:c>
          <x15:c t="e">
            <x15:v/>
            <x15:x in="0"/>
          </x15:c>
          <x15:c t="e">
            <x15:v/>
            <x15:x in="0"/>
          </x15:c>
          <x15:c>
            <x15:v>5612</x15:v>
            <x15:x in="0"/>
          </x15:c>
          <x15:c>
            <x15:v>2830.4</x15:v>
            <x15:x in="0"/>
          </x15:c>
          <x15:c>
            <x15:v>2854.8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2976.8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3111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3245.2</x15:v>
            <x15:x in="0"/>
          </x15:c>
          <x15:c>
            <x15:v>3269.6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3391.6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3660</x15:v>
            <x15:x in="0"/>
          </x15:c>
          <x15:c>
            <x15:v>3684.4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3782</x15:v>
            <x15:x in="0"/>
          </x15:c>
          <x15:c>
            <x15:v>3806.4</x15:v>
            <x15:x in="0"/>
          </x15:c>
          <x15:c t="e">
            <x15:v/>
            <x15:x in="0"/>
          </x15:c>
          <x15:c>
            <x15:v>3843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4074.8</x15:v>
            <x15:x in="0"/>
          </x15:c>
          <x15:c t="e">
            <x15:v/>
            <x15:x in="0"/>
          </x15:c>
          <x15:c>
            <x15:v>4099.2</x15:v>
            <x15:x in="0"/>
          </x15:c>
          <x15:c t="e">
            <x15:v/>
            <x15:x in="0"/>
          </x15:c>
          <x15:c>
            <x15:v>4148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4221.2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4489.6000000000004</x15:v>
            <x15:x in="0"/>
          </x15:c>
          <x15:c>
            <x15:v>4514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4636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4819</x15:v>
            <x15:x in="0"/>
          </x15:c>
          <x15:c t="e">
            <x15:v/>
            <x15:x in="0"/>
          </x15:c>
          <x15:c t="e">
            <x15:v/>
            <x15:x in="0"/>
          </x15:c>
          <x15:c>
            <x15:v>4880</x15:v>
            <x15:x in="0"/>
          </x15:c>
          <x15:c>
            <x15:v>4904.3999999999996</x15:v>
            <x15:x in="0"/>
          </x15:c>
          <x15:c>
            <x15:v>4928.8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5050.8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5185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5319.2</x15:v>
            <x15:x in="0"/>
          </x15:c>
          <x15:c>
            <x15:v>5343.6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5465.6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5734</x15:v>
            <x15:x in="0"/>
          </x15:c>
          <x15:c>
            <x15:v>5758.4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11712</x15:v>
            <x15:x in="0"/>
          </x15:c>
          <x15:c>
            <x15:v>5880.4</x15:v>
            <x15:x in="0"/>
          </x15:c>
          <x15:c t="e">
            <x15:v/>
            <x15:x in="0"/>
          </x15:c>
          <x15:c>
            <x15:v>5917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6148.8</x15:v>
            <x15:x in="0"/>
          </x15:c>
          <x15:c t="e">
            <x15:v/>
            <x15:x in="0"/>
          </x15:c>
          <x15:c>
            <x15:v>6173.2</x15:v>
            <x15:x in="0"/>
          </x15:c>
          <x15:c t="e">
            <x15:v/>
            <x15:x in="0"/>
          </x15:c>
          <x15:c>
            <x15:v>6222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6295.2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6466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6563.6</x15:v>
            <x15:x in="0"/>
          </x15:c>
          <x15:c>
            <x15:v>13176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6710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6893</x15:v>
            <x15:x in="0"/>
          </x15:c>
          <x15:c t="e">
            <x15:v/>
            <x15:x in="0"/>
          </x15:c>
          <x15:c t="e">
            <x15:v/>
            <x15:x in="0"/>
          </x15:c>
          <x15:c>
            <x15:v>6954</x15:v>
            <x15:x in="0"/>
          </x15:c>
          <x15:c>
            <x15:v>6978.4</x15:v>
            <x15:x in="0"/>
          </x15:c>
          <x15:c>
            <x15:v>7002.8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7124.8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7259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15860</x15:v>
            <x15:x in="0"/>
          </x15:c>
          <x15:c>
            <x15:v>7991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8296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8540</x15:v>
            <x15:x in="0"/>
          </x15:c>
          <x15:c t="e">
            <x15:v/>
            <x15:x in="0"/>
          </x15:c>
          <x15:c>
            <x15:v>8662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8967</x15:v>
            <x15:x in="0"/>
          </x15:c>
          <x15:c>
            <x15:v>9028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41.8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61.6</x15:v>
            <x15:x in="0"/>
          </x15:c>
          <x15:c>
            <x15:v>66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88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121</x15:v>
            <x15:x in="0"/>
          </x15:c>
          <x15:c t="e">
            <x15:v/>
            <x15:x in="0"/>
          </x15:c>
          <x15:c t="e">
            <x15:v/>
            <x15:x in="0"/>
          </x15:c>
          <x15:c>
            <x15:v>132</x15:v>
            <x15:x in="0"/>
          </x15:c>
          <x15:c>
            <x15:v>136.4</x15:v>
            <x15:x in="0"/>
          </x15:c>
          <x15:c>
            <x15:v>140.80000000000001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162.80000000000001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187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211.2</x15:v>
            <x15:x in="0"/>
          </x15:c>
          <x15:c>
            <x15:v>215.6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237.6</x15:v>
            <x15:x in="0"/>
          </x15:c>
          <x15:c>
            <x15:v>242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572</x15:v>
            <x15:x in="0"/>
          </x15:c>
          <x15:c>
            <x15:v>290.39999999999998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308</x15:v>
            <x15:x in="0"/>
          </x15:c>
          <x15:c>
            <x15:v>312.39999999999998</x15:v>
            <x15:x in="0"/>
          </x15:c>
          <x15:c t="e">
            <x15:v/>
            <x15:x in="0"/>
          </x15:c>
          <x15:c>
            <x15:v>319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360.8</x15:v>
            <x15:x in="0"/>
          </x15:c>
          <x15:c t="e">
            <x15:v/>
            <x15:x in="0"/>
          </x15:c>
          <x15:c>
            <x15:v>365.2</x15:v>
            <x15:x in="0"/>
          </x15:c>
          <x15:c t="e">
            <x15:v/>
            <x15:x in="0"/>
          </x15:c>
          <x15:c>
            <x15:v>374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387.2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435.6</x15:v>
            <x15:x in="0"/>
          </x15:c>
          <x15:c>
            <x15:v>440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462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495</x15:v>
            <x15:x in="0"/>
          </x15:c>
          <x15:c t="e">
            <x15:v/>
            <x15:x in="0"/>
          </x15:c>
          <x15:c t="e">
            <x15:v/>
            <x15:x in="0"/>
          </x15:c>
          <x15:c>
            <x15:v>1012</x15:v>
            <x15:x in="0"/>
          </x15:c>
          <x15:c>
            <x15:v>510.4</x15:v>
            <x15:x in="0"/>
          </x15:c>
          <x15:c>
            <x15:v>514.79999999999995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536.79999999999995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561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585.20000000000005</x15:v>
            <x15:x in="0"/>
          </x15:c>
          <x15:c>
            <x15:v>589.6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611.6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660</x15:v>
            <x15:x in="0"/>
          </x15:c>
          <x15:c>
            <x15:v>664.4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682</x15:v>
            <x15:x in="0"/>
          </x15:c>
          <x15:c>
            <x15:v>686.4</x15:v>
            <x15:x in="0"/>
          </x15:c>
          <x15:c t="e">
            <x15:v/>
            <x15:x in="0"/>
          </x15:c>
          <x15:c>
            <x15:v>693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734.8</x15:v>
            <x15:x in="0"/>
          </x15:c>
          <x15:c t="e">
            <x15:v/>
            <x15:x in="0"/>
          </x15:c>
          <x15:c>
            <x15:v>739.2</x15:v>
            <x15:x in="0"/>
          </x15:c>
          <x15:c t="e">
            <x15:v/>
            <x15:x in="0"/>
          </x15:c>
          <x15:c>
            <x15:v>748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761.2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809.6</x15:v>
            <x15:x in="0"/>
          </x15:c>
          <x15:c>
            <x15:v>814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836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869</x15:v>
            <x15:x in="0"/>
          </x15:c>
          <x15:c t="e">
            <x15:v/>
            <x15:x in="0"/>
          </x15:c>
          <x15:c t="e">
            <x15:v/>
            <x15:x in="0"/>
          </x15:c>
          <x15:c>
            <x15:v>880</x15:v>
            <x15:x in="0"/>
          </x15:c>
          <x15:c>
            <x15:v>884.4</x15:v>
            <x15:x in="0"/>
          </x15:c>
          <x15:c>
            <x15:v>888.8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910.8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935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959.2</x15:v>
            <x15:x in="0"/>
          </x15:c>
          <x15:c>
            <x15:v>963.6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985.6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1034</x15:v>
            <x15:x in="0"/>
          </x15:c>
          <x15:c>
            <x15:v>1038.4000000000001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2112</x15:v>
            <x15:x in="0"/>
          </x15:c>
          <x15:c>
            <x15:v>1060.4000000000001</x15:v>
            <x15:x in="0"/>
          </x15:c>
          <x15:c t="e">
            <x15:v/>
            <x15:x in="0"/>
          </x15:c>
          <x15:c>
            <x15:v>1067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1108.8</x15:v>
            <x15:x in="0"/>
          </x15:c>
          <x15:c t="e">
            <x15:v/>
            <x15:x in="0"/>
          </x15:c>
          <x15:c>
            <x15:v>1113.2</x15:v>
            <x15:x in="0"/>
          </x15:c>
          <x15:c t="e">
            <x15:v/>
            <x15:x in="0"/>
          </x15:c>
          <x15:c>
            <x15:v>1122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1135.2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1166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1183.5999999999999</x15:v>
            <x15:x in="0"/>
          </x15:c>
          <x15:c>
            <x15:v>2376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1210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1243</x15:v>
            <x15:x in="0"/>
          </x15:c>
          <x15:c t="e">
            <x15:v/>
            <x15:x in="0"/>
          </x15:c>
          <x15:c t="e">
            <x15:v/>
            <x15:x in="0"/>
          </x15:c>
          <x15:c>
            <x15:v>1254</x15:v>
            <x15:x in="0"/>
          </x15:c>
          <x15:c>
            <x15:v>1258.4000000000001</x15:v>
            <x15:x in="0"/>
          </x15:c>
          <x15:c>
            <x15:v>1262.8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1284.8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1309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2860</x15:v>
            <x15:x in="0"/>
          </x15:c>
          <x15:c>
            <x15:v>1441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1496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1540</x15:v>
            <x15:x in="0"/>
          </x15:c>
          <x15:c t="e">
            <x15:v/>
            <x15:x in="0"/>
          </x15:c>
          <x15:c>
            <x15:v>1562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1617</x15:v>
            <x15:x in="0"/>
          </x15:c>
          <x15:c>
            <x15:v>1628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190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280</x15:v>
            <x15:x in="0"/>
          </x15:c>
          <x15:c>
            <x15:v>300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550</x15:v>
            <x15:x in="0"/>
          </x15:c>
          <x15:c t="e">
            <x15:v/>
            <x15:x in="0"/>
          </x15:c>
          <x15:c t="e">
            <x15:v/>
            <x15:x in="0"/>
          </x15:c>
          <x15:c>
            <x15:v>600</x15:v>
            <x15:x in="0"/>
          </x15:c>
          <x15:c>
            <x15:v>620</x15:v>
            <x15:x in="0"/>
          </x15:c>
          <x15:c>
            <x15:v>640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740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850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960</x15:v>
            <x15:x in="0"/>
          </x15:c>
          <x15:c>
            <x15:v>980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1080</x15:v>
            <x15:x in="0"/>
          </x15:c>
          <x15:c>
            <x15:v>1100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2600</x15:v>
            <x15:x in="0"/>
          </x15:c>
          <x15:c>
            <x15:v>1320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1400</x15:v>
            <x15:x in="0"/>
          </x15:c>
          <x15:c>
            <x15:v>1420</x15:v>
            <x15:x in="0"/>
          </x15:c>
          <x15:c t="e">
            <x15:v/>
            <x15:x in="0"/>
          </x15:c>
          <x15:c>
            <x15:v>1450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1640</x15:v>
            <x15:x in="0"/>
          </x15:c>
          <x15:c t="e">
            <x15:v/>
            <x15:x in="0"/>
          </x15:c>
          <x15:c>
            <x15:v>1660</x15:v>
            <x15:x in="0"/>
          </x15:c>
          <x15:c t="e">
            <x15:v/>
            <x15:x in="0"/>
          </x15:c>
          <x15:c>
            <x15:v>1700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1760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1980</x15:v>
            <x15:x in="0"/>
          </x15:c>
          <x15:c>
            <x15:v>2000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2100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2250</x15:v>
            <x15:x in="0"/>
          </x15:c>
          <x15:c t="e">
            <x15:v/>
            <x15:x in="0"/>
          </x15:c>
          <x15:c t="e">
            <x15:v/>
            <x15:x in="0"/>
          </x15:c>
          <x15:c>
            <x15:v>4600</x15:v>
            <x15:x in="0"/>
          </x15:c>
          <x15:c>
            <x15:v>2320</x15:v>
            <x15:x in="0"/>
          </x15:c>
          <x15:c>
            <x15:v>2340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2440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2550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2660</x15:v>
            <x15:x in="0"/>
          </x15:c>
          <x15:c>
            <x15:v>2680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2780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3000</x15:v>
            <x15:x in="0"/>
          </x15:c>
          <x15:c>
            <x15:v>3020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3100</x15:v>
            <x15:x in="0"/>
          </x15:c>
          <x15:c>
            <x15:v>3120</x15:v>
            <x15:x in="0"/>
          </x15:c>
          <x15:c t="e">
            <x15:v/>
            <x15:x in="0"/>
          </x15:c>
          <x15:c>
            <x15:v>3150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3340</x15:v>
            <x15:x in="0"/>
          </x15:c>
          <x15:c t="e">
            <x15:v/>
            <x15:x in="0"/>
          </x15:c>
          <x15:c>
            <x15:v>3360</x15:v>
            <x15:x in="0"/>
          </x15:c>
          <x15:c t="e">
            <x15:v/>
            <x15:x in="0"/>
          </x15:c>
          <x15:c>
            <x15:v>3400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3460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3680</x15:v>
            <x15:x in="0"/>
          </x15:c>
          <x15:c>
            <x15:v>3700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3800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3950</x15:v>
            <x15:x in="0"/>
          </x15:c>
          <x15:c t="e">
            <x15:v/>
            <x15:x in="0"/>
          </x15:c>
          <x15:c t="e">
            <x15:v/>
            <x15:x in="0"/>
          </x15:c>
          <x15:c>
            <x15:v>4000</x15:v>
            <x15:x in="0"/>
          </x15:c>
          <x15:c>
            <x15:v>4020</x15:v>
            <x15:x in="0"/>
          </x15:c>
          <x15:c>
            <x15:v>4040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4140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4250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4360</x15:v>
            <x15:x in="0"/>
          </x15:c>
          <x15:c>
            <x15:v>4380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4480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4700</x15:v>
            <x15:x in="0"/>
          </x15:c>
          <x15:c>
            <x15:v>4720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9600</x15:v>
            <x15:x in="0"/>
          </x15:c>
          <x15:c>
            <x15:v>4820</x15:v>
            <x15:x in="0"/>
          </x15:c>
          <x15:c t="e">
            <x15:v/>
            <x15:x in="0"/>
          </x15:c>
          <x15:c>
            <x15:v>4850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5040</x15:v>
            <x15:x in="0"/>
          </x15:c>
          <x15:c t="e">
            <x15:v/>
            <x15:x in="0"/>
          </x15:c>
          <x15:c>
            <x15:v>5060</x15:v>
            <x15:x in="0"/>
          </x15:c>
          <x15:c t="e">
            <x15:v/>
            <x15:x in="0"/>
          </x15:c>
          <x15:c>
            <x15:v>5100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5160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5300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5380</x15:v>
            <x15:x in="0"/>
          </x15:c>
          <x15:c>
            <x15:v>10800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5500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5650</x15:v>
            <x15:x in="0"/>
          </x15:c>
          <x15:c t="e">
            <x15:v/>
            <x15:x in="0"/>
          </x15:c>
          <x15:c t="e">
            <x15:v/>
            <x15:x in="0"/>
          </x15:c>
          <x15:c>
            <x15:v>5700</x15:v>
            <x15:x in="0"/>
          </x15:c>
          <x15:c>
            <x15:v>5720</x15:v>
            <x15:x in="0"/>
          </x15:c>
          <x15:c>
            <x15:v>5740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5840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5950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13000</x15:v>
            <x15:x in="0"/>
          </x15:c>
          <x15:c>
            <x15:v>6550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6800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7000</x15:v>
            <x15:x in="0"/>
          </x15:c>
          <x15:c t="e">
            <x15:v/>
            <x15:x in="0"/>
          </x15:c>
          <x15:c>
            <x15:v>7100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7350</x15:v>
            <x15:x in="0"/>
          </x15:c>
          <x15:c>
            <x15:v>7400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364194.4</x15:v>
            <x15:x in="0"/>
          </x15:c>
          <x15:c>
            <x15:v>65674.399999999994</x15:v>
            <x15:x in="0"/>
          </x15:c>
          <x15:c>
            <x15:v>298520</x15:v>
            <x15:x in="0"/>
          </x15:c>
        </x15:pivotRow>
        <x15:pivotRow count="1173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1173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195.2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292.8</x15:v>
            <x15:x in="0"/>
          </x15:c>
          <x15:c>
            <x15:v>305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549</x15:v>
            <x15:x in="0"/>
          </x15:c>
          <x15:c t="e">
            <x15:v/>
            <x15:x in="0"/>
          </x15:c>
          <x15:c t="e">
            <x15:v/>
            <x15:x in="0"/>
          </x15:c>
          <x15:c>
            <x15:v>610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707.6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854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1024.8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1122.4000000000001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1342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1439.6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1537.2</x15:v>
            <x15:x in="0"/>
          </x15:c>
          <x15:c t="e">
            <x15:v/>
            <x15:x in="0"/>
          </x15:c>
          <x15:c>
            <x15:v>1586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1854.4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1952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2269.1999999999998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2366.8000000000002</x15:v>
            <x15:x in="0"/>
          </x15:c>
          <x15:c>
            <x15:v>2379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2623</x15:v>
            <x15:x in="0"/>
          </x15:c>
          <x15:c t="e">
            <x15:v/>
            <x15:x in="0"/>
          </x15:c>
          <x15:c t="e">
            <x15:v/>
            <x15:x in="0"/>
          </x15:c>
          <x15:c>
            <x15:v>2684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2781.6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3098.8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3196.4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3416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3513.6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3611.2</x15:v>
            <x15:x in="0"/>
          </x15:c>
          <x15:c t="e">
            <x15:v/>
            <x15:x in="0"/>
          </x15:c>
          <x15:c>
            <x15:v>3660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3928.4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4026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4343.2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4440.8</x15:v>
            <x15:x in="0"/>
          </x15:c>
          <x15:c>
            <x15:v>4453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4697</x15:v>
            <x15:x in="0"/>
          </x15:c>
          <x15:c t="e">
            <x15:v/>
            <x15:x in="0"/>
          </x15:c>
          <x15:c t="e">
            <x15:v/>
            <x15:x in="0"/>
          </x15:c>
          <x15:c>
            <x15:v>4758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4855.6000000000004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5172.8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5246</x15:v>
            <x15:x in="0"/>
          </x15:c>
          <x15:c>
            <x15:v>5270.4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5490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5587.6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5685.2</x15:v>
            <x15:x in="0"/>
          </x15:c>
          <x15:c t="e">
            <x15:v/>
            <x15:x in="0"/>
          </x15:c>
          <x15:c>
            <x15:v>5734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6002.4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6100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6417.2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6514.8</x15:v>
            <x15:x in="0"/>
          </x15:c>
          <x15:c>
            <x15:v>6527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6771</x15:v>
            <x15:x in="0"/>
          </x15:c>
          <x15:c t="e">
            <x15:v/>
            <x15:x in="0"/>
          </x15:c>
          <x15:c t="e">
            <x15:v/>
            <x15:x in="0"/>
          </x15:c>
          <x15:c>
            <x15:v>13664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6929.6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7246.8</x15:v>
            <x15:x in="0"/>
          </x15:c>
          <x15:c t="e">
            <x15:v/>
            <x15:x in="0"/>
          </x15:c>
          <x15:c t="e">
            <x15:v/>
            <x15:x in="0"/>
          </x15:c>
          <x15:c>
            <x15:v>7320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7564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7808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8601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8845</x15:v>
            <x15:x in="0"/>
          </x15:c>
          <x15:c>
            <x15:v>8906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9394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35.200000000000003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52.8</x15:v>
            <x15:x in="0"/>
          </x15:c>
          <x15:c>
            <x15:v>55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99</x15:v>
            <x15:x in="0"/>
          </x15:c>
          <x15:c t="e">
            <x15:v/>
            <x15:x in="0"/>
          </x15:c>
          <x15:c t="e">
            <x15:v/>
            <x15:x in="0"/>
          </x15:c>
          <x15:c>
            <x15:v>110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127.6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154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184.8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202.4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242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259.60000000000002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277.2</x15:v>
            <x15:x in="0"/>
          </x15:c>
          <x15:c t="e">
            <x15:v/>
            <x15:x in="0"/>
          </x15:c>
          <x15:c>
            <x15:v>286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334.4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352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409.2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426.8</x15:v>
            <x15:x in="0"/>
          </x15:c>
          <x15:c>
            <x15:v>429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473</x15:v>
            <x15:x in="0"/>
          </x15:c>
          <x15:c t="e">
            <x15:v/>
            <x15:x in="0"/>
          </x15:c>
          <x15:c t="e">
            <x15:v/>
            <x15:x in="0"/>
          </x15:c>
          <x15:c>
            <x15:v>484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501.6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558.79999999999995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576.4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616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633.6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651.20000000000005</x15:v>
            <x15:x in="0"/>
          </x15:c>
          <x15:c t="e">
            <x15:v/>
            <x15:x in="0"/>
          </x15:c>
          <x15:c>
            <x15:v>660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708.4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726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783.2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800.8</x15:v>
            <x15:x in="0"/>
          </x15:c>
          <x15:c>
            <x15:v>803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847</x15:v>
            <x15:x in="0"/>
          </x15:c>
          <x15:c t="e">
            <x15:v/>
            <x15:x in="0"/>
          </x15:c>
          <x15:c t="e">
            <x15:v/>
            <x15:x in="0"/>
          </x15:c>
          <x15:c>
            <x15:v>858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875.6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932.8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946</x15:v>
            <x15:x in="0"/>
          </x15:c>
          <x15:c>
            <x15:v>950.4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990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1007.6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1025.2</x15:v>
            <x15:x in="0"/>
          </x15:c>
          <x15:c t="e">
            <x15:v/>
            <x15:x in="0"/>
          </x15:c>
          <x15:c>
            <x15:v>1034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1082.4000000000001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1100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1157.2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1174.8</x15:v>
            <x15:x in="0"/>
          </x15:c>
          <x15:c>
            <x15:v>1177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1221</x15:v>
            <x15:x in="0"/>
          </x15:c>
          <x15:c t="e">
            <x15:v/>
            <x15:x in="0"/>
          </x15:c>
          <x15:c t="e">
            <x15:v/>
            <x15:x in="0"/>
          </x15:c>
          <x15:c>
            <x15:v>2464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1249.5999999999999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1306.8</x15:v>
            <x15:x in="0"/>
          </x15:c>
          <x15:c t="e">
            <x15:v/>
            <x15:x in="0"/>
          </x15:c>
          <x15:c t="e">
            <x15:v/>
            <x15:x in="0"/>
          </x15:c>
          <x15:c>
            <x15:v>1320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1364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1408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1551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1595</x15:v>
            <x15:x in="0"/>
          </x15:c>
          <x15:c>
            <x15:v>1606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1694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160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240</x15:v>
            <x15:x in="0"/>
          </x15:c>
          <x15:c>
            <x15:v>250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450</x15:v>
            <x15:x in="0"/>
          </x15:c>
          <x15:c t="e">
            <x15:v/>
            <x15:x in="0"/>
          </x15:c>
          <x15:c t="e">
            <x15:v/>
            <x15:x in="0"/>
          </x15:c>
          <x15:c>
            <x15:v>500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580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840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920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1100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1180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1260</x15:v>
            <x15:x in="0"/>
          </x15:c>
          <x15:c t="e">
            <x15:v/>
            <x15:x in="0"/>
          </x15:c>
          <x15:c>
            <x15:v>1300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1520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1600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1860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1940</x15:v>
            <x15:x in="0"/>
          </x15:c>
          <x15:c>
            <x15:v>1950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2150</x15:v>
            <x15:x in="0"/>
          </x15:c>
          <x15:c t="e">
            <x15:v/>
            <x15:x in="0"/>
          </x15:c>
          <x15:c t="e">
            <x15:v/>
            <x15:x in="0"/>
          </x15:c>
          <x15:c>
            <x15:v>2200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2280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2540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2620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2800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2880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2960</x15:v>
            <x15:x in="0"/>
          </x15:c>
          <x15:c t="e">
            <x15:v/>
            <x15:x in="0"/>
          </x15:c>
          <x15:c>
            <x15:v>3000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3220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3300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3560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3640</x15:v>
            <x15:x in="0"/>
          </x15:c>
          <x15:c>
            <x15:v>3650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3850</x15:v>
            <x15:x in="0"/>
          </x15:c>
          <x15:c t="e">
            <x15:v/>
            <x15:x in="0"/>
          </x15:c>
          <x15:c t="e">
            <x15:v/>
            <x15:x in="0"/>
          </x15:c>
          <x15:c>
            <x15:v>3900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3980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4240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4300</x15:v>
            <x15:x in="0"/>
          </x15:c>
          <x15:c>
            <x15:v>4320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4500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4580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4660</x15:v>
            <x15:x in="0"/>
          </x15:c>
          <x15:c t="e">
            <x15:v/>
            <x15:x in="0"/>
          </x15:c>
          <x15:c>
            <x15:v>4700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4920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5000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5260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5340</x15:v>
            <x15:x in="0"/>
          </x15:c>
          <x15:c>
            <x15:v>5350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5550</x15:v>
            <x15:x in="0"/>
          </x15:c>
          <x15:c t="e">
            <x15:v/>
            <x15:x in="0"/>
          </x15:c>
          <x15:c t="e">
            <x15:v/>
            <x15:x in="0"/>
          </x15:c>
          <x15:c>
            <x15:v>11200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5680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5940</x15:v>
            <x15:x in="0"/>
          </x15:c>
          <x15:c t="e">
            <x15:v/>
            <x15:x in="0"/>
          </x15:c>
          <x15:c t="e">
            <x15:v/>
            <x15:x in="0"/>
          </x15:c>
          <x15:c>
            <x15:v>6000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6200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6400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7050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7250</x15:v>
            <x15:x in="0"/>
          </x15:c>
          <x15:c>
            <x15:v>7300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7700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249270.39999999999</x15:v>
            <x15:x in="0"/>
          </x15:c>
          <x15:c>
            <x15:v>44950.400000000001</x15:v>
            <x15:x in="0"/>
          </x15:c>
          <x15:c>
            <x15:v>204320</x15:v>
            <x15:x in="0"/>
          </x15:c>
        </x15:pivotRow>
        <x15:pivotRow count="1173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1173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512.4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927.2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1098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1342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1756.8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2135</x15:v>
            <x15:x in="0"/>
          </x15:c>
          <x15:c t="e">
            <x15:v/>
            <x15:x in="0"/>
          </x15:c>
          <x15:c>
            <x15:v>2171.6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2586.4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2860.9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3001.2</x15:v>
            <x15:x in="0"/>
          </x15:c>
          <x15:c t="e">
            <x15:v/>
            <x15:x in="0"/>
          </x15:c>
          <x15:c>
            <x15:v>3050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3172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3416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3830.8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4209</x15:v>
            <x15:x in="0"/>
          </x15:c>
          <x15:c t="e">
            <x15:v/>
            <x15:x in="0"/>
          </x15:c>
          <x15:c>
            <x15:v>4245.6000000000004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4660.3999999999996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5075.2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5246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5490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5734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5904.8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6283</x15:v>
            <x15:x in="0"/>
          </x15:c>
          <x15:c t="e">
            <x15:v/>
            <x15:x in="0"/>
          </x15:c>
          <x15:c>
            <x15:v>6319.6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6734.4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7149.2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7320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7808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8357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92.4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167.2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198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242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316.8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385</x15:v>
            <x15:x in="0"/>
          </x15:c>
          <x15:c t="e">
            <x15:v/>
            <x15:x in="0"/>
          </x15:c>
          <x15:c>
            <x15:v>391.6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466.4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515.9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541.20000000000005</x15:v>
            <x15:x in="0"/>
          </x15:c>
          <x15:c t="e">
            <x15:v/>
            <x15:x in="0"/>
          </x15:c>
          <x15:c>
            <x15:v>550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572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616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690.8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759</x15:v>
            <x15:x in="0"/>
          </x15:c>
          <x15:c t="e">
            <x15:v/>
            <x15:x in="0"/>
          </x15:c>
          <x15:c>
            <x15:v>765.6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840.4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915.2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946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990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1034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1064.8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1133</x15:v>
            <x15:x in="0"/>
          </x15:c>
          <x15:c t="e">
            <x15:v/>
            <x15:x in="0"/>
          </x15:c>
          <x15:c>
            <x15:v>1139.5999999999999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1214.4000000000001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1289.2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1320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1408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1507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420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760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900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1100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1440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1750</x15:v>
            <x15:x in="0"/>
          </x15:c>
          <x15:c t="e">
            <x15:v/>
            <x15:x in="0"/>
          </x15:c>
          <x15:c>
            <x15:v>1780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2120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2345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2460</x15:v>
            <x15:x in="0"/>
          </x15:c>
          <x15:c t="e">
            <x15:v/>
            <x15:x in="0"/>
          </x15:c>
          <x15:c>
            <x15:v>2500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2600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2800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3140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3450</x15:v>
            <x15:x in="0"/>
          </x15:c>
          <x15:c t="e">
            <x15:v/>
            <x15:x in="0"/>
          </x15:c>
          <x15:c>
            <x15:v>3480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3820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4160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4300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4500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4700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4840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5150</x15:v>
            <x15:x in="0"/>
          </x15:c>
          <x15:c t="e">
            <x15:v/>
            <x15:x in="0"/>
          </x15:c>
          <x15:c>
            <x15:v>5180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5520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5860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6000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6400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6850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122396.5</x15:v>
            <x15:x in="0"/>
          </x15:c>
          <x15:c>
            <x15:v>22071.5</x15:v>
            <x15:x in="0"/>
          </x15:c>
          <x15:c>
            <x15:v>100325</x15:v>
            <x15:x in="0"/>
          </x15:c>
        </x15:pivotRow>
        <x15:pivotRow count="1173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1173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317.2</x15:v>
            <x15:x in="0"/>
          </x15:c>
          <x15:c t="e">
            <x15:v/>
            <x15:x in="0"/>
          </x15:c>
          <x15:c t="e">
            <x15:v/>
            <x15:x in="0"/>
          </x15:c>
          <x15:c>
            <x15:v>390.4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463.6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610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732</x15:v>
            <x15:x in="0"/>
          </x15:c>
          <x15:c t="e">
            <x15:v/>
            <x15:x in="0"/>
          </x15:c>
          <x15:c t="e">
            <x15:v/>
            <x15:x in="0"/>
          </x15:c>
          <x15:c>
            <x15:v>793</x15:v>
            <x15:x in="0"/>
          </x15:c>
          <x15:c>
            <x15:v>805.2</x15:v>
            <x15:x in="0"/>
          </x15:c>
          <x15:c t="e">
            <x15:v/>
            <x15:x in="0"/>
          </x15:c>
          <x15:c t="e">
            <x15:v/>
            <x15:x in="0"/>
          </x15:c>
          <x15:c>
            <x15:v>878.4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976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1098</x15:v>
            <x15:x in="0"/>
          </x15:c>
          <x15:c t="e">
            <x15:v/>
            <x15:x in="0"/>
          </x15:c>
          <x15:c>
            <x15:v>1146.8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1220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1293.2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1561.6</x15:v>
            <x15:x in="0"/>
          </x15:c>
          <x15:c t="e">
            <x15:v/>
            <x15:x in="0"/>
          </x15:c>
          <x15:c t="e">
            <x15:v/>
            <x15:x in="0"/>
          </x15:c>
          <x15:c>
            <x15:v>1634.8</x15:v>
            <x15:x in="0"/>
          </x15:c>
          <x15:c>
            <x15:v>1647</x15:v>
            <x15:x in="0"/>
          </x15:c>
          <x15:c t="e">
            <x15:v/>
            <x15:x in="0"/>
          </x15:c>
          <x15:c t="e">
            <x15:v/>
            <x15:x in="0"/>
          </x15:c>
          <x15:c>
            <x15:v>1708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3660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1976.4</x15:v>
            <x15:x in="0"/>
          </x15:c>
          <x15:c t="e">
            <x15:v/>
            <x15:x in="0"/>
          </x15:c>
          <x15:c>
            <x15:v>2013</x15:v>
            <x15:x in="0"/>
          </x15:c>
          <x15:c t="e">
            <x15:v/>
            <x15:x in="0"/>
          </x15:c>
          <x15:c>
            <x15:v>2049.6</x15:v>
            <x15:x in="0"/>
          </x15:c>
          <x15:c t="e">
            <x15:v/>
            <x15:x in="0"/>
          </x15:c>
          <x15:c t="e">
            <x15:v/>
            <x15:x in="0"/>
          </x15:c>
          <x15:c>
            <x15:v>2122.8000000000002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2391.1999999999998</x15:v>
            <x15:x in="0"/>
          </x15:c>
          <x15:c t="e">
            <x15:v/>
            <x15:x in="0"/>
          </x15:c>
          <x15:c t="e">
            <x15:v/>
            <x15:x in="0"/>
          </x15:c>
          <x15:c>
            <x15:v>2464.4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2537.6</x15:v>
            <x15:x in="0"/>
          </x15:c>
          <x15:c>
            <x15:v>2562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2684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2806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5734</x15:v>
            <x15:x in="0"/>
          </x15:c>
          <x15:c>
            <x15:v>2879.2</x15:v>
            <x15:x in="0"/>
          </x15:c>
          <x15:c t="e">
            <x15:v/>
            <x15:x in="0"/>
          </x15:c>
          <x15:c t="e">
            <x15:v/>
            <x15:x in="0"/>
          </x15:c>
          <x15:c>
            <x15:v>2952.4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3050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3220.8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3294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3367.2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3635.6</x15:v>
            <x15:x in="0"/>
          </x15:c>
          <x15:c t="e">
            <x15:v/>
            <x15:x in="0"/>
          </x15:c>
          <x15:c t="e">
            <x15:v/>
            <x15:x in="0"/>
          </x15:c>
          <x15:c>
            <x15:v>3708.8</x15:v>
            <x15:x in="0"/>
          </x15:c>
          <x15:c>
            <x15:v>3721</x15:v>
            <x15:x in="0"/>
          </x15:c>
          <x15:c t="e">
            <x15:v/>
            <x15:x in="0"/>
          </x15:c>
          <x15:c t="e">
            <x15:v/>
            <x15:x in="0"/>
          </x15:c>
          <x15:c>
            <x15:v>3782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3904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4050.4</x15:v>
            <x15:x in="0"/>
          </x15:c>
          <x15:c t="e">
            <x15:v/>
            <x15:x in="0"/>
          </x15:c>
          <x15:c>
            <x15:v>4087</x15:v>
            <x15:x in="0"/>
          </x15:c>
          <x15:c t="e">
            <x15:v/>
            <x15:x in="0"/>
          </x15:c>
          <x15:c>
            <x15:v>4123.6000000000004</x15:v>
            <x15:x in="0"/>
          </x15:c>
          <x15:c t="e">
            <x15:v/>
            <x15:x in="0"/>
          </x15:c>
          <x15:c t="e">
            <x15:v/>
            <x15:x in="0"/>
          </x15:c>
          <x15:c>
            <x15:v>4196.8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4465.2</x15:v>
            <x15:x in="0"/>
          </x15:c>
          <x15:c t="e">
            <x15:v/>
            <x15:x in="0"/>
          </x15:c>
          <x15:c t="e">
            <x15:v/>
            <x15:x in="0"/>
          </x15:c>
          <x15:c>
            <x15:v>4538.3999999999996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4611.6000000000004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4758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4880</x15:v>
            <x15:x in="0"/>
          </x15:c>
          <x15:c t="e">
            <x15:v/>
            <x15:x in="0"/>
          </x15:c>
          <x15:c t="e">
            <x15:v/>
            <x15:x in="0"/>
          </x15:c>
          <x15:c>
            <x15:v>4941</x15:v>
            <x15:x in="0"/>
          </x15:c>
          <x15:c>
            <x15:v>4953.2</x15:v>
            <x15:x in="0"/>
          </x15:c>
          <x15:c t="e">
            <x15:v/>
            <x15:x in="0"/>
          </x15:c>
          <x15:c t="e">
            <x15:v/>
            <x15:x in="0"/>
          </x15:c>
          <x15:c>
            <x15:v>5026.3999999999996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5124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5294.8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5368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5441.2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5709.6</x15:v>
            <x15:x in="0"/>
          </x15:c>
          <x15:c t="e">
            <x15:v/>
            <x15:x in="0"/>
          </x15:c>
          <x15:c t="e">
            <x15:v/>
            <x15:x in="0"/>
          </x15:c>
          <x15:c>
            <x15:v>5782.8</x15:v>
            <x15:x in="0"/>
          </x15:c>
          <x15:c>
            <x15:v>5795</x15:v>
            <x15:x in="0"/>
          </x15:c>
          <x15:c t="e">
            <x15:v/>
            <x15:x in="0"/>
          </x15:c>
          <x15:c t="e">
            <x15:v/>
            <x15:x in="0"/>
          </x15:c>
          <x15:c>
            <x15:v>5856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11956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6124.4</x15:v>
            <x15:x in="0"/>
          </x15:c>
          <x15:c t="e">
            <x15:v/>
            <x15:x in="0"/>
          </x15:c>
          <x15:c>
            <x15:v>6161</x15:v>
            <x15:x in="0"/>
          </x15:c>
          <x15:c t="e">
            <x15:v/>
            <x15:x in="0"/>
          </x15:c>
          <x15:c>
            <x15:v>6197.6</x15:v>
            <x15:x in="0"/>
          </x15:c>
          <x15:c t="e">
            <x15:v/>
            <x15:x in="0"/>
          </x15:c>
          <x15:c t="e">
            <x15:v/>
            <x15:x in="0"/>
          </x15:c>
          <x15:c>
            <x15:v>6270.8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6344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6539.2</x15:v>
            <x15:x in="0"/>
          </x15:c>
          <x15:c t="e">
            <x15:v/>
            <x15:x in="0"/>
          </x15:c>
          <x15:c t="e">
            <x15:v/>
            <x15:x in="0"/>
          </x15:c>
          <x15:c>
            <x15:v>6612.4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6685.6</x15:v>
            <x15:x in="0"/>
          </x15:c>
          <x15:c>
            <x15:v>6710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6832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6954</x15:v>
            <x15:x in="0"/>
          </x15:c>
          <x15:c t="e">
            <x15:v/>
            <x15:x in="0"/>
          </x15:c>
          <x15:c t="e">
            <x15:v/>
            <x15:x in="0"/>
          </x15:c>
          <x15:c>
            <x15:v>7015</x15:v>
            <x15:x in="0"/>
          </x15:c>
          <x15:c>
            <x15:v>7027.2</x15:v>
            <x15:x in="0"/>
          </x15:c>
          <x15:c t="e">
            <x15:v/>
            <x15:x in="0"/>
          </x15:c>
          <x15:c t="e">
            <x15:v/>
            <x15:x in="0"/>
          </x15:c>
          <x15:c>
            <x15:v>7100.4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7198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7869</x15:v>
            <x15:x in="0"/>
          </x15:c>
          <x15:c t="e">
            <x15:v/>
            <x15:x in="0"/>
          </x15:c>
          <x15:c t="e">
            <x15:v/>
            <x15:x in="0"/>
          </x15:c>
          <x15:c>
            <x15:v>16104</x15:v>
            <x15:x in="0"/>
          </x15:c>
          <x15:c t="e">
            <x15:v/>
            <x15:x in="0"/>
          </x15:c>
          <x15:c t="e">
            <x15:v/>
            <x15:x in="0"/>
          </x15:c>
          <x15:c>
            <x15:v>8235</x15:v>
            <x15:x in="0"/>
          </x15:c>
          <x15:c t="e">
            <x15:v/>
            <x15:x in="0"/>
          </x15:c>
          <x15:c t="e">
            <x15:v/>
            <x15:x in="0"/>
          </x15:c>
          <x15:c>
            <x15:v>8418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8784</x15:v>
            <x15:x in="0"/>
          </x15:c>
          <x15:c t="e">
            <x15:v/>
            <x15:x in="0"/>
          </x15:c>
          <x15:c>
            <x15:v>8906</x15:v>
            <x15:x in="0"/>
          </x15:c>
          <x15:c t="e">
            <x15:v/>
            <x15:x in="0"/>
          </x15:c>
          <x15:c t="e">
            <x15:v/>
            <x15:x in="0"/>
          </x15:c>
          <x15:c>
            <x15:v>9089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57.2</x15:v>
            <x15:x in="0"/>
          </x15:c>
          <x15:c t="e">
            <x15:v/>
            <x15:x in="0"/>
          </x15:c>
          <x15:c t="e">
            <x15:v/>
            <x15:x in="0"/>
          </x15:c>
          <x15:c>
            <x15:v>70.400000000000006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83.6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110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132</x15:v>
            <x15:x in="0"/>
          </x15:c>
          <x15:c t="e">
            <x15:v/>
            <x15:x in="0"/>
          </x15:c>
          <x15:c t="e">
            <x15:v/>
            <x15:x in="0"/>
          </x15:c>
          <x15:c>
            <x15:v>143</x15:v>
            <x15:x in="0"/>
          </x15:c>
          <x15:c>
            <x15:v>145.19999999999999</x15:v>
            <x15:x in="0"/>
          </x15:c>
          <x15:c t="e">
            <x15:v/>
            <x15:x in="0"/>
          </x15:c>
          <x15:c t="e">
            <x15:v/>
            <x15:x in="0"/>
          </x15:c>
          <x15:c>
            <x15:v>158.4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176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198</x15:v>
            <x15:x in="0"/>
          </x15:c>
          <x15:c t="e">
            <x15:v/>
            <x15:x in="0"/>
          </x15:c>
          <x15:c>
            <x15:v>206.8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220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233.2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281.60000000000002</x15:v>
            <x15:x in="0"/>
          </x15:c>
          <x15:c t="e">
            <x15:v/>
            <x15:x in="0"/>
          </x15:c>
          <x15:c t="e">
            <x15:v/>
            <x15:x in="0"/>
          </x15:c>
          <x15:c>
            <x15:v>294.8</x15:v>
            <x15:x in="0"/>
          </x15:c>
          <x15:c>
            <x15:v>297</x15:v>
            <x15:x in="0"/>
          </x15:c>
          <x15:c t="e">
            <x15:v/>
            <x15:x in="0"/>
          </x15:c>
          <x15:c t="e">
            <x15:v/>
            <x15:x in="0"/>
          </x15:c>
          <x15:c>
            <x15:v>308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660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356.4</x15:v>
            <x15:x in="0"/>
          </x15:c>
          <x15:c t="e">
            <x15:v/>
            <x15:x in="0"/>
          </x15:c>
          <x15:c>
            <x15:v>363</x15:v>
            <x15:x in="0"/>
          </x15:c>
          <x15:c t="e">
            <x15:v/>
            <x15:x in="0"/>
          </x15:c>
          <x15:c>
            <x15:v>369.6</x15:v>
            <x15:x in="0"/>
          </x15:c>
          <x15:c t="e">
            <x15:v/>
            <x15:x in="0"/>
          </x15:c>
          <x15:c t="e">
            <x15:v/>
            <x15:x in="0"/>
          </x15:c>
          <x15:c>
            <x15:v>382.8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431.2</x15:v>
            <x15:x in="0"/>
          </x15:c>
          <x15:c t="e">
            <x15:v/>
            <x15:x in="0"/>
          </x15:c>
          <x15:c t="e">
            <x15:v/>
            <x15:x in="0"/>
          </x15:c>
          <x15:c>
            <x15:v>444.4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457.6</x15:v>
            <x15:x in="0"/>
          </x15:c>
          <x15:c>
            <x15:v>462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484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506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1034</x15:v>
            <x15:x in="0"/>
          </x15:c>
          <x15:c>
            <x15:v>519.20000000000005</x15:v>
            <x15:x in="0"/>
          </x15:c>
          <x15:c t="e">
            <x15:v/>
            <x15:x in="0"/>
          </x15:c>
          <x15:c t="e">
            <x15:v/>
            <x15:x in="0"/>
          </x15:c>
          <x15:c>
            <x15:v>532.4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550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580.79999999999995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594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607.20000000000005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655.6</x15:v>
            <x15:x in="0"/>
          </x15:c>
          <x15:c t="e">
            <x15:v/>
            <x15:x in="0"/>
          </x15:c>
          <x15:c t="e">
            <x15:v/>
            <x15:x in="0"/>
          </x15:c>
          <x15:c>
            <x15:v>668.8</x15:v>
            <x15:x in="0"/>
          </x15:c>
          <x15:c>
            <x15:v>671</x15:v>
            <x15:x in="0"/>
          </x15:c>
          <x15:c t="e">
            <x15:v/>
            <x15:x in="0"/>
          </x15:c>
          <x15:c t="e">
            <x15:v/>
            <x15:x in="0"/>
          </x15:c>
          <x15:c>
            <x15:v>682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704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730.4</x15:v>
            <x15:x in="0"/>
          </x15:c>
          <x15:c t="e">
            <x15:v/>
            <x15:x in="0"/>
          </x15:c>
          <x15:c>
            <x15:v>737</x15:v>
            <x15:x in="0"/>
          </x15:c>
          <x15:c t="e">
            <x15:v/>
            <x15:x in="0"/>
          </x15:c>
          <x15:c>
            <x15:v>743.6</x15:v>
            <x15:x in="0"/>
          </x15:c>
          <x15:c t="e">
            <x15:v/>
            <x15:x in="0"/>
          </x15:c>
          <x15:c t="e">
            <x15:v/>
            <x15:x in="0"/>
          </x15:c>
          <x15:c>
            <x15:v>756.8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805.2</x15:v>
            <x15:x in="0"/>
          </x15:c>
          <x15:c t="e">
            <x15:v/>
            <x15:x in="0"/>
          </x15:c>
          <x15:c t="e">
            <x15:v/>
            <x15:x in="0"/>
          </x15:c>
          <x15:c>
            <x15:v>818.4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831.6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858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880</x15:v>
            <x15:x in="0"/>
          </x15:c>
          <x15:c t="e">
            <x15:v/>
            <x15:x in="0"/>
          </x15:c>
          <x15:c t="e">
            <x15:v/>
            <x15:x in="0"/>
          </x15:c>
          <x15:c>
            <x15:v>891</x15:v>
            <x15:x in="0"/>
          </x15:c>
          <x15:c>
            <x15:v>893.2</x15:v>
            <x15:x in="0"/>
          </x15:c>
          <x15:c t="e">
            <x15:v/>
            <x15:x in="0"/>
          </x15:c>
          <x15:c t="e">
            <x15:v/>
            <x15:x in="0"/>
          </x15:c>
          <x15:c>
            <x15:v>906.4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924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954.8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968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981.2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1029.5999999999999</x15:v>
            <x15:x in="0"/>
          </x15:c>
          <x15:c t="e">
            <x15:v/>
            <x15:x in="0"/>
          </x15:c>
          <x15:c t="e">
            <x15:v/>
            <x15:x in="0"/>
          </x15:c>
          <x15:c>
            <x15:v>1042.8</x15:v>
            <x15:x in="0"/>
          </x15:c>
          <x15:c>
            <x15:v>1045</x15:v>
            <x15:x in="0"/>
          </x15:c>
          <x15:c t="e">
            <x15:v/>
            <x15:x in="0"/>
          </x15:c>
          <x15:c t="e">
            <x15:v/>
            <x15:x in="0"/>
          </x15:c>
          <x15:c>
            <x15:v>1056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2156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1104.4000000000001</x15:v>
            <x15:x in="0"/>
          </x15:c>
          <x15:c t="e">
            <x15:v/>
            <x15:x in="0"/>
          </x15:c>
          <x15:c>
            <x15:v>1111</x15:v>
            <x15:x in="0"/>
          </x15:c>
          <x15:c t="e">
            <x15:v/>
            <x15:x in="0"/>
          </x15:c>
          <x15:c>
            <x15:v>1117.5999999999999</x15:v>
            <x15:x in="0"/>
          </x15:c>
          <x15:c t="e">
            <x15:v/>
            <x15:x in="0"/>
          </x15:c>
          <x15:c t="e">
            <x15:v/>
            <x15:x in="0"/>
          </x15:c>
          <x15:c>
            <x15:v>1130.8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1144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1179.2</x15:v>
            <x15:x in="0"/>
          </x15:c>
          <x15:c t="e">
            <x15:v/>
            <x15:x in="0"/>
          </x15:c>
          <x15:c t="e">
            <x15:v/>
            <x15:x in="0"/>
          </x15:c>
          <x15:c>
            <x15:v>1192.4000000000001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1205.5999999999999</x15:v>
            <x15:x in="0"/>
          </x15:c>
          <x15:c>
            <x15:v>1210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1232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1254</x15:v>
            <x15:x in="0"/>
          </x15:c>
          <x15:c t="e">
            <x15:v/>
            <x15:x in="0"/>
          </x15:c>
          <x15:c t="e">
            <x15:v/>
            <x15:x in="0"/>
          </x15:c>
          <x15:c>
            <x15:v>1265</x15:v>
            <x15:x in="0"/>
          </x15:c>
          <x15:c>
            <x15:v>1267.2</x15:v>
            <x15:x in="0"/>
          </x15:c>
          <x15:c t="e">
            <x15:v/>
            <x15:x in="0"/>
          </x15:c>
          <x15:c t="e">
            <x15:v/>
            <x15:x in="0"/>
          </x15:c>
          <x15:c>
            <x15:v>1280.4000000000001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1298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1419</x15:v>
            <x15:x in="0"/>
          </x15:c>
          <x15:c t="e">
            <x15:v/>
            <x15:x in="0"/>
          </x15:c>
          <x15:c t="e">
            <x15:v/>
            <x15:x in="0"/>
          </x15:c>
          <x15:c>
            <x15:v>2904</x15:v>
            <x15:x in="0"/>
          </x15:c>
          <x15:c t="e">
            <x15:v/>
            <x15:x in="0"/>
          </x15:c>
          <x15:c t="e">
            <x15:v/>
            <x15:x in="0"/>
          </x15:c>
          <x15:c>
            <x15:v>1485</x15:v>
            <x15:x in="0"/>
          </x15:c>
          <x15:c t="e">
            <x15:v/>
            <x15:x in="0"/>
          </x15:c>
          <x15:c t="e">
            <x15:v/>
            <x15:x in="0"/>
          </x15:c>
          <x15:c>
            <x15:v>1518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1584</x15:v>
            <x15:x in="0"/>
          </x15:c>
          <x15:c t="e">
            <x15:v/>
            <x15:x in="0"/>
          </x15:c>
          <x15:c>
            <x15:v>1606</x15:v>
            <x15:x in="0"/>
          </x15:c>
          <x15:c t="e">
            <x15:v/>
            <x15:x in="0"/>
          </x15:c>
          <x15:c t="e">
            <x15:v/>
            <x15:x in="0"/>
          </x15:c>
          <x15:c>
            <x15:v>1639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260</x15:v>
            <x15:x in="0"/>
          </x15:c>
          <x15:c t="e">
            <x15:v/>
            <x15:x in="0"/>
          </x15:c>
          <x15:c t="e">
            <x15:v/>
            <x15:x in="0"/>
          </x15:c>
          <x15:c>
            <x15:v>320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380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600</x15:v>
            <x15:x in="0"/>
          </x15:c>
          <x15:c t="e">
            <x15:v/>
            <x15:x in="0"/>
          </x15:c>
          <x15:c t="e">
            <x15:v/>
            <x15:x in="0"/>
          </x15:c>
          <x15:c>
            <x15:v>650</x15:v>
            <x15:x in="0"/>
          </x15:c>
          <x15:c>
            <x15:v>660</x15:v>
            <x15:x in="0"/>
          </x15:c>
          <x15:c t="e">
            <x15:v/>
            <x15:x in="0"/>
          </x15:c>
          <x15:c t="e">
            <x15:v/>
            <x15:x in="0"/>
          </x15:c>
          <x15:c>
            <x15:v>720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800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900</x15:v>
            <x15:x in="0"/>
          </x15:c>
          <x15:c t="e">
            <x15:v/>
            <x15:x in="0"/>
          </x15:c>
          <x15:c>
            <x15:v>940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1000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1060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1280</x15:v>
            <x15:x in="0"/>
          </x15:c>
          <x15:c t="e">
            <x15:v/>
            <x15:x in="0"/>
          </x15:c>
          <x15:c t="e">
            <x15:v/>
            <x15:x in="0"/>
          </x15:c>
          <x15:c>
            <x15:v>1340</x15:v>
            <x15:x in="0"/>
          </x15:c>
          <x15:c>
            <x15:v>1350</x15:v>
            <x15:x in="0"/>
          </x15:c>
          <x15:c t="e">
            <x15:v/>
            <x15:x in="0"/>
          </x15:c>
          <x15:c t="e">
            <x15:v/>
            <x15:x in="0"/>
          </x15:c>
          <x15:c>
            <x15:v>1400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3000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1620</x15:v>
            <x15:x in="0"/>
          </x15:c>
          <x15:c t="e">
            <x15:v/>
            <x15:x in="0"/>
          </x15:c>
          <x15:c>
            <x15:v>1650</x15:v>
            <x15:x in="0"/>
          </x15:c>
          <x15:c t="e">
            <x15:v/>
            <x15:x in="0"/>
          </x15:c>
          <x15:c>
            <x15:v>1680</x15:v>
            <x15:x in="0"/>
          </x15:c>
          <x15:c t="e">
            <x15:v/>
            <x15:x in="0"/>
          </x15:c>
          <x15:c t="e">
            <x15:v/>
            <x15:x in="0"/>
          </x15:c>
          <x15:c>
            <x15:v>1740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1960</x15:v>
            <x15:x in="0"/>
          </x15:c>
          <x15:c t="e">
            <x15:v/>
            <x15:x in="0"/>
          </x15:c>
          <x15:c t="e">
            <x15:v/>
            <x15:x in="0"/>
          </x15:c>
          <x15:c>
            <x15:v>2020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2080</x15:v>
            <x15:x in="0"/>
          </x15:c>
          <x15:c>
            <x15:v>2100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2200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2300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4700</x15:v>
            <x15:x in="0"/>
          </x15:c>
          <x15:c>
            <x15:v>2360</x15:v>
            <x15:x in="0"/>
          </x15:c>
          <x15:c t="e">
            <x15:v/>
            <x15:x in="0"/>
          </x15:c>
          <x15:c t="e">
            <x15:v/>
            <x15:x in="0"/>
          </x15:c>
          <x15:c>
            <x15:v>2420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2500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2640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2700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2760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2980</x15:v>
            <x15:x in="0"/>
          </x15:c>
          <x15:c t="e">
            <x15:v/>
            <x15:x in="0"/>
          </x15:c>
          <x15:c t="e">
            <x15:v/>
            <x15:x in="0"/>
          </x15:c>
          <x15:c>
            <x15:v>3040</x15:v>
            <x15:x in="0"/>
          </x15:c>
          <x15:c>
            <x15:v>3050</x15:v>
            <x15:x in="0"/>
          </x15:c>
          <x15:c t="e">
            <x15:v/>
            <x15:x in="0"/>
          </x15:c>
          <x15:c t="e">
            <x15:v/>
            <x15:x in="0"/>
          </x15:c>
          <x15:c>
            <x15:v>3100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3200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3320</x15:v>
            <x15:x in="0"/>
          </x15:c>
          <x15:c t="e">
            <x15:v/>
            <x15:x in="0"/>
          </x15:c>
          <x15:c>
            <x15:v>3350</x15:v>
            <x15:x in="0"/>
          </x15:c>
          <x15:c t="e">
            <x15:v/>
            <x15:x in="0"/>
          </x15:c>
          <x15:c>
            <x15:v>3380</x15:v>
            <x15:x in="0"/>
          </x15:c>
          <x15:c t="e">
            <x15:v/>
            <x15:x in="0"/>
          </x15:c>
          <x15:c t="e">
            <x15:v/>
            <x15:x in="0"/>
          </x15:c>
          <x15:c>
            <x15:v>3440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3660</x15:v>
            <x15:x in="0"/>
          </x15:c>
          <x15:c t="e">
            <x15:v/>
            <x15:x in="0"/>
          </x15:c>
          <x15:c t="e">
            <x15:v/>
            <x15:x in="0"/>
          </x15:c>
          <x15:c>
            <x15:v>3720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3780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3900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4000</x15:v>
            <x15:x in="0"/>
          </x15:c>
          <x15:c t="e">
            <x15:v/>
            <x15:x in="0"/>
          </x15:c>
          <x15:c t="e">
            <x15:v/>
            <x15:x in="0"/>
          </x15:c>
          <x15:c>
            <x15:v>4050</x15:v>
            <x15:x in="0"/>
          </x15:c>
          <x15:c>
            <x15:v>4060</x15:v>
            <x15:x in="0"/>
          </x15:c>
          <x15:c t="e">
            <x15:v/>
            <x15:x in="0"/>
          </x15:c>
          <x15:c t="e">
            <x15:v/>
            <x15:x in="0"/>
          </x15:c>
          <x15:c>
            <x15:v>4120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4200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4340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4400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4460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4680</x15:v>
            <x15:x in="0"/>
          </x15:c>
          <x15:c t="e">
            <x15:v/>
            <x15:x in="0"/>
          </x15:c>
          <x15:c t="e">
            <x15:v/>
            <x15:x in="0"/>
          </x15:c>
          <x15:c>
            <x15:v>4740</x15:v>
            <x15:x in="0"/>
          </x15:c>
          <x15:c>
            <x15:v>4750</x15:v>
            <x15:x in="0"/>
          </x15:c>
          <x15:c t="e">
            <x15:v/>
            <x15:x in="0"/>
          </x15:c>
          <x15:c t="e">
            <x15:v/>
            <x15:x in="0"/>
          </x15:c>
          <x15:c>
            <x15:v>4800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9800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5020</x15:v>
            <x15:x in="0"/>
          </x15:c>
          <x15:c t="e">
            <x15:v/>
            <x15:x in="0"/>
          </x15:c>
          <x15:c>
            <x15:v>5050</x15:v>
            <x15:x in="0"/>
          </x15:c>
          <x15:c t="e">
            <x15:v/>
            <x15:x in="0"/>
          </x15:c>
          <x15:c>
            <x15:v>5080</x15:v>
            <x15:x in="0"/>
          </x15:c>
          <x15:c t="e">
            <x15:v/>
            <x15:x in="0"/>
          </x15:c>
          <x15:c t="e">
            <x15:v/>
            <x15:x in="0"/>
          </x15:c>
          <x15:c>
            <x15:v>5140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5200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5360</x15:v>
            <x15:x in="0"/>
          </x15:c>
          <x15:c t="e">
            <x15:v/>
            <x15:x in="0"/>
          </x15:c>
          <x15:c t="e">
            <x15:v/>
            <x15:x in="0"/>
          </x15:c>
          <x15:c>
            <x15:v>5420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5480</x15:v>
            <x15:x in="0"/>
          </x15:c>
          <x15:c>
            <x15:v>5500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5600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5700</x15:v>
            <x15:x in="0"/>
          </x15:c>
          <x15:c t="e">
            <x15:v/>
            <x15:x in="0"/>
          </x15:c>
          <x15:c t="e">
            <x15:v/>
            <x15:x in="0"/>
          </x15:c>
          <x15:c>
            <x15:v>5750</x15:v>
            <x15:x in="0"/>
          </x15:c>
          <x15:c>
            <x15:v>5760</x15:v>
            <x15:x in="0"/>
          </x15:c>
          <x15:c t="e">
            <x15:v/>
            <x15:x in="0"/>
          </x15:c>
          <x15:c t="e">
            <x15:v/>
            <x15:x in="0"/>
          </x15:c>
          <x15:c>
            <x15:v>5820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5900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6450</x15:v>
            <x15:x in="0"/>
          </x15:c>
          <x15:c t="e">
            <x15:v/>
            <x15:x in="0"/>
          </x15:c>
          <x15:c t="e">
            <x15:v/>
            <x15:x in="0"/>
          </x15:c>
          <x15:c>
            <x15:v>13200</x15:v>
            <x15:x in="0"/>
          </x15:c>
          <x15:c t="e">
            <x15:v/>
            <x15:x in="0"/>
          </x15:c>
          <x15:c t="e">
            <x15:v/>
            <x15:x in="0"/>
          </x15:c>
          <x15:c>
            <x15:v>6750</x15:v>
            <x15:x in="0"/>
          </x15:c>
          <x15:c t="e">
            <x15:v/>
            <x15:x in="0"/>
          </x15:c>
          <x15:c t="e">
            <x15:v/>
            <x15:x in="0"/>
          </x15:c>
          <x15:c>
            <x15:v>6900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7200</x15:v>
            <x15:x in="0"/>
          </x15:c>
          <x15:c t="e">
            <x15:v/>
            <x15:x in="0"/>
          </x15:c>
          <x15:c>
            <x15:v>7300</x15:v>
            <x15:x in="0"/>
          </x15:c>
          <x15:c t="e">
            <x15:v/>
            <x15:x in="0"/>
          </x15:c>
          <x15:c t="e">
            <x15:v/>
            <x15:x in="0"/>
          </x15:c>
          <x15:c>
            <x15:v>7450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365926.8</x15:v>
            <x15:x in="0"/>
          </x15:c>
          <x15:c>
            <x15:v>65986.8</x15:v>
            <x15:x in="0"/>
          </x15:c>
          <x15:c>
            <x15:v>299940</x15:v>
            <x15:x in="0"/>
          </x15:c>
        </x15:pivotRow>
        <x15:pivotRow count="1173">
          <x15:c>
            <x15:v>122</x15:v>
            <x15:x in="0"/>
          </x15:c>
          <x15:c>
            <x15:v>146.4</x15:v>
            <x15:x in="0"/>
          </x15:c>
          <x15:c>
            <x15:v>170.8</x15:v>
            <x15:x in="0"/>
          </x15:c>
          <x15:c>
            <x15:v>195.2</x15:v>
            <x15:x in="0"/>
          </x15:c>
          <x15:c>
            <x15:v>219.6</x15:v>
            <x15:x in="0"/>
          </x15:c>
          <x15:c>
            <x15:v>231.8</x15:v>
            <x15:x in="0"/>
          </x15:c>
          <x15:c>
            <x15:v>488</x15:v>
            <x15:x in="0"/>
          </x15:c>
          <x15:c>
            <x15:v>268.39999999999998</x15:v>
            <x15:x in="0"/>
          </x15:c>
          <x15:c>
            <x15:v>292.8</x15:v>
            <x15:x in="0"/>
          </x15:c>
          <x15:c>
            <x15:v>305</x15:v>
            <x15:x in="0"/>
          </x15:c>
          <x15:c>
            <x15:v>317.2</x15:v>
            <x15:x in="0"/>
          </x15:c>
          <x15:c>
            <x15:v>341.6</x15:v>
            <x15:x in="0"/>
          </x15:c>
          <x15:c>
            <x15:v>1098</x15:v>
            <x15:x in="0"/>
          </x15:c>
          <x15:c>
            <x15:v>390.4</x15:v>
            <x15:x in="0"/>
          </x15:c>
          <x15:c>
            <x15:v>414.8</x15:v>
            <x15:x in="0"/>
          </x15:c>
          <x15:c>
            <x15:v>427</x15:v>
            <x15:x in="0"/>
          </x15:c>
          <x15:c>
            <x15:v>439.2</x15:v>
            <x15:x in="0"/>
          </x15:c>
          <x15:c>
            <x15:v>463.6</x15:v>
            <x15:x in="0"/>
          </x15:c>
          <x15:c>
            <x15:v>976</x15:v>
            <x15:x in="0"/>
          </x15:c>
          <x15:c>
            <x15:v>512.4</x15:v>
            <x15:x in="0"/>
          </x15:c>
          <x15:c>
            <x15:v>536.79999999999995</x15:v>
            <x15:x in="0"/>
          </x15:c>
          <x15:c>
            <x15:v>549</x15:v>
            <x15:x in="0"/>
          </x15:c>
          <x15:c>
            <x15:v>561.20000000000005</x15:v>
            <x15:x in="0"/>
          </x15:c>
          <x15:c>
            <x15:v>585.6</x15:v>
            <x15:x in="0"/>
          </x15:c>
          <x15:c>
            <x15:v>1830</x15:v>
            <x15:x in="0"/>
          </x15:c>
          <x15:c>
            <x15:v>634.4</x15:v>
            <x15:x in="0"/>
          </x15:c>
          <x15:c>
            <x15:v>658.8</x15:v>
            <x15:x in="0"/>
          </x15:c>
          <x15:c>
            <x15:v>671</x15:v>
            <x15:x in="0"/>
          </x15:c>
          <x15:c>
            <x15:v>683.2</x15:v>
            <x15:x in="0"/>
          </x15:c>
          <x15:c>
            <x15:v>707.6</x15:v>
            <x15:x in="0"/>
          </x15:c>
          <x15:c>
            <x15:v>1464</x15:v>
            <x15:x in="0"/>
          </x15:c>
          <x15:c>
            <x15:v>756.4</x15:v>
            <x15:x in="0"/>
          </x15:c>
          <x15:c>
            <x15:v>780.8</x15:v>
            <x15:x in="0"/>
          </x15:c>
          <x15:c>
            <x15:v>793</x15:v>
            <x15:x in="0"/>
          </x15:c>
          <x15:c>
            <x15:v>805.2</x15:v>
            <x15:x in="0"/>
          </x15:c>
          <x15:c>
            <x15:v>829.6</x15:v>
            <x15:x in="0"/>
          </x15:c>
          <x15:c>
            <x15:v>2562</x15:v>
            <x15:x in="0"/>
          </x15:c>
          <x15:c>
            <x15:v>878.4</x15:v>
            <x15:x in="0"/>
          </x15:c>
          <x15:c>
            <x15:v>902.8</x15:v>
            <x15:x in="0"/>
          </x15:c>
          <x15:c>
            <x15:v>915</x15:v>
            <x15:x in="0"/>
          </x15:c>
          <x15:c>
            <x15:v>927.2</x15:v>
            <x15:x in="0"/>
          </x15:c>
          <x15:c>
            <x15:v>951.6</x15:v>
            <x15:x in="0"/>
          </x15:c>
          <x15:c>
            <x15:v>1952</x15:v>
            <x15:x in="0"/>
          </x15:c>
          <x15:c>
            <x15:v>1000.4</x15:v>
            <x15:x in="0"/>
          </x15:c>
          <x15:c>
            <x15:v>1024.8</x15:v>
            <x15:x in="0"/>
          </x15:c>
          <x15:c>
            <x15:v>1037</x15:v>
            <x15:x in="0"/>
          </x15:c>
          <x15:c>
            <x15:v>1049.2</x15:v>
            <x15:x in="0"/>
          </x15:c>
          <x15:c>
            <x15:v>1073.5999999999999</x15:v>
            <x15:x in="0"/>
          </x15:c>
          <x15:c>
            <x15:v>3294</x15:v>
            <x15:x in="0"/>
          </x15:c>
          <x15:c>
            <x15:v>1122.4000000000001</x15:v>
            <x15:x in="0"/>
          </x15:c>
          <x15:c>
            <x15:v>1146.8</x15:v>
            <x15:x in="0"/>
          </x15:c>
          <x15:c>
            <x15:v>1159</x15:v>
            <x15:x in="0"/>
          </x15:c>
          <x15:c>
            <x15:v>1171.2</x15:v>
            <x15:x in="0"/>
          </x15:c>
          <x15:c>
            <x15:v>1195.5999999999999</x15:v>
            <x15:x in="0"/>
          </x15:c>
          <x15:c>
            <x15:v>3660</x15:v>
            <x15:x in="0"/>
          </x15:c>
          <x15:c>
            <x15:v>1244.4000000000001</x15:v>
            <x15:x in="0"/>
          </x15:c>
          <x15:c>
            <x15:v>1268.8</x15:v>
            <x15:x in="0"/>
          </x15:c>
          <x15:c>
            <x15:v>1281</x15:v>
            <x15:x in="0"/>
          </x15:c>
          <x15:c>
            <x15:v>1293.2</x15:v>
            <x15:x in="0"/>
          </x15:c>
          <x15:c>
            <x15:v>1317.6</x15:v>
            <x15:x in="0"/>
          </x15:c>
          <x15:c>
            <x15:v>4026</x15:v>
            <x15:x in="0"/>
          </x15:c>
          <x15:c>
            <x15:v>1366.4</x15:v>
            <x15:x in="0"/>
          </x15:c>
          <x15:c>
            <x15:v>1390.8</x15:v>
            <x15:x in="0"/>
          </x15:c>
          <x15:c>
            <x15:v>1403</x15:v>
            <x15:x in="0"/>
          </x15:c>
          <x15:c>
            <x15:v>1415.2</x15:v>
            <x15:x in="0"/>
          </x15:c>
          <x15:c>
            <x15:v>1439.6</x15:v>
            <x15:x in="0"/>
          </x15:c>
          <x15:c>
            <x15:v>2928</x15:v>
            <x15:x in="0"/>
          </x15:c>
          <x15:c>
            <x15:v>1488.4</x15:v>
            <x15:x in="0"/>
          </x15:c>
          <x15:c>
            <x15:v>1512.8</x15:v>
            <x15:x in="0"/>
          </x15:c>
          <x15:c>
            <x15:v>1525</x15:v>
            <x15:x in="0"/>
          </x15:c>
          <x15:c>
            <x15:v>1537.2</x15:v>
            <x15:x in="0"/>
          </x15:c>
          <x15:c>
            <x15:v>1561.6</x15:v>
            <x15:x in="0"/>
          </x15:c>
          <x15:c>
            <x15:v>4758</x15:v>
            <x15:x in="0"/>
          </x15:c>
          <x15:c>
            <x15:v>1610.4</x15:v>
            <x15:x in="0"/>
          </x15:c>
          <x15:c>
            <x15:v>1634.8</x15:v>
            <x15:x in="0"/>
          </x15:c>
          <x15:c>
            <x15:v>1647</x15:v>
            <x15:x in="0"/>
          </x15:c>
          <x15:c>
            <x15:v>1659.2</x15:v>
            <x15:x in="0"/>
          </x15:c>
          <x15:c>
            <x15:v>1683.6</x15:v>
            <x15:x in="0"/>
          </x15:c>
          <x15:c>
            <x15:v>3416</x15:v>
            <x15:x in="0"/>
          </x15:c>
          <x15:c>
            <x15:v>1732.4</x15:v>
            <x15:x in="0"/>
          </x15:c>
          <x15:c>
            <x15:v>1756.8</x15:v>
            <x15:x in="0"/>
          </x15:c>
          <x15:c>
            <x15:v>1769</x15:v>
            <x15:x in="0"/>
          </x15:c>
          <x15:c>
            <x15:v>1781.2</x15:v>
            <x15:x in="0"/>
          </x15:c>
          <x15:c>
            <x15:v>1805.6</x15:v>
            <x15:x in="0"/>
          </x15:c>
          <x15:c>
            <x15:v>5490</x15:v>
            <x15:x in="0"/>
          </x15:c>
          <x15:c>
            <x15:v>1854.4</x15:v>
            <x15:x in="0"/>
          </x15:c>
          <x15:c>
            <x15:v>1878.8</x15:v>
            <x15:x in="0"/>
          </x15:c>
          <x15:c>
            <x15:v>1891</x15:v>
            <x15:x in="0"/>
          </x15:c>
          <x15:c>
            <x15:v>1903.2</x15:v>
            <x15:x in="0"/>
          </x15:c>
          <x15:c>
            <x15:v>1927.6</x15:v>
            <x15:x in="0"/>
          </x15:c>
          <x15:c>
            <x15:v>3904</x15:v>
            <x15:x in="0"/>
          </x15:c>
          <x15:c>
            <x15:v>1976.4</x15:v>
            <x15:x in="0"/>
          </x15:c>
          <x15:c>
            <x15:v>2000.8</x15:v>
            <x15:x in="0"/>
          </x15:c>
          <x15:c>
            <x15:v>2013</x15:v>
            <x15:x in="0"/>
          </x15:c>
          <x15:c>
            <x15:v>2025.2</x15:v>
            <x15:x in="0"/>
          </x15:c>
          <x15:c>
            <x15:v>2049.6</x15:v>
            <x15:x in="0"/>
          </x15:c>
          <x15:c>
            <x15:v>6222</x15:v>
            <x15:x in="0"/>
          </x15:c>
          <x15:c>
            <x15:v>2098.4</x15:v>
            <x15:x in="0"/>
          </x15:c>
          <x15:c>
            <x15:v>2122.8000000000002</x15:v>
            <x15:x in="0"/>
          </x15:c>
          <x15:c>
            <x15:v>2135</x15:v>
            <x15:x in="0"/>
          </x15:c>
          <x15:c>
            <x15:v>2147.1999999999998</x15:v>
            <x15:x in="0"/>
          </x15:c>
          <x15:c>
            <x15:v>2171.6</x15:v>
            <x15:x in="0"/>
          </x15:c>
          <x15:c>
            <x15:v>6588</x15:v>
            <x15:x in="0"/>
          </x15:c>
          <x15:c>
            <x15:v>2220.4</x15:v>
            <x15:x in="0"/>
          </x15:c>
          <x15:c>
            <x15:v>2244.8000000000002</x15:v>
            <x15:x in="0"/>
          </x15:c>
          <x15:c>
            <x15:v>2257</x15:v>
            <x15:x in="0"/>
          </x15:c>
          <x15:c>
            <x15:v>2269.1999999999998</x15:v>
            <x15:x in="0"/>
          </x15:c>
          <x15:c>
            <x15:v>2293.6</x15:v>
            <x15:x in="0"/>
          </x15:c>
          <x15:c>
            <x15:v>6954</x15:v>
            <x15:x in="0"/>
          </x15:c>
          <x15:c>
            <x15:v>2342.4</x15:v>
            <x15:x in="0"/>
          </x15:c>
          <x15:c>
            <x15:v>2366.8000000000002</x15:v>
            <x15:x in="0"/>
          </x15:c>
          <x15:c>
            <x15:v>2379</x15:v>
            <x15:x in="0"/>
          </x15:c>
          <x15:c>
            <x15:v>2391.1999999999998</x15:v>
            <x15:x in="0"/>
          </x15:c>
          <x15:c>
            <x15:v>2415.6</x15:v>
            <x15:x in="0"/>
          </x15:c>
          <x15:c>
            <x15:v>4880</x15:v>
            <x15:x in="0"/>
          </x15:c>
          <x15:c>
            <x15:v>2464.4</x15:v>
            <x15:x in="0"/>
          </x15:c>
          <x15:c>
            <x15:v>2488.8000000000002</x15:v>
            <x15:x in="0"/>
          </x15:c>
          <x15:c>
            <x15:v>2501</x15:v>
            <x15:x in="0"/>
          </x15:c>
          <x15:c>
            <x15:v>2513.1999999999998</x15:v>
            <x15:x in="0"/>
          </x15:c>
          <x15:c>
            <x15:v>2537.6</x15:v>
            <x15:x in="0"/>
          </x15:c>
          <x15:c>
            <x15:v>7686</x15:v>
            <x15:x in="0"/>
          </x15:c>
          <x15:c>
            <x15:v>2586.4</x15:v>
            <x15:x in="0"/>
          </x15:c>
          <x15:c>
            <x15:v>2610.8000000000002</x15:v>
            <x15:x in="0"/>
          </x15:c>
          <x15:c>
            <x15:v>2623</x15:v>
            <x15:x in="0"/>
          </x15:c>
          <x15:c>
            <x15:v>2635.2</x15:v>
            <x15:x in="0"/>
          </x15:c>
          <x15:c>
            <x15:v>2659.6</x15:v>
            <x15:x in="0"/>
          </x15:c>
          <x15:c>
            <x15:v>5368</x15:v>
            <x15:x in="0"/>
          </x15:c>
          <x15:c>
            <x15:v>2708.4</x15:v>
            <x15:x in="0"/>
          </x15:c>
          <x15:c>
            <x15:v>2732.8</x15:v>
            <x15:x in="0"/>
          </x15:c>
          <x15:c>
            <x15:v>2745</x15:v>
            <x15:x in="0"/>
          </x15:c>
          <x15:c>
            <x15:v>2757.2</x15:v>
            <x15:x in="0"/>
          </x15:c>
          <x15:c>
            <x15:v>2781.6</x15:v>
            <x15:x in="0"/>
          </x15:c>
          <x15:c>
            <x15:v>8418</x15:v>
            <x15:x in="0"/>
          </x15:c>
          <x15:c>
            <x15:v>2830.4</x15:v>
            <x15:x in="0"/>
          </x15:c>
          <x15:c>
            <x15:v>2854.8</x15:v>
            <x15:x in="0"/>
          </x15:c>
          <x15:c>
            <x15:v>2860.9</x15:v>
            <x15:x in="0"/>
          </x15:c>
          <x15:c>
            <x15:v>5734</x15:v>
            <x15:x in="0"/>
          </x15:c>
          <x15:c>
            <x15:v>2879.2</x15:v>
            <x15:x in="0"/>
          </x15:c>
          <x15:c>
            <x15:v>2903.6</x15:v>
            <x15:x in="0"/>
          </x15:c>
          <x15:c>
            <x15:v>5856</x15:v>
            <x15:x in="0"/>
          </x15:c>
          <x15:c>
            <x15:v>2952.4</x15:v>
            <x15:x in="0"/>
          </x15:c>
          <x15:c>
            <x15:v>2976.8</x15:v>
            <x15:x in="0"/>
          </x15:c>
          <x15:c>
            <x15:v>2989</x15:v>
            <x15:x in="0"/>
          </x15:c>
          <x15:c>
            <x15:v>3001.2</x15:v>
            <x15:x in="0"/>
          </x15:c>
          <x15:c>
            <x15:v>3025.6</x15:v>
            <x15:x in="0"/>
          </x15:c>
          <x15:c>
            <x15:v>9150</x15:v>
            <x15:x in="0"/>
          </x15:c>
          <x15:c>
            <x15:v>3074.4</x15:v>
            <x15:x in="0"/>
          </x15:c>
          <x15:c>
            <x15:v>3098.8</x15:v>
            <x15:x in="0"/>
          </x15:c>
          <x15:c>
            <x15:v>3111</x15:v>
            <x15:x in="0"/>
          </x15:c>
          <x15:c>
            <x15:v>3123.2</x15:v>
            <x15:x in="0"/>
          </x15:c>
          <x15:c>
            <x15:v>3147.6</x15:v>
            <x15:x in="0"/>
          </x15:c>
          <x15:c>
            <x15:v>6344</x15:v>
            <x15:x in="0"/>
          </x15:c>
          <x15:c>
            <x15:v>3196.4</x15:v>
            <x15:x in="0"/>
          </x15:c>
          <x15:c>
            <x15:v>3220.8</x15:v>
            <x15:x in="0"/>
          </x15:c>
          <x15:c>
            <x15:v>3233</x15:v>
            <x15:x in="0"/>
          </x15:c>
          <x15:c>
            <x15:v>3245.2</x15:v>
            <x15:x in="0"/>
          </x15:c>
          <x15:c>
            <x15:v>3269.6</x15:v>
            <x15:x in="0"/>
          </x15:c>
          <x15:c>
            <x15:v>9882</x15:v>
            <x15:x in="0"/>
          </x15:c>
          <x15:c>
            <x15:v>3318.4</x15:v>
            <x15:x in="0"/>
          </x15:c>
          <x15:c>
            <x15:v>3342.8</x15:v>
            <x15:x in="0"/>
          </x15:c>
          <x15:c>
            <x15:v>3355</x15:v>
            <x15:x in="0"/>
          </x15:c>
          <x15:c>
            <x15:v>3367.2</x15:v>
            <x15:x in="0"/>
          </x15:c>
          <x15:c>
            <x15:v>3391.6</x15:v>
            <x15:x in="0"/>
          </x15:c>
          <x15:c>
            <x15:v>6832</x15:v>
            <x15:x in="0"/>
          </x15:c>
          <x15:c>
            <x15:v>3440.4</x15:v>
            <x15:x in="0"/>
          </x15:c>
          <x15:c>
            <x15:v>3464.8</x15:v>
            <x15:x in="0"/>
          </x15:c>
          <x15:c>
            <x15:v>3477</x15:v>
            <x15:x in="0"/>
          </x15:c>
          <x15:c>
            <x15:v>3489.2</x15:v>
            <x15:x in="0"/>
          </x15:c>
          <x15:c>
            <x15:v>3513.6</x15:v>
            <x15:x in="0"/>
          </x15:c>
          <x15:c>
            <x15:v>10614</x15:v>
            <x15:x in="0"/>
          </x15:c>
          <x15:c>
            <x15:v>3562.4</x15:v>
            <x15:x in="0"/>
          </x15:c>
          <x15:c>
            <x15:v>3586.8</x15:v>
            <x15:x in="0"/>
          </x15:c>
          <x15:c>
            <x15:v>3599</x15:v>
            <x15:x in="0"/>
          </x15:c>
          <x15:c>
            <x15:v>3611.2</x15:v>
            <x15:x in="0"/>
          </x15:c>
          <x15:c>
            <x15:v>3635.6</x15:v>
            <x15:x in="0"/>
          </x15:c>
          <x15:c>
            <x15:v>7320</x15:v>
            <x15:x in="0"/>
          </x15:c>
          <x15:c>
            <x15:v>3684.4</x15:v>
            <x15:x in="0"/>
          </x15:c>
          <x15:c>
            <x15:v>3708.8</x15:v>
            <x15:x in="0"/>
          </x15:c>
          <x15:c>
            <x15:v>3721</x15:v>
            <x15:x in="0"/>
          </x15:c>
          <x15:c>
            <x15:v>3733.2</x15:v>
            <x15:x in="0"/>
          </x15:c>
          <x15:c>
            <x15:v>3757.6</x15:v>
            <x15:x in="0"/>
          </x15:c>
          <x15:c>
            <x15:v>7564</x15:v>
            <x15:x in="0"/>
          </x15:c>
          <x15:c>
            <x15:v>3806.4</x15:v>
            <x15:x in="0"/>
          </x15:c>
          <x15:c>
            <x15:v>3830.8</x15:v>
            <x15:x in="0"/>
          </x15:c>
          <x15:c>
            <x15:v>3843</x15:v>
            <x15:x in="0"/>
          </x15:c>
          <x15:c>
            <x15:v>3855.2</x15:v>
            <x15:x in="0"/>
          </x15:c>
          <x15:c>
            <x15:v>3879.6</x15:v>
            <x15:x in="0"/>
          </x15:c>
          <x15:c>
            <x15:v>7808</x15:v>
            <x15:x in="0"/>
          </x15:c>
          <x15:c>
            <x15:v>3928.4</x15:v>
            <x15:x in="0"/>
          </x15:c>
          <x15:c>
            <x15:v>3952.8</x15:v>
            <x15:x in="0"/>
          </x15:c>
          <x15:c>
            <x15:v>3965</x15:v>
            <x15:x in="0"/>
          </x15:c>
          <x15:c>
            <x15:v>3977.2</x15:v>
            <x15:x in="0"/>
          </x15:c>
          <x15:c>
            <x15:v>4001.6</x15:v>
            <x15:x in="0"/>
          </x15:c>
          <x15:c>
            <x15:v>8052</x15:v>
            <x15:x in="0"/>
          </x15:c>
          <x15:c>
            <x15:v>4050.4</x15:v>
            <x15:x in="0"/>
          </x15:c>
          <x15:c>
            <x15:v>4074.8</x15:v>
            <x15:x in="0"/>
          </x15:c>
          <x15:c>
            <x15:v>4087</x15:v>
            <x15:x in="0"/>
          </x15:c>
          <x15:c>
            <x15:v>4099.2</x15:v>
            <x15:x in="0"/>
          </x15:c>
          <x15:c>
            <x15:v>4123.6000000000004</x15:v>
            <x15:x in="0"/>
          </x15:c>
          <x15:c>
            <x15:v>8296</x15:v>
            <x15:x in="0"/>
          </x15:c>
          <x15:c>
            <x15:v>4172.3999999999996</x15:v>
            <x15:x in="0"/>
          </x15:c>
          <x15:c>
            <x15:v>4196.8</x15:v>
            <x15:x in="0"/>
          </x15:c>
          <x15:c>
            <x15:v>4209</x15:v>
            <x15:x in="0"/>
          </x15:c>
          <x15:c>
            <x15:v>4221.2</x15:v>
            <x15:x in="0"/>
          </x15:c>
          <x15:c>
            <x15:v>4245.6000000000004</x15:v>
            <x15:x in="0"/>
          </x15:c>
          <x15:c>
            <x15:v>8540</x15:v>
            <x15:x in="0"/>
          </x15:c>
          <x15:c>
            <x15:v>4294.3999999999996</x15:v>
            <x15:x in="0"/>
          </x15:c>
          <x15:c>
            <x15:v>4318.8</x15:v>
            <x15:x in="0"/>
          </x15:c>
          <x15:c>
            <x15:v>4331</x15:v>
            <x15:x in="0"/>
          </x15:c>
          <x15:c>
            <x15:v>4343.2</x15:v>
            <x15:x in="0"/>
          </x15:c>
          <x15:c>
            <x15:v>4367.6000000000004</x15:v>
            <x15:x in="0"/>
          </x15:c>
          <x15:c>
            <x15:v>8784</x15:v>
            <x15:x in="0"/>
          </x15:c>
          <x15:c>
            <x15:v>4416.3999999999996</x15:v>
            <x15:x in="0"/>
          </x15:c>
          <x15:c>
            <x15:v>4440.8</x15:v>
            <x15:x in="0"/>
          </x15:c>
          <x15:c>
            <x15:v>4453</x15:v>
            <x15:x in="0"/>
          </x15:c>
          <x15:c>
            <x15:v>4465.2</x15:v>
            <x15:x in="0"/>
          </x15:c>
          <x15:c>
            <x15:v>4489.6000000000004</x15:v>
            <x15:x in="0"/>
          </x15:c>
          <x15:c>
            <x15:v>9028</x15:v>
            <x15:x in="0"/>
          </x15:c>
          <x15:c>
            <x15:v>4538.3999999999996</x15:v>
            <x15:x in="0"/>
          </x15:c>
          <x15:c>
            <x15:v>4562.8</x15:v>
            <x15:x in="0"/>
          </x15:c>
          <x15:c>
            <x15:v>4575</x15:v>
            <x15:x in="0"/>
          </x15:c>
          <x15:c>
            <x15:v>4587.2</x15:v>
            <x15:x in="0"/>
          </x15:c>
          <x15:c>
            <x15:v>4611.6000000000004</x15:v>
            <x15:x in="0"/>
          </x15:c>
          <x15:c>
            <x15:v>9272</x15:v>
            <x15:x in="0"/>
          </x15:c>
          <x15:c>
            <x15:v>4660.3999999999996</x15:v>
            <x15:x in="0"/>
          </x15:c>
          <x15:c>
            <x15:v>4684.8</x15:v>
            <x15:x in="0"/>
          </x15:c>
          <x15:c>
            <x15:v>4697</x15:v>
            <x15:x in="0"/>
          </x15:c>
          <x15:c>
            <x15:v>4709.2</x15:v>
            <x15:x in="0"/>
          </x15:c>
          <x15:c>
            <x15:v>4733.6000000000004</x15:v>
            <x15:x in="0"/>
          </x15:c>
          <x15:c>
            <x15:v>9516</x15:v>
            <x15:x in="0"/>
          </x15:c>
          <x15:c>
            <x15:v>4782.3999999999996</x15:v>
            <x15:x in="0"/>
          </x15:c>
          <x15:c>
            <x15:v>4806.8</x15:v>
            <x15:x in="0"/>
          </x15:c>
          <x15:c>
            <x15:v>4819</x15:v>
            <x15:x in="0"/>
          </x15:c>
          <x15:c>
            <x15:v>4831.2</x15:v>
            <x15:x in="0"/>
          </x15:c>
          <x15:c>
            <x15:v>4855.6000000000004</x15:v>
            <x15:x in="0"/>
          </x15:c>
          <x15:c>
            <x15:v>9760</x15:v>
            <x15:x in="0"/>
          </x15:c>
          <x15:c>
            <x15:v>4904.3999999999996</x15:v>
            <x15:x in="0"/>
          </x15:c>
          <x15:c>
            <x15:v>4928.8</x15:v>
            <x15:x in="0"/>
          </x15:c>
          <x15:c>
            <x15:v>4941</x15:v>
            <x15:x in="0"/>
          </x15:c>
          <x15:c>
            <x15:v>4953.2</x15:v>
            <x15:x in="0"/>
          </x15:c>
          <x15:c>
            <x15:v>4977.6000000000004</x15:v>
            <x15:x in="0"/>
          </x15:c>
          <x15:c>
            <x15:v>15006</x15:v>
            <x15:x in="0"/>
          </x15:c>
          <x15:c>
            <x15:v>5026.3999999999996</x15:v>
            <x15:x in="0"/>
          </x15:c>
          <x15:c>
            <x15:v>5050.8</x15:v>
            <x15:x in="0"/>
          </x15:c>
          <x15:c>
            <x15:v>5063</x15:v>
            <x15:x in="0"/>
          </x15:c>
          <x15:c>
            <x15:v>5075.2</x15:v>
            <x15:x in="0"/>
          </x15:c>
          <x15:c>
            <x15:v>5099.6000000000004</x15:v>
            <x15:x in="0"/>
          </x15:c>
          <x15:c>
            <x15:v>15372</x15:v>
            <x15:x in="0"/>
          </x15:c>
          <x15:c>
            <x15:v>5148.3999999999996</x15:v>
            <x15:x in="0"/>
          </x15:c>
          <x15:c>
            <x15:v>5172.8</x15:v>
            <x15:x in="0"/>
          </x15:c>
          <x15:c>
            <x15:v>5185</x15:v>
            <x15:x in="0"/>
          </x15:c>
          <x15:c>
            <x15:v>5197.2</x15:v>
            <x15:x in="0"/>
          </x15:c>
          <x15:c>
            <x15:v>5221.6000000000004</x15:v>
            <x15:x in="0"/>
          </x15:c>
          <x15:c>
            <x15:v>15738</x15:v>
            <x15:x in="0"/>
          </x15:c>
          <x15:c>
            <x15:v>5270.4</x15:v>
            <x15:x in="0"/>
          </x15:c>
          <x15:c>
            <x15:v>5294.8</x15:v>
            <x15:x in="0"/>
          </x15:c>
          <x15:c>
            <x15:v>5307</x15:v>
            <x15:x in="0"/>
          </x15:c>
          <x15:c>
            <x15:v>5319.2</x15:v>
            <x15:x in="0"/>
          </x15:c>
          <x15:c>
            <x15:v>5343.6</x15:v>
            <x15:x in="0"/>
          </x15:c>
          <x15:c>
            <x15:v>16104</x15:v>
            <x15:x in="0"/>
          </x15:c>
          <x15:c>
            <x15:v>5392.4</x15:v>
            <x15:x in="0"/>
          </x15:c>
          <x15:c>
            <x15:v>5416.8</x15:v>
            <x15:x in="0"/>
          </x15:c>
          <x15:c>
            <x15:v>5429</x15:v>
            <x15:x in="0"/>
          </x15:c>
          <x15:c>
            <x15:v>5441.2</x15:v>
            <x15:x in="0"/>
          </x15:c>
          <x15:c>
            <x15:v>5465.6</x15:v>
            <x15:x in="0"/>
          </x15:c>
          <x15:c>
            <x15:v>16470</x15:v>
            <x15:x in="0"/>
          </x15:c>
          <x15:c>
            <x15:v>5514.4</x15:v>
            <x15:x in="0"/>
          </x15:c>
          <x15:c>
            <x15:v>5538.8</x15:v>
            <x15:x in="0"/>
          </x15:c>
          <x15:c>
            <x15:v>5551</x15:v>
            <x15:x in="0"/>
          </x15:c>
          <x15:c>
            <x15:v>5563.2</x15:v>
            <x15:x in="0"/>
          </x15:c>
          <x15:c>
            <x15:v>5587.6</x15:v>
            <x15:x in="0"/>
          </x15:c>
          <x15:c>
            <x15:v>16836</x15:v>
            <x15:x in="0"/>
          </x15:c>
          <x15:c>
            <x15:v>5636.4</x15:v>
            <x15:x in="0"/>
          </x15:c>
          <x15:c>
            <x15:v>5660.8</x15:v>
            <x15:x in="0"/>
          </x15:c>
          <x15:c>
            <x15:v>5673</x15:v>
            <x15:x in="0"/>
          </x15:c>
          <x15:c>
            <x15:v>5685.2</x15:v>
            <x15:x in="0"/>
          </x15:c>
          <x15:c>
            <x15:v>5709.6</x15:v>
            <x15:x in="0"/>
          </x15:c>
          <x15:c>
            <x15:v>17202</x15:v>
            <x15:x in="0"/>
          </x15:c>
          <x15:c>
            <x15:v>5758.4</x15:v>
            <x15:x in="0"/>
          </x15:c>
          <x15:c>
            <x15:v>5782.8</x15:v>
            <x15:x in="0"/>
          </x15:c>
          <x15:c>
            <x15:v>5795</x15:v>
            <x15:x in="0"/>
          </x15:c>
          <x15:c>
            <x15:v>5807.2</x15:v>
            <x15:x in="0"/>
          </x15:c>
          <x15:c>
            <x15:v>5831.6</x15:v>
            <x15:x in="0"/>
          </x15:c>
          <x15:c>
            <x15:v>17568</x15:v>
            <x15:x in="0"/>
          </x15:c>
          <x15:c>
            <x15:v>5880.4</x15:v>
            <x15:x in="0"/>
          </x15:c>
          <x15:c>
            <x15:v>5904.8</x15:v>
            <x15:x in="0"/>
          </x15:c>
          <x15:c>
            <x15:v>5917</x15:v>
            <x15:x in="0"/>
          </x15:c>
          <x15:c>
            <x15:v>5929.2</x15:v>
            <x15:x in="0"/>
          </x15:c>
          <x15:c>
            <x15:v>5953.6</x15:v>
            <x15:x in="0"/>
          </x15:c>
          <x15:c>
            <x15:v>17934</x15:v>
            <x15:x in="0"/>
          </x15:c>
          <x15:c>
            <x15:v>6002.4</x15:v>
            <x15:x in="0"/>
          </x15:c>
          <x15:c>
            <x15:v>6026.8</x15:v>
            <x15:x in="0"/>
          </x15:c>
          <x15:c>
            <x15:v>6039</x15:v>
            <x15:x in="0"/>
          </x15:c>
          <x15:c>
            <x15:v>6051.2</x15:v>
            <x15:x in="0"/>
          </x15:c>
          <x15:c>
            <x15:v>6075.6</x15:v>
            <x15:x in="0"/>
          </x15:c>
          <x15:c>
            <x15:v>18300</x15:v>
            <x15:x in="0"/>
          </x15:c>
          <x15:c>
            <x15:v>6124.4</x15:v>
            <x15:x in="0"/>
          </x15:c>
          <x15:c>
            <x15:v>6148.8</x15:v>
            <x15:x in="0"/>
          </x15:c>
          <x15:c>
            <x15:v>6161</x15:v>
            <x15:x in="0"/>
          </x15:c>
          <x15:c>
            <x15:v>6173.2</x15:v>
            <x15:x in="0"/>
          </x15:c>
          <x15:c>
            <x15:v>6197.6</x15:v>
            <x15:x in="0"/>
          </x15:c>
          <x15:c>
            <x15:v>18666</x15:v>
            <x15:x in="0"/>
          </x15:c>
          <x15:c>
            <x15:v>6246.4</x15:v>
            <x15:x in="0"/>
          </x15:c>
          <x15:c>
            <x15:v>6270.8</x15:v>
            <x15:x in="0"/>
          </x15:c>
          <x15:c>
            <x15:v>6283</x15:v>
            <x15:x in="0"/>
          </x15:c>
          <x15:c>
            <x15:v>6295.2</x15:v>
            <x15:x in="0"/>
          </x15:c>
          <x15:c>
            <x15:v>6319.6</x15:v>
            <x15:x in="0"/>
          </x15:c>
          <x15:c>
            <x15:v>19032</x15:v>
            <x15:x in="0"/>
          </x15:c>
          <x15:c>
            <x15:v>6368.4</x15:v>
            <x15:x in="0"/>
          </x15:c>
          <x15:c>
            <x15:v>6392.8</x15:v>
            <x15:x in="0"/>
          </x15:c>
          <x15:c>
            <x15:v>6405</x15:v>
            <x15:x in="0"/>
          </x15:c>
          <x15:c>
            <x15:v>6417.2</x15:v>
            <x15:x in="0"/>
          </x15:c>
          <x15:c>
            <x15:v>6441.6</x15:v>
            <x15:x in="0"/>
          </x15:c>
          <x15:c>
            <x15:v>19398</x15:v>
            <x15:x in="0"/>
          </x15:c>
          <x15:c>
            <x15:v>6490.4</x15:v>
            <x15:x in="0"/>
          </x15:c>
          <x15:c>
            <x15:v>6514.8</x15:v>
            <x15:x in="0"/>
          </x15:c>
          <x15:c>
            <x15:v>6527</x15:v>
            <x15:x in="0"/>
          </x15:c>
          <x15:c>
            <x15:v>6539.2</x15:v>
            <x15:x in="0"/>
          </x15:c>
          <x15:c>
            <x15:v>6563.6</x15:v>
            <x15:x in="0"/>
          </x15:c>
          <x15:c>
            <x15:v>19764</x15:v>
            <x15:x in="0"/>
          </x15:c>
          <x15:c>
            <x15:v>6612.4</x15:v>
            <x15:x in="0"/>
          </x15:c>
          <x15:c>
            <x15:v>6636.8</x15:v>
            <x15:x in="0"/>
          </x15:c>
          <x15:c>
            <x15:v>6649</x15:v>
            <x15:x in="0"/>
          </x15:c>
          <x15:c>
            <x15:v>6661.2</x15:v>
            <x15:x in="0"/>
          </x15:c>
          <x15:c>
            <x15:v>6685.6</x15:v>
            <x15:x in="0"/>
          </x15:c>
          <x15:c>
            <x15:v>20130</x15:v>
            <x15:x in="0"/>
          </x15:c>
          <x15:c>
            <x15:v>6734.4</x15:v>
            <x15:x in="0"/>
          </x15:c>
          <x15:c>
            <x15:v>6758.8</x15:v>
            <x15:x in="0"/>
          </x15:c>
          <x15:c>
            <x15:v>6771</x15:v>
            <x15:x in="0"/>
          </x15:c>
          <x15:c>
            <x15:v>6783.2</x15:v>
            <x15:x in="0"/>
          </x15:c>
          <x15:c>
            <x15:v>6807.6</x15:v>
            <x15:x in="0"/>
          </x15:c>
          <x15:c>
            <x15:v>20496</x15:v>
            <x15:x in="0"/>
          </x15:c>
          <x15:c>
            <x15:v>6856.4</x15:v>
            <x15:x in="0"/>
          </x15:c>
          <x15:c>
            <x15:v>6880.8</x15:v>
            <x15:x in="0"/>
          </x15:c>
          <x15:c>
            <x15:v>6893</x15:v>
            <x15:x in="0"/>
          </x15:c>
          <x15:c>
            <x15:v>6905.2</x15:v>
            <x15:x in="0"/>
          </x15:c>
          <x15:c>
            <x15:v>6929.6</x15:v>
            <x15:x in="0"/>
          </x15:c>
          <x15:c>
            <x15:v>20862</x15:v>
            <x15:x in="0"/>
          </x15:c>
          <x15:c>
            <x15:v>6978.4</x15:v>
            <x15:x in="0"/>
          </x15:c>
          <x15:c>
            <x15:v>7002.8</x15:v>
            <x15:x in="0"/>
          </x15:c>
          <x15:c>
            <x15:v>7015</x15:v>
            <x15:x in="0"/>
          </x15:c>
          <x15:c>
            <x15:v>7027.2</x15:v>
            <x15:x in="0"/>
          </x15:c>
          <x15:c>
            <x15:v>7051.6</x15:v>
            <x15:x in="0"/>
          </x15:c>
          <x15:c>
            <x15:v>21228</x15:v>
            <x15:x in="0"/>
          </x15:c>
          <x15:c>
            <x15:v>7100.4</x15:v>
            <x15:x in="0"/>
          </x15:c>
          <x15:c>
            <x15:v>7124.8</x15:v>
            <x15:x in="0"/>
          </x15:c>
          <x15:c>
            <x15:v>7137</x15:v>
            <x15:x in="0"/>
          </x15:c>
          <x15:c>
            <x15:v>7149.2</x15:v>
            <x15:x in="0"/>
          </x15:c>
          <x15:c>
            <x15:v>7173.6</x15:v>
            <x15:x in="0"/>
          </x15:c>
          <x15:c>
            <x15:v>21594</x15:v>
            <x15:x in="0"/>
          </x15:c>
          <x15:c>
            <x15:v>7222.4</x15:v>
            <x15:x in="0"/>
          </x15:c>
          <x15:c>
            <x15:v>7246.8</x15:v>
            <x15:x in="0"/>
          </x15:c>
          <x15:c>
            <x15:v>7259</x15:v>
            <x15:x in="0"/>
          </x15:c>
          <x15:c>
            <x15:v>7271.2</x15:v>
            <x15:x in="0"/>
          </x15:c>
          <x15:c>
            <x15:v>14640</x15:v>
            <x15:x in="0"/>
          </x15:c>
          <x15:c>
            <x15:v>7381</x15:v>
            <x15:x in="0"/>
          </x15:c>
          <x15:c>
            <x15:v>14884</x15:v>
            <x15:x in="0"/>
          </x15:c>
          <x15:c>
            <x15:v>7503</x15:v>
            <x15:x in="0"/>
          </x15:c>
          <x15:c>
            <x15:v>15128</x15:v>
            <x15:x in="0"/>
          </x15:c>
          <x15:c>
            <x15:v>7625</x15:v>
            <x15:x in="0"/>
          </x15:c>
          <x15:c>
            <x15:v>15372</x15:v>
            <x15:x in="0"/>
          </x15:c>
          <x15:c>
            <x15:v>7747</x15:v>
            <x15:x in="0"/>
          </x15:c>
          <x15:c>
            <x15:v>15616</x15:v>
            <x15:x in="0"/>
          </x15:c>
          <x15:c>
            <x15:v>7869</x15:v>
            <x15:x in="0"/>
          </x15:c>
          <x15:c>
            <x15:v>15860</x15:v>
            <x15:x in="0"/>
          </x15:c>
          <x15:c>
            <x15:v>7991</x15:v>
            <x15:x in="0"/>
          </x15:c>
          <x15:c>
            <x15:v>16104</x15:v>
            <x15:x in="0"/>
          </x15:c>
          <x15:c>
            <x15:v>8113</x15:v>
            <x15:x in="0"/>
          </x15:c>
          <x15:c>
            <x15:v>16348</x15:v>
            <x15:x in="0"/>
          </x15:c>
          <x15:c>
            <x15:v>8235</x15:v>
            <x15:x in="0"/>
          </x15:c>
          <x15:c>
            <x15:v>16592</x15:v>
            <x15:x in="0"/>
          </x15:c>
          <x15:c>
            <x15:v>8357</x15:v>
            <x15:x in="0"/>
          </x15:c>
          <x15:c>
            <x15:v>16836</x15:v>
            <x15:x in="0"/>
          </x15:c>
          <x15:c>
            <x15:v>8479</x15:v>
            <x15:x in="0"/>
          </x15:c>
          <x15:c>
            <x15:v>17080</x15:v>
            <x15:x in="0"/>
          </x15:c>
          <x15:c>
            <x15:v>8601</x15:v>
            <x15:x in="0"/>
          </x15:c>
          <x15:c>
            <x15:v>17324</x15:v>
            <x15:x in="0"/>
          </x15:c>
          <x15:c>
            <x15:v>8723</x15:v>
            <x15:x in="0"/>
          </x15:c>
          <x15:c>
            <x15:v>17568</x15:v>
            <x15:x in="0"/>
          </x15:c>
          <x15:c>
            <x15:v>8845</x15:v>
            <x15:x in="0"/>
          </x15:c>
          <x15:c>
            <x15:v>17812</x15:v>
            <x15:x in="0"/>
          </x15:c>
          <x15:c>
            <x15:v>8967</x15:v>
            <x15:x in="0"/>
          </x15:c>
          <x15:c>
            <x15:v>18056</x15:v>
            <x15:x in="0"/>
          </x15:c>
          <x15:c>
            <x15:v>9089</x15:v>
            <x15:x in="0"/>
          </x15:c>
          <x15:c>
            <x15:v>9150</x15:v>
            <x15:x in="0"/>
          </x15:c>
          <x15:c>
            <x15:v>9272</x15:v>
            <x15:x in="0"/>
          </x15:c>
          <x15:c>
            <x15:v>9394</x15:v>
            <x15:x in="0"/>
          </x15:c>
          <x15:c>
            <x15:v>9516</x15:v>
            <x15:x in="0"/>
          </x15:c>
          <x15:c>
            <x15:v>9638</x15:v>
            <x15:x in="0"/>
          </x15:c>
          <x15:c>
            <x15:v>9760</x15:v>
            <x15:x in="0"/>
          </x15:c>
          <x15:c>
            <x15:v>22</x15:v>
            <x15:x in="0"/>
          </x15:c>
          <x15:c>
            <x15:v>26.4</x15:v>
            <x15:x in="0"/>
          </x15:c>
          <x15:c>
            <x15:v>30.8</x15:v>
            <x15:x in="0"/>
          </x15:c>
          <x15:c>
            <x15:v>35.200000000000003</x15:v>
            <x15:x in="0"/>
          </x15:c>
          <x15:c>
            <x15:v>39.6</x15:v>
            <x15:x in="0"/>
          </x15:c>
          <x15:c>
            <x15:v>41.8</x15:v>
            <x15:x in="0"/>
          </x15:c>
          <x15:c>
            <x15:v>88</x15:v>
            <x15:x in="0"/>
          </x15:c>
          <x15:c>
            <x15:v>48.4</x15:v>
            <x15:x in="0"/>
          </x15:c>
          <x15:c>
            <x15:v>52.8</x15:v>
            <x15:x in="0"/>
          </x15:c>
          <x15:c>
            <x15:v>55</x15:v>
            <x15:x in="0"/>
          </x15:c>
          <x15:c>
            <x15:v>57.2</x15:v>
            <x15:x in="0"/>
          </x15:c>
          <x15:c>
            <x15:v>61.6</x15:v>
            <x15:x in="0"/>
          </x15:c>
          <x15:c>
            <x15:v>198</x15:v>
            <x15:x in="0"/>
          </x15:c>
          <x15:c>
            <x15:v>70.400000000000006</x15:v>
            <x15:x in="0"/>
          </x15:c>
          <x15:c>
            <x15:v>74.8</x15:v>
            <x15:x in="0"/>
          </x15:c>
          <x15:c>
            <x15:v>77</x15:v>
            <x15:x in="0"/>
          </x15:c>
          <x15:c>
            <x15:v>79.2</x15:v>
            <x15:x in="0"/>
          </x15:c>
          <x15:c>
            <x15:v>83.6</x15:v>
            <x15:x in="0"/>
          </x15:c>
          <x15:c>
            <x15:v>176</x15:v>
            <x15:x in="0"/>
          </x15:c>
          <x15:c>
            <x15:v>92.4</x15:v>
            <x15:x in="0"/>
          </x15:c>
          <x15:c>
            <x15:v>96.8</x15:v>
            <x15:x in="0"/>
          </x15:c>
          <x15:c>
            <x15:v>99</x15:v>
            <x15:x in="0"/>
          </x15:c>
          <x15:c>
            <x15:v>101.2</x15:v>
            <x15:x in="0"/>
          </x15:c>
          <x15:c>
            <x15:v>105.6</x15:v>
            <x15:x in="0"/>
          </x15:c>
          <x15:c>
            <x15:v>330</x15:v>
            <x15:x in="0"/>
          </x15:c>
          <x15:c>
            <x15:v>114.4</x15:v>
            <x15:x in="0"/>
          </x15:c>
          <x15:c>
            <x15:v>118.8</x15:v>
            <x15:x in="0"/>
          </x15:c>
          <x15:c>
            <x15:v>121</x15:v>
            <x15:x in="0"/>
          </x15:c>
          <x15:c>
            <x15:v>123.2</x15:v>
            <x15:x in="0"/>
          </x15:c>
          <x15:c>
            <x15:v>127.6</x15:v>
            <x15:x in="0"/>
          </x15:c>
          <x15:c>
            <x15:v>264</x15:v>
            <x15:x in="0"/>
          </x15:c>
          <x15:c>
            <x15:v>136.4</x15:v>
            <x15:x in="0"/>
          </x15:c>
          <x15:c>
            <x15:v>140.80000000000001</x15:v>
            <x15:x in="0"/>
          </x15:c>
          <x15:c>
            <x15:v>143</x15:v>
            <x15:x in="0"/>
          </x15:c>
          <x15:c>
            <x15:v>145.19999999999999</x15:v>
            <x15:x in="0"/>
          </x15:c>
          <x15:c>
            <x15:v>149.6</x15:v>
            <x15:x in="0"/>
          </x15:c>
          <x15:c>
            <x15:v>462</x15:v>
            <x15:x in="0"/>
          </x15:c>
          <x15:c>
            <x15:v>158.4</x15:v>
            <x15:x in="0"/>
          </x15:c>
          <x15:c>
            <x15:v>162.80000000000001</x15:v>
            <x15:x in="0"/>
          </x15:c>
          <x15:c>
            <x15:v>165</x15:v>
            <x15:x in="0"/>
          </x15:c>
          <x15:c>
            <x15:v>167.2</x15:v>
            <x15:x in="0"/>
          </x15:c>
          <x15:c>
            <x15:v>171.6</x15:v>
            <x15:x in="0"/>
          </x15:c>
          <x15:c>
            <x15:v>352</x15:v>
            <x15:x in="0"/>
          </x15:c>
          <x15:c>
            <x15:v>180.4</x15:v>
            <x15:x in="0"/>
          </x15:c>
          <x15:c>
            <x15:v>184.8</x15:v>
            <x15:x in="0"/>
          </x15:c>
          <x15:c>
            <x15:v>187</x15:v>
            <x15:x in="0"/>
          </x15:c>
          <x15:c>
            <x15:v>189.2</x15:v>
            <x15:x in="0"/>
          </x15:c>
          <x15:c>
            <x15:v>193.6</x15:v>
            <x15:x in="0"/>
          </x15:c>
          <x15:c>
            <x15:v>594</x15:v>
            <x15:x in="0"/>
          </x15:c>
          <x15:c>
            <x15:v>202.4</x15:v>
            <x15:x in="0"/>
          </x15:c>
          <x15:c>
            <x15:v>206.8</x15:v>
            <x15:x in="0"/>
          </x15:c>
          <x15:c>
            <x15:v>209</x15:v>
            <x15:x in="0"/>
          </x15:c>
          <x15:c>
            <x15:v>211.2</x15:v>
            <x15:x in="0"/>
          </x15:c>
          <x15:c>
            <x15:v>215.6</x15:v>
            <x15:x in="0"/>
          </x15:c>
          <x15:c>
            <x15:v>660</x15:v>
            <x15:x in="0"/>
          </x15:c>
          <x15:c>
            <x15:v>224.4</x15:v>
            <x15:x in="0"/>
          </x15:c>
          <x15:c>
            <x15:v>228.8</x15:v>
            <x15:x in="0"/>
          </x15:c>
          <x15:c>
            <x15:v>231</x15:v>
            <x15:x in="0"/>
          </x15:c>
          <x15:c>
            <x15:v>233.2</x15:v>
            <x15:x in="0"/>
          </x15:c>
          <x15:c>
            <x15:v>237.6</x15:v>
            <x15:x in="0"/>
          </x15:c>
          <x15:c>
            <x15:v>726</x15:v>
            <x15:x in="0"/>
          </x15:c>
          <x15:c>
            <x15:v>246.4</x15:v>
            <x15:x in="0"/>
          </x15:c>
          <x15:c>
            <x15:v>250.8</x15:v>
            <x15:x in="0"/>
          </x15:c>
          <x15:c>
            <x15:v>253</x15:v>
            <x15:x in="0"/>
          </x15:c>
          <x15:c>
            <x15:v>255.2</x15:v>
            <x15:x in="0"/>
          </x15:c>
          <x15:c>
            <x15:v>259.60000000000002</x15:v>
            <x15:x in="0"/>
          </x15:c>
          <x15:c>
            <x15:v>528</x15:v>
            <x15:x in="0"/>
          </x15:c>
          <x15:c>
            <x15:v>268.39999999999998</x15:v>
            <x15:x in="0"/>
          </x15:c>
          <x15:c>
            <x15:v>272.8</x15:v>
            <x15:x in="0"/>
          </x15:c>
          <x15:c>
            <x15:v>275</x15:v>
            <x15:x in="0"/>
          </x15:c>
          <x15:c>
            <x15:v>277.2</x15:v>
            <x15:x in="0"/>
          </x15:c>
          <x15:c>
            <x15:v>281.60000000000002</x15:v>
            <x15:x in="0"/>
          </x15:c>
          <x15:c>
            <x15:v>858</x15:v>
            <x15:x in="0"/>
          </x15:c>
          <x15:c>
            <x15:v>290.39999999999998</x15:v>
            <x15:x in="0"/>
          </x15:c>
          <x15:c>
            <x15:v>294.8</x15:v>
            <x15:x in="0"/>
          </x15:c>
          <x15:c>
            <x15:v>297</x15:v>
            <x15:x in="0"/>
          </x15:c>
          <x15:c>
            <x15:v>299.2</x15:v>
            <x15:x in="0"/>
          </x15:c>
          <x15:c>
            <x15:v>303.60000000000002</x15:v>
            <x15:x in="0"/>
          </x15:c>
          <x15:c>
            <x15:v>616</x15:v>
            <x15:x in="0"/>
          </x15:c>
          <x15:c>
            <x15:v>312.39999999999998</x15:v>
            <x15:x in="0"/>
          </x15:c>
          <x15:c>
            <x15:v>316.8</x15:v>
            <x15:x in="0"/>
          </x15:c>
          <x15:c>
            <x15:v>319</x15:v>
            <x15:x in="0"/>
          </x15:c>
          <x15:c>
            <x15:v>321.2</x15:v>
            <x15:x in="0"/>
          </x15:c>
          <x15:c>
            <x15:v>325.60000000000002</x15:v>
            <x15:x in="0"/>
          </x15:c>
          <x15:c>
            <x15:v>990</x15:v>
            <x15:x in="0"/>
          </x15:c>
          <x15:c>
            <x15:v>334.4</x15:v>
            <x15:x in="0"/>
          </x15:c>
          <x15:c>
            <x15:v>338.8</x15:v>
            <x15:x in="0"/>
          </x15:c>
          <x15:c>
            <x15:v>341</x15:v>
            <x15:x in="0"/>
          </x15:c>
          <x15:c>
            <x15:v>343.2</x15:v>
            <x15:x in="0"/>
          </x15:c>
          <x15:c>
            <x15:v>347.6</x15:v>
            <x15:x in="0"/>
          </x15:c>
          <x15:c>
            <x15:v>704</x15:v>
            <x15:x in="0"/>
          </x15:c>
          <x15:c>
            <x15:v>356.4</x15:v>
            <x15:x in="0"/>
          </x15:c>
          <x15:c>
            <x15:v>360.8</x15:v>
            <x15:x in="0"/>
          </x15:c>
          <x15:c>
            <x15:v>363</x15:v>
            <x15:x in="0"/>
          </x15:c>
          <x15:c>
            <x15:v>365.2</x15:v>
            <x15:x in="0"/>
          </x15:c>
          <x15:c>
            <x15:v>369.6</x15:v>
            <x15:x in="0"/>
          </x15:c>
          <x15:c>
            <x15:v>1122</x15:v>
            <x15:x in="0"/>
          </x15:c>
          <x15:c>
            <x15:v>378.4</x15:v>
            <x15:x in="0"/>
          </x15:c>
          <x15:c>
            <x15:v>382.8</x15:v>
            <x15:x in="0"/>
          </x15:c>
          <x15:c>
            <x15:v>385</x15:v>
            <x15:x in="0"/>
          </x15:c>
          <x15:c>
            <x15:v>387.2</x15:v>
            <x15:x in="0"/>
          </x15:c>
          <x15:c>
            <x15:v>391.6</x15:v>
            <x15:x in="0"/>
          </x15:c>
          <x15:c>
            <x15:v>1188</x15:v>
            <x15:x in="0"/>
          </x15:c>
          <x15:c>
            <x15:v>400.4</x15:v>
            <x15:x in="0"/>
          </x15:c>
          <x15:c>
            <x15:v>404.8</x15:v>
            <x15:x in="0"/>
          </x15:c>
          <x15:c>
            <x15:v>407</x15:v>
            <x15:x in="0"/>
          </x15:c>
          <x15:c>
            <x15:v>409.2</x15:v>
            <x15:x in="0"/>
          </x15:c>
          <x15:c>
            <x15:v>413.6</x15:v>
            <x15:x in="0"/>
          </x15:c>
          <x15:c>
            <x15:v>1254</x15:v>
            <x15:x in="0"/>
          </x15:c>
          <x15:c>
            <x15:v>422.4</x15:v>
            <x15:x in="0"/>
          </x15:c>
          <x15:c>
            <x15:v>426.8</x15:v>
            <x15:x in="0"/>
          </x15:c>
          <x15:c>
            <x15:v>429</x15:v>
            <x15:x in="0"/>
          </x15:c>
          <x15:c>
            <x15:v>431.2</x15:v>
            <x15:x in="0"/>
          </x15:c>
          <x15:c>
            <x15:v>435.6</x15:v>
            <x15:x in="0"/>
          </x15:c>
          <x15:c>
            <x15:v>880</x15:v>
            <x15:x in="0"/>
          </x15:c>
          <x15:c>
            <x15:v>444.4</x15:v>
            <x15:x in="0"/>
          </x15:c>
          <x15:c>
            <x15:v>448.8</x15:v>
            <x15:x in="0"/>
          </x15:c>
          <x15:c>
            <x15:v>451</x15:v>
            <x15:x in="0"/>
          </x15:c>
          <x15:c>
            <x15:v>453.2</x15:v>
            <x15:x in="0"/>
          </x15:c>
          <x15:c>
            <x15:v>457.6</x15:v>
            <x15:x in="0"/>
          </x15:c>
          <x15:c>
            <x15:v>1386</x15:v>
            <x15:x in="0"/>
          </x15:c>
          <x15:c>
            <x15:v>466.4</x15:v>
            <x15:x in="0"/>
          </x15:c>
          <x15:c>
            <x15:v>470.8</x15:v>
            <x15:x in="0"/>
          </x15:c>
          <x15:c>
            <x15:v>473</x15:v>
            <x15:x in="0"/>
          </x15:c>
          <x15:c>
            <x15:v>475.2</x15:v>
            <x15:x in="0"/>
          </x15:c>
          <x15:c>
            <x15:v>479.6</x15:v>
            <x15:x in="0"/>
          </x15:c>
          <x15:c>
            <x15:v>968</x15:v>
            <x15:x in="0"/>
          </x15:c>
          <x15:c>
            <x15:v>488.4</x15:v>
            <x15:x in="0"/>
          </x15:c>
          <x15:c>
            <x15:v>492.8</x15:v>
            <x15:x in="0"/>
          </x15:c>
          <x15:c>
            <x15:v>495</x15:v>
            <x15:x in="0"/>
          </x15:c>
          <x15:c>
            <x15:v>497.2</x15:v>
            <x15:x in="0"/>
          </x15:c>
          <x15:c>
            <x15:v>501.6</x15:v>
            <x15:x in="0"/>
          </x15:c>
          <x15:c>
            <x15:v>1518</x15:v>
            <x15:x in="0"/>
          </x15:c>
          <x15:c>
            <x15:v>510.4</x15:v>
            <x15:x in="0"/>
          </x15:c>
          <x15:c>
            <x15:v>514.79999999999995</x15:v>
            <x15:x in="0"/>
          </x15:c>
          <x15:c>
            <x15:v>515.9</x15:v>
            <x15:x in="0"/>
          </x15:c>
          <x15:c>
            <x15:v>1034</x15:v>
            <x15:x in="0"/>
          </x15:c>
          <x15:c>
            <x15:v>519.20000000000005</x15:v>
            <x15:x in="0"/>
          </x15:c>
          <x15:c>
            <x15:v>523.6</x15:v>
            <x15:x in="0"/>
          </x15:c>
          <x15:c>
            <x15:v>1056</x15:v>
            <x15:x in="0"/>
          </x15:c>
          <x15:c>
            <x15:v>532.4</x15:v>
            <x15:x in="0"/>
          </x15:c>
          <x15:c>
            <x15:v>536.79999999999995</x15:v>
            <x15:x in="0"/>
          </x15:c>
          <x15:c>
            <x15:v>539</x15:v>
            <x15:x in="0"/>
          </x15:c>
          <x15:c>
            <x15:v>541.20000000000005</x15:v>
            <x15:x in="0"/>
          </x15:c>
          <x15:c>
            <x15:v>545.6</x15:v>
            <x15:x in="0"/>
          </x15:c>
          <x15:c>
            <x15:v>1650</x15:v>
            <x15:x in="0"/>
          </x15:c>
          <x15:c>
            <x15:v>554.4</x15:v>
            <x15:x in="0"/>
          </x15:c>
          <x15:c>
            <x15:v>558.79999999999995</x15:v>
            <x15:x in="0"/>
          </x15:c>
          <x15:c>
            <x15:v>561</x15:v>
            <x15:x in="0"/>
          </x15:c>
          <x15:c>
            <x15:v>563.20000000000005</x15:v>
            <x15:x in="0"/>
          </x15:c>
          <x15:c>
            <x15:v>567.6</x15:v>
            <x15:x in="0"/>
          </x15:c>
          <x15:c>
            <x15:v>1144</x15:v>
            <x15:x in="0"/>
          </x15:c>
          <x15:c>
            <x15:v>576.4</x15:v>
            <x15:x in="0"/>
          </x15:c>
          <x15:c>
            <x15:v>580.79999999999995</x15:v>
            <x15:x in="0"/>
          </x15:c>
          <x15:c>
            <x15:v>583</x15:v>
            <x15:x in="0"/>
          </x15:c>
          <x15:c>
            <x15:v>585.20000000000005</x15:v>
            <x15:x in="0"/>
          </x15:c>
          <x15:c>
            <x15:v>589.6</x15:v>
            <x15:x in="0"/>
          </x15:c>
          <x15:c>
            <x15:v>1782</x15:v>
            <x15:x in="0"/>
          </x15:c>
          <x15:c>
            <x15:v>598.4</x15:v>
            <x15:x in="0"/>
          </x15:c>
          <x15:c>
            <x15:v>602.79999999999995</x15:v>
            <x15:x in="0"/>
          </x15:c>
          <x15:c>
            <x15:v>605</x15:v>
            <x15:x in="0"/>
          </x15:c>
          <x15:c>
            <x15:v>607.20000000000005</x15:v>
            <x15:x in="0"/>
          </x15:c>
          <x15:c>
            <x15:v>611.6</x15:v>
            <x15:x in="0"/>
          </x15:c>
          <x15:c>
            <x15:v>1232</x15:v>
            <x15:x in="0"/>
          </x15:c>
          <x15:c>
            <x15:v>620.4</x15:v>
            <x15:x in="0"/>
          </x15:c>
          <x15:c>
            <x15:v>624.79999999999995</x15:v>
            <x15:x in="0"/>
          </x15:c>
          <x15:c>
            <x15:v>627</x15:v>
            <x15:x in="0"/>
          </x15:c>
          <x15:c>
            <x15:v>629.20000000000005</x15:v>
            <x15:x in="0"/>
          </x15:c>
          <x15:c>
            <x15:v>633.6</x15:v>
            <x15:x in="0"/>
          </x15:c>
          <x15:c>
            <x15:v>1914</x15:v>
            <x15:x in="0"/>
          </x15:c>
          <x15:c>
            <x15:v>642.4</x15:v>
            <x15:x in="0"/>
          </x15:c>
          <x15:c>
            <x15:v>646.79999999999995</x15:v>
            <x15:x in="0"/>
          </x15:c>
          <x15:c>
            <x15:v>649</x15:v>
            <x15:x in="0"/>
          </x15:c>
          <x15:c>
            <x15:v>651.20000000000005</x15:v>
            <x15:x in="0"/>
          </x15:c>
          <x15:c>
            <x15:v>655.6</x15:v>
            <x15:x in="0"/>
          </x15:c>
          <x15:c>
            <x15:v>1320</x15:v>
            <x15:x in="0"/>
          </x15:c>
          <x15:c>
            <x15:v>664.4</x15:v>
            <x15:x in="0"/>
          </x15:c>
          <x15:c>
            <x15:v>668.8</x15:v>
            <x15:x in="0"/>
          </x15:c>
          <x15:c>
            <x15:v>671</x15:v>
            <x15:x in="0"/>
          </x15:c>
          <x15:c>
            <x15:v>673.2</x15:v>
            <x15:x in="0"/>
          </x15:c>
          <x15:c>
            <x15:v>677.6</x15:v>
            <x15:x in="0"/>
          </x15:c>
          <x15:c>
            <x15:v>1364</x15:v>
            <x15:x in="0"/>
          </x15:c>
          <x15:c>
            <x15:v>686.4</x15:v>
            <x15:x in="0"/>
          </x15:c>
          <x15:c>
            <x15:v>690.8</x15:v>
            <x15:x in="0"/>
          </x15:c>
          <x15:c>
            <x15:v>693</x15:v>
            <x15:x in="0"/>
          </x15:c>
          <x15:c>
            <x15:v>695.2</x15:v>
            <x15:x in="0"/>
          </x15:c>
          <x15:c>
            <x15:v>699.6</x15:v>
            <x15:x in="0"/>
          </x15:c>
          <x15:c>
            <x15:v>1408</x15:v>
            <x15:x in="0"/>
          </x15:c>
          <x15:c>
            <x15:v>708.4</x15:v>
            <x15:x in="0"/>
          </x15:c>
          <x15:c>
            <x15:v>712.8</x15:v>
            <x15:x in="0"/>
          </x15:c>
          <x15:c>
            <x15:v>715</x15:v>
            <x15:x in="0"/>
          </x15:c>
          <x15:c>
            <x15:v>717.2</x15:v>
            <x15:x in="0"/>
          </x15:c>
          <x15:c>
            <x15:v>721.6</x15:v>
            <x15:x in="0"/>
          </x15:c>
          <x15:c>
            <x15:v>1452</x15:v>
            <x15:x in="0"/>
          </x15:c>
          <x15:c>
            <x15:v>730.4</x15:v>
            <x15:x in="0"/>
          </x15:c>
          <x15:c>
            <x15:v>734.8</x15:v>
            <x15:x in="0"/>
          </x15:c>
          <x15:c>
            <x15:v>737</x15:v>
            <x15:x in="0"/>
          </x15:c>
          <x15:c>
            <x15:v>739.2</x15:v>
            <x15:x in="0"/>
          </x15:c>
          <x15:c>
            <x15:v>743.6</x15:v>
            <x15:x in="0"/>
          </x15:c>
          <x15:c>
            <x15:v>1496</x15:v>
            <x15:x in="0"/>
          </x15:c>
          <x15:c>
            <x15:v>752.4</x15:v>
            <x15:x in="0"/>
          </x15:c>
          <x15:c>
            <x15:v>756.8</x15:v>
            <x15:x in="0"/>
          </x15:c>
          <x15:c>
            <x15:v>759</x15:v>
            <x15:x in="0"/>
          </x15:c>
          <x15:c>
            <x15:v>761.2</x15:v>
            <x15:x in="0"/>
          </x15:c>
          <x15:c>
            <x15:v>765.6</x15:v>
            <x15:x in="0"/>
          </x15:c>
          <x15:c>
            <x15:v>1540</x15:v>
            <x15:x in="0"/>
          </x15:c>
          <x15:c>
            <x15:v>774.4</x15:v>
            <x15:x in="0"/>
          </x15:c>
          <x15:c>
            <x15:v>778.8</x15:v>
            <x15:x in="0"/>
          </x15:c>
          <x15:c>
            <x15:v>781</x15:v>
            <x15:x in="0"/>
          </x15:c>
          <x15:c>
            <x15:v>783.2</x15:v>
            <x15:x in="0"/>
          </x15:c>
          <x15:c>
            <x15:v>787.6</x15:v>
            <x15:x in="0"/>
          </x15:c>
          <x15:c>
            <x15:v>1584</x15:v>
            <x15:x in="0"/>
          </x15:c>
          <x15:c>
            <x15:v>796.4</x15:v>
            <x15:x in="0"/>
          </x15:c>
          <x15:c>
            <x15:v>800.8</x15:v>
            <x15:x in="0"/>
          </x15:c>
          <x15:c>
            <x15:v>803</x15:v>
            <x15:x in="0"/>
          </x15:c>
          <x15:c>
            <x15:v>805.2</x15:v>
            <x15:x in="0"/>
          </x15:c>
          <x15:c>
            <x15:v>809.6</x15:v>
            <x15:x in="0"/>
          </x15:c>
          <x15:c>
            <x15:v>1628</x15:v>
            <x15:x in="0"/>
          </x15:c>
          <x15:c>
            <x15:v>818.4</x15:v>
            <x15:x in="0"/>
          </x15:c>
          <x15:c>
            <x15:v>822.8</x15:v>
            <x15:x in="0"/>
          </x15:c>
          <x15:c>
            <x15:v>825</x15:v>
            <x15:x in="0"/>
          </x15:c>
          <x15:c>
            <x15:v>827.2</x15:v>
            <x15:x in="0"/>
          </x15:c>
          <x15:c>
            <x15:v>831.6</x15:v>
            <x15:x in="0"/>
          </x15:c>
          <x15:c>
            <x15:v>1672</x15:v>
            <x15:x in="0"/>
          </x15:c>
          <x15:c>
            <x15:v>840.4</x15:v>
            <x15:x in="0"/>
          </x15:c>
          <x15:c>
            <x15:v>844.8</x15:v>
            <x15:x in="0"/>
          </x15:c>
          <x15:c>
            <x15:v>847</x15:v>
            <x15:x in="0"/>
          </x15:c>
          <x15:c>
            <x15:v>849.2</x15:v>
            <x15:x in="0"/>
          </x15:c>
          <x15:c>
            <x15:v>853.6</x15:v>
            <x15:x in="0"/>
          </x15:c>
          <x15:c>
            <x15:v>1716</x15:v>
            <x15:x in="0"/>
          </x15:c>
          <x15:c>
            <x15:v>862.4</x15:v>
            <x15:x in="0"/>
          </x15:c>
          <x15:c>
            <x15:v>866.8</x15:v>
            <x15:x in="0"/>
          </x15:c>
          <x15:c>
            <x15:v>869</x15:v>
            <x15:x in="0"/>
          </x15:c>
          <x15:c>
            <x15:v>871.2</x15:v>
            <x15:x in="0"/>
          </x15:c>
          <x15:c>
            <x15:v>875.6</x15:v>
            <x15:x in="0"/>
          </x15:c>
          <x15:c>
            <x15:v>1760</x15:v>
            <x15:x in="0"/>
          </x15:c>
          <x15:c>
            <x15:v>884.4</x15:v>
            <x15:x in="0"/>
          </x15:c>
          <x15:c>
            <x15:v>888.8</x15:v>
            <x15:x in="0"/>
          </x15:c>
          <x15:c>
            <x15:v>891</x15:v>
            <x15:x in="0"/>
          </x15:c>
          <x15:c>
            <x15:v>893.2</x15:v>
            <x15:x in="0"/>
          </x15:c>
          <x15:c>
            <x15:v>897.6</x15:v>
            <x15:x in="0"/>
          </x15:c>
          <x15:c>
            <x15:v>2706</x15:v>
            <x15:x in="0"/>
          </x15:c>
          <x15:c>
            <x15:v>906.4</x15:v>
            <x15:x in="0"/>
          </x15:c>
          <x15:c>
            <x15:v>910.8</x15:v>
            <x15:x in="0"/>
          </x15:c>
          <x15:c>
            <x15:v>913</x15:v>
            <x15:x in="0"/>
          </x15:c>
          <x15:c>
            <x15:v>915.2</x15:v>
            <x15:x in="0"/>
          </x15:c>
          <x15:c>
            <x15:v>919.6</x15:v>
            <x15:x in="0"/>
          </x15:c>
          <x15:c>
            <x15:v>2772</x15:v>
            <x15:x in="0"/>
          </x15:c>
          <x15:c>
            <x15:v>928.4</x15:v>
            <x15:x in="0"/>
          </x15:c>
          <x15:c>
            <x15:v>932.8</x15:v>
            <x15:x in="0"/>
          </x15:c>
          <x15:c>
            <x15:v>935</x15:v>
            <x15:x in="0"/>
          </x15:c>
          <x15:c>
            <x15:v>937.2</x15:v>
            <x15:x in="0"/>
          </x15:c>
          <x15:c>
            <x15:v>941.6</x15:v>
            <x15:x in="0"/>
          </x15:c>
          <x15:c>
            <x15:v>2838</x15:v>
            <x15:x in="0"/>
          </x15:c>
          <x15:c>
            <x15:v>950.4</x15:v>
            <x15:x in="0"/>
          </x15:c>
          <x15:c>
            <x15:v>954.8</x15:v>
            <x15:x in="0"/>
          </x15:c>
          <x15:c>
            <x15:v>957</x15:v>
            <x15:x in="0"/>
          </x15:c>
          <x15:c>
            <x15:v>959.2</x15:v>
            <x15:x in="0"/>
          </x15:c>
          <x15:c>
            <x15:v>963.6</x15:v>
            <x15:x in="0"/>
          </x15:c>
          <x15:c>
            <x15:v>2904</x15:v>
            <x15:x in="0"/>
          </x15:c>
          <x15:c>
            <x15:v>972.4</x15:v>
            <x15:x in="0"/>
          </x15:c>
          <x15:c>
            <x15:v>976.8</x15:v>
            <x15:x in="0"/>
          </x15:c>
          <x15:c>
            <x15:v>979</x15:v>
            <x15:x in="0"/>
          </x15:c>
          <x15:c>
            <x15:v>981.2</x15:v>
            <x15:x in="0"/>
          </x15:c>
          <x15:c>
            <x15:v>985.6</x15:v>
            <x15:x in="0"/>
          </x15:c>
          <x15:c>
            <x15:v>2970</x15:v>
            <x15:x in="0"/>
          </x15:c>
          <x15:c>
            <x15:v>994.4</x15:v>
            <x15:x in="0"/>
          </x15:c>
          <x15:c>
            <x15:v>998.8</x15:v>
            <x15:x in="0"/>
          </x15:c>
          <x15:c>
            <x15:v>1001</x15:v>
            <x15:x in="0"/>
          </x15:c>
          <x15:c>
            <x15:v>1003.2</x15:v>
            <x15:x in="0"/>
          </x15:c>
          <x15:c>
            <x15:v>1007.6</x15:v>
            <x15:x in="0"/>
          </x15:c>
          <x15:c>
            <x15:v>3036</x15:v>
            <x15:x in="0"/>
          </x15:c>
          <x15:c>
            <x15:v>1016.4</x15:v>
            <x15:x in="0"/>
          </x15:c>
          <x15:c>
            <x15:v>1020.8</x15:v>
            <x15:x in="0"/>
          </x15:c>
          <x15:c>
            <x15:v>1023</x15:v>
            <x15:x in="0"/>
          </x15:c>
          <x15:c>
            <x15:v>1025.2</x15:v>
            <x15:x in="0"/>
          </x15:c>
          <x15:c>
            <x15:v>1029.5999999999999</x15:v>
            <x15:x in="0"/>
          </x15:c>
          <x15:c>
            <x15:v>3102</x15:v>
            <x15:x in="0"/>
          </x15:c>
          <x15:c>
            <x15:v>1038.4000000000001</x15:v>
            <x15:x in="0"/>
          </x15:c>
          <x15:c>
            <x15:v>1042.8</x15:v>
            <x15:x in="0"/>
          </x15:c>
          <x15:c>
            <x15:v>1045</x15:v>
            <x15:x in="0"/>
          </x15:c>
          <x15:c>
            <x15:v>1047.2</x15:v>
            <x15:x in="0"/>
          </x15:c>
          <x15:c>
            <x15:v>1051.5999999999999</x15:v>
            <x15:x in="0"/>
          </x15:c>
          <x15:c>
            <x15:v>3168</x15:v>
            <x15:x in="0"/>
          </x15:c>
          <x15:c>
            <x15:v>1060.4000000000001</x15:v>
            <x15:x in="0"/>
          </x15:c>
          <x15:c>
            <x15:v>1064.8</x15:v>
            <x15:x in="0"/>
          </x15:c>
          <x15:c>
            <x15:v>1067</x15:v>
            <x15:x in="0"/>
          </x15:c>
          <x15:c>
            <x15:v>1069.2</x15:v>
            <x15:x in="0"/>
          </x15:c>
          <x15:c>
            <x15:v>1073.5999999999999</x15:v>
            <x15:x in="0"/>
          </x15:c>
          <x15:c>
            <x15:v>3234</x15:v>
            <x15:x in="0"/>
          </x15:c>
          <x15:c>
            <x15:v>1082.4000000000001</x15:v>
            <x15:x in="0"/>
          </x15:c>
          <x15:c>
            <x15:v>1086.8</x15:v>
            <x15:x in="0"/>
          </x15:c>
          <x15:c>
            <x15:v>1089</x15:v>
            <x15:x in="0"/>
          </x15:c>
          <x15:c>
            <x15:v>1091.2</x15:v>
            <x15:x in="0"/>
          </x15:c>
          <x15:c>
            <x15:v>1095.5999999999999</x15:v>
            <x15:x in="0"/>
          </x15:c>
          <x15:c>
            <x15:v>3300</x15:v>
            <x15:x in="0"/>
          </x15:c>
          <x15:c>
            <x15:v>1104.4000000000001</x15:v>
            <x15:x in="0"/>
          </x15:c>
          <x15:c>
            <x15:v>1108.8</x15:v>
            <x15:x in="0"/>
          </x15:c>
          <x15:c>
            <x15:v>1111</x15:v>
            <x15:x in="0"/>
          </x15:c>
          <x15:c>
            <x15:v>1113.2</x15:v>
            <x15:x in="0"/>
          </x15:c>
          <x15:c>
            <x15:v>1117.5999999999999</x15:v>
            <x15:x in="0"/>
          </x15:c>
          <x15:c>
            <x15:v>3366</x15:v>
            <x15:x in="0"/>
          </x15:c>
          <x15:c>
            <x15:v>1126.4000000000001</x15:v>
            <x15:x in="0"/>
          </x15:c>
          <x15:c>
            <x15:v>1130.8</x15:v>
            <x15:x in="0"/>
          </x15:c>
          <x15:c>
            <x15:v>1133</x15:v>
            <x15:x in="0"/>
          </x15:c>
          <x15:c>
            <x15:v>1135.2</x15:v>
            <x15:x in="0"/>
          </x15:c>
          <x15:c>
            <x15:v>1139.5999999999999</x15:v>
            <x15:x in="0"/>
          </x15:c>
          <x15:c>
            <x15:v>3432</x15:v>
            <x15:x in="0"/>
          </x15:c>
          <x15:c>
            <x15:v>1148.4000000000001</x15:v>
            <x15:x in="0"/>
          </x15:c>
          <x15:c>
            <x15:v>1152.8</x15:v>
            <x15:x in="0"/>
          </x15:c>
          <x15:c>
            <x15:v>1155</x15:v>
            <x15:x in="0"/>
          </x15:c>
          <x15:c>
            <x15:v>1157.2</x15:v>
            <x15:x in="0"/>
          </x15:c>
          <x15:c>
            <x15:v>1161.5999999999999</x15:v>
            <x15:x in="0"/>
          </x15:c>
          <x15:c>
            <x15:v>3498</x15:v>
            <x15:x in="0"/>
          </x15:c>
          <x15:c>
            <x15:v>1170.4000000000001</x15:v>
            <x15:x in="0"/>
          </x15:c>
          <x15:c>
            <x15:v>1174.8</x15:v>
            <x15:x in="0"/>
          </x15:c>
          <x15:c>
            <x15:v>1177</x15:v>
            <x15:x in="0"/>
          </x15:c>
          <x15:c>
            <x15:v>1179.2</x15:v>
            <x15:x in="0"/>
          </x15:c>
          <x15:c>
            <x15:v>1183.5999999999999</x15:v>
            <x15:x in="0"/>
          </x15:c>
          <x15:c>
            <x15:v>3564</x15:v>
            <x15:x in="0"/>
          </x15:c>
          <x15:c>
            <x15:v>1192.4000000000001</x15:v>
            <x15:x in="0"/>
          </x15:c>
          <x15:c>
            <x15:v>1196.8</x15:v>
            <x15:x in="0"/>
          </x15:c>
          <x15:c>
            <x15:v>1199</x15:v>
            <x15:x in="0"/>
          </x15:c>
          <x15:c>
            <x15:v>1201.2</x15:v>
            <x15:x in="0"/>
          </x15:c>
          <x15:c>
            <x15:v>1205.5999999999999</x15:v>
            <x15:x in="0"/>
          </x15:c>
          <x15:c>
            <x15:v>3630</x15:v>
            <x15:x in="0"/>
          </x15:c>
          <x15:c>
            <x15:v>1214.4000000000001</x15:v>
            <x15:x in="0"/>
          </x15:c>
          <x15:c>
            <x15:v>1218.8</x15:v>
            <x15:x in="0"/>
          </x15:c>
          <x15:c>
            <x15:v>1221</x15:v>
            <x15:x in="0"/>
          </x15:c>
          <x15:c>
            <x15:v>1223.2</x15:v>
            <x15:x in="0"/>
          </x15:c>
          <x15:c>
            <x15:v>1227.5999999999999</x15:v>
            <x15:x in="0"/>
          </x15:c>
          <x15:c>
            <x15:v>3696</x15:v>
            <x15:x in="0"/>
          </x15:c>
          <x15:c>
            <x15:v>1236.4000000000001</x15:v>
            <x15:x in="0"/>
          </x15:c>
          <x15:c>
            <x15:v>1240.8</x15:v>
            <x15:x in="0"/>
          </x15:c>
          <x15:c>
            <x15:v>1243</x15:v>
            <x15:x in="0"/>
          </x15:c>
          <x15:c>
            <x15:v>1245.2</x15:v>
            <x15:x in="0"/>
          </x15:c>
          <x15:c>
            <x15:v>1249.5999999999999</x15:v>
            <x15:x in="0"/>
          </x15:c>
          <x15:c>
            <x15:v>3762</x15:v>
            <x15:x in="0"/>
          </x15:c>
          <x15:c>
            <x15:v>1258.4000000000001</x15:v>
            <x15:x in="0"/>
          </x15:c>
          <x15:c>
            <x15:v>1262.8</x15:v>
            <x15:x in="0"/>
          </x15:c>
          <x15:c>
            <x15:v>1265</x15:v>
            <x15:x in="0"/>
          </x15:c>
          <x15:c>
            <x15:v>1267.2</x15:v>
            <x15:x in="0"/>
          </x15:c>
          <x15:c>
            <x15:v>1271.5999999999999</x15:v>
            <x15:x in="0"/>
          </x15:c>
          <x15:c>
            <x15:v>3828</x15:v>
            <x15:x in="0"/>
          </x15:c>
          <x15:c>
            <x15:v>1280.4000000000001</x15:v>
            <x15:x in="0"/>
          </x15:c>
          <x15:c>
            <x15:v>1284.8</x15:v>
            <x15:x in="0"/>
          </x15:c>
          <x15:c>
            <x15:v>1287</x15:v>
            <x15:x in="0"/>
          </x15:c>
          <x15:c>
            <x15:v>1289.2</x15:v>
            <x15:x in="0"/>
          </x15:c>
          <x15:c>
            <x15:v>1293.5999999999999</x15:v>
            <x15:x in="0"/>
          </x15:c>
          <x15:c>
            <x15:v>3894</x15:v>
            <x15:x in="0"/>
          </x15:c>
          <x15:c>
            <x15:v>1302.4000000000001</x15:v>
            <x15:x in="0"/>
          </x15:c>
          <x15:c>
            <x15:v>1306.8</x15:v>
            <x15:x in="0"/>
          </x15:c>
          <x15:c>
            <x15:v>1309</x15:v>
            <x15:x in="0"/>
          </x15:c>
          <x15:c>
            <x15:v>1311.2</x15:v>
            <x15:x in="0"/>
          </x15:c>
          <x15:c>
            <x15:v>2640</x15:v>
            <x15:x in="0"/>
          </x15:c>
          <x15:c>
            <x15:v>1331</x15:v>
            <x15:x in="0"/>
          </x15:c>
          <x15:c>
            <x15:v>2684</x15:v>
            <x15:x in="0"/>
          </x15:c>
          <x15:c>
            <x15:v>1353</x15:v>
            <x15:x in="0"/>
          </x15:c>
          <x15:c>
            <x15:v>2728</x15:v>
            <x15:x in="0"/>
          </x15:c>
          <x15:c>
            <x15:v>1375</x15:v>
            <x15:x in="0"/>
          </x15:c>
          <x15:c>
            <x15:v>2772</x15:v>
            <x15:x in="0"/>
          </x15:c>
          <x15:c>
            <x15:v>1397</x15:v>
            <x15:x in="0"/>
          </x15:c>
          <x15:c>
            <x15:v>2816</x15:v>
            <x15:x in="0"/>
          </x15:c>
          <x15:c>
            <x15:v>1419</x15:v>
            <x15:x in="0"/>
          </x15:c>
          <x15:c>
            <x15:v>2860</x15:v>
            <x15:x in="0"/>
          </x15:c>
          <x15:c>
            <x15:v>1441</x15:v>
            <x15:x in="0"/>
          </x15:c>
          <x15:c>
            <x15:v>2904</x15:v>
            <x15:x in="0"/>
          </x15:c>
          <x15:c>
            <x15:v>1463</x15:v>
            <x15:x in="0"/>
          </x15:c>
          <x15:c>
            <x15:v>2948</x15:v>
            <x15:x in="0"/>
          </x15:c>
          <x15:c>
            <x15:v>1485</x15:v>
            <x15:x in="0"/>
          </x15:c>
          <x15:c>
            <x15:v>2992</x15:v>
            <x15:x in="0"/>
          </x15:c>
          <x15:c>
            <x15:v>1507</x15:v>
            <x15:x in="0"/>
          </x15:c>
          <x15:c>
            <x15:v>3036</x15:v>
            <x15:x in="0"/>
          </x15:c>
          <x15:c>
            <x15:v>1529</x15:v>
            <x15:x in="0"/>
          </x15:c>
          <x15:c>
            <x15:v>3080</x15:v>
            <x15:x in="0"/>
          </x15:c>
          <x15:c>
            <x15:v>1551</x15:v>
            <x15:x in="0"/>
          </x15:c>
          <x15:c>
            <x15:v>3124</x15:v>
            <x15:x in="0"/>
          </x15:c>
          <x15:c>
            <x15:v>1573</x15:v>
            <x15:x in="0"/>
          </x15:c>
          <x15:c>
            <x15:v>3168</x15:v>
            <x15:x in="0"/>
          </x15:c>
          <x15:c>
            <x15:v>1595</x15:v>
            <x15:x in="0"/>
          </x15:c>
          <x15:c>
            <x15:v>3212</x15:v>
            <x15:x in="0"/>
          </x15:c>
          <x15:c>
            <x15:v>1617</x15:v>
            <x15:x in="0"/>
          </x15:c>
          <x15:c>
            <x15:v>3256</x15:v>
            <x15:x in="0"/>
          </x15:c>
          <x15:c>
            <x15:v>1639</x15:v>
            <x15:x in="0"/>
          </x15:c>
          <x15:c>
            <x15:v>1650</x15:v>
            <x15:x in="0"/>
          </x15:c>
          <x15:c>
            <x15:v>1672</x15:v>
            <x15:x in="0"/>
          </x15:c>
          <x15:c>
            <x15:v>1694</x15:v>
            <x15:x in="0"/>
          </x15:c>
          <x15:c>
            <x15:v>1716</x15:v>
            <x15:x in="0"/>
          </x15:c>
          <x15:c>
            <x15:v>1738</x15:v>
            <x15:x in="0"/>
          </x15:c>
          <x15:c>
            <x15:v>1760</x15:v>
            <x15:x in="0"/>
          </x15:c>
          <x15:c>
            <x15:v>100</x15:v>
            <x15:x in="0"/>
          </x15:c>
          <x15:c>
            <x15:v>120</x15:v>
            <x15:x in="0"/>
          </x15:c>
          <x15:c>
            <x15:v>140</x15:v>
            <x15:x in="0"/>
          </x15:c>
          <x15:c>
            <x15:v>160</x15:v>
            <x15:x in="0"/>
          </x15:c>
          <x15:c>
            <x15:v>180</x15:v>
            <x15:x in="0"/>
          </x15:c>
          <x15:c>
            <x15:v>190</x15:v>
            <x15:x in="0"/>
          </x15:c>
          <x15:c>
            <x15:v>400</x15:v>
            <x15:x in="0"/>
          </x15:c>
          <x15:c>
            <x15:v>220</x15:v>
            <x15:x in="0"/>
          </x15:c>
          <x15:c>
            <x15:v>240</x15:v>
            <x15:x in="0"/>
          </x15:c>
          <x15:c>
            <x15:v>250</x15:v>
            <x15:x in="0"/>
          </x15:c>
          <x15:c>
            <x15:v>260</x15:v>
            <x15:x in="0"/>
          </x15:c>
          <x15:c>
            <x15:v>280</x15:v>
            <x15:x in="0"/>
          </x15:c>
          <x15:c>
            <x15:v>900</x15:v>
            <x15:x in="0"/>
          </x15:c>
          <x15:c>
            <x15:v>320</x15:v>
            <x15:x in="0"/>
          </x15:c>
          <x15:c>
            <x15:v>340</x15:v>
            <x15:x in="0"/>
          </x15:c>
          <x15:c>
            <x15:v>350</x15:v>
            <x15:x in="0"/>
          </x15:c>
          <x15:c>
            <x15:v>360</x15:v>
            <x15:x in="0"/>
          </x15:c>
          <x15:c>
            <x15:v>380</x15:v>
            <x15:x in="0"/>
          </x15:c>
          <x15:c>
            <x15:v>800</x15:v>
            <x15:x in="0"/>
          </x15:c>
          <x15:c>
            <x15:v>420</x15:v>
            <x15:x in="0"/>
          </x15:c>
          <x15:c>
            <x15:v>440</x15:v>
            <x15:x in="0"/>
          </x15:c>
          <x15:c>
            <x15:v>450</x15:v>
            <x15:x in="0"/>
          </x15:c>
          <x15:c>
            <x15:v>460</x15:v>
            <x15:x in="0"/>
          </x15:c>
          <x15:c>
            <x15:v>480</x15:v>
            <x15:x in="0"/>
          </x15:c>
          <x15:c>
            <x15:v>1500</x15:v>
            <x15:x in="0"/>
          </x15:c>
          <x15:c>
            <x15:v>520</x15:v>
            <x15:x in="0"/>
          </x15:c>
          <x15:c>
            <x15:v>540</x15:v>
            <x15:x in="0"/>
          </x15:c>
          <x15:c>
            <x15:v>550</x15:v>
            <x15:x in="0"/>
          </x15:c>
          <x15:c>
            <x15:v>560</x15:v>
            <x15:x in="0"/>
          </x15:c>
          <x15:c>
            <x15:v>580</x15:v>
            <x15:x in="0"/>
          </x15:c>
          <x15:c>
            <x15:v>1200</x15:v>
            <x15:x in="0"/>
          </x15:c>
          <x15:c>
            <x15:v>620</x15:v>
            <x15:x in="0"/>
          </x15:c>
          <x15:c>
            <x15:v>640</x15:v>
            <x15:x in="0"/>
          </x15:c>
          <x15:c>
            <x15:v>650</x15:v>
            <x15:x in="0"/>
          </x15:c>
          <x15:c>
            <x15:v>660</x15:v>
            <x15:x in="0"/>
          </x15:c>
          <x15:c>
            <x15:v>680</x15:v>
            <x15:x in="0"/>
          </x15:c>
          <x15:c>
            <x15:v>2100</x15:v>
            <x15:x in="0"/>
          </x15:c>
          <x15:c>
            <x15:v>720</x15:v>
            <x15:x in="0"/>
          </x15:c>
          <x15:c>
            <x15:v>740</x15:v>
            <x15:x in="0"/>
          </x15:c>
          <x15:c>
            <x15:v>750</x15:v>
            <x15:x in="0"/>
          </x15:c>
          <x15:c>
            <x15:v>760</x15:v>
            <x15:x in="0"/>
          </x15:c>
          <x15:c>
            <x15:v>780</x15:v>
            <x15:x in="0"/>
          </x15:c>
          <x15:c>
            <x15:v>1600</x15:v>
            <x15:x in="0"/>
          </x15:c>
          <x15:c>
            <x15:v>820</x15:v>
            <x15:x in="0"/>
          </x15:c>
          <x15:c>
            <x15:v>840</x15:v>
            <x15:x in="0"/>
          </x15:c>
          <x15:c>
            <x15:v>850</x15:v>
            <x15:x in="0"/>
          </x15:c>
          <x15:c>
            <x15:v>860</x15:v>
            <x15:x in="0"/>
          </x15:c>
          <x15:c>
            <x15:v>880</x15:v>
            <x15:x in="0"/>
          </x15:c>
          <x15:c>
            <x15:v>2700</x15:v>
            <x15:x in="0"/>
          </x15:c>
          <x15:c>
            <x15:v>920</x15:v>
            <x15:x in="0"/>
          </x15:c>
          <x15:c>
            <x15:v>940</x15:v>
            <x15:x in="0"/>
          </x15:c>
          <x15:c>
            <x15:v>950</x15:v>
            <x15:x in="0"/>
          </x15:c>
          <x15:c>
            <x15:v>960</x15:v>
            <x15:x in="0"/>
          </x15:c>
          <x15:c>
            <x15:v>980</x15:v>
            <x15:x in="0"/>
          </x15:c>
          <x15:c>
            <x15:v>3000</x15:v>
            <x15:x in="0"/>
          </x15:c>
          <x15:c>
            <x15:v>1020</x15:v>
            <x15:x in="0"/>
          </x15:c>
          <x15:c>
            <x15:v>1040</x15:v>
            <x15:x in="0"/>
          </x15:c>
          <x15:c>
            <x15:v>1050</x15:v>
            <x15:x in="0"/>
          </x15:c>
          <x15:c>
            <x15:v>1060</x15:v>
            <x15:x in="0"/>
          </x15:c>
          <x15:c>
            <x15:v>1080</x15:v>
            <x15:x in="0"/>
          </x15:c>
          <x15:c>
            <x15:v>3300</x15:v>
            <x15:x in="0"/>
          </x15:c>
          <x15:c>
            <x15:v>1120</x15:v>
            <x15:x in="0"/>
          </x15:c>
          <x15:c>
            <x15:v>1140</x15:v>
            <x15:x in="0"/>
          </x15:c>
          <x15:c>
            <x15:v>1150</x15:v>
            <x15:x in="0"/>
          </x15:c>
          <x15:c>
            <x15:v>1160</x15:v>
            <x15:x in="0"/>
          </x15:c>
          <x15:c>
            <x15:v>1180</x15:v>
            <x15:x in="0"/>
          </x15:c>
          <x15:c>
            <x15:v>2400</x15:v>
            <x15:x in="0"/>
          </x15:c>
          <x15:c>
            <x15:v>1220</x15:v>
            <x15:x in="0"/>
          </x15:c>
          <x15:c>
            <x15:v>1240</x15:v>
            <x15:x in="0"/>
          </x15:c>
          <x15:c>
            <x15:v>1250</x15:v>
            <x15:x in="0"/>
          </x15:c>
          <x15:c>
            <x15:v>1260</x15:v>
            <x15:x in="0"/>
          </x15:c>
          <x15:c>
            <x15:v>1280</x15:v>
            <x15:x in="0"/>
          </x15:c>
          <x15:c>
            <x15:v>3900</x15:v>
            <x15:x in="0"/>
          </x15:c>
          <x15:c>
            <x15:v>1320</x15:v>
            <x15:x in="0"/>
          </x15:c>
          <x15:c>
            <x15:v>1340</x15:v>
            <x15:x in="0"/>
          </x15:c>
          <x15:c>
            <x15:v>1350</x15:v>
            <x15:x in="0"/>
          </x15:c>
          <x15:c>
            <x15:v>1360</x15:v>
            <x15:x in="0"/>
          </x15:c>
          <x15:c>
            <x15:v>1380</x15:v>
            <x15:x in="0"/>
          </x15:c>
          <x15:c>
            <x15:v>2800</x15:v>
            <x15:x in="0"/>
          </x15:c>
          <x15:c>
            <x15:v>1420</x15:v>
            <x15:x in="0"/>
          </x15:c>
          <x15:c>
            <x15:v>1440</x15:v>
            <x15:x in="0"/>
          </x15:c>
          <x15:c>
            <x15:v>1450</x15:v>
            <x15:x in="0"/>
          </x15:c>
          <x15:c>
            <x15:v>1460</x15:v>
            <x15:x in="0"/>
          </x15:c>
          <x15:c>
            <x15:v>1480</x15:v>
            <x15:x in="0"/>
          </x15:c>
          <x15:c>
            <x15:v>4500</x15:v>
            <x15:x in="0"/>
          </x15:c>
          <x15:c>
            <x15:v>1520</x15:v>
            <x15:x in="0"/>
          </x15:c>
          <x15:c>
            <x15:v>1540</x15:v>
            <x15:x in="0"/>
          </x15:c>
          <x15:c>
            <x15:v>1550</x15:v>
            <x15:x in="0"/>
          </x15:c>
          <x15:c>
            <x15:v>1560</x15:v>
            <x15:x in="0"/>
          </x15:c>
          <x15:c>
            <x15:v>1580</x15:v>
            <x15:x in="0"/>
          </x15:c>
          <x15:c>
            <x15:v>3200</x15:v>
            <x15:x in="0"/>
          </x15:c>
          <x15:c>
            <x15:v>1620</x15:v>
            <x15:x in="0"/>
          </x15:c>
          <x15:c>
            <x15:v>1640</x15:v>
            <x15:x in="0"/>
          </x15:c>
          <x15:c>
            <x15:v>1650</x15:v>
            <x15:x in="0"/>
          </x15:c>
          <x15:c>
            <x15:v>1660</x15:v>
            <x15:x in="0"/>
          </x15:c>
          <x15:c>
            <x15:v>1680</x15:v>
            <x15:x in="0"/>
          </x15:c>
          <x15:c>
            <x15:v>5100</x15:v>
            <x15:x in="0"/>
          </x15:c>
          <x15:c>
            <x15:v>1720</x15:v>
            <x15:x in="0"/>
          </x15:c>
          <x15:c>
            <x15:v>1740</x15:v>
            <x15:x in="0"/>
          </x15:c>
          <x15:c>
            <x15:v>1750</x15:v>
            <x15:x in="0"/>
          </x15:c>
          <x15:c>
            <x15:v>1760</x15:v>
            <x15:x in="0"/>
          </x15:c>
          <x15:c>
            <x15:v>1780</x15:v>
            <x15:x in="0"/>
          </x15:c>
          <x15:c>
            <x15:v>5400</x15:v>
            <x15:x in="0"/>
          </x15:c>
          <x15:c>
            <x15:v>1820</x15:v>
            <x15:x in="0"/>
          </x15:c>
          <x15:c>
            <x15:v>1840</x15:v>
            <x15:x in="0"/>
          </x15:c>
          <x15:c>
            <x15:v>1850</x15:v>
            <x15:x in="0"/>
          </x15:c>
          <x15:c>
            <x15:v>1860</x15:v>
            <x15:x in="0"/>
          </x15:c>
          <x15:c>
            <x15:v>1880</x15:v>
            <x15:x in="0"/>
          </x15:c>
          <x15:c>
            <x15:v>5700</x15:v>
            <x15:x in="0"/>
          </x15:c>
          <x15:c>
            <x15:v>1920</x15:v>
            <x15:x in="0"/>
          </x15:c>
          <x15:c>
            <x15:v>1940</x15:v>
            <x15:x in="0"/>
          </x15:c>
          <x15:c>
            <x15:v>1950</x15:v>
            <x15:x in="0"/>
          </x15:c>
          <x15:c>
            <x15:v>1960</x15:v>
            <x15:x in="0"/>
          </x15:c>
          <x15:c>
            <x15:v>1980</x15:v>
            <x15:x in="0"/>
          </x15:c>
          <x15:c>
            <x15:v>4000</x15:v>
            <x15:x in="0"/>
          </x15:c>
          <x15:c>
            <x15:v>2020</x15:v>
            <x15:x in="0"/>
          </x15:c>
          <x15:c>
            <x15:v>2040</x15:v>
            <x15:x in="0"/>
          </x15:c>
          <x15:c>
            <x15:v>2050</x15:v>
            <x15:x in="0"/>
          </x15:c>
          <x15:c>
            <x15:v>2060</x15:v>
            <x15:x in="0"/>
          </x15:c>
          <x15:c>
            <x15:v>2080</x15:v>
            <x15:x in="0"/>
          </x15:c>
          <x15:c>
            <x15:v>6300</x15:v>
            <x15:x in="0"/>
          </x15:c>
          <x15:c>
            <x15:v>2120</x15:v>
            <x15:x in="0"/>
          </x15:c>
          <x15:c>
            <x15:v>2140</x15:v>
            <x15:x in="0"/>
          </x15:c>
          <x15:c>
            <x15:v>2150</x15:v>
            <x15:x in="0"/>
          </x15:c>
          <x15:c>
            <x15:v>2160</x15:v>
            <x15:x in="0"/>
          </x15:c>
          <x15:c>
            <x15:v>2180</x15:v>
            <x15:x in="0"/>
          </x15:c>
          <x15:c>
            <x15:v>4400</x15:v>
            <x15:x in="0"/>
          </x15:c>
          <x15:c>
            <x15:v>2220</x15:v>
            <x15:x in="0"/>
          </x15:c>
          <x15:c>
            <x15:v>2240</x15:v>
            <x15:x in="0"/>
          </x15:c>
          <x15:c>
            <x15:v>2250</x15:v>
            <x15:x in="0"/>
          </x15:c>
          <x15:c>
            <x15:v>2260</x15:v>
            <x15:x in="0"/>
          </x15:c>
          <x15:c>
            <x15:v>2280</x15:v>
            <x15:x in="0"/>
          </x15:c>
          <x15:c>
            <x15:v>6900</x15:v>
            <x15:x in="0"/>
          </x15:c>
          <x15:c>
            <x15:v>2320</x15:v>
            <x15:x in="0"/>
          </x15:c>
          <x15:c>
            <x15:v>2340</x15:v>
            <x15:x in="0"/>
          </x15:c>
          <x15:c>
            <x15:v>2345</x15:v>
            <x15:x in="0"/>
          </x15:c>
          <x15:c>
            <x15:v>4700</x15:v>
            <x15:x in="0"/>
          </x15:c>
          <x15:c>
            <x15:v>2360</x15:v>
            <x15:x in="0"/>
          </x15:c>
          <x15:c>
            <x15:v>2380</x15:v>
            <x15:x in="0"/>
          </x15:c>
          <x15:c>
            <x15:v>4800</x15:v>
            <x15:x in="0"/>
          </x15:c>
          <x15:c>
            <x15:v>2420</x15:v>
            <x15:x in="0"/>
          </x15:c>
          <x15:c>
            <x15:v>2440</x15:v>
            <x15:x in="0"/>
          </x15:c>
          <x15:c>
            <x15:v>2450</x15:v>
            <x15:x in="0"/>
          </x15:c>
          <x15:c>
            <x15:v>2460</x15:v>
            <x15:x in="0"/>
          </x15:c>
          <x15:c>
            <x15:v>2480</x15:v>
            <x15:x in="0"/>
          </x15:c>
          <x15:c>
            <x15:v>7500</x15:v>
            <x15:x in="0"/>
          </x15:c>
          <x15:c>
            <x15:v>2520</x15:v>
            <x15:x in="0"/>
          </x15:c>
          <x15:c>
            <x15:v>2540</x15:v>
            <x15:x in="0"/>
          </x15:c>
          <x15:c>
            <x15:v>2550</x15:v>
            <x15:x in="0"/>
          </x15:c>
          <x15:c>
            <x15:v>2560</x15:v>
            <x15:x in="0"/>
          </x15:c>
          <x15:c>
            <x15:v>2580</x15:v>
            <x15:x in="0"/>
          </x15:c>
          <x15:c>
            <x15:v>5200</x15:v>
            <x15:x in="0"/>
          </x15:c>
          <x15:c>
            <x15:v>2620</x15:v>
            <x15:x in="0"/>
          </x15:c>
          <x15:c>
            <x15:v>2640</x15:v>
            <x15:x in="0"/>
          </x15:c>
          <x15:c>
            <x15:v>2650</x15:v>
            <x15:x in="0"/>
          </x15:c>
          <x15:c>
            <x15:v>2660</x15:v>
            <x15:x in="0"/>
          </x15:c>
          <x15:c>
            <x15:v>2680</x15:v>
            <x15:x in="0"/>
          </x15:c>
          <x15:c>
            <x15:v>8100</x15:v>
            <x15:x in="0"/>
          </x15:c>
          <x15:c>
            <x15:v>2720</x15:v>
            <x15:x in="0"/>
          </x15:c>
          <x15:c>
            <x15:v>2740</x15:v>
            <x15:x in="0"/>
          </x15:c>
          <x15:c>
            <x15:v>2750</x15:v>
            <x15:x in="0"/>
          </x15:c>
          <x15:c>
            <x15:v>2760</x15:v>
            <x15:x in="0"/>
          </x15:c>
          <x15:c>
            <x15:v>2780</x15:v>
            <x15:x in="0"/>
          </x15:c>
          <x15:c>
            <x15:v>5600</x15:v>
            <x15:x in="0"/>
          </x15:c>
          <x15:c>
            <x15:v>2820</x15:v>
            <x15:x in="0"/>
          </x15:c>
          <x15:c>
            <x15:v>2840</x15:v>
            <x15:x in="0"/>
          </x15:c>
          <x15:c>
            <x15:v>2850</x15:v>
            <x15:x in="0"/>
          </x15:c>
          <x15:c>
            <x15:v>2860</x15:v>
            <x15:x in="0"/>
          </x15:c>
          <x15:c>
            <x15:v>2880</x15:v>
            <x15:x in="0"/>
          </x15:c>
          <x15:c>
            <x15:v>8700</x15:v>
            <x15:x in="0"/>
          </x15:c>
          <x15:c>
            <x15:v>2920</x15:v>
            <x15:x in="0"/>
          </x15:c>
          <x15:c>
            <x15:v>2940</x15:v>
            <x15:x in="0"/>
          </x15:c>
          <x15:c>
            <x15:v>2950</x15:v>
            <x15:x in="0"/>
          </x15:c>
          <x15:c>
            <x15:v>2960</x15:v>
            <x15:x in="0"/>
          </x15:c>
          <x15:c>
            <x15:v>2980</x15:v>
            <x15:x in="0"/>
          </x15:c>
          <x15:c>
            <x15:v>6000</x15:v>
            <x15:x in="0"/>
          </x15:c>
          <x15:c>
            <x15:v>3020</x15:v>
            <x15:x in="0"/>
          </x15:c>
          <x15:c>
            <x15:v>3040</x15:v>
            <x15:x in="0"/>
          </x15:c>
          <x15:c>
            <x15:v>3050</x15:v>
            <x15:x in="0"/>
          </x15:c>
          <x15:c>
            <x15:v>3060</x15:v>
            <x15:x in="0"/>
          </x15:c>
          <x15:c>
            <x15:v>3080</x15:v>
            <x15:x in="0"/>
          </x15:c>
          <x15:c>
            <x15:v>6200</x15:v>
            <x15:x in="0"/>
          </x15:c>
          <x15:c>
            <x15:v>3120</x15:v>
            <x15:x in="0"/>
          </x15:c>
          <x15:c>
            <x15:v>3140</x15:v>
            <x15:x in="0"/>
          </x15:c>
          <x15:c>
            <x15:v>3150</x15:v>
            <x15:x in="0"/>
          </x15:c>
          <x15:c>
            <x15:v>3160</x15:v>
            <x15:x in="0"/>
          </x15:c>
          <x15:c>
            <x15:v>3180</x15:v>
            <x15:x in="0"/>
          </x15:c>
          <x15:c>
            <x15:v>6400</x15:v>
            <x15:x in="0"/>
          </x15:c>
          <x15:c>
            <x15:v>3220</x15:v>
            <x15:x in="0"/>
          </x15:c>
          <x15:c>
            <x15:v>3240</x15:v>
            <x15:x in="0"/>
          </x15:c>
          <x15:c>
            <x15:v>3250</x15:v>
            <x15:x in="0"/>
          </x15:c>
          <x15:c>
            <x15:v>3260</x15:v>
            <x15:x in="0"/>
          </x15:c>
          <x15:c>
            <x15:v>3280</x15:v>
            <x15:x in="0"/>
          </x15:c>
          <x15:c>
            <x15:v>6600</x15:v>
            <x15:x in="0"/>
          </x15:c>
          <x15:c>
            <x15:v>3320</x15:v>
            <x15:x in="0"/>
          </x15:c>
          <x15:c>
            <x15:v>3340</x15:v>
            <x15:x in="0"/>
          </x15:c>
          <x15:c>
            <x15:v>3350</x15:v>
            <x15:x in="0"/>
          </x15:c>
          <x15:c>
            <x15:v>3360</x15:v>
            <x15:x in="0"/>
          </x15:c>
          <x15:c>
            <x15:v>3380</x15:v>
            <x15:x in="0"/>
          </x15:c>
          <x15:c>
            <x15:v>6800</x15:v>
            <x15:x in="0"/>
          </x15:c>
          <x15:c>
            <x15:v>3420</x15:v>
            <x15:x in="0"/>
          </x15:c>
          <x15:c>
            <x15:v>3440</x15:v>
            <x15:x in="0"/>
          </x15:c>
          <x15:c>
            <x15:v>3450</x15:v>
            <x15:x in="0"/>
          </x15:c>
          <x15:c>
            <x15:v>3460</x15:v>
            <x15:x in="0"/>
          </x15:c>
          <x15:c>
            <x15:v>3480</x15:v>
            <x15:x in="0"/>
          </x15:c>
          <x15:c>
            <x15:v>7000</x15:v>
            <x15:x in="0"/>
          </x15:c>
          <x15:c>
            <x15:v>3520</x15:v>
            <x15:x in="0"/>
          </x15:c>
          <x15:c>
            <x15:v>3540</x15:v>
            <x15:x in="0"/>
          </x15:c>
          <x15:c>
            <x15:v>3550</x15:v>
            <x15:x in="0"/>
          </x15:c>
          <x15:c>
            <x15:v>3560</x15:v>
            <x15:x in="0"/>
          </x15:c>
          <x15:c>
            <x15:v>3580</x15:v>
            <x15:x in="0"/>
          </x15:c>
          <x15:c>
            <x15:v>7200</x15:v>
            <x15:x in="0"/>
          </x15:c>
          <x15:c>
            <x15:v>3620</x15:v>
            <x15:x in="0"/>
          </x15:c>
          <x15:c>
            <x15:v>3640</x15:v>
            <x15:x in="0"/>
          </x15:c>
          <x15:c>
            <x15:v>3650</x15:v>
            <x15:x in="0"/>
          </x15:c>
          <x15:c>
            <x15:v>3660</x15:v>
            <x15:x in="0"/>
          </x15:c>
          <x15:c>
            <x15:v>3680</x15:v>
            <x15:x in="0"/>
          </x15:c>
          <x15:c>
            <x15:v>7400</x15:v>
            <x15:x in="0"/>
          </x15:c>
          <x15:c>
            <x15:v>3720</x15:v>
            <x15:x in="0"/>
          </x15:c>
          <x15:c>
            <x15:v>3740</x15:v>
            <x15:x in="0"/>
          </x15:c>
          <x15:c>
            <x15:v>3750</x15:v>
            <x15:x in="0"/>
          </x15:c>
          <x15:c>
            <x15:v>3760</x15:v>
            <x15:x in="0"/>
          </x15:c>
          <x15:c>
            <x15:v>3780</x15:v>
            <x15:x in="0"/>
          </x15:c>
          <x15:c>
            <x15:v>7600</x15:v>
            <x15:x in="0"/>
          </x15:c>
          <x15:c>
            <x15:v>3820</x15:v>
            <x15:x in="0"/>
          </x15:c>
          <x15:c>
            <x15:v>3840</x15:v>
            <x15:x in="0"/>
          </x15:c>
          <x15:c>
            <x15:v>3850</x15:v>
            <x15:x in="0"/>
          </x15:c>
          <x15:c>
            <x15:v>3860</x15:v>
            <x15:x in="0"/>
          </x15:c>
          <x15:c>
            <x15:v>3880</x15:v>
            <x15:x in="0"/>
          </x15:c>
          <x15:c>
            <x15:v>7800</x15:v>
            <x15:x in="0"/>
          </x15:c>
          <x15:c>
            <x15:v>3920</x15:v>
            <x15:x in="0"/>
          </x15:c>
          <x15:c>
            <x15:v>3940</x15:v>
            <x15:x in="0"/>
          </x15:c>
          <x15:c>
            <x15:v>3950</x15:v>
            <x15:x in="0"/>
          </x15:c>
          <x15:c>
            <x15:v>3960</x15:v>
            <x15:x in="0"/>
          </x15:c>
          <x15:c>
            <x15:v>3980</x15:v>
            <x15:x in="0"/>
          </x15:c>
          <x15:c>
            <x15:v>8000</x15:v>
            <x15:x in="0"/>
          </x15:c>
          <x15:c>
            <x15:v>4020</x15:v>
            <x15:x in="0"/>
          </x15:c>
          <x15:c>
            <x15:v>4040</x15:v>
            <x15:x in="0"/>
          </x15:c>
          <x15:c>
            <x15:v>4050</x15:v>
            <x15:x in="0"/>
          </x15:c>
          <x15:c>
            <x15:v>4060</x15:v>
            <x15:x in="0"/>
          </x15:c>
          <x15:c>
            <x15:v>4080</x15:v>
            <x15:x in="0"/>
          </x15:c>
          <x15:c>
            <x15:v>12300</x15:v>
            <x15:x in="0"/>
          </x15:c>
          <x15:c>
            <x15:v>4120</x15:v>
            <x15:x in="0"/>
          </x15:c>
          <x15:c>
            <x15:v>4140</x15:v>
            <x15:x in="0"/>
          </x15:c>
          <x15:c>
            <x15:v>4150</x15:v>
            <x15:x in="0"/>
          </x15:c>
          <x15:c>
            <x15:v>4160</x15:v>
            <x15:x in="0"/>
          </x15:c>
          <x15:c>
            <x15:v>4180</x15:v>
            <x15:x in="0"/>
          </x15:c>
          <x15:c>
            <x15:v>12600</x15:v>
            <x15:x in="0"/>
          </x15:c>
          <x15:c>
            <x15:v>4220</x15:v>
            <x15:x in="0"/>
          </x15:c>
          <x15:c>
            <x15:v>4240</x15:v>
            <x15:x in="0"/>
          </x15:c>
          <x15:c>
            <x15:v>4250</x15:v>
            <x15:x in="0"/>
          </x15:c>
          <x15:c>
            <x15:v>4260</x15:v>
            <x15:x in="0"/>
          </x15:c>
          <x15:c>
            <x15:v>4280</x15:v>
            <x15:x in="0"/>
          </x15:c>
          <x15:c>
            <x15:v>12900</x15:v>
            <x15:x in="0"/>
          </x15:c>
          <x15:c>
            <x15:v>4320</x15:v>
            <x15:x in="0"/>
          </x15:c>
          <x15:c>
            <x15:v>4340</x15:v>
            <x15:x in="0"/>
          </x15:c>
          <x15:c>
            <x15:v>4350</x15:v>
            <x15:x in="0"/>
          </x15:c>
          <x15:c>
            <x15:v>4360</x15:v>
            <x15:x in="0"/>
          </x15:c>
          <x15:c>
            <x15:v>4380</x15:v>
            <x15:x in="0"/>
          </x15:c>
          <x15:c>
            <x15:v>13200</x15:v>
            <x15:x in="0"/>
          </x15:c>
          <x15:c>
            <x15:v>4420</x15:v>
            <x15:x in="0"/>
          </x15:c>
          <x15:c>
            <x15:v>4440</x15:v>
            <x15:x in="0"/>
          </x15:c>
          <x15:c>
            <x15:v>4450</x15:v>
            <x15:x in="0"/>
          </x15:c>
          <x15:c>
            <x15:v>4460</x15:v>
            <x15:x in="0"/>
          </x15:c>
          <x15:c>
            <x15:v>4480</x15:v>
            <x15:x in="0"/>
          </x15:c>
          <x15:c>
            <x15:v>13500</x15:v>
            <x15:x in="0"/>
          </x15:c>
          <x15:c>
            <x15:v>4520</x15:v>
            <x15:x in="0"/>
          </x15:c>
          <x15:c>
            <x15:v>4540</x15:v>
            <x15:x in="0"/>
          </x15:c>
          <x15:c>
            <x15:v>4550</x15:v>
            <x15:x in="0"/>
          </x15:c>
          <x15:c>
            <x15:v>4560</x15:v>
            <x15:x in="0"/>
          </x15:c>
          <x15:c>
            <x15:v>4580</x15:v>
            <x15:x in="0"/>
          </x15:c>
          <x15:c>
            <x15:v>13800</x15:v>
            <x15:x in="0"/>
          </x15:c>
          <x15:c>
            <x15:v>4620</x15:v>
            <x15:x in="0"/>
          </x15:c>
          <x15:c>
            <x15:v>4640</x15:v>
            <x15:x in="0"/>
          </x15:c>
          <x15:c>
            <x15:v>4650</x15:v>
            <x15:x in="0"/>
          </x15:c>
          <x15:c>
            <x15:v>4660</x15:v>
            <x15:x in="0"/>
          </x15:c>
          <x15:c>
            <x15:v>4680</x15:v>
            <x15:x in="0"/>
          </x15:c>
          <x15:c>
            <x15:v>14100</x15:v>
            <x15:x in="0"/>
          </x15:c>
          <x15:c>
            <x15:v>4720</x15:v>
            <x15:x in="0"/>
          </x15:c>
          <x15:c>
            <x15:v>4740</x15:v>
            <x15:x in="0"/>
          </x15:c>
          <x15:c>
            <x15:v>4750</x15:v>
            <x15:x in="0"/>
          </x15:c>
          <x15:c>
            <x15:v>4760</x15:v>
            <x15:x in="0"/>
          </x15:c>
          <x15:c>
            <x15:v>4780</x15:v>
            <x15:x in="0"/>
          </x15:c>
          <x15:c>
            <x15:v>14400</x15:v>
            <x15:x in="0"/>
          </x15:c>
          <x15:c>
            <x15:v>4820</x15:v>
            <x15:x in="0"/>
          </x15:c>
          <x15:c>
            <x15:v>4840</x15:v>
            <x15:x in="0"/>
          </x15:c>
          <x15:c>
            <x15:v>4850</x15:v>
            <x15:x in="0"/>
          </x15:c>
          <x15:c>
            <x15:v>4860</x15:v>
            <x15:x in="0"/>
          </x15:c>
          <x15:c>
            <x15:v>4880</x15:v>
            <x15:x in="0"/>
          </x15:c>
          <x15:c>
            <x15:v>14700</x15:v>
            <x15:x in="0"/>
          </x15:c>
          <x15:c>
            <x15:v>4920</x15:v>
            <x15:x in="0"/>
          </x15:c>
          <x15:c>
            <x15:v>4940</x15:v>
            <x15:x in="0"/>
          </x15:c>
          <x15:c>
            <x15:v>4950</x15:v>
            <x15:x in="0"/>
          </x15:c>
          <x15:c>
            <x15:v>4960</x15:v>
            <x15:x in="0"/>
          </x15:c>
          <x15:c>
            <x15:v>4980</x15:v>
            <x15:x in="0"/>
          </x15:c>
          <x15:c>
            <x15:v>15000</x15:v>
            <x15:x in="0"/>
          </x15:c>
          <x15:c>
            <x15:v>5020</x15:v>
            <x15:x in="0"/>
          </x15:c>
          <x15:c>
            <x15:v>5040</x15:v>
            <x15:x in="0"/>
          </x15:c>
          <x15:c>
            <x15:v>5050</x15:v>
            <x15:x in="0"/>
          </x15:c>
          <x15:c>
            <x15:v>5060</x15:v>
            <x15:x in="0"/>
          </x15:c>
          <x15:c>
            <x15:v>5080</x15:v>
            <x15:x in="0"/>
          </x15:c>
          <x15:c>
            <x15:v>15300</x15:v>
            <x15:x in="0"/>
          </x15:c>
          <x15:c>
            <x15:v>5120</x15:v>
            <x15:x in="0"/>
          </x15:c>
          <x15:c>
            <x15:v>5140</x15:v>
            <x15:x in="0"/>
          </x15:c>
          <x15:c>
            <x15:v>5150</x15:v>
            <x15:x in="0"/>
          </x15:c>
          <x15:c>
            <x15:v>5160</x15:v>
            <x15:x in="0"/>
          </x15:c>
          <x15:c>
            <x15:v>5180</x15:v>
            <x15:x in="0"/>
          </x15:c>
          <x15:c>
            <x15:v>15600</x15:v>
            <x15:x in="0"/>
          </x15:c>
          <x15:c>
            <x15:v>5220</x15:v>
            <x15:x in="0"/>
          </x15:c>
          <x15:c>
            <x15:v>5240</x15:v>
            <x15:x in="0"/>
          </x15:c>
          <x15:c>
            <x15:v>5250</x15:v>
            <x15:x in="0"/>
          </x15:c>
          <x15:c>
            <x15:v>5260</x15:v>
            <x15:x in="0"/>
          </x15:c>
          <x15:c>
            <x15:v>5280</x15:v>
            <x15:x in="0"/>
          </x15:c>
          <x15:c>
            <x15:v>15900</x15:v>
            <x15:x in="0"/>
          </x15:c>
          <x15:c>
            <x15:v>5320</x15:v>
            <x15:x in="0"/>
          </x15:c>
          <x15:c>
            <x15:v>5340</x15:v>
            <x15:x in="0"/>
          </x15:c>
          <x15:c>
            <x15:v>5350</x15:v>
            <x15:x in="0"/>
          </x15:c>
          <x15:c>
            <x15:v>5360</x15:v>
            <x15:x in="0"/>
          </x15:c>
          <x15:c>
            <x15:v>5380</x15:v>
            <x15:x in="0"/>
          </x15:c>
          <x15:c>
            <x15:v>16200</x15:v>
            <x15:x in="0"/>
          </x15:c>
          <x15:c>
            <x15:v>5420</x15:v>
            <x15:x in="0"/>
          </x15:c>
          <x15:c>
            <x15:v>5440</x15:v>
            <x15:x in="0"/>
          </x15:c>
          <x15:c>
            <x15:v>5450</x15:v>
            <x15:x in="0"/>
          </x15:c>
          <x15:c>
            <x15:v>5460</x15:v>
            <x15:x in="0"/>
          </x15:c>
          <x15:c>
            <x15:v>5480</x15:v>
            <x15:x in="0"/>
          </x15:c>
          <x15:c>
            <x15:v>16500</x15:v>
            <x15:x in="0"/>
          </x15:c>
          <x15:c>
            <x15:v>5520</x15:v>
            <x15:x in="0"/>
          </x15:c>
          <x15:c>
            <x15:v>5540</x15:v>
            <x15:x in="0"/>
          </x15:c>
          <x15:c>
            <x15:v>5550</x15:v>
            <x15:x in="0"/>
          </x15:c>
          <x15:c>
            <x15:v>5560</x15:v>
            <x15:x in="0"/>
          </x15:c>
          <x15:c>
            <x15:v>5580</x15:v>
            <x15:x in="0"/>
          </x15:c>
          <x15:c>
            <x15:v>16800</x15:v>
            <x15:x in="0"/>
          </x15:c>
          <x15:c>
            <x15:v>5620</x15:v>
            <x15:x in="0"/>
          </x15:c>
          <x15:c>
            <x15:v>5640</x15:v>
            <x15:x in="0"/>
          </x15:c>
          <x15:c>
            <x15:v>5650</x15:v>
            <x15:x in="0"/>
          </x15:c>
          <x15:c>
            <x15:v>5660</x15:v>
            <x15:x in="0"/>
          </x15:c>
          <x15:c>
            <x15:v>5680</x15:v>
            <x15:x in="0"/>
          </x15:c>
          <x15:c>
            <x15:v>17100</x15:v>
            <x15:x in="0"/>
          </x15:c>
          <x15:c>
            <x15:v>5720</x15:v>
            <x15:x in="0"/>
          </x15:c>
          <x15:c>
            <x15:v>5740</x15:v>
            <x15:x in="0"/>
          </x15:c>
          <x15:c>
            <x15:v>5750</x15:v>
            <x15:x in="0"/>
          </x15:c>
          <x15:c>
            <x15:v>5760</x15:v>
            <x15:x in="0"/>
          </x15:c>
          <x15:c>
            <x15:v>5780</x15:v>
            <x15:x in="0"/>
          </x15:c>
          <x15:c>
            <x15:v>17400</x15:v>
            <x15:x in="0"/>
          </x15:c>
          <x15:c>
            <x15:v>5820</x15:v>
            <x15:x in="0"/>
          </x15:c>
          <x15:c>
            <x15:v>5840</x15:v>
            <x15:x in="0"/>
          </x15:c>
          <x15:c>
            <x15:v>5850</x15:v>
            <x15:x in="0"/>
          </x15:c>
          <x15:c>
            <x15:v>5860</x15:v>
            <x15:x in="0"/>
          </x15:c>
          <x15:c>
            <x15:v>5880</x15:v>
            <x15:x in="0"/>
          </x15:c>
          <x15:c>
            <x15:v>17700</x15:v>
            <x15:x in="0"/>
          </x15:c>
          <x15:c>
            <x15:v>5920</x15:v>
            <x15:x in="0"/>
          </x15:c>
          <x15:c>
            <x15:v>5940</x15:v>
            <x15:x in="0"/>
          </x15:c>
          <x15:c>
            <x15:v>5950</x15:v>
            <x15:x in="0"/>
          </x15:c>
          <x15:c>
            <x15:v>5960</x15:v>
            <x15:x in="0"/>
          </x15:c>
          <x15:c>
            <x15:v>12000</x15:v>
            <x15:x in="0"/>
          </x15:c>
          <x15:c>
            <x15:v>6050</x15:v>
            <x15:x in="0"/>
          </x15:c>
          <x15:c>
            <x15:v>12200</x15:v>
            <x15:x in="0"/>
          </x15:c>
          <x15:c>
            <x15:v>6150</x15:v>
            <x15:x in="0"/>
          </x15:c>
          <x15:c>
            <x15:v>12400</x15:v>
            <x15:x in="0"/>
          </x15:c>
          <x15:c>
            <x15:v>6250</x15:v>
            <x15:x in="0"/>
          </x15:c>
          <x15:c>
            <x15:v>12600</x15:v>
            <x15:x in="0"/>
          </x15:c>
          <x15:c>
            <x15:v>6350</x15:v>
            <x15:x in="0"/>
          </x15:c>
          <x15:c>
            <x15:v>12800</x15:v>
            <x15:x in="0"/>
          </x15:c>
          <x15:c>
            <x15:v>6450</x15:v>
            <x15:x in="0"/>
          </x15:c>
          <x15:c>
            <x15:v>13000</x15:v>
            <x15:x in="0"/>
          </x15:c>
          <x15:c>
            <x15:v>6550</x15:v>
            <x15:x in="0"/>
          </x15:c>
          <x15:c>
            <x15:v>13200</x15:v>
            <x15:x in="0"/>
          </x15:c>
          <x15:c>
            <x15:v>6650</x15:v>
            <x15:x in="0"/>
          </x15:c>
          <x15:c>
            <x15:v>13400</x15:v>
            <x15:x in="0"/>
          </x15:c>
          <x15:c>
            <x15:v>6750</x15:v>
            <x15:x in="0"/>
          </x15:c>
          <x15:c>
            <x15:v>13600</x15:v>
            <x15:x in="0"/>
          </x15:c>
          <x15:c>
            <x15:v>6850</x15:v>
            <x15:x in="0"/>
          </x15:c>
          <x15:c>
            <x15:v>13800</x15:v>
            <x15:x in="0"/>
          </x15:c>
          <x15:c>
            <x15:v>6950</x15:v>
            <x15:x in="0"/>
          </x15:c>
          <x15:c>
            <x15:v>14000</x15:v>
            <x15:x in="0"/>
          </x15:c>
          <x15:c>
            <x15:v>7050</x15:v>
            <x15:x in="0"/>
          </x15:c>
          <x15:c>
            <x15:v>14200</x15:v>
            <x15:x in="0"/>
          </x15:c>
          <x15:c>
            <x15:v>7150</x15:v>
            <x15:x in="0"/>
          </x15:c>
          <x15:c>
            <x15:v>14400</x15:v>
            <x15:x in="0"/>
          </x15:c>
          <x15:c>
            <x15:v>7250</x15:v>
            <x15:x in="0"/>
          </x15:c>
          <x15:c>
            <x15:v>14600</x15:v>
            <x15:x in="0"/>
          </x15:c>
          <x15:c>
            <x15:v>7350</x15:v>
            <x15:x in="0"/>
          </x15:c>
          <x15:c>
            <x15:v>14800</x15:v>
            <x15:x in="0"/>
          </x15:c>
          <x15:c>
            <x15:v>7450</x15:v>
            <x15:x in="0"/>
          </x15:c>
          <x15:c>
            <x15:v>7500</x15:v>
            <x15:x in="0"/>
          </x15:c>
          <x15:c>
            <x15:v>7600</x15:v>
            <x15:x in="0"/>
          </x15:c>
          <x15:c>
            <x15:v>7700</x15:v>
            <x15:x in="0"/>
          </x15:c>
          <x15:c>
            <x15:v>7800</x15:v>
            <x15:x in="0"/>
          </x15:c>
          <x15:c>
            <x15:v>7900</x15:v>
            <x15:x in="0"/>
          </x15:c>
          <x15:c>
            <x15:v>8000</x15:v>
            <x15:x in="0"/>
          </x15:c>
          <x15:c>
            <x15:v>2100053.1</x15:v>
            <x15:x in="0"/>
          </x15:c>
          <x15:c>
            <x15:v>378698.1</x15:v>
            <x15:x in="0"/>
          </x15:c>
          <x15:c>
            <x15:v>1721355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lienti]"/>
        <x15:activeTabTopLevelEntity name="[Fattura]"/>
        <x15:activeTabTopLevelEntity name="[Tariffe]"/>
        <x15:activeTabTopLevelEntity name="[Tabel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E85331-97D1-49E6-90E6-43F2DCBBA2B0}" name="Tabella pivot3" cacheId="410" applyNumberFormats="0" applyBorderFormats="0" applyFontFormats="0" applyPatternFormats="0" applyAlignmentFormats="0" applyWidthHeightFormats="1" dataCaption="Valori" tag="7560e3c1-2b0d-4e2b-804e-a232049258a7" updatedVersion="8" minRefreshableVersion="3" useAutoFormatting="1" itemPrintTitles="1" createdVersion="5" indent="0" outline="1" outlineData="1" multipleFieldFilters="0">
  <location ref="AF8:AG33" firstHeaderRow="1" firstDataRow="1" firstDataCol="1"/>
  <pivotFields count="4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3">
    <field x="0"/>
    <field x="1"/>
    <field x="3"/>
  </rowFields>
  <rowItems count="25">
    <i>
      <x/>
    </i>
    <i r="1">
      <x/>
    </i>
    <i r="2">
      <x/>
    </i>
    <i>
      <x v="1"/>
    </i>
    <i r="1">
      <x v="1"/>
    </i>
    <i r="2">
      <x v="1"/>
    </i>
    <i>
      <x v="2"/>
    </i>
    <i r="1">
      <x v="2"/>
    </i>
    <i r="2">
      <x v="2"/>
    </i>
    <i>
      <x v="3"/>
    </i>
    <i r="1">
      <x v="3"/>
    </i>
    <i r="2">
      <x v="3"/>
    </i>
    <i>
      <x v="4"/>
    </i>
    <i r="1">
      <x v="4"/>
    </i>
    <i r="2">
      <x v="4"/>
    </i>
    <i>
      <x v="5"/>
    </i>
    <i r="1">
      <x v="5"/>
    </i>
    <i r="2">
      <x v="1"/>
    </i>
    <i>
      <x v="6"/>
    </i>
    <i r="1">
      <x v="6"/>
    </i>
    <i r="2">
      <x v="5"/>
    </i>
    <i>
      <x v="7"/>
    </i>
    <i r="1">
      <x v="7"/>
    </i>
    <i r="2">
      <x v="6"/>
    </i>
    <i t="grand">
      <x/>
    </i>
  </rowItems>
  <colItems count="1">
    <i/>
  </colItems>
  <dataFields count="1">
    <dataField name="Somma di IMPORTO" fld="2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3" showRowHeaders="1" showColHeaders="1" showRowStripes="1" showColStripes="0" showLastColumn="1"/>
  <rowHierarchiesUsage count="3">
    <rowHierarchyUsage hierarchyUsage="0"/>
    <rowHierarchyUsage hierarchyUsage="3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i]"/>
        <x15:activeTabTopLevelEntity name="[Fattur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D6C0B6-CB15-4F65-8472-F9729A187B93}" name="Tabella pivot2" cacheId="309" applyNumberFormats="0" applyBorderFormats="0" applyFontFormats="0" applyPatternFormats="0" applyAlignmentFormats="0" applyWidthHeightFormats="1" dataCaption="Valori" tag="c0bff556-cb0e-458d-ae15-7ff2efa1b1cb" updatedVersion="8" minRefreshableVersion="3" useAutoFormatting="1" subtotalHiddenItems="1" itemPrintTitles="1" createdVersion="5" indent="0" outline="1" outlineData="1" multipleFieldFilters="0">
  <location ref="U37:W54" firstHeaderRow="1" firstDataRow="1" firstDataCol="0"/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ITTA" xr10:uid="{A4F265B3-6C5B-4FE9-9320-3789C762036E}" sourceName="[Clienti].[CITTA']">
  <data>
    <olap pivotCacheId="1546245150">
      <levels count="2">
        <level uniqueName="[Clienti].[CITTA'].[(All)]" sourceCaption="(All)" count="0"/>
        <level uniqueName="[Clienti].[CITTA'].[CITTA']" sourceCaption="CITTA'" count="7">
          <ranges>
            <range startItem="0">
              <i n="[Clienti].[CITTA'].&amp;[Bari]" c="Bari"/>
              <i n="[Clienti].[CITTA'].&amp;[Cagliari]" c="Cagliari"/>
              <i n="[Clienti].[CITTA'].&amp;[Milano]" c="Milano"/>
              <i n="[Clienti].[CITTA'].&amp;[Napoli]" c="Napoli"/>
              <i n="[Clienti].[CITTA'].&amp;[Palermo]" c="Palermo"/>
              <i n="[Clienti].[CITTA'].&amp;[Roma]" c="Roma"/>
              <i n="[Clienti].[CITTA'].&amp;[Verona]" c="Verona"/>
            </range>
          </ranges>
        </level>
      </levels>
      <selections count="1">
        <selection n="[Clienti].[CITTA'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TATO" xr10:uid="{8C0F49CD-5B02-435F-9D1B-0A97C28E2178}" sourceName="[Fattura].[STATO]">
  <data>
    <olap pivotCacheId="1546245150">
      <levels count="2">
        <level uniqueName="[Fattura].[STATO].[(All)]" sourceCaption="(All)" count="0"/>
        <level uniqueName="[Fattura].[STATO].[STATO]" sourceCaption="STATO" count="1">
          <ranges>
            <range startItem="0">
              <i n="[Fattura].[STATO].&amp;[PAGATO]" c="PAGATO"/>
            </range>
          </ranges>
        </level>
      </levels>
      <selections count="1">
        <selection n="[Fattura].[STATO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TTA'" xr10:uid="{4352C782-B00F-4063-BC45-6CA42DFAE147}" cache="FiltroDati_CITTA" caption="CITTA'" startItem="3" level="1" rowHeight="241300"/>
  <slicer name="STATO" xr10:uid="{4DF58521-79BC-4730-9E76-56DA6D697FD0}" cache="FiltroDati_STATO" caption="STATO" level="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C6615B-409F-48A5-872D-19328057F469}" name="Tabella1" displayName="Tabella1" ref="A1:F500" totalsRowShown="0">
  <autoFilter ref="A1:F500" xr:uid="{50C6615B-409F-48A5-872D-19328057F469}"/>
  <tableColumns count="6">
    <tableColumn id="1" xr3:uid="{2CB9C619-14FE-4238-B820-4C4AEBA7C989}" name="N° FATTURA"/>
    <tableColumn id="2" xr3:uid="{23518B18-DD23-4C09-8313-DF8B7F7223B4}" name="DATA FATTURA" dataDxfId="2"/>
    <tableColumn id="3" xr3:uid="{F03C95B0-460D-49B1-BC36-C3F56FE2FCB6}" name="IMPORTO"/>
    <tableColumn id="4" xr3:uid="{C7ACC659-3619-41C6-B74D-C53182F68986}" name="CLIENTE"/>
    <tableColumn id="5" xr3:uid="{4EBDE395-147D-45A5-813C-360D81CFED53}" name="OGGETTO"/>
    <tableColumn id="6" xr3:uid="{053ED283-7C0F-49B5-ADF0-34C474D67C47}" name="DATA SCADENZA" dataDxfId="1">
      <calculatedColumnFormula>B2+60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DATA_FATTURA" xr10:uid="{51EC974C-90BF-4FA9-AB7F-7A5529EB7B73}" sourceName="[Fattura].[DATA FATTURA]">
  <pivotTables>
    <pivotTable tabId="4294967295" name="PivotChartTable1"/>
  </pivotTables>
  <state minimalRefreshVersion="6" lastRefreshVersion="6" pivotCacheId="993421228" filterType="unknown"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FATTURA" xr10:uid="{EF9CBE5C-2CDE-4391-8590-845A68770419}" cache="SequenzaTemporale_DATA_FATTURA" caption="DATA FATTURA" level="2" selectionLevel="2" scrollPosition="2023-05-28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microsoft.com/office/2011/relationships/timeline" Target="../timelines/timelin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D89A1-8C9F-42A0-86A0-08D905CB6203}">
  <dimension ref="U8:AG54"/>
  <sheetViews>
    <sheetView showGridLines="0" tabSelected="1" topLeftCell="A13" zoomScale="51" zoomScaleNormal="51" workbookViewId="0">
      <selection activeCell="O5" sqref="O5"/>
    </sheetView>
  </sheetViews>
  <sheetFormatPr defaultRowHeight="14.25" x14ac:dyDescent="0.45"/>
  <cols>
    <col min="1" max="1" width="9.06640625" style="14"/>
    <col min="2" max="2" width="21.9296875" style="14" bestFit="1" customWidth="1"/>
    <col min="3" max="3" width="17.59765625" style="14" bestFit="1" customWidth="1"/>
    <col min="4" max="9" width="11.59765625" style="14" bestFit="1" customWidth="1"/>
    <col min="10" max="10" width="16.3984375" style="14" bestFit="1" customWidth="1"/>
    <col min="11" max="31" width="9.06640625" style="14"/>
    <col min="32" max="32" width="21.59765625" style="14" bestFit="1" customWidth="1"/>
    <col min="33" max="33" width="22.1328125" style="14" bestFit="1" customWidth="1"/>
    <col min="34" max="16384" width="9.06640625" style="14"/>
  </cols>
  <sheetData>
    <row r="8" spans="32:33" x14ac:dyDescent="0.45">
      <c r="AF8" s="15" t="s">
        <v>38</v>
      </c>
      <c r="AG8" t="s">
        <v>40</v>
      </c>
    </row>
    <row r="9" spans="32:33" x14ac:dyDescent="0.45">
      <c r="AF9" s="16" t="s">
        <v>3</v>
      </c>
      <c r="AG9" s="3"/>
    </row>
    <row r="10" spans="32:33" x14ac:dyDescent="0.45">
      <c r="AF10" s="18" t="s">
        <v>24</v>
      </c>
      <c r="AG10" s="3"/>
    </row>
    <row r="11" spans="32:33" x14ac:dyDescent="0.45">
      <c r="AF11" s="19" t="s">
        <v>23</v>
      </c>
      <c r="AG11" s="17">
        <v>310860</v>
      </c>
    </row>
    <row r="12" spans="32:33" x14ac:dyDescent="0.45">
      <c r="AF12" s="16" t="s">
        <v>4</v>
      </c>
      <c r="AG12" s="3"/>
    </row>
    <row r="13" spans="32:33" x14ac:dyDescent="0.45">
      <c r="AF13" s="18" t="s">
        <v>27</v>
      </c>
      <c r="AG13" s="3"/>
    </row>
    <row r="14" spans="32:33" x14ac:dyDescent="0.45">
      <c r="AF14" s="19" t="s">
        <v>25</v>
      </c>
      <c r="AG14" s="17">
        <v>203500</v>
      </c>
    </row>
    <row r="15" spans="32:33" x14ac:dyDescent="0.45">
      <c r="AF15" s="16" t="s">
        <v>7</v>
      </c>
      <c r="AG15" s="3"/>
    </row>
    <row r="16" spans="32:33" x14ac:dyDescent="0.45">
      <c r="AF16" s="18" t="s">
        <v>37</v>
      </c>
      <c r="AG16" s="3"/>
    </row>
    <row r="17" spans="32:33" x14ac:dyDescent="0.45">
      <c r="AF17" s="19" t="s">
        <v>36</v>
      </c>
      <c r="AG17" s="17">
        <v>101090</v>
      </c>
    </row>
    <row r="18" spans="32:33" x14ac:dyDescent="0.45">
      <c r="AF18" s="16" t="s">
        <v>5</v>
      </c>
      <c r="AG18" s="3"/>
    </row>
    <row r="19" spans="32:33" x14ac:dyDescent="0.45">
      <c r="AF19" s="18" t="s">
        <v>29</v>
      </c>
      <c r="AG19" s="3"/>
    </row>
    <row r="20" spans="32:33" x14ac:dyDescent="0.45">
      <c r="AF20" s="19" t="s">
        <v>28</v>
      </c>
      <c r="AG20" s="17">
        <v>202800</v>
      </c>
    </row>
    <row r="21" spans="32:33" x14ac:dyDescent="0.45">
      <c r="AF21" s="16" t="s">
        <v>22</v>
      </c>
      <c r="AG21" s="3"/>
    </row>
    <row r="22" spans="32:33" x14ac:dyDescent="0.45">
      <c r="AF22" s="18" t="s">
        <v>33</v>
      </c>
      <c r="AG22" s="3"/>
    </row>
    <row r="23" spans="32:33" x14ac:dyDescent="0.45">
      <c r="AF23" s="19" t="s">
        <v>32</v>
      </c>
      <c r="AG23" s="17">
        <v>298520</v>
      </c>
    </row>
    <row r="24" spans="32:33" x14ac:dyDescent="0.45">
      <c r="AF24" s="16" t="s">
        <v>6</v>
      </c>
      <c r="AG24" s="3"/>
    </row>
    <row r="25" spans="32:33" x14ac:dyDescent="0.45">
      <c r="AF25" s="18" t="s">
        <v>26</v>
      </c>
      <c r="AG25" s="3"/>
    </row>
    <row r="26" spans="32:33" x14ac:dyDescent="0.45">
      <c r="AF26" s="19" t="s">
        <v>25</v>
      </c>
      <c r="AG26" s="17">
        <v>204320</v>
      </c>
    </row>
    <row r="27" spans="32:33" x14ac:dyDescent="0.45">
      <c r="AF27" s="16" t="s">
        <v>9</v>
      </c>
      <c r="AG27" s="3"/>
    </row>
    <row r="28" spans="32:33" x14ac:dyDescent="0.45">
      <c r="AF28" s="18" t="s">
        <v>31</v>
      </c>
      <c r="AG28" s="3"/>
    </row>
    <row r="29" spans="32:33" x14ac:dyDescent="0.45">
      <c r="AF29" s="19" t="s">
        <v>30</v>
      </c>
      <c r="AG29" s="17">
        <v>100325</v>
      </c>
    </row>
    <row r="30" spans="32:33" x14ac:dyDescent="0.45">
      <c r="AF30" s="16" t="s">
        <v>8</v>
      </c>
      <c r="AG30" s="3"/>
    </row>
    <row r="31" spans="32:33" x14ac:dyDescent="0.45">
      <c r="AF31" s="18" t="s">
        <v>35</v>
      </c>
      <c r="AG31" s="3"/>
    </row>
    <row r="32" spans="32:33" x14ac:dyDescent="0.45">
      <c r="AF32" s="19" t="s">
        <v>34</v>
      </c>
      <c r="AG32" s="17">
        <v>299940</v>
      </c>
    </row>
    <row r="33" spans="21:33" x14ac:dyDescent="0.45">
      <c r="AF33" s="16" t="s">
        <v>39</v>
      </c>
      <c r="AG33" s="17">
        <v>1721355</v>
      </c>
    </row>
    <row r="37" spans="21:33" x14ac:dyDescent="0.45">
      <c r="U37" s="5"/>
      <c r="V37" s="6"/>
      <c r="W37" s="7"/>
    </row>
    <row r="38" spans="21:33" x14ac:dyDescent="0.45">
      <c r="U38" s="8"/>
      <c r="V38" s="9"/>
      <c r="W38" s="10"/>
    </row>
    <row r="39" spans="21:33" x14ac:dyDescent="0.45">
      <c r="U39" s="8"/>
      <c r="V39" s="9"/>
      <c r="W39" s="10"/>
    </row>
    <row r="40" spans="21:33" x14ac:dyDescent="0.45">
      <c r="U40" s="8"/>
      <c r="V40" s="9"/>
      <c r="W40" s="10"/>
    </row>
    <row r="41" spans="21:33" x14ac:dyDescent="0.45">
      <c r="U41" s="8"/>
      <c r="V41" s="9"/>
      <c r="W41" s="10"/>
    </row>
    <row r="42" spans="21:33" x14ac:dyDescent="0.45">
      <c r="U42" s="8"/>
      <c r="V42" s="9"/>
      <c r="W42" s="10"/>
    </row>
    <row r="43" spans="21:33" x14ac:dyDescent="0.45">
      <c r="U43" s="8"/>
      <c r="V43" s="9"/>
      <c r="W43" s="10"/>
    </row>
    <row r="44" spans="21:33" x14ac:dyDescent="0.45">
      <c r="U44" s="8"/>
      <c r="V44" s="9"/>
      <c r="W44" s="10"/>
    </row>
    <row r="45" spans="21:33" x14ac:dyDescent="0.45">
      <c r="U45" s="8"/>
      <c r="V45" s="9"/>
      <c r="W45" s="10"/>
    </row>
    <row r="46" spans="21:33" x14ac:dyDescent="0.45">
      <c r="U46" s="8"/>
      <c r="V46" s="9"/>
      <c r="W46" s="10"/>
    </row>
    <row r="47" spans="21:33" x14ac:dyDescent="0.45">
      <c r="U47" s="8"/>
      <c r="V47" s="9"/>
      <c r="W47" s="10"/>
    </row>
    <row r="48" spans="21:33" x14ac:dyDescent="0.45">
      <c r="U48" s="8"/>
      <c r="V48" s="9"/>
      <c r="W48" s="10"/>
    </row>
    <row r="49" spans="21:23" x14ac:dyDescent="0.45">
      <c r="U49" s="8"/>
      <c r="V49" s="9"/>
      <c r="W49" s="10"/>
    </row>
    <row r="50" spans="21:23" x14ac:dyDescent="0.45">
      <c r="U50" s="8"/>
      <c r="V50" s="9"/>
      <c r="W50" s="10"/>
    </row>
    <row r="51" spans="21:23" x14ac:dyDescent="0.45">
      <c r="U51" s="8"/>
      <c r="V51" s="9"/>
      <c r="W51" s="10"/>
    </row>
    <row r="52" spans="21:23" x14ac:dyDescent="0.45">
      <c r="U52" s="8"/>
      <c r="V52" s="9"/>
      <c r="W52" s="10"/>
    </row>
    <row r="53" spans="21:23" x14ac:dyDescent="0.45">
      <c r="U53" s="8"/>
      <c r="V53" s="9"/>
      <c r="W53" s="10"/>
    </row>
    <row r="54" spans="21:23" x14ac:dyDescent="0.45">
      <c r="U54" s="11"/>
      <c r="V54" s="12"/>
      <c r="W54" s="13"/>
    </row>
  </sheetData>
  <pageMargins left="0.7" right="0.7" top="0.75" bottom="0.75" header="0.3" footer="0.3"/>
  <pageSetup paperSize="9" orientation="portrait" r:id="rId3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10FB-C6CF-4AE5-BFCE-CE5FF55E6BB7}">
  <dimension ref="C1:I500"/>
  <sheetViews>
    <sheetView workbookViewId="0">
      <selection activeCell="J12" sqref="J12"/>
    </sheetView>
  </sheetViews>
  <sheetFormatPr defaultRowHeight="14.25" x14ac:dyDescent="0.45"/>
  <cols>
    <col min="1" max="1" width="12.796875" bestFit="1" customWidth="1"/>
    <col min="2" max="2" width="15.46484375" bestFit="1" customWidth="1"/>
    <col min="3" max="3" width="10.796875" style="4" bestFit="1" customWidth="1"/>
    <col min="4" max="4" width="9.33203125" bestFit="1" customWidth="1"/>
    <col min="5" max="5" width="11.59765625" bestFit="1" customWidth="1"/>
    <col min="6" max="6" width="16.6640625" bestFit="1" customWidth="1"/>
    <col min="7" max="8" width="9.1328125" style="4" bestFit="1" customWidth="1"/>
    <col min="9" max="9" width="14.6640625" style="4" bestFit="1" customWidth="1"/>
  </cols>
  <sheetData>
    <row r="1" customFormat="1" x14ac:dyDescent="0.45"/>
    <row r="2" customFormat="1" x14ac:dyDescent="0.45"/>
    <row r="3" customFormat="1" x14ac:dyDescent="0.45"/>
    <row r="4" customFormat="1" x14ac:dyDescent="0.45"/>
    <row r="5" customFormat="1" x14ac:dyDescent="0.45"/>
    <row r="6" customFormat="1" x14ac:dyDescent="0.45"/>
    <row r="7" customFormat="1" x14ac:dyDescent="0.45"/>
    <row r="8" customFormat="1" x14ac:dyDescent="0.45"/>
    <row r="9" customFormat="1" x14ac:dyDescent="0.45"/>
    <row r="10" customFormat="1" x14ac:dyDescent="0.45"/>
    <row r="11" customFormat="1" x14ac:dyDescent="0.45"/>
    <row r="12" customFormat="1" x14ac:dyDescent="0.45"/>
    <row r="13" customFormat="1" x14ac:dyDescent="0.45"/>
    <row r="14" customFormat="1" x14ac:dyDescent="0.45"/>
    <row r="15" customFormat="1" x14ac:dyDescent="0.45"/>
    <row r="16" customFormat="1" x14ac:dyDescent="0.45"/>
    <row r="17" customFormat="1" x14ac:dyDescent="0.45"/>
    <row r="18" customFormat="1" x14ac:dyDescent="0.45"/>
    <row r="19" customFormat="1" x14ac:dyDescent="0.45"/>
    <row r="20" customFormat="1" x14ac:dyDescent="0.45"/>
    <row r="21" customFormat="1" x14ac:dyDescent="0.45"/>
    <row r="22" customFormat="1" x14ac:dyDescent="0.45"/>
    <row r="23" customFormat="1" x14ac:dyDescent="0.45"/>
    <row r="24" customFormat="1" x14ac:dyDescent="0.45"/>
    <row r="25" customFormat="1" x14ac:dyDescent="0.45"/>
    <row r="26" customFormat="1" x14ac:dyDescent="0.45"/>
    <row r="27" customFormat="1" x14ac:dyDescent="0.45"/>
    <row r="28" customFormat="1" x14ac:dyDescent="0.45"/>
    <row r="29" customFormat="1" x14ac:dyDescent="0.45"/>
    <row r="30" customFormat="1" x14ac:dyDescent="0.45"/>
    <row r="31" customFormat="1" x14ac:dyDescent="0.45"/>
    <row r="32" customFormat="1" x14ac:dyDescent="0.45"/>
    <row r="33" customFormat="1" x14ac:dyDescent="0.45"/>
    <row r="34" customFormat="1" x14ac:dyDescent="0.45"/>
    <row r="35" customFormat="1" x14ac:dyDescent="0.45"/>
    <row r="36" customFormat="1" x14ac:dyDescent="0.45"/>
    <row r="37" customFormat="1" x14ac:dyDescent="0.45"/>
    <row r="38" customFormat="1" x14ac:dyDescent="0.45"/>
    <row r="39" customFormat="1" x14ac:dyDescent="0.45"/>
    <row r="40" customFormat="1" x14ac:dyDescent="0.45"/>
    <row r="41" customFormat="1" x14ac:dyDescent="0.45"/>
    <row r="42" customFormat="1" x14ac:dyDescent="0.45"/>
    <row r="43" customFormat="1" x14ac:dyDescent="0.45"/>
    <row r="44" customFormat="1" x14ac:dyDescent="0.45"/>
    <row r="45" customFormat="1" x14ac:dyDescent="0.45"/>
    <row r="46" customFormat="1" x14ac:dyDescent="0.45"/>
    <row r="47" customFormat="1" x14ac:dyDescent="0.45"/>
    <row r="48" customFormat="1" x14ac:dyDescent="0.45"/>
    <row r="49" customFormat="1" x14ac:dyDescent="0.45"/>
    <row r="50" customFormat="1" x14ac:dyDescent="0.45"/>
    <row r="51" customFormat="1" x14ac:dyDescent="0.45"/>
    <row r="52" customFormat="1" x14ac:dyDescent="0.45"/>
    <row r="53" customFormat="1" x14ac:dyDescent="0.45"/>
    <row r="54" customFormat="1" x14ac:dyDescent="0.45"/>
    <row r="55" customFormat="1" x14ac:dyDescent="0.45"/>
    <row r="56" customFormat="1" x14ac:dyDescent="0.45"/>
    <row r="57" customFormat="1" x14ac:dyDescent="0.45"/>
    <row r="58" customFormat="1" x14ac:dyDescent="0.45"/>
    <row r="59" customFormat="1" x14ac:dyDescent="0.45"/>
    <row r="60" customFormat="1" x14ac:dyDescent="0.45"/>
    <row r="61" customFormat="1" x14ac:dyDescent="0.45"/>
    <row r="62" customFormat="1" x14ac:dyDescent="0.45"/>
    <row r="63" customFormat="1" x14ac:dyDescent="0.45"/>
    <row r="64" customFormat="1" x14ac:dyDescent="0.45"/>
    <row r="65" customFormat="1" x14ac:dyDescent="0.45"/>
    <row r="66" customFormat="1" x14ac:dyDescent="0.45"/>
    <row r="67" customFormat="1" x14ac:dyDescent="0.45"/>
    <row r="68" customFormat="1" x14ac:dyDescent="0.45"/>
    <row r="69" customFormat="1" x14ac:dyDescent="0.45"/>
    <row r="70" customFormat="1" x14ac:dyDescent="0.45"/>
    <row r="71" customFormat="1" x14ac:dyDescent="0.45"/>
    <row r="72" customFormat="1" x14ac:dyDescent="0.45"/>
    <row r="73" customFormat="1" x14ac:dyDescent="0.45"/>
    <row r="74" customFormat="1" x14ac:dyDescent="0.45"/>
    <row r="75" customFormat="1" x14ac:dyDescent="0.45"/>
    <row r="76" customFormat="1" x14ac:dyDescent="0.45"/>
    <row r="77" customFormat="1" x14ac:dyDescent="0.45"/>
    <row r="78" customFormat="1" x14ac:dyDescent="0.45"/>
    <row r="79" customFormat="1" x14ac:dyDescent="0.45"/>
    <row r="80" customFormat="1" x14ac:dyDescent="0.45"/>
    <row r="81" customFormat="1" x14ac:dyDescent="0.45"/>
    <row r="82" customFormat="1" x14ac:dyDescent="0.45"/>
    <row r="83" customFormat="1" x14ac:dyDescent="0.45"/>
    <row r="84" customFormat="1" x14ac:dyDescent="0.45"/>
    <row r="85" customFormat="1" x14ac:dyDescent="0.45"/>
    <row r="86" customFormat="1" x14ac:dyDescent="0.45"/>
    <row r="87" customFormat="1" x14ac:dyDescent="0.45"/>
    <row r="88" customFormat="1" x14ac:dyDescent="0.45"/>
    <row r="89" customFormat="1" x14ac:dyDescent="0.45"/>
    <row r="90" customFormat="1" x14ac:dyDescent="0.45"/>
    <row r="91" customFormat="1" x14ac:dyDescent="0.45"/>
    <row r="92" customFormat="1" x14ac:dyDescent="0.45"/>
    <row r="93" customFormat="1" x14ac:dyDescent="0.45"/>
    <row r="94" customFormat="1" x14ac:dyDescent="0.45"/>
    <row r="95" customFormat="1" x14ac:dyDescent="0.45"/>
    <row r="96" customFormat="1" x14ac:dyDescent="0.45"/>
    <row r="97" customFormat="1" x14ac:dyDescent="0.45"/>
    <row r="98" customFormat="1" x14ac:dyDescent="0.45"/>
    <row r="99" customFormat="1" x14ac:dyDescent="0.45"/>
    <row r="100" customFormat="1" x14ac:dyDescent="0.45"/>
    <row r="101" customFormat="1" x14ac:dyDescent="0.45"/>
    <row r="102" customFormat="1" x14ac:dyDescent="0.45"/>
    <row r="103" customFormat="1" x14ac:dyDescent="0.45"/>
    <row r="104" customFormat="1" x14ac:dyDescent="0.45"/>
    <row r="105" customFormat="1" x14ac:dyDescent="0.45"/>
    <row r="106" customFormat="1" x14ac:dyDescent="0.45"/>
    <row r="107" customFormat="1" x14ac:dyDescent="0.45"/>
    <row r="108" customFormat="1" x14ac:dyDescent="0.45"/>
    <row r="109" customFormat="1" x14ac:dyDescent="0.45"/>
    <row r="110" customFormat="1" x14ac:dyDescent="0.45"/>
    <row r="111" customFormat="1" x14ac:dyDescent="0.45"/>
    <row r="112" customFormat="1" x14ac:dyDescent="0.45"/>
    <row r="113" customFormat="1" x14ac:dyDescent="0.45"/>
    <row r="114" customFormat="1" x14ac:dyDescent="0.45"/>
    <row r="115" customFormat="1" x14ac:dyDescent="0.45"/>
    <row r="116" customFormat="1" x14ac:dyDescent="0.45"/>
    <row r="117" customFormat="1" x14ac:dyDescent="0.45"/>
    <row r="118" customFormat="1" x14ac:dyDescent="0.45"/>
    <row r="119" customFormat="1" x14ac:dyDescent="0.45"/>
    <row r="120" customFormat="1" x14ac:dyDescent="0.45"/>
    <row r="121" customFormat="1" x14ac:dyDescent="0.45"/>
    <row r="122" customFormat="1" x14ac:dyDescent="0.45"/>
    <row r="123" customFormat="1" x14ac:dyDescent="0.45"/>
    <row r="124" customFormat="1" x14ac:dyDescent="0.45"/>
    <row r="125" customFormat="1" x14ac:dyDescent="0.45"/>
    <row r="126" customFormat="1" x14ac:dyDescent="0.45"/>
    <row r="127" customFormat="1" x14ac:dyDescent="0.45"/>
    <row r="128" customFormat="1" x14ac:dyDescent="0.45"/>
    <row r="129" customFormat="1" x14ac:dyDescent="0.45"/>
    <row r="130" customFormat="1" x14ac:dyDescent="0.45"/>
    <row r="131" customFormat="1" x14ac:dyDescent="0.45"/>
    <row r="132" customFormat="1" x14ac:dyDescent="0.45"/>
    <row r="133" customFormat="1" x14ac:dyDescent="0.45"/>
    <row r="134" customFormat="1" x14ac:dyDescent="0.45"/>
    <row r="135" customFormat="1" x14ac:dyDescent="0.45"/>
    <row r="136" customFormat="1" x14ac:dyDescent="0.45"/>
    <row r="137" customFormat="1" x14ac:dyDescent="0.45"/>
    <row r="138" customFormat="1" x14ac:dyDescent="0.45"/>
    <row r="139" customFormat="1" x14ac:dyDescent="0.45"/>
    <row r="140" customFormat="1" x14ac:dyDescent="0.45"/>
    <row r="141" customFormat="1" x14ac:dyDescent="0.45"/>
    <row r="142" customFormat="1" x14ac:dyDescent="0.45"/>
    <row r="143" customFormat="1" x14ac:dyDescent="0.45"/>
    <row r="144" customFormat="1" x14ac:dyDescent="0.45"/>
    <row r="145" customFormat="1" x14ac:dyDescent="0.45"/>
    <row r="146" customFormat="1" x14ac:dyDescent="0.45"/>
    <row r="147" customFormat="1" x14ac:dyDescent="0.45"/>
    <row r="148" customFormat="1" x14ac:dyDescent="0.45"/>
    <row r="149" customFormat="1" x14ac:dyDescent="0.45"/>
    <row r="150" customFormat="1" x14ac:dyDescent="0.45"/>
    <row r="151" customFormat="1" x14ac:dyDescent="0.45"/>
    <row r="152" customFormat="1" x14ac:dyDescent="0.45"/>
    <row r="153" customFormat="1" x14ac:dyDescent="0.45"/>
    <row r="154" customFormat="1" x14ac:dyDescent="0.45"/>
    <row r="155" customFormat="1" x14ac:dyDescent="0.45"/>
    <row r="156" customFormat="1" x14ac:dyDescent="0.45"/>
    <row r="157" customFormat="1" x14ac:dyDescent="0.45"/>
    <row r="158" customFormat="1" x14ac:dyDescent="0.45"/>
    <row r="159" customFormat="1" x14ac:dyDescent="0.45"/>
    <row r="160" customFormat="1" x14ac:dyDescent="0.45"/>
    <row r="161" customFormat="1" x14ac:dyDescent="0.45"/>
    <row r="162" customFormat="1" x14ac:dyDescent="0.45"/>
    <row r="163" customFormat="1" x14ac:dyDescent="0.45"/>
    <row r="164" customFormat="1" x14ac:dyDescent="0.45"/>
    <row r="165" customFormat="1" x14ac:dyDescent="0.45"/>
    <row r="166" customFormat="1" x14ac:dyDescent="0.45"/>
    <row r="167" customFormat="1" x14ac:dyDescent="0.45"/>
    <row r="168" customFormat="1" x14ac:dyDescent="0.45"/>
    <row r="169" customFormat="1" x14ac:dyDescent="0.45"/>
    <row r="170" customFormat="1" x14ac:dyDescent="0.45"/>
    <row r="171" customFormat="1" x14ac:dyDescent="0.45"/>
    <row r="172" customFormat="1" x14ac:dyDescent="0.45"/>
    <row r="173" customFormat="1" x14ac:dyDescent="0.45"/>
    <row r="174" customFormat="1" x14ac:dyDescent="0.45"/>
    <row r="175" customFormat="1" x14ac:dyDescent="0.45"/>
    <row r="176" customFormat="1" x14ac:dyDescent="0.45"/>
    <row r="177" customFormat="1" x14ac:dyDescent="0.45"/>
    <row r="178" customFormat="1" x14ac:dyDescent="0.45"/>
    <row r="179" customFormat="1" x14ac:dyDescent="0.45"/>
    <row r="180" customFormat="1" x14ac:dyDescent="0.45"/>
    <row r="181" customFormat="1" x14ac:dyDescent="0.45"/>
    <row r="182" customFormat="1" x14ac:dyDescent="0.45"/>
    <row r="183" customFormat="1" x14ac:dyDescent="0.45"/>
    <row r="184" customFormat="1" x14ac:dyDescent="0.45"/>
    <row r="185" customFormat="1" x14ac:dyDescent="0.45"/>
    <row r="186" customFormat="1" x14ac:dyDescent="0.45"/>
    <row r="187" customFormat="1" x14ac:dyDescent="0.45"/>
    <row r="188" customFormat="1" x14ac:dyDescent="0.45"/>
    <row r="189" customFormat="1" x14ac:dyDescent="0.45"/>
    <row r="190" customFormat="1" x14ac:dyDescent="0.45"/>
    <row r="191" customFormat="1" x14ac:dyDescent="0.45"/>
    <row r="192" customFormat="1" x14ac:dyDescent="0.45"/>
    <row r="193" customFormat="1" x14ac:dyDescent="0.45"/>
    <row r="194" customFormat="1" x14ac:dyDescent="0.45"/>
    <row r="195" customFormat="1" x14ac:dyDescent="0.45"/>
    <row r="196" customFormat="1" x14ac:dyDescent="0.45"/>
    <row r="197" customFormat="1" x14ac:dyDescent="0.45"/>
    <row r="198" customFormat="1" x14ac:dyDescent="0.45"/>
    <row r="199" customFormat="1" x14ac:dyDescent="0.45"/>
    <row r="200" customFormat="1" x14ac:dyDescent="0.45"/>
    <row r="201" customFormat="1" x14ac:dyDescent="0.45"/>
    <row r="202" customFormat="1" x14ac:dyDescent="0.45"/>
    <row r="203" customFormat="1" x14ac:dyDescent="0.45"/>
    <row r="204" customFormat="1" x14ac:dyDescent="0.45"/>
    <row r="205" customFormat="1" x14ac:dyDescent="0.45"/>
    <row r="206" customFormat="1" x14ac:dyDescent="0.45"/>
    <row r="207" customFormat="1" x14ac:dyDescent="0.45"/>
    <row r="208" customFormat="1" x14ac:dyDescent="0.45"/>
    <row r="209" customFormat="1" x14ac:dyDescent="0.45"/>
    <row r="210" customFormat="1" x14ac:dyDescent="0.45"/>
    <row r="211" customFormat="1" x14ac:dyDescent="0.45"/>
    <row r="212" customFormat="1" x14ac:dyDescent="0.45"/>
    <row r="213" customFormat="1" x14ac:dyDescent="0.45"/>
    <row r="214" customFormat="1" x14ac:dyDescent="0.45"/>
    <row r="215" customFormat="1" x14ac:dyDescent="0.45"/>
    <row r="216" customFormat="1" x14ac:dyDescent="0.45"/>
    <row r="217" customFormat="1" x14ac:dyDescent="0.45"/>
    <row r="218" customFormat="1" x14ac:dyDescent="0.45"/>
    <row r="219" customFormat="1" x14ac:dyDescent="0.45"/>
    <row r="220" customFormat="1" x14ac:dyDescent="0.45"/>
    <row r="221" customFormat="1" x14ac:dyDescent="0.45"/>
    <row r="222" customFormat="1" x14ac:dyDescent="0.45"/>
    <row r="223" customFormat="1" x14ac:dyDescent="0.45"/>
    <row r="224" customFormat="1" x14ac:dyDescent="0.45"/>
    <row r="225" customFormat="1" x14ac:dyDescent="0.45"/>
    <row r="226" customFormat="1" x14ac:dyDescent="0.45"/>
    <row r="227" customFormat="1" x14ac:dyDescent="0.45"/>
    <row r="228" customFormat="1" x14ac:dyDescent="0.45"/>
    <row r="229" customFormat="1" x14ac:dyDescent="0.45"/>
    <row r="230" customFormat="1" x14ac:dyDescent="0.45"/>
    <row r="231" customFormat="1" x14ac:dyDescent="0.45"/>
    <row r="232" customFormat="1" x14ac:dyDescent="0.45"/>
    <row r="233" customFormat="1" x14ac:dyDescent="0.45"/>
    <row r="234" customFormat="1" x14ac:dyDescent="0.45"/>
    <row r="235" customFormat="1" x14ac:dyDescent="0.45"/>
    <row r="236" customFormat="1" x14ac:dyDescent="0.45"/>
    <row r="237" customFormat="1" x14ac:dyDescent="0.45"/>
    <row r="238" customFormat="1" x14ac:dyDescent="0.45"/>
    <row r="239" customFormat="1" x14ac:dyDescent="0.45"/>
    <row r="240" customFormat="1" x14ac:dyDescent="0.45"/>
    <row r="241" customFormat="1" x14ac:dyDescent="0.45"/>
    <row r="242" customFormat="1" x14ac:dyDescent="0.45"/>
    <row r="243" customFormat="1" x14ac:dyDescent="0.45"/>
    <row r="244" customFormat="1" x14ac:dyDescent="0.45"/>
    <row r="245" customFormat="1" x14ac:dyDescent="0.45"/>
    <row r="246" customFormat="1" x14ac:dyDescent="0.45"/>
    <row r="247" customFormat="1" x14ac:dyDescent="0.45"/>
    <row r="248" customFormat="1" x14ac:dyDescent="0.45"/>
    <row r="249" customFormat="1" x14ac:dyDescent="0.45"/>
    <row r="250" customFormat="1" x14ac:dyDescent="0.45"/>
    <row r="251" customFormat="1" x14ac:dyDescent="0.45"/>
    <row r="252" customFormat="1" x14ac:dyDescent="0.45"/>
    <row r="253" customFormat="1" x14ac:dyDescent="0.45"/>
    <row r="254" customFormat="1" x14ac:dyDescent="0.45"/>
    <row r="255" customFormat="1" x14ac:dyDescent="0.45"/>
    <row r="256" customFormat="1" x14ac:dyDescent="0.45"/>
    <row r="257" customFormat="1" x14ac:dyDescent="0.45"/>
    <row r="258" customFormat="1" x14ac:dyDescent="0.45"/>
    <row r="259" customFormat="1" x14ac:dyDescent="0.45"/>
    <row r="260" customFormat="1" x14ac:dyDescent="0.45"/>
    <row r="261" customFormat="1" x14ac:dyDescent="0.45"/>
    <row r="262" customFormat="1" x14ac:dyDescent="0.45"/>
    <row r="263" customFormat="1" x14ac:dyDescent="0.45"/>
    <row r="264" customFormat="1" x14ac:dyDescent="0.45"/>
    <row r="265" customFormat="1" x14ac:dyDescent="0.45"/>
    <row r="266" customFormat="1" x14ac:dyDescent="0.45"/>
    <row r="267" customFormat="1" x14ac:dyDescent="0.45"/>
    <row r="268" customFormat="1" x14ac:dyDescent="0.45"/>
    <row r="269" customFormat="1" x14ac:dyDescent="0.45"/>
    <row r="270" customFormat="1" x14ac:dyDescent="0.45"/>
    <row r="271" customFormat="1" x14ac:dyDescent="0.45"/>
    <row r="272" customFormat="1" x14ac:dyDescent="0.45"/>
    <row r="273" customFormat="1" x14ac:dyDescent="0.45"/>
    <row r="274" customFormat="1" x14ac:dyDescent="0.45"/>
    <row r="275" customFormat="1" x14ac:dyDescent="0.45"/>
    <row r="276" customFormat="1" x14ac:dyDescent="0.45"/>
    <row r="277" customFormat="1" x14ac:dyDescent="0.45"/>
    <row r="278" customFormat="1" x14ac:dyDescent="0.45"/>
    <row r="279" customFormat="1" x14ac:dyDescent="0.45"/>
    <row r="280" customFormat="1" x14ac:dyDescent="0.45"/>
    <row r="281" customFormat="1" x14ac:dyDescent="0.45"/>
    <row r="282" customFormat="1" x14ac:dyDescent="0.45"/>
    <row r="283" customFormat="1" x14ac:dyDescent="0.45"/>
    <row r="284" customFormat="1" x14ac:dyDescent="0.45"/>
    <row r="285" customFormat="1" x14ac:dyDescent="0.45"/>
    <row r="286" customFormat="1" x14ac:dyDescent="0.45"/>
    <row r="287" customFormat="1" x14ac:dyDescent="0.45"/>
    <row r="288" customFormat="1" x14ac:dyDescent="0.45"/>
    <row r="289" customFormat="1" x14ac:dyDescent="0.45"/>
    <row r="290" customFormat="1" x14ac:dyDescent="0.45"/>
    <row r="291" customFormat="1" x14ac:dyDescent="0.45"/>
    <row r="292" customFormat="1" x14ac:dyDescent="0.45"/>
    <row r="293" customFormat="1" x14ac:dyDescent="0.45"/>
    <row r="294" customFormat="1" x14ac:dyDescent="0.45"/>
    <row r="295" customFormat="1" x14ac:dyDescent="0.45"/>
    <row r="296" customFormat="1" x14ac:dyDescent="0.45"/>
    <row r="297" customFormat="1" x14ac:dyDescent="0.45"/>
    <row r="298" customFormat="1" x14ac:dyDescent="0.45"/>
    <row r="299" customFormat="1" x14ac:dyDescent="0.45"/>
    <row r="300" customFormat="1" x14ac:dyDescent="0.45"/>
    <row r="301" customFormat="1" x14ac:dyDescent="0.45"/>
    <row r="302" customFormat="1" x14ac:dyDescent="0.45"/>
    <row r="303" customFormat="1" x14ac:dyDescent="0.45"/>
    <row r="304" customFormat="1" x14ac:dyDescent="0.45"/>
    <row r="305" customFormat="1" x14ac:dyDescent="0.45"/>
    <row r="306" customFormat="1" x14ac:dyDescent="0.45"/>
    <row r="307" customFormat="1" x14ac:dyDescent="0.45"/>
    <row r="308" customFormat="1" x14ac:dyDescent="0.45"/>
    <row r="309" customFormat="1" x14ac:dyDescent="0.45"/>
    <row r="310" customFormat="1" x14ac:dyDescent="0.45"/>
    <row r="311" customFormat="1" x14ac:dyDescent="0.45"/>
    <row r="312" customFormat="1" x14ac:dyDescent="0.45"/>
    <row r="313" customFormat="1" x14ac:dyDescent="0.45"/>
    <row r="314" customFormat="1" x14ac:dyDescent="0.45"/>
    <row r="315" customFormat="1" x14ac:dyDescent="0.45"/>
    <row r="316" customFormat="1" x14ac:dyDescent="0.45"/>
    <row r="317" customFormat="1" x14ac:dyDescent="0.45"/>
    <row r="318" customFormat="1" x14ac:dyDescent="0.45"/>
    <row r="319" customFormat="1" x14ac:dyDescent="0.45"/>
    <row r="320" customFormat="1" x14ac:dyDescent="0.45"/>
    <row r="321" customFormat="1" x14ac:dyDescent="0.45"/>
    <row r="322" customFormat="1" x14ac:dyDescent="0.45"/>
    <row r="323" customFormat="1" x14ac:dyDescent="0.45"/>
    <row r="324" customFormat="1" x14ac:dyDescent="0.45"/>
    <row r="325" customFormat="1" x14ac:dyDescent="0.45"/>
    <row r="326" customFormat="1" x14ac:dyDescent="0.45"/>
    <row r="327" customFormat="1" x14ac:dyDescent="0.45"/>
    <row r="328" customFormat="1" x14ac:dyDescent="0.45"/>
    <row r="329" customFormat="1" x14ac:dyDescent="0.45"/>
    <row r="330" customFormat="1" x14ac:dyDescent="0.45"/>
    <row r="331" customFormat="1" x14ac:dyDescent="0.45"/>
    <row r="332" customFormat="1" x14ac:dyDescent="0.45"/>
    <row r="333" customFormat="1" x14ac:dyDescent="0.45"/>
    <row r="334" customFormat="1" x14ac:dyDescent="0.45"/>
    <row r="335" customFormat="1" x14ac:dyDescent="0.45"/>
    <row r="336" customFormat="1" x14ac:dyDescent="0.45"/>
    <row r="337" customFormat="1" x14ac:dyDescent="0.45"/>
    <row r="338" customFormat="1" x14ac:dyDescent="0.45"/>
    <row r="339" customFormat="1" x14ac:dyDescent="0.45"/>
    <row r="340" customFormat="1" x14ac:dyDescent="0.45"/>
    <row r="341" customFormat="1" x14ac:dyDescent="0.45"/>
    <row r="342" customFormat="1" x14ac:dyDescent="0.45"/>
    <row r="343" customFormat="1" x14ac:dyDescent="0.45"/>
    <row r="344" customFormat="1" x14ac:dyDescent="0.45"/>
    <row r="345" customFormat="1" x14ac:dyDescent="0.45"/>
    <row r="346" customFormat="1" x14ac:dyDescent="0.45"/>
    <row r="347" customFormat="1" x14ac:dyDescent="0.45"/>
    <row r="348" customFormat="1" x14ac:dyDescent="0.45"/>
    <row r="349" customFormat="1" x14ac:dyDescent="0.45"/>
    <row r="350" customFormat="1" x14ac:dyDescent="0.45"/>
    <row r="351" customFormat="1" x14ac:dyDescent="0.45"/>
    <row r="352" customFormat="1" x14ac:dyDescent="0.45"/>
    <row r="353" customFormat="1" x14ac:dyDescent="0.45"/>
    <row r="354" customFormat="1" x14ac:dyDescent="0.45"/>
    <row r="355" customFormat="1" x14ac:dyDescent="0.45"/>
    <row r="356" customFormat="1" x14ac:dyDescent="0.45"/>
    <row r="357" customFormat="1" x14ac:dyDescent="0.45"/>
    <row r="358" customFormat="1" x14ac:dyDescent="0.45"/>
    <row r="359" customFormat="1" x14ac:dyDescent="0.45"/>
    <row r="360" customFormat="1" x14ac:dyDescent="0.45"/>
    <row r="361" customFormat="1" x14ac:dyDescent="0.45"/>
    <row r="362" customFormat="1" x14ac:dyDescent="0.45"/>
    <row r="363" customFormat="1" x14ac:dyDescent="0.45"/>
    <row r="364" customFormat="1" x14ac:dyDescent="0.45"/>
    <row r="365" customFormat="1" x14ac:dyDescent="0.45"/>
    <row r="366" customFormat="1" x14ac:dyDescent="0.45"/>
    <row r="367" customFormat="1" x14ac:dyDescent="0.45"/>
    <row r="368" customFormat="1" x14ac:dyDescent="0.45"/>
    <row r="369" customFormat="1" x14ac:dyDescent="0.45"/>
    <row r="370" customFormat="1" x14ac:dyDescent="0.45"/>
    <row r="371" customFormat="1" x14ac:dyDescent="0.45"/>
    <row r="372" customFormat="1" x14ac:dyDescent="0.45"/>
    <row r="373" customFormat="1" x14ac:dyDescent="0.45"/>
    <row r="374" customFormat="1" x14ac:dyDescent="0.45"/>
    <row r="375" customFormat="1" x14ac:dyDescent="0.45"/>
    <row r="376" customFormat="1" x14ac:dyDescent="0.45"/>
    <row r="377" customFormat="1" x14ac:dyDescent="0.45"/>
    <row r="378" customFormat="1" x14ac:dyDescent="0.45"/>
    <row r="379" customFormat="1" x14ac:dyDescent="0.45"/>
    <row r="380" customFormat="1" x14ac:dyDescent="0.45"/>
    <row r="381" customFormat="1" x14ac:dyDescent="0.45"/>
    <row r="382" customFormat="1" x14ac:dyDescent="0.45"/>
    <row r="383" customFormat="1" x14ac:dyDescent="0.45"/>
    <row r="384" customFormat="1" x14ac:dyDescent="0.45"/>
    <row r="385" customFormat="1" x14ac:dyDescent="0.45"/>
    <row r="386" customFormat="1" x14ac:dyDescent="0.45"/>
    <row r="387" customFormat="1" x14ac:dyDescent="0.45"/>
    <row r="388" customFormat="1" x14ac:dyDescent="0.45"/>
    <row r="389" customFormat="1" x14ac:dyDescent="0.45"/>
    <row r="390" customFormat="1" x14ac:dyDescent="0.45"/>
    <row r="391" customFormat="1" x14ac:dyDescent="0.45"/>
    <row r="392" customFormat="1" x14ac:dyDescent="0.45"/>
    <row r="393" customFormat="1" x14ac:dyDescent="0.45"/>
    <row r="394" customFormat="1" x14ac:dyDescent="0.45"/>
    <row r="395" customFormat="1" x14ac:dyDescent="0.45"/>
    <row r="396" customFormat="1" x14ac:dyDescent="0.45"/>
    <row r="397" customFormat="1" x14ac:dyDescent="0.45"/>
    <row r="398" customFormat="1" x14ac:dyDescent="0.45"/>
    <row r="399" customFormat="1" x14ac:dyDescent="0.45"/>
    <row r="400" customFormat="1" x14ac:dyDescent="0.45"/>
    <row r="401" customFormat="1" x14ac:dyDescent="0.45"/>
    <row r="402" customFormat="1" x14ac:dyDescent="0.45"/>
    <row r="403" customFormat="1" x14ac:dyDescent="0.45"/>
    <row r="404" customFormat="1" x14ac:dyDescent="0.45"/>
    <row r="405" customFormat="1" x14ac:dyDescent="0.45"/>
    <row r="406" customFormat="1" x14ac:dyDescent="0.45"/>
    <row r="407" customFormat="1" x14ac:dyDescent="0.45"/>
    <row r="408" customFormat="1" x14ac:dyDescent="0.45"/>
    <row r="409" customFormat="1" x14ac:dyDescent="0.45"/>
    <row r="410" customFormat="1" x14ac:dyDescent="0.45"/>
    <row r="411" customFormat="1" x14ac:dyDescent="0.45"/>
    <row r="412" customFormat="1" x14ac:dyDescent="0.45"/>
    <row r="413" customFormat="1" x14ac:dyDescent="0.45"/>
    <row r="414" customFormat="1" x14ac:dyDescent="0.45"/>
    <row r="415" customFormat="1" x14ac:dyDescent="0.45"/>
    <row r="416" customFormat="1" x14ac:dyDescent="0.45"/>
    <row r="417" customFormat="1" x14ac:dyDescent="0.45"/>
    <row r="418" customFormat="1" x14ac:dyDescent="0.45"/>
    <row r="419" customFormat="1" x14ac:dyDescent="0.45"/>
    <row r="420" customFormat="1" x14ac:dyDescent="0.45"/>
    <row r="421" customFormat="1" x14ac:dyDescent="0.45"/>
    <row r="422" customFormat="1" x14ac:dyDescent="0.45"/>
    <row r="423" customFormat="1" x14ac:dyDescent="0.45"/>
    <row r="424" customFormat="1" x14ac:dyDescent="0.45"/>
    <row r="425" customFormat="1" x14ac:dyDescent="0.45"/>
    <row r="426" customFormat="1" x14ac:dyDescent="0.45"/>
    <row r="427" customFormat="1" x14ac:dyDescent="0.45"/>
    <row r="428" customFormat="1" x14ac:dyDescent="0.45"/>
    <row r="429" customFormat="1" x14ac:dyDescent="0.45"/>
    <row r="430" customFormat="1" x14ac:dyDescent="0.45"/>
    <row r="431" customFormat="1" x14ac:dyDescent="0.45"/>
    <row r="432" customFormat="1" x14ac:dyDescent="0.45"/>
    <row r="433" customFormat="1" x14ac:dyDescent="0.45"/>
    <row r="434" customFormat="1" x14ac:dyDescent="0.45"/>
    <row r="435" customFormat="1" x14ac:dyDescent="0.45"/>
    <row r="436" customFormat="1" x14ac:dyDescent="0.45"/>
    <row r="437" customFormat="1" x14ac:dyDescent="0.45"/>
    <row r="438" customFormat="1" x14ac:dyDescent="0.45"/>
    <row r="439" customFormat="1" x14ac:dyDescent="0.45"/>
    <row r="440" customFormat="1" x14ac:dyDescent="0.45"/>
    <row r="441" customFormat="1" x14ac:dyDescent="0.45"/>
    <row r="442" customFormat="1" x14ac:dyDescent="0.45"/>
    <row r="443" customFormat="1" x14ac:dyDescent="0.45"/>
    <row r="444" customFormat="1" x14ac:dyDescent="0.45"/>
    <row r="445" customFormat="1" x14ac:dyDescent="0.45"/>
    <row r="446" customFormat="1" x14ac:dyDescent="0.45"/>
    <row r="447" customFormat="1" x14ac:dyDescent="0.45"/>
    <row r="448" customFormat="1" x14ac:dyDescent="0.45"/>
    <row r="449" customFormat="1" x14ac:dyDescent="0.45"/>
    <row r="450" customFormat="1" x14ac:dyDescent="0.45"/>
    <row r="451" customFormat="1" x14ac:dyDescent="0.45"/>
    <row r="452" customFormat="1" x14ac:dyDescent="0.45"/>
    <row r="453" customFormat="1" x14ac:dyDescent="0.45"/>
    <row r="454" customFormat="1" x14ac:dyDescent="0.45"/>
    <row r="455" customFormat="1" x14ac:dyDescent="0.45"/>
    <row r="456" customFormat="1" x14ac:dyDescent="0.45"/>
    <row r="457" customFormat="1" x14ac:dyDescent="0.45"/>
    <row r="458" customFormat="1" x14ac:dyDescent="0.45"/>
    <row r="459" customFormat="1" x14ac:dyDescent="0.45"/>
    <row r="460" customFormat="1" x14ac:dyDescent="0.45"/>
    <row r="461" customFormat="1" x14ac:dyDescent="0.45"/>
    <row r="462" customFormat="1" x14ac:dyDescent="0.45"/>
    <row r="463" customFormat="1" x14ac:dyDescent="0.45"/>
    <row r="464" customFormat="1" x14ac:dyDescent="0.45"/>
    <row r="465" customFormat="1" x14ac:dyDescent="0.45"/>
    <row r="466" customFormat="1" x14ac:dyDescent="0.45"/>
    <row r="467" customFormat="1" x14ac:dyDescent="0.45"/>
    <row r="468" customFormat="1" x14ac:dyDescent="0.45"/>
    <row r="469" customFormat="1" x14ac:dyDescent="0.45"/>
    <row r="470" customFormat="1" x14ac:dyDescent="0.45"/>
    <row r="471" customFormat="1" x14ac:dyDescent="0.45"/>
    <row r="472" customFormat="1" x14ac:dyDescent="0.45"/>
    <row r="473" customFormat="1" x14ac:dyDescent="0.45"/>
    <row r="474" customFormat="1" x14ac:dyDescent="0.45"/>
    <row r="475" customFormat="1" x14ac:dyDescent="0.45"/>
    <row r="476" customFormat="1" x14ac:dyDescent="0.45"/>
    <row r="477" customFormat="1" x14ac:dyDescent="0.45"/>
    <row r="478" customFormat="1" x14ac:dyDescent="0.45"/>
    <row r="479" customFormat="1" x14ac:dyDescent="0.45"/>
    <row r="480" customFormat="1" x14ac:dyDescent="0.45"/>
    <row r="481" customFormat="1" x14ac:dyDescent="0.45"/>
    <row r="482" customFormat="1" x14ac:dyDescent="0.45"/>
    <row r="483" customFormat="1" x14ac:dyDescent="0.45"/>
    <row r="484" customFormat="1" x14ac:dyDescent="0.45"/>
    <row r="485" customFormat="1" x14ac:dyDescent="0.45"/>
    <row r="486" customFormat="1" x14ac:dyDescent="0.45"/>
    <row r="487" customFormat="1" x14ac:dyDescent="0.45"/>
    <row r="488" customFormat="1" x14ac:dyDescent="0.45"/>
    <row r="489" customFormat="1" x14ac:dyDescent="0.45"/>
    <row r="490" customFormat="1" x14ac:dyDescent="0.45"/>
    <row r="491" customFormat="1" x14ac:dyDescent="0.45"/>
    <row r="492" customFormat="1" x14ac:dyDescent="0.45"/>
    <row r="493" customFormat="1" x14ac:dyDescent="0.45"/>
    <row r="494" customFormat="1" x14ac:dyDescent="0.45"/>
    <row r="495" customFormat="1" x14ac:dyDescent="0.45"/>
    <row r="496" customFormat="1" x14ac:dyDescent="0.45"/>
    <row r="497" customFormat="1" x14ac:dyDescent="0.45"/>
    <row r="498" customFormat="1" x14ac:dyDescent="0.45"/>
    <row r="499" customFormat="1" x14ac:dyDescent="0.45"/>
    <row r="500" customFormat="1" x14ac:dyDescent="0.4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A8783-465C-4292-B428-8397CAF26DA4}">
  <dimension ref="A1:F500"/>
  <sheetViews>
    <sheetView workbookViewId="0">
      <selection activeCell="I8" sqref="I8"/>
    </sheetView>
  </sheetViews>
  <sheetFormatPr defaultRowHeight="14.25" x14ac:dyDescent="0.45"/>
  <cols>
    <col min="1" max="1" width="12.46484375" customWidth="1"/>
    <col min="2" max="2" width="15.06640625" style="2" customWidth="1"/>
    <col min="3" max="3" width="10.46484375" customWidth="1"/>
    <col min="4" max="4" width="9" customWidth="1"/>
    <col min="5" max="5" width="11.59765625" bestFit="1" customWidth="1"/>
    <col min="6" max="6" width="16.265625" customWidth="1"/>
  </cols>
  <sheetData>
    <row r="1" spans="1:6" x14ac:dyDescent="0.45">
      <c r="A1" t="s">
        <v>0</v>
      </c>
      <c r="B1" s="2" t="s">
        <v>1</v>
      </c>
      <c r="C1" t="s">
        <v>16</v>
      </c>
      <c r="D1" t="s">
        <v>2</v>
      </c>
      <c r="E1" t="s">
        <v>10</v>
      </c>
      <c r="F1" t="s">
        <v>15</v>
      </c>
    </row>
    <row r="2" spans="1:6" x14ac:dyDescent="0.45">
      <c r="A2">
        <v>137</v>
      </c>
      <c r="B2" s="2">
        <v>44943</v>
      </c>
      <c r="C2">
        <v>2820</v>
      </c>
      <c r="D2" t="s">
        <v>3</v>
      </c>
      <c r="E2" t="s">
        <v>13</v>
      </c>
      <c r="F2" s="2">
        <f>B2+60</f>
        <v>45003</v>
      </c>
    </row>
    <row r="3" spans="1:6" x14ac:dyDescent="0.45">
      <c r="A3">
        <v>83</v>
      </c>
      <c r="B3" s="2">
        <v>44943</v>
      </c>
      <c r="C3">
        <v>1740</v>
      </c>
      <c r="D3" t="s">
        <v>8</v>
      </c>
      <c r="E3" t="s">
        <v>12</v>
      </c>
      <c r="F3" s="2">
        <f t="shared" ref="F3:F66" si="0">B3+60</f>
        <v>45003</v>
      </c>
    </row>
    <row r="4" spans="1:6" x14ac:dyDescent="0.45">
      <c r="A4">
        <v>467</v>
      </c>
      <c r="B4" s="2">
        <v>44943</v>
      </c>
      <c r="C4">
        <v>7300</v>
      </c>
      <c r="D4" t="s">
        <v>6</v>
      </c>
      <c r="E4" t="s">
        <v>12</v>
      </c>
      <c r="F4" s="2">
        <f t="shared" si="0"/>
        <v>45003</v>
      </c>
    </row>
    <row r="5" spans="1:6" x14ac:dyDescent="0.45">
      <c r="A5">
        <v>131</v>
      </c>
      <c r="B5" s="2">
        <v>44943</v>
      </c>
      <c r="C5">
        <v>2700</v>
      </c>
      <c r="D5" t="s">
        <v>8</v>
      </c>
      <c r="E5" t="s">
        <v>12</v>
      </c>
      <c r="F5" s="2">
        <f t="shared" si="0"/>
        <v>45003</v>
      </c>
    </row>
    <row r="6" spans="1:6" x14ac:dyDescent="0.45">
      <c r="A6">
        <v>420</v>
      </c>
      <c r="B6" s="2">
        <v>44943</v>
      </c>
      <c r="C6">
        <v>5750</v>
      </c>
      <c r="D6" t="s">
        <v>8</v>
      </c>
      <c r="E6" t="s">
        <v>12</v>
      </c>
      <c r="F6" s="2">
        <f t="shared" si="0"/>
        <v>45003</v>
      </c>
    </row>
    <row r="7" spans="1:6" x14ac:dyDescent="0.45">
      <c r="A7">
        <v>172</v>
      </c>
      <c r="B7" s="2">
        <v>44943</v>
      </c>
      <c r="C7">
        <v>3520</v>
      </c>
      <c r="D7" t="s">
        <v>4</v>
      </c>
      <c r="E7" t="s">
        <v>14</v>
      </c>
      <c r="F7" s="2">
        <f t="shared" si="0"/>
        <v>45003</v>
      </c>
    </row>
    <row r="8" spans="1:6" x14ac:dyDescent="0.45">
      <c r="A8">
        <v>482</v>
      </c>
      <c r="B8" s="2">
        <v>44943</v>
      </c>
      <c r="C8">
        <v>5800</v>
      </c>
      <c r="D8" t="s">
        <v>7</v>
      </c>
      <c r="E8" t="s">
        <v>12</v>
      </c>
      <c r="F8" s="2">
        <f t="shared" si="0"/>
        <v>45003</v>
      </c>
    </row>
    <row r="9" spans="1:6" x14ac:dyDescent="0.45">
      <c r="A9">
        <v>170</v>
      </c>
      <c r="B9" s="2">
        <v>44943</v>
      </c>
      <c r="C9">
        <v>3480</v>
      </c>
      <c r="D9" t="s">
        <v>9</v>
      </c>
      <c r="E9" t="s">
        <v>12</v>
      </c>
      <c r="F9" s="2">
        <f t="shared" si="0"/>
        <v>45003</v>
      </c>
    </row>
    <row r="10" spans="1:6" x14ac:dyDescent="0.45">
      <c r="A10">
        <v>196</v>
      </c>
      <c r="B10" s="2">
        <v>44943</v>
      </c>
      <c r="C10">
        <v>4000</v>
      </c>
      <c r="D10" t="s">
        <v>8</v>
      </c>
      <c r="E10" t="s">
        <v>12</v>
      </c>
      <c r="F10" s="2">
        <f t="shared" si="0"/>
        <v>45003</v>
      </c>
    </row>
    <row r="11" spans="1:6" x14ac:dyDescent="0.45">
      <c r="A11">
        <v>305</v>
      </c>
      <c r="B11" s="2">
        <v>44943</v>
      </c>
      <c r="C11">
        <v>2300</v>
      </c>
      <c r="D11" t="s">
        <v>21</v>
      </c>
      <c r="E11" t="s">
        <v>13</v>
      </c>
      <c r="F11" s="2">
        <f t="shared" si="0"/>
        <v>45003</v>
      </c>
    </row>
    <row r="12" spans="1:6" x14ac:dyDescent="0.45">
      <c r="A12">
        <v>432</v>
      </c>
      <c r="B12" s="2">
        <v>44943</v>
      </c>
      <c r="C12">
        <v>6350</v>
      </c>
      <c r="D12" t="s">
        <v>3</v>
      </c>
      <c r="E12" t="s">
        <v>11</v>
      </c>
      <c r="F12" s="2">
        <f t="shared" si="0"/>
        <v>45003</v>
      </c>
    </row>
    <row r="13" spans="1:6" x14ac:dyDescent="0.45">
      <c r="A13">
        <v>154</v>
      </c>
      <c r="B13" s="2">
        <v>44943</v>
      </c>
      <c r="C13">
        <v>3160</v>
      </c>
      <c r="D13" t="s">
        <v>3</v>
      </c>
      <c r="E13" t="s">
        <v>12</v>
      </c>
      <c r="F13" s="2">
        <f t="shared" si="0"/>
        <v>45003</v>
      </c>
    </row>
    <row r="14" spans="1:6" x14ac:dyDescent="0.45">
      <c r="A14">
        <v>37</v>
      </c>
      <c r="B14" s="2">
        <v>44943</v>
      </c>
      <c r="C14">
        <v>820</v>
      </c>
      <c r="D14" t="s">
        <v>5</v>
      </c>
      <c r="E14" t="s">
        <v>13</v>
      </c>
      <c r="F14" s="2">
        <f t="shared" si="0"/>
        <v>45003</v>
      </c>
    </row>
    <row r="15" spans="1:6" x14ac:dyDescent="0.45">
      <c r="A15">
        <v>314</v>
      </c>
      <c r="B15" s="2">
        <v>44943</v>
      </c>
      <c r="C15">
        <v>450</v>
      </c>
      <c r="D15" t="s">
        <v>6</v>
      </c>
      <c r="E15" t="s">
        <v>12</v>
      </c>
      <c r="F15" s="2">
        <f t="shared" si="0"/>
        <v>45003</v>
      </c>
    </row>
    <row r="16" spans="1:6" x14ac:dyDescent="0.45">
      <c r="A16">
        <v>195</v>
      </c>
      <c r="B16" s="2">
        <v>44943</v>
      </c>
      <c r="C16">
        <v>3980</v>
      </c>
      <c r="D16" t="s">
        <v>6</v>
      </c>
      <c r="E16" t="s">
        <v>12</v>
      </c>
      <c r="F16" s="2">
        <f t="shared" si="0"/>
        <v>45003</v>
      </c>
    </row>
    <row r="17" spans="1:6" x14ac:dyDescent="0.45">
      <c r="A17">
        <v>111</v>
      </c>
      <c r="B17" s="2">
        <v>44943</v>
      </c>
      <c r="C17">
        <v>2300</v>
      </c>
      <c r="D17" t="s">
        <v>8</v>
      </c>
      <c r="E17" t="s">
        <v>12</v>
      </c>
      <c r="F17" s="2">
        <f t="shared" si="0"/>
        <v>45003</v>
      </c>
    </row>
    <row r="18" spans="1:6" x14ac:dyDescent="0.45">
      <c r="A18">
        <v>486</v>
      </c>
      <c r="B18" s="2">
        <v>44943</v>
      </c>
      <c r="C18">
        <v>5400</v>
      </c>
      <c r="D18" t="s">
        <v>21</v>
      </c>
      <c r="E18" t="s">
        <v>13</v>
      </c>
      <c r="F18" s="2">
        <f t="shared" si="0"/>
        <v>45003</v>
      </c>
    </row>
    <row r="19" spans="1:6" x14ac:dyDescent="0.45">
      <c r="A19">
        <v>16</v>
      </c>
      <c r="B19" s="2">
        <v>44943</v>
      </c>
      <c r="C19">
        <v>400</v>
      </c>
      <c r="D19" t="s">
        <v>21</v>
      </c>
      <c r="E19" t="s">
        <v>12</v>
      </c>
      <c r="F19" s="2">
        <f t="shared" si="0"/>
        <v>45003</v>
      </c>
    </row>
    <row r="20" spans="1:6" x14ac:dyDescent="0.45">
      <c r="A20">
        <v>184</v>
      </c>
      <c r="B20" s="2">
        <v>44943</v>
      </c>
      <c r="C20">
        <v>3760</v>
      </c>
      <c r="D20" t="s">
        <v>5</v>
      </c>
      <c r="E20" t="s">
        <v>12</v>
      </c>
      <c r="F20" s="2">
        <f t="shared" si="0"/>
        <v>45003</v>
      </c>
    </row>
    <row r="21" spans="1:6" x14ac:dyDescent="0.45">
      <c r="A21">
        <v>2</v>
      </c>
      <c r="B21" s="2">
        <v>44943</v>
      </c>
      <c r="C21">
        <v>120</v>
      </c>
      <c r="D21" t="s">
        <v>4</v>
      </c>
      <c r="E21" t="s">
        <v>12</v>
      </c>
      <c r="F21" s="2">
        <f t="shared" si="0"/>
        <v>45003</v>
      </c>
    </row>
    <row r="22" spans="1:6" x14ac:dyDescent="0.45">
      <c r="A22">
        <v>228</v>
      </c>
      <c r="B22" s="2">
        <v>44943</v>
      </c>
      <c r="C22">
        <v>4640</v>
      </c>
      <c r="D22" t="s">
        <v>3</v>
      </c>
      <c r="E22" t="s">
        <v>14</v>
      </c>
      <c r="F22" s="2">
        <f t="shared" si="0"/>
        <v>45003</v>
      </c>
    </row>
    <row r="23" spans="1:6" x14ac:dyDescent="0.45">
      <c r="A23">
        <v>109</v>
      </c>
      <c r="B23" s="2">
        <v>44943</v>
      </c>
      <c r="C23">
        <v>2260</v>
      </c>
      <c r="D23" t="s">
        <v>3</v>
      </c>
      <c r="E23" t="s">
        <v>13</v>
      </c>
      <c r="F23" s="2">
        <f t="shared" si="0"/>
        <v>45003</v>
      </c>
    </row>
    <row r="24" spans="1:6" x14ac:dyDescent="0.45">
      <c r="A24">
        <v>271</v>
      </c>
      <c r="B24" s="2">
        <v>44943</v>
      </c>
      <c r="C24">
        <v>5500</v>
      </c>
      <c r="D24" t="s">
        <v>21</v>
      </c>
      <c r="E24" t="s">
        <v>12</v>
      </c>
      <c r="F24" s="2">
        <f t="shared" si="0"/>
        <v>45003</v>
      </c>
    </row>
    <row r="25" spans="1:6" x14ac:dyDescent="0.45">
      <c r="A25">
        <v>447</v>
      </c>
      <c r="B25" s="2">
        <v>44943</v>
      </c>
      <c r="C25">
        <v>7100</v>
      </c>
      <c r="D25" t="s">
        <v>3</v>
      </c>
      <c r="E25" t="s">
        <v>12</v>
      </c>
      <c r="F25" s="2">
        <f t="shared" si="0"/>
        <v>45003</v>
      </c>
    </row>
    <row r="26" spans="1:6" x14ac:dyDescent="0.45">
      <c r="A26">
        <v>45</v>
      </c>
      <c r="B26" s="2">
        <v>44943</v>
      </c>
      <c r="C26">
        <v>980</v>
      </c>
      <c r="D26" t="s">
        <v>21</v>
      </c>
      <c r="E26" t="s">
        <v>13</v>
      </c>
      <c r="F26" s="2">
        <f t="shared" si="0"/>
        <v>45003</v>
      </c>
    </row>
    <row r="27" spans="1:6" x14ac:dyDescent="0.45">
      <c r="A27">
        <v>182</v>
      </c>
      <c r="B27" s="2">
        <v>44943</v>
      </c>
      <c r="C27">
        <v>3720</v>
      </c>
      <c r="D27" t="s">
        <v>8</v>
      </c>
      <c r="E27" t="s">
        <v>12</v>
      </c>
      <c r="F27" s="2">
        <f t="shared" si="0"/>
        <v>45003</v>
      </c>
    </row>
    <row r="28" spans="1:6" x14ac:dyDescent="0.45">
      <c r="A28">
        <v>96</v>
      </c>
      <c r="B28" s="2">
        <v>44943</v>
      </c>
      <c r="C28">
        <v>2000</v>
      </c>
      <c r="D28" t="s">
        <v>21</v>
      </c>
      <c r="E28" t="s">
        <v>11</v>
      </c>
      <c r="F28" s="2">
        <f t="shared" si="0"/>
        <v>45003</v>
      </c>
    </row>
    <row r="29" spans="1:6" x14ac:dyDescent="0.45">
      <c r="A29">
        <v>11</v>
      </c>
      <c r="B29" s="2">
        <v>44943</v>
      </c>
      <c r="C29">
        <v>300</v>
      </c>
      <c r="D29" t="s">
        <v>21</v>
      </c>
      <c r="E29" t="s">
        <v>13</v>
      </c>
      <c r="F29" s="2">
        <f t="shared" si="0"/>
        <v>45003</v>
      </c>
    </row>
    <row r="30" spans="1:6" x14ac:dyDescent="0.45">
      <c r="A30">
        <v>279</v>
      </c>
      <c r="B30" s="2">
        <v>44942</v>
      </c>
      <c r="C30">
        <v>5660</v>
      </c>
      <c r="D30" t="s">
        <v>3</v>
      </c>
      <c r="E30" t="s">
        <v>12</v>
      </c>
      <c r="F30" s="2">
        <f t="shared" si="0"/>
        <v>45002</v>
      </c>
    </row>
    <row r="31" spans="1:6" x14ac:dyDescent="0.45">
      <c r="A31">
        <v>438</v>
      </c>
      <c r="B31" s="2">
        <v>44942</v>
      </c>
      <c r="C31">
        <v>6650</v>
      </c>
      <c r="D31" t="s">
        <v>4</v>
      </c>
      <c r="E31" t="s">
        <v>14</v>
      </c>
      <c r="F31" s="2">
        <f t="shared" si="0"/>
        <v>45002</v>
      </c>
    </row>
    <row r="32" spans="1:6" x14ac:dyDescent="0.45">
      <c r="A32">
        <v>368</v>
      </c>
      <c r="B32" s="2">
        <v>44942</v>
      </c>
      <c r="C32">
        <v>3150</v>
      </c>
      <c r="D32" t="s">
        <v>21</v>
      </c>
      <c r="E32" t="s">
        <v>14</v>
      </c>
      <c r="F32" s="2">
        <f t="shared" si="0"/>
        <v>45002</v>
      </c>
    </row>
    <row r="33" spans="1:6" x14ac:dyDescent="0.45">
      <c r="A33">
        <v>297</v>
      </c>
      <c r="B33" s="2">
        <v>44942</v>
      </c>
      <c r="C33">
        <v>700</v>
      </c>
      <c r="D33" t="s">
        <v>6</v>
      </c>
      <c r="E33" t="s">
        <v>13</v>
      </c>
      <c r="F33" s="2">
        <f t="shared" si="0"/>
        <v>45002</v>
      </c>
    </row>
    <row r="34" spans="1:6" x14ac:dyDescent="0.45">
      <c r="A34">
        <v>93</v>
      </c>
      <c r="B34" s="2">
        <v>44942</v>
      </c>
      <c r="C34">
        <v>1940</v>
      </c>
      <c r="D34" t="s">
        <v>6</v>
      </c>
      <c r="E34" t="s">
        <v>13</v>
      </c>
      <c r="F34" s="2">
        <f t="shared" si="0"/>
        <v>45002</v>
      </c>
    </row>
    <row r="35" spans="1:6" x14ac:dyDescent="0.45">
      <c r="A35">
        <v>360</v>
      </c>
      <c r="B35" s="2">
        <v>44942</v>
      </c>
      <c r="C35">
        <v>2750</v>
      </c>
      <c r="D35" t="s">
        <v>5</v>
      </c>
      <c r="E35" t="s">
        <v>13</v>
      </c>
      <c r="F35" s="2">
        <f t="shared" si="0"/>
        <v>45002</v>
      </c>
    </row>
    <row r="36" spans="1:6" x14ac:dyDescent="0.45">
      <c r="A36">
        <v>89</v>
      </c>
      <c r="B36" s="2">
        <v>44942</v>
      </c>
      <c r="C36">
        <v>1860</v>
      </c>
      <c r="D36" t="s">
        <v>6</v>
      </c>
      <c r="E36" t="s">
        <v>12</v>
      </c>
      <c r="F36" s="2">
        <f t="shared" si="0"/>
        <v>45002</v>
      </c>
    </row>
    <row r="37" spans="1:6" x14ac:dyDescent="0.45">
      <c r="A37">
        <v>362</v>
      </c>
      <c r="B37" s="2">
        <v>44942</v>
      </c>
      <c r="C37">
        <v>2850</v>
      </c>
      <c r="D37" t="s">
        <v>3</v>
      </c>
      <c r="E37" t="s">
        <v>11</v>
      </c>
      <c r="F37" s="2">
        <f t="shared" si="0"/>
        <v>45002</v>
      </c>
    </row>
    <row r="38" spans="1:6" x14ac:dyDescent="0.45">
      <c r="A38">
        <v>108</v>
      </c>
      <c r="B38" s="2">
        <v>44942</v>
      </c>
      <c r="C38">
        <v>2240</v>
      </c>
      <c r="D38" t="s">
        <v>7</v>
      </c>
      <c r="E38" t="s">
        <v>13</v>
      </c>
      <c r="F38" s="2">
        <f t="shared" si="0"/>
        <v>45002</v>
      </c>
    </row>
    <row r="39" spans="1:6" x14ac:dyDescent="0.45">
      <c r="A39">
        <v>100</v>
      </c>
      <c r="B39" s="2">
        <v>44942</v>
      </c>
      <c r="C39">
        <v>2080</v>
      </c>
      <c r="D39" t="s">
        <v>8</v>
      </c>
      <c r="E39" t="s">
        <v>12</v>
      </c>
      <c r="F39" s="2">
        <f t="shared" si="0"/>
        <v>45002</v>
      </c>
    </row>
    <row r="40" spans="1:6" x14ac:dyDescent="0.45">
      <c r="A40">
        <v>377</v>
      </c>
      <c r="B40" s="2">
        <v>44942</v>
      </c>
      <c r="C40">
        <v>3600</v>
      </c>
      <c r="D40" t="s">
        <v>5</v>
      </c>
      <c r="E40" t="s">
        <v>12</v>
      </c>
      <c r="F40" s="2">
        <f t="shared" si="0"/>
        <v>45002</v>
      </c>
    </row>
    <row r="41" spans="1:6" x14ac:dyDescent="0.45">
      <c r="A41">
        <v>353</v>
      </c>
      <c r="B41" s="2">
        <v>44942</v>
      </c>
      <c r="C41">
        <v>2400</v>
      </c>
      <c r="D41" t="s">
        <v>4</v>
      </c>
      <c r="E41" t="s">
        <v>13</v>
      </c>
      <c r="F41" s="2">
        <f t="shared" si="0"/>
        <v>45002</v>
      </c>
    </row>
    <row r="42" spans="1:6" x14ac:dyDescent="0.45">
      <c r="A42">
        <v>310</v>
      </c>
      <c r="B42" s="2">
        <v>44942</v>
      </c>
      <c r="C42">
        <v>250</v>
      </c>
      <c r="D42" t="s">
        <v>6</v>
      </c>
      <c r="E42" t="s">
        <v>12</v>
      </c>
      <c r="F42" s="2">
        <f t="shared" si="0"/>
        <v>45002</v>
      </c>
    </row>
    <row r="43" spans="1:6" x14ac:dyDescent="0.45">
      <c r="A43">
        <v>414</v>
      </c>
      <c r="B43" s="2">
        <v>44942</v>
      </c>
      <c r="C43">
        <v>5450</v>
      </c>
      <c r="D43" t="s">
        <v>7</v>
      </c>
      <c r="E43" t="s">
        <v>11</v>
      </c>
      <c r="F43" s="2">
        <f t="shared" si="0"/>
        <v>45002</v>
      </c>
    </row>
    <row r="44" spans="1:6" x14ac:dyDescent="0.45">
      <c r="A44">
        <v>164</v>
      </c>
      <c r="B44" s="2">
        <v>44942</v>
      </c>
      <c r="C44">
        <v>3360</v>
      </c>
      <c r="D44" t="s">
        <v>21</v>
      </c>
      <c r="E44" t="s">
        <v>13</v>
      </c>
      <c r="F44" s="2">
        <f t="shared" si="0"/>
        <v>45002</v>
      </c>
    </row>
    <row r="45" spans="1:6" x14ac:dyDescent="0.45">
      <c r="A45">
        <v>153</v>
      </c>
      <c r="B45" s="2">
        <v>44942</v>
      </c>
      <c r="C45">
        <v>3140</v>
      </c>
      <c r="D45" t="s">
        <v>9</v>
      </c>
      <c r="E45" t="s">
        <v>12</v>
      </c>
      <c r="F45" s="2">
        <f t="shared" si="0"/>
        <v>45002</v>
      </c>
    </row>
    <row r="46" spans="1:6" x14ac:dyDescent="0.45">
      <c r="A46">
        <v>130</v>
      </c>
      <c r="B46" s="2">
        <v>44942</v>
      </c>
      <c r="C46">
        <v>2680</v>
      </c>
      <c r="D46" t="s">
        <v>21</v>
      </c>
      <c r="E46" t="s">
        <v>14</v>
      </c>
      <c r="F46" s="2">
        <f t="shared" si="0"/>
        <v>45002</v>
      </c>
    </row>
    <row r="47" spans="1:6" x14ac:dyDescent="0.45">
      <c r="A47">
        <v>388</v>
      </c>
      <c r="B47" s="2">
        <v>44942</v>
      </c>
      <c r="C47">
        <v>4150</v>
      </c>
      <c r="D47" t="s">
        <v>5</v>
      </c>
      <c r="E47" t="s">
        <v>13</v>
      </c>
      <c r="F47" s="2">
        <f t="shared" si="0"/>
        <v>45002</v>
      </c>
    </row>
    <row r="48" spans="1:6" x14ac:dyDescent="0.45">
      <c r="A48">
        <v>391</v>
      </c>
      <c r="B48" s="2">
        <v>44942</v>
      </c>
      <c r="C48">
        <v>4300</v>
      </c>
      <c r="D48" t="s">
        <v>9</v>
      </c>
      <c r="E48" t="s">
        <v>12</v>
      </c>
      <c r="F48" s="2">
        <f t="shared" si="0"/>
        <v>45002</v>
      </c>
    </row>
    <row r="49" spans="1:6" x14ac:dyDescent="0.45">
      <c r="A49">
        <v>48</v>
      </c>
      <c r="B49" s="2">
        <v>44942</v>
      </c>
      <c r="C49">
        <v>1040</v>
      </c>
      <c r="D49" t="s">
        <v>5</v>
      </c>
      <c r="E49" t="s">
        <v>12</v>
      </c>
      <c r="F49" s="2">
        <f t="shared" si="0"/>
        <v>45002</v>
      </c>
    </row>
    <row r="50" spans="1:6" x14ac:dyDescent="0.45">
      <c r="A50">
        <v>12</v>
      </c>
      <c r="B50" s="2">
        <v>44942</v>
      </c>
      <c r="C50">
        <v>320</v>
      </c>
      <c r="D50" t="s">
        <v>8</v>
      </c>
      <c r="E50" t="s">
        <v>11</v>
      </c>
      <c r="F50" s="2">
        <f t="shared" si="0"/>
        <v>45002</v>
      </c>
    </row>
    <row r="51" spans="1:6" x14ac:dyDescent="0.45">
      <c r="A51">
        <v>29</v>
      </c>
      <c r="B51" s="2">
        <v>44942</v>
      </c>
      <c r="C51">
        <v>660</v>
      </c>
      <c r="D51" t="s">
        <v>8</v>
      </c>
      <c r="E51" t="s">
        <v>11</v>
      </c>
      <c r="F51" s="2">
        <f t="shared" si="0"/>
        <v>45002</v>
      </c>
    </row>
    <row r="52" spans="1:6" x14ac:dyDescent="0.45">
      <c r="A52">
        <v>453</v>
      </c>
      <c r="B52" s="2">
        <v>44942</v>
      </c>
      <c r="C52">
        <v>7400</v>
      </c>
      <c r="D52" t="s">
        <v>21</v>
      </c>
      <c r="E52" t="s">
        <v>12</v>
      </c>
      <c r="F52" s="2">
        <f t="shared" si="0"/>
        <v>45002</v>
      </c>
    </row>
    <row r="53" spans="1:6" x14ac:dyDescent="0.45">
      <c r="A53">
        <v>224</v>
      </c>
      <c r="B53" s="2">
        <v>44942</v>
      </c>
      <c r="C53">
        <v>4560</v>
      </c>
      <c r="D53" t="s">
        <v>5</v>
      </c>
      <c r="E53" t="s">
        <v>12</v>
      </c>
      <c r="F53" s="2">
        <f t="shared" si="0"/>
        <v>45002</v>
      </c>
    </row>
    <row r="54" spans="1:6" x14ac:dyDescent="0.45">
      <c r="A54">
        <v>28</v>
      </c>
      <c r="B54" s="2">
        <v>44942</v>
      </c>
      <c r="C54">
        <v>640</v>
      </c>
      <c r="D54" t="s">
        <v>21</v>
      </c>
      <c r="E54" t="s">
        <v>12</v>
      </c>
      <c r="F54" s="2">
        <f t="shared" si="0"/>
        <v>45002</v>
      </c>
    </row>
    <row r="55" spans="1:6" x14ac:dyDescent="0.45">
      <c r="A55">
        <v>457</v>
      </c>
      <c r="B55" s="2">
        <v>44942</v>
      </c>
      <c r="C55">
        <v>2350</v>
      </c>
      <c r="D55" t="s">
        <v>8</v>
      </c>
      <c r="E55" t="s">
        <v>13</v>
      </c>
      <c r="F55" s="2">
        <f t="shared" si="0"/>
        <v>45002</v>
      </c>
    </row>
    <row r="56" spans="1:6" x14ac:dyDescent="0.45">
      <c r="A56">
        <v>499</v>
      </c>
      <c r="B56" s="2">
        <v>44942</v>
      </c>
      <c r="C56">
        <v>4100</v>
      </c>
      <c r="D56" t="s">
        <v>7</v>
      </c>
      <c r="E56" t="s">
        <v>13</v>
      </c>
      <c r="F56" s="2">
        <f t="shared" si="0"/>
        <v>45002</v>
      </c>
    </row>
    <row r="57" spans="1:6" x14ac:dyDescent="0.45">
      <c r="A57">
        <v>188</v>
      </c>
      <c r="B57" s="2">
        <v>44942</v>
      </c>
      <c r="C57">
        <v>3840</v>
      </c>
      <c r="D57" t="s">
        <v>3</v>
      </c>
      <c r="E57" t="s">
        <v>12</v>
      </c>
      <c r="F57" s="2">
        <f t="shared" si="0"/>
        <v>45002</v>
      </c>
    </row>
    <row r="58" spans="1:6" x14ac:dyDescent="0.45">
      <c r="A58">
        <v>209</v>
      </c>
      <c r="B58" s="2">
        <v>44942</v>
      </c>
      <c r="C58">
        <v>4260</v>
      </c>
      <c r="D58" t="s">
        <v>3</v>
      </c>
      <c r="E58" t="s">
        <v>12</v>
      </c>
      <c r="F58" s="2">
        <f t="shared" si="0"/>
        <v>45002</v>
      </c>
    </row>
    <row r="59" spans="1:6" x14ac:dyDescent="0.45">
      <c r="A59">
        <v>117</v>
      </c>
      <c r="B59" s="2">
        <v>44941</v>
      </c>
      <c r="C59">
        <v>2420</v>
      </c>
      <c r="D59" t="s">
        <v>8</v>
      </c>
      <c r="E59" t="s">
        <v>12</v>
      </c>
      <c r="F59" s="2">
        <f t="shared" si="0"/>
        <v>45001</v>
      </c>
    </row>
    <row r="60" spans="1:6" x14ac:dyDescent="0.45">
      <c r="A60">
        <v>411</v>
      </c>
      <c r="B60" s="2">
        <v>44941</v>
      </c>
      <c r="C60">
        <v>5300</v>
      </c>
      <c r="D60" t="s">
        <v>5</v>
      </c>
      <c r="E60" t="s">
        <v>12</v>
      </c>
      <c r="F60" s="2">
        <f t="shared" si="0"/>
        <v>45001</v>
      </c>
    </row>
    <row r="61" spans="1:6" x14ac:dyDescent="0.45">
      <c r="A61">
        <v>244</v>
      </c>
      <c r="B61" s="2">
        <v>44941</v>
      </c>
      <c r="C61">
        <v>4960</v>
      </c>
      <c r="D61" t="s">
        <v>7</v>
      </c>
      <c r="E61" t="s">
        <v>12</v>
      </c>
      <c r="F61" s="2">
        <f t="shared" si="0"/>
        <v>45001</v>
      </c>
    </row>
    <row r="62" spans="1:6" x14ac:dyDescent="0.45">
      <c r="A62">
        <v>483</v>
      </c>
      <c r="B62" s="2">
        <v>44941</v>
      </c>
      <c r="C62">
        <v>5700</v>
      </c>
      <c r="D62" t="s">
        <v>3</v>
      </c>
      <c r="E62" t="s">
        <v>14</v>
      </c>
      <c r="F62" s="2">
        <f t="shared" si="0"/>
        <v>45001</v>
      </c>
    </row>
    <row r="63" spans="1:6" x14ac:dyDescent="0.45">
      <c r="A63">
        <v>339</v>
      </c>
      <c r="B63" s="2">
        <v>44941</v>
      </c>
      <c r="C63">
        <v>1700</v>
      </c>
      <c r="D63" t="s">
        <v>21</v>
      </c>
      <c r="E63" t="s">
        <v>13</v>
      </c>
      <c r="F63" s="2">
        <f t="shared" si="0"/>
        <v>45001</v>
      </c>
    </row>
    <row r="64" spans="1:6" x14ac:dyDescent="0.45">
      <c r="A64">
        <v>251</v>
      </c>
      <c r="B64" s="2">
        <v>44941</v>
      </c>
      <c r="C64">
        <v>5100</v>
      </c>
      <c r="D64" t="s">
        <v>4</v>
      </c>
      <c r="E64" t="s">
        <v>12</v>
      </c>
      <c r="F64" s="2">
        <f t="shared" si="0"/>
        <v>45001</v>
      </c>
    </row>
    <row r="65" spans="1:6" x14ac:dyDescent="0.45">
      <c r="A65">
        <v>141</v>
      </c>
      <c r="B65" s="2">
        <v>44941</v>
      </c>
      <c r="C65">
        <v>2900</v>
      </c>
      <c r="D65" t="s">
        <v>3</v>
      </c>
      <c r="E65" t="s">
        <v>11</v>
      </c>
      <c r="F65" s="2">
        <f t="shared" si="0"/>
        <v>45001</v>
      </c>
    </row>
    <row r="66" spans="1:6" x14ac:dyDescent="0.45">
      <c r="A66">
        <v>242</v>
      </c>
      <c r="B66" s="2">
        <v>44941</v>
      </c>
      <c r="C66">
        <v>4920</v>
      </c>
      <c r="D66" t="s">
        <v>6</v>
      </c>
      <c r="E66" t="s">
        <v>14</v>
      </c>
      <c r="F66" s="2">
        <f t="shared" si="0"/>
        <v>45001</v>
      </c>
    </row>
    <row r="67" spans="1:6" x14ac:dyDescent="0.45">
      <c r="A67">
        <v>152</v>
      </c>
      <c r="B67" s="2">
        <v>44941</v>
      </c>
      <c r="C67">
        <v>3120</v>
      </c>
      <c r="D67" t="s">
        <v>21</v>
      </c>
      <c r="E67" t="s">
        <v>11</v>
      </c>
      <c r="F67" s="2">
        <f t="shared" ref="F67:F130" si="1">B67+60</f>
        <v>45001</v>
      </c>
    </row>
    <row r="68" spans="1:6" x14ac:dyDescent="0.45">
      <c r="A68">
        <v>223</v>
      </c>
      <c r="B68" s="2">
        <v>44941</v>
      </c>
      <c r="C68">
        <v>4540</v>
      </c>
      <c r="D68" t="s">
        <v>4</v>
      </c>
      <c r="E68" t="s">
        <v>12</v>
      </c>
      <c r="F68" s="2">
        <f t="shared" si="1"/>
        <v>45001</v>
      </c>
    </row>
    <row r="69" spans="1:6" x14ac:dyDescent="0.45">
      <c r="A69">
        <v>427</v>
      </c>
      <c r="B69" s="2">
        <v>44941</v>
      </c>
      <c r="C69">
        <v>6100</v>
      </c>
      <c r="D69" t="s">
        <v>4</v>
      </c>
      <c r="E69" t="s">
        <v>14</v>
      </c>
      <c r="F69" s="2">
        <f t="shared" si="1"/>
        <v>45001</v>
      </c>
    </row>
    <row r="70" spans="1:6" x14ac:dyDescent="0.45">
      <c r="A70">
        <v>187</v>
      </c>
      <c r="B70" s="2">
        <v>44941</v>
      </c>
      <c r="C70">
        <v>3820</v>
      </c>
      <c r="D70" t="s">
        <v>9</v>
      </c>
      <c r="E70" t="s">
        <v>12</v>
      </c>
      <c r="F70" s="2">
        <f t="shared" si="1"/>
        <v>45001</v>
      </c>
    </row>
    <row r="71" spans="1:6" x14ac:dyDescent="0.45">
      <c r="A71">
        <v>292</v>
      </c>
      <c r="B71" s="2">
        <v>44941</v>
      </c>
      <c r="C71">
        <v>5920</v>
      </c>
      <c r="D71" t="s">
        <v>5</v>
      </c>
      <c r="E71" t="s">
        <v>11</v>
      </c>
      <c r="F71" s="2">
        <f t="shared" si="1"/>
        <v>45001</v>
      </c>
    </row>
    <row r="72" spans="1:6" x14ac:dyDescent="0.45">
      <c r="A72">
        <v>445</v>
      </c>
      <c r="B72" s="2">
        <v>44941</v>
      </c>
      <c r="C72">
        <v>7000</v>
      </c>
      <c r="D72" t="s">
        <v>5</v>
      </c>
      <c r="E72" t="s">
        <v>13</v>
      </c>
      <c r="F72" s="2">
        <f t="shared" si="1"/>
        <v>45001</v>
      </c>
    </row>
    <row r="73" spans="1:6" x14ac:dyDescent="0.45">
      <c r="A73">
        <v>270</v>
      </c>
      <c r="B73" s="2">
        <v>44941</v>
      </c>
      <c r="C73">
        <v>5480</v>
      </c>
      <c r="D73" t="s">
        <v>8</v>
      </c>
      <c r="E73" t="s">
        <v>14</v>
      </c>
      <c r="F73" s="2">
        <f t="shared" si="1"/>
        <v>45001</v>
      </c>
    </row>
    <row r="74" spans="1:6" x14ac:dyDescent="0.45">
      <c r="A74">
        <v>448</v>
      </c>
      <c r="B74" s="2">
        <v>44941</v>
      </c>
      <c r="C74">
        <v>7150</v>
      </c>
      <c r="D74" t="s">
        <v>7</v>
      </c>
      <c r="E74" t="s">
        <v>12</v>
      </c>
      <c r="F74" s="2">
        <f t="shared" si="1"/>
        <v>45001</v>
      </c>
    </row>
    <row r="75" spans="1:6" x14ac:dyDescent="0.45">
      <c r="A75">
        <v>9</v>
      </c>
      <c r="B75" s="2">
        <v>44941</v>
      </c>
      <c r="C75">
        <v>260</v>
      </c>
      <c r="D75" t="s">
        <v>8</v>
      </c>
      <c r="E75" t="s">
        <v>13</v>
      </c>
      <c r="F75" s="2">
        <f t="shared" si="1"/>
        <v>45001</v>
      </c>
    </row>
    <row r="76" spans="1:6" x14ac:dyDescent="0.45">
      <c r="A76">
        <v>484</v>
      </c>
      <c r="B76" s="2">
        <v>44941</v>
      </c>
      <c r="C76">
        <v>5600</v>
      </c>
      <c r="D76" t="s">
        <v>6</v>
      </c>
      <c r="E76" t="s">
        <v>11</v>
      </c>
      <c r="F76" s="2">
        <f t="shared" si="1"/>
        <v>45001</v>
      </c>
    </row>
    <row r="77" spans="1:6" x14ac:dyDescent="0.45">
      <c r="A77">
        <v>374</v>
      </c>
      <c r="B77" s="2">
        <v>44941</v>
      </c>
      <c r="C77">
        <v>3450</v>
      </c>
      <c r="D77" t="s">
        <v>9</v>
      </c>
      <c r="E77" t="s">
        <v>13</v>
      </c>
      <c r="F77" s="2">
        <f t="shared" si="1"/>
        <v>45001</v>
      </c>
    </row>
    <row r="78" spans="1:6" x14ac:dyDescent="0.45">
      <c r="A78">
        <v>285</v>
      </c>
      <c r="B78" s="2">
        <v>44940</v>
      </c>
      <c r="C78">
        <v>5780</v>
      </c>
      <c r="D78" t="s">
        <v>4</v>
      </c>
      <c r="E78" t="s">
        <v>12</v>
      </c>
      <c r="F78" s="2">
        <f t="shared" si="1"/>
        <v>45000</v>
      </c>
    </row>
    <row r="79" spans="1:6" x14ac:dyDescent="0.45">
      <c r="A79">
        <v>231</v>
      </c>
      <c r="B79" s="2">
        <v>44940</v>
      </c>
      <c r="C79">
        <v>4700</v>
      </c>
      <c r="D79" t="s">
        <v>21</v>
      </c>
      <c r="E79" t="s">
        <v>14</v>
      </c>
      <c r="F79" s="2">
        <f t="shared" si="1"/>
        <v>45000</v>
      </c>
    </row>
    <row r="80" spans="1:6" x14ac:dyDescent="0.45">
      <c r="A80">
        <v>119</v>
      </c>
      <c r="B80" s="2">
        <v>44940</v>
      </c>
      <c r="C80">
        <v>2460</v>
      </c>
      <c r="D80" t="s">
        <v>9</v>
      </c>
      <c r="E80" t="s">
        <v>14</v>
      </c>
      <c r="F80" s="2">
        <f t="shared" si="1"/>
        <v>45000</v>
      </c>
    </row>
    <row r="81" spans="1:6" x14ac:dyDescent="0.45">
      <c r="A81">
        <v>233</v>
      </c>
      <c r="B81" s="2">
        <v>44940</v>
      </c>
      <c r="C81">
        <v>4740</v>
      </c>
      <c r="D81" t="s">
        <v>8</v>
      </c>
      <c r="E81" t="s">
        <v>13</v>
      </c>
      <c r="F81" s="2">
        <f t="shared" si="1"/>
        <v>45000</v>
      </c>
    </row>
    <row r="82" spans="1:6" x14ac:dyDescent="0.45">
      <c r="A82">
        <v>110</v>
      </c>
      <c r="B82" s="2">
        <v>44940</v>
      </c>
      <c r="C82">
        <v>2280</v>
      </c>
      <c r="D82" t="s">
        <v>6</v>
      </c>
      <c r="E82" t="s">
        <v>11</v>
      </c>
      <c r="F82" s="2">
        <f t="shared" si="1"/>
        <v>45000</v>
      </c>
    </row>
    <row r="83" spans="1:6" x14ac:dyDescent="0.45">
      <c r="A83">
        <v>361</v>
      </c>
      <c r="B83" s="2">
        <v>44940</v>
      </c>
      <c r="C83">
        <v>2800</v>
      </c>
      <c r="D83" t="s">
        <v>6</v>
      </c>
      <c r="E83" t="s">
        <v>13</v>
      </c>
      <c r="F83" s="2">
        <f t="shared" si="1"/>
        <v>45000</v>
      </c>
    </row>
    <row r="84" spans="1:6" x14ac:dyDescent="0.45">
      <c r="A84">
        <v>222</v>
      </c>
      <c r="B84" s="2">
        <v>44940</v>
      </c>
      <c r="C84">
        <v>4520</v>
      </c>
      <c r="D84" t="s">
        <v>3</v>
      </c>
      <c r="E84" t="s">
        <v>11</v>
      </c>
      <c r="F84" s="2">
        <f t="shared" si="1"/>
        <v>45000</v>
      </c>
    </row>
    <row r="85" spans="1:6" x14ac:dyDescent="0.45">
      <c r="A85">
        <v>240</v>
      </c>
      <c r="B85" s="2">
        <v>44940</v>
      </c>
      <c r="C85">
        <v>4880</v>
      </c>
      <c r="D85" t="s">
        <v>4</v>
      </c>
      <c r="E85" t="s">
        <v>12</v>
      </c>
      <c r="F85" s="2">
        <f t="shared" si="1"/>
        <v>45000</v>
      </c>
    </row>
    <row r="86" spans="1:6" x14ac:dyDescent="0.45">
      <c r="A86">
        <v>238</v>
      </c>
      <c r="B86" s="2">
        <v>44940</v>
      </c>
      <c r="C86">
        <v>4840</v>
      </c>
      <c r="D86" t="s">
        <v>9</v>
      </c>
      <c r="E86" t="s">
        <v>12</v>
      </c>
      <c r="F86" s="2">
        <f t="shared" si="1"/>
        <v>45000</v>
      </c>
    </row>
    <row r="87" spans="1:6" x14ac:dyDescent="0.45">
      <c r="A87">
        <v>162</v>
      </c>
      <c r="B87" s="2">
        <v>44940</v>
      </c>
      <c r="C87">
        <v>3320</v>
      </c>
      <c r="D87" t="s">
        <v>8</v>
      </c>
      <c r="E87" t="s">
        <v>11</v>
      </c>
      <c r="F87" s="2">
        <f t="shared" si="1"/>
        <v>45000</v>
      </c>
    </row>
    <row r="88" spans="1:6" x14ac:dyDescent="0.45">
      <c r="A88">
        <v>257</v>
      </c>
      <c r="B88" s="2">
        <v>44940</v>
      </c>
      <c r="C88">
        <v>5220</v>
      </c>
      <c r="D88" t="s">
        <v>4</v>
      </c>
      <c r="E88" t="s">
        <v>12</v>
      </c>
      <c r="F88" s="2">
        <f t="shared" si="1"/>
        <v>45000</v>
      </c>
    </row>
    <row r="89" spans="1:6" x14ac:dyDescent="0.45">
      <c r="A89">
        <v>160</v>
      </c>
      <c r="B89" s="2">
        <v>44940</v>
      </c>
      <c r="C89">
        <v>3280</v>
      </c>
      <c r="D89" t="s">
        <v>3</v>
      </c>
      <c r="E89" t="s">
        <v>12</v>
      </c>
      <c r="F89" s="2">
        <f t="shared" si="1"/>
        <v>45000</v>
      </c>
    </row>
    <row r="90" spans="1:6" x14ac:dyDescent="0.45">
      <c r="A90">
        <v>301</v>
      </c>
      <c r="B90" s="2">
        <v>44940</v>
      </c>
      <c r="C90">
        <v>1500</v>
      </c>
      <c r="D90" t="s">
        <v>8</v>
      </c>
      <c r="E90" t="s">
        <v>14</v>
      </c>
      <c r="F90" s="2">
        <f t="shared" si="1"/>
        <v>45000</v>
      </c>
    </row>
    <row r="91" spans="1:6" x14ac:dyDescent="0.45">
      <c r="A91">
        <v>256</v>
      </c>
      <c r="B91" s="2">
        <v>44940</v>
      </c>
      <c r="C91">
        <v>5200</v>
      </c>
      <c r="D91" t="s">
        <v>3</v>
      </c>
      <c r="E91" t="s">
        <v>14</v>
      </c>
      <c r="F91" s="2">
        <f t="shared" si="1"/>
        <v>45000</v>
      </c>
    </row>
    <row r="92" spans="1:6" x14ac:dyDescent="0.45">
      <c r="A92">
        <v>192</v>
      </c>
      <c r="B92" s="2">
        <v>44940</v>
      </c>
      <c r="C92">
        <v>3920</v>
      </c>
      <c r="D92" t="s">
        <v>3</v>
      </c>
      <c r="E92" t="s">
        <v>13</v>
      </c>
      <c r="F92" s="2">
        <f t="shared" si="1"/>
        <v>45000</v>
      </c>
    </row>
    <row r="93" spans="1:6" x14ac:dyDescent="0.45">
      <c r="A93">
        <v>177</v>
      </c>
      <c r="B93" s="2">
        <v>44940</v>
      </c>
      <c r="C93">
        <v>3620</v>
      </c>
      <c r="D93" t="s">
        <v>3</v>
      </c>
      <c r="E93" t="s">
        <v>13</v>
      </c>
      <c r="F93" s="2">
        <f t="shared" si="1"/>
        <v>45000</v>
      </c>
    </row>
    <row r="94" spans="1:6" x14ac:dyDescent="0.45">
      <c r="A94">
        <v>199</v>
      </c>
      <c r="B94" s="2">
        <v>44940</v>
      </c>
      <c r="C94">
        <v>4060</v>
      </c>
      <c r="D94" t="s">
        <v>8</v>
      </c>
      <c r="E94" t="s">
        <v>13</v>
      </c>
      <c r="F94" s="2">
        <f t="shared" si="1"/>
        <v>45000</v>
      </c>
    </row>
    <row r="95" spans="1:6" x14ac:dyDescent="0.45">
      <c r="A95">
        <v>258</v>
      </c>
      <c r="B95" s="2">
        <v>44940</v>
      </c>
      <c r="C95">
        <v>5240</v>
      </c>
      <c r="D95" t="s">
        <v>5</v>
      </c>
      <c r="E95" t="s">
        <v>12</v>
      </c>
      <c r="F95" s="2">
        <f t="shared" si="1"/>
        <v>45000</v>
      </c>
    </row>
    <row r="96" spans="1:6" x14ac:dyDescent="0.45">
      <c r="A96">
        <v>293</v>
      </c>
      <c r="B96" s="2">
        <v>44940</v>
      </c>
      <c r="C96">
        <v>5940</v>
      </c>
      <c r="D96" t="s">
        <v>6</v>
      </c>
      <c r="E96" t="s">
        <v>12</v>
      </c>
      <c r="F96" s="2">
        <f t="shared" si="1"/>
        <v>45000</v>
      </c>
    </row>
    <row r="97" spans="1:6" x14ac:dyDescent="0.45">
      <c r="A97">
        <v>139</v>
      </c>
      <c r="B97" s="2">
        <v>44940</v>
      </c>
      <c r="C97">
        <v>2860</v>
      </c>
      <c r="D97" t="s">
        <v>5</v>
      </c>
      <c r="E97" t="s">
        <v>12</v>
      </c>
      <c r="F97" s="2">
        <f t="shared" si="1"/>
        <v>45000</v>
      </c>
    </row>
    <row r="98" spans="1:6" x14ac:dyDescent="0.45">
      <c r="A98">
        <v>324</v>
      </c>
      <c r="B98" s="2">
        <v>44940</v>
      </c>
      <c r="C98">
        <v>950</v>
      </c>
      <c r="D98" t="s">
        <v>3</v>
      </c>
      <c r="E98" t="s">
        <v>12</v>
      </c>
      <c r="F98" s="2">
        <f t="shared" si="1"/>
        <v>45000</v>
      </c>
    </row>
    <row r="99" spans="1:6" x14ac:dyDescent="0.45">
      <c r="A99">
        <v>249</v>
      </c>
      <c r="B99" s="2">
        <v>44940</v>
      </c>
      <c r="C99">
        <v>5060</v>
      </c>
      <c r="D99" t="s">
        <v>21</v>
      </c>
      <c r="E99" t="s">
        <v>13</v>
      </c>
      <c r="F99" s="2">
        <f t="shared" si="1"/>
        <v>45000</v>
      </c>
    </row>
    <row r="100" spans="1:6" x14ac:dyDescent="0.45">
      <c r="A100">
        <v>347</v>
      </c>
      <c r="B100" s="2">
        <v>44940</v>
      </c>
      <c r="C100">
        <v>2100</v>
      </c>
      <c r="D100" t="s">
        <v>3</v>
      </c>
      <c r="E100" t="s">
        <v>13</v>
      </c>
      <c r="F100" s="2">
        <f t="shared" si="1"/>
        <v>45000</v>
      </c>
    </row>
    <row r="101" spans="1:6" x14ac:dyDescent="0.45">
      <c r="A101">
        <v>248</v>
      </c>
      <c r="B101" s="2">
        <v>44940</v>
      </c>
      <c r="C101">
        <v>5040</v>
      </c>
      <c r="D101" t="s">
        <v>21</v>
      </c>
      <c r="E101" t="s">
        <v>13</v>
      </c>
      <c r="F101" s="2">
        <f t="shared" si="1"/>
        <v>45000</v>
      </c>
    </row>
    <row r="102" spans="1:6" x14ac:dyDescent="0.45">
      <c r="A102">
        <v>205</v>
      </c>
      <c r="B102" s="2">
        <v>44940</v>
      </c>
      <c r="C102">
        <v>4180</v>
      </c>
      <c r="D102" t="s">
        <v>3</v>
      </c>
      <c r="E102" t="s">
        <v>13</v>
      </c>
      <c r="F102" s="2">
        <f t="shared" si="1"/>
        <v>45000</v>
      </c>
    </row>
    <row r="103" spans="1:6" x14ac:dyDescent="0.45">
      <c r="A103">
        <v>309</v>
      </c>
      <c r="B103" s="2">
        <v>44940</v>
      </c>
      <c r="C103">
        <v>200</v>
      </c>
      <c r="D103" t="s">
        <v>5</v>
      </c>
      <c r="E103" t="s">
        <v>11</v>
      </c>
      <c r="F103" s="2">
        <f t="shared" si="1"/>
        <v>45000</v>
      </c>
    </row>
    <row r="104" spans="1:6" x14ac:dyDescent="0.45">
      <c r="A104">
        <v>206</v>
      </c>
      <c r="B104" s="2">
        <v>44940</v>
      </c>
      <c r="C104">
        <v>4200</v>
      </c>
      <c r="D104" t="s">
        <v>4</v>
      </c>
      <c r="E104" t="s">
        <v>13</v>
      </c>
      <c r="F104" s="2">
        <f t="shared" si="1"/>
        <v>45000</v>
      </c>
    </row>
    <row r="105" spans="1:6" x14ac:dyDescent="0.45">
      <c r="A105">
        <v>318</v>
      </c>
      <c r="B105" s="2">
        <v>44940</v>
      </c>
      <c r="C105">
        <v>650</v>
      </c>
      <c r="D105" t="s">
        <v>8</v>
      </c>
      <c r="E105" t="s">
        <v>13</v>
      </c>
      <c r="F105" s="2">
        <f t="shared" si="1"/>
        <v>45000</v>
      </c>
    </row>
    <row r="106" spans="1:6" x14ac:dyDescent="0.45">
      <c r="A106">
        <v>254</v>
      </c>
      <c r="B106" s="2">
        <v>44940</v>
      </c>
      <c r="C106">
        <v>5160</v>
      </c>
      <c r="D106" t="s">
        <v>21</v>
      </c>
      <c r="E106" t="s">
        <v>12</v>
      </c>
      <c r="F106" s="2">
        <f t="shared" si="1"/>
        <v>45000</v>
      </c>
    </row>
    <row r="107" spans="1:6" x14ac:dyDescent="0.45">
      <c r="A107">
        <v>379</v>
      </c>
      <c r="B107" s="2">
        <v>44940</v>
      </c>
      <c r="C107">
        <v>3700</v>
      </c>
      <c r="D107" t="s">
        <v>3</v>
      </c>
      <c r="E107" t="s">
        <v>11</v>
      </c>
      <c r="F107" s="2">
        <f t="shared" si="1"/>
        <v>45000</v>
      </c>
    </row>
    <row r="108" spans="1:6" x14ac:dyDescent="0.45">
      <c r="A108">
        <v>72</v>
      </c>
      <c r="B108" s="2">
        <v>44940</v>
      </c>
      <c r="C108">
        <v>1520</v>
      </c>
      <c r="D108" t="s">
        <v>6</v>
      </c>
      <c r="E108" t="s">
        <v>12</v>
      </c>
      <c r="F108" s="2">
        <f t="shared" si="1"/>
        <v>45000</v>
      </c>
    </row>
    <row r="109" spans="1:6" x14ac:dyDescent="0.45">
      <c r="A109">
        <v>406</v>
      </c>
      <c r="B109" s="2">
        <v>44940</v>
      </c>
      <c r="C109">
        <v>5050</v>
      </c>
      <c r="D109" t="s">
        <v>8</v>
      </c>
      <c r="E109" t="s">
        <v>12</v>
      </c>
      <c r="F109" s="2">
        <f t="shared" si="1"/>
        <v>45000</v>
      </c>
    </row>
    <row r="110" spans="1:6" x14ac:dyDescent="0.45">
      <c r="A110">
        <v>393</v>
      </c>
      <c r="B110" s="2">
        <v>44940</v>
      </c>
      <c r="C110">
        <v>4400</v>
      </c>
      <c r="D110" t="s">
        <v>4</v>
      </c>
      <c r="E110" t="s">
        <v>11</v>
      </c>
      <c r="F110" s="2">
        <f t="shared" si="1"/>
        <v>45000</v>
      </c>
    </row>
    <row r="111" spans="1:6" x14ac:dyDescent="0.45">
      <c r="A111">
        <v>23</v>
      </c>
      <c r="B111" s="2">
        <v>44940</v>
      </c>
      <c r="C111">
        <v>540</v>
      </c>
      <c r="D111" t="s">
        <v>7</v>
      </c>
      <c r="E111" t="s">
        <v>13</v>
      </c>
      <c r="F111" s="2">
        <f t="shared" si="1"/>
        <v>45000</v>
      </c>
    </row>
    <row r="112" spans="1:6" x14ac:dyDescent="0.45">
      <c r="A112">
        <v>401</v>
      </c>
      <c r="B112" s="2">
        <v>44940</v>
      </c>
      <c r="C112">
        <v>4800</v>
      </c>
      <c r="D112" t="s">
        <v>21</v>
      </c>
      <c r="E112" t="s">
        <v>13</v>
      </c>
      <c r="F112" s="2">
        <f t="shared" si="1"/>
        <v>45000</v>
      </c>
    </row>
    <row r="113" spans="1:6" x14ac:dyDescent="0.45">
      <c r="A113">
        <v>30</v>
      </c>
      <c r="B113" s="2">
        <v>44940</v>
      </c>
      <c r="C113">
        <v>680</v>
      </c>
      <c r="D113" t="s">
        <v>4</v>
      </c>
      <c r="E113" t="s">
        <v>12</v>
      </c>
      <c r="F113" s="2">
        <f t="shared" si="1"/>
        <v>45000</v>
      </c>
    </row>
    <row r="114" spans="1:6" x14ac:dyDescent="0.45">
      <c r="A114">
        <v>385</v>
      </c>
      <c r="B114" s="2">
        <v>44940</v>
      </c>
      <c r="C114">
        <v>4000</v>
      </c>
      <c r="D114" t="s">
        <v>21</v>
      </c>
      <c r="E114" t="s">
        <v>14</v>
      </c>
      <c r="F114" s="2">
        <f t="shared" si="1"/>
        <v>45000</v>
      </c>
    </row>
    <row r="115" spans="1:6" x14ac:dyDescent="0.45">
      <c r="A115">
        <v>51</v>
      </c>
      <c r="B115" s="2">
        <v>44940</v>
      </c>
      <c r="C115">
        <v>1100</v>
      </c>
      <c r="D115" t="s">
        <v>9</v>
      </c>
      <c r="E115" t="s">
        <v>13</v>
      </c>
      <c r="F115" s="2">
        <f t="shared" si="1"/>
        <v>45000</v>
      </c>
    </row>
    <row r="116" spans="1:6" x14ac:dyDescent="0.45">
      <c r="A116">
        <v>95</v>
      </c>
      <c r="B116" s="2">
        <v>44940</v>
      </c>
      <c r="C116">
        <v>1980</v>
      </c>
      <c r="D116" t="s">
        <v>21</v>
      </c>
      <c r="E116" t="s">
        <v>13</v>
      </c>
      <c r="F116" s="2">
        <f t="shared" si="1"/>
        <v>45000</v>
      </c>
    </row>
    <row r="117" spans="1:6" x14ac:dyDescent="0.45">
      <c r="A117">
        <v>495</v>
      </c>
      <c r="B117" s="2">
        <v>44940</v>
      </c>
      <c r="C117">
        <v>4500</v>
      </c>
      <c r="D117" t="s">
        <v>4</v>
      </c>
      <c r="E117" t="s">
        <v>12</v>
      </c>
      <c r="F117" s="2">
        <f t="shared" si="1"/>
        <v>45000</v>
      </c>
    </row>
    <row r="118" spans="1:6" x14ac:dyDescent="0.45">
      <c r="A118">
        <v>101</v>
      </c>
      <c r="B118" s="2">
        <v>44940</v>
      </c>
      <c r="C118">
        <v>2100</v>
      </c>
      <c r="D118" t="s">
        <v>21</v>
      </c>
      <c r="E118" t="s">
        <v>13</v>
      </c>
      <c r="F118" s="2">
        <f t="shared" si="1"/>
        <v>45000</v>
      </c>
    </row>
    <row r="119" spans="1:6" x14ac:dyDescent="0.45">
      <c r="A119">
        <v>15</v>
      </c>
      <c r="B119" s="2">
        <v>44940</v>
      </c>
      <c r="C119">
        <v>380</v>
      </c>
      <c r="D119" t="s">
        <v>8</v>
      </c>
      <c r="E119" t="s">
        <v>11</v>
      </c>
      <c r="F119" s="2">
        <f t="shared" si="1"/>
        <v>45000</v>
      </c>
    </row>
    <row r="120" spans="1:6" x14ac:dyDescent="0.45">
      <c r="A120">
        <v>3</v>
      </c>
      <c r="B120" s="2">
        <v>44940</v>
      </c>
      <c r="C120">
        <v>140</v>
      </c>
      <c r="D120" t="s">
        <v>5</v>
      </c>
      <c r="E120" t="s">
        <v>13</v>
      </c>
      <c r="F120" s="2">
        <f t="shared" si="1"/>
        <v>45000</v>
      </c>
    </row>
    <row r="121" spans="1:6" x14ac:dyDescent="0.45">
      <c r="A121">
        <v>424</v>
      </c>
      <c r="B121" s="2">
        <v>44940</v>
      </c>
      <c r="C121">
        <v>5950</v>
      </c>
      <c r="D121" t="s">
        <v>21</v>
      </c>
      <c r="E121" t="s">
        <v>14</v>
      </c>
      <c r="F121" s="2">
        <f t="shared" si="1"/>
        <v>45000</v>
      </c>
    </row>
    <row r="122" spans="1:6" x14ac:dyDescent="0.45">
      <c r="A122">
        <v>43</v>
      </c>
      <c r="B122" s="2">
        <v>44940</v>
      </c>
      <c r="C122">
        <v>940</v>
      </c>
      <c r="D122" t="s">
        <v>8</v>
      </c>
      <c r="E122" t="s">
        <v>11</v>
      </c>
      <c r="F122" s="2">
        <f t="shared" si="1"/>
        <v>45000</v>
      </c>
    </row>
    <row r="123" spans="1:6" x14ac:dyDescent="0.45">
      <c r="A123">
        <v>376</v>
      </c>
      <c r="B123" s="2">
        <v>44940</v>
      </c>
      <c r="C123">
        <v>3550</v>
      </c>
      <c r="D123" t="s">
        <v>4</v>
      </c>
      <c r="E123" t="s">
        <v>11</v>
      </c>
      <c r="F123" s="2">
        <f t="shared" si="1"/>
        <v>45000</v>
      </c>
    </row>
    <row r="124" spans="1:6" x14ac:dyDescent="0.45">
      <c r="A124">
        <v>329</v>
      </c>
      <c r="B124" s="2">
        <v>44939</v>
      </c>
      <c r="C124">
        <v>1200</v>
      </c>
      <c r="D124" t="s">
        <v>7</v>
      </c>
      <c r="E124" t="s">
        <v>14</v>
      </c>
      <c r="F124" s="2">
        <f t="shared" si="1"/>
        <v>44999</v>
      </c>
    </row>
    <row r="125" spans="1:6" x14ac:dyDescent="0.45">
      <c r="A125">
        <v>84</v>
      </c>
      <c r="B125" s="2">
        <v>44939</v>
      </c>
      <c r="C125">
        <v>1760</v>
      </c>
      <c r="D125" t="s">
        <v>21</v>
      </c>
      <c r="E125" t="s">
        <v>12</v>
      </c>
      <c r="F125" s="2">
        <f t="shared" si="1"/>
        <v>44999</v>
      </c>
    </row>
    <row r="126" spans="1:6" x14ac:dyDescent="0.45">
      <c r="A126">
        <v>330</v>
      </c>
      <c r="B126" s="2">
        <v>44939</v>
      </c>
      <c r="C126">
        <v>1250</v>
      </c>
      <c r="D126" t="s">
        <v>3</v>
      </c>
      <c r="E126" t="s">
        <v>11</v>
      </c>
      <c r="F126" s="2">
        <f t="shared" si="1"/>
        <v>44999</v>
      </c>
    </row>
    <row r="127" spans="1:6" x14ac:dyDescent="0.45">
      <c r="A127">
        <v>140</v>
      </c>
      <c r="B127" s="2">
        <v>44939</v>
      </c>
      <c r="C127">
        <v>2880</v>
      </c>
      <c r="D127" t="s">
        <v>6</v>
      </c>
      <c r="E127" t="s">
        <v>12</v>
      </c>
      <c r="F127" s="2">
        <f t="shared" si="1"/>
        <v>44999</v>
      </c>
    </row>
    <row r="128" spans="1:6" x14ac:dyDescent="0.45">
      <c r="A128">
        <v>78</v>
      </c>
      <c r="B128" s="2">
        <v>44939</v>
      </c>
      <c r="C128">
        <v>1640</v>
      </c>
      <c r="D128" t="s">
        <v>21</v>
      </c>
      <c r="E128" t="s">
        <v>11</v>
      </c>
      <c r="F128" s="2">
        <f t="shared" si="1"/>
        <v>44999</v>
      </c>
    </row>
    <row r="129" spans="1:6" x14ac:dyDescent="0.45">
      <c r="A129">
        <v>331</v>
      </c>
      <c r="B129" s="2">
        <v>44939</v>
      </c>
      <c r="C129">
        <v>1300</v>
      </c>
      <c r="D129" t="s">
        <v>6</v>
      </c>
      <c r="E129" t="s">
        <v>13</v>
      </c>
      <c r="F129" s="2">
        <f t="shared" si="1"/>
        <v>44999</v>
      </c>
    </row>
    <row r="130" spans="1:6" x14ac:dyDescent="0.45">
      <c r="A130">
        <v>288</v>
      </c>
      <c r="B130" s="2">
        <v>44939</v>
      </c>
      <c r="C130">
        <v>5840</v>
      </c>
      <c r="D130" t="s">
        <v>21</v>
      </c>
      <c r="E130" t="s">
        <v>11</v>
      </c>
      <c r="F130" s="2">
        <f t="shared" si="1"/>
        <v>44999</v>
      </c>
    </row>
    <row r="131" spans="1:6" x14ac:dyDescent="0.45">
      <c r="A131">
        <v>287</v>
      </c>
      <c r="B131" s="2">
        <v>44939</v>
      </c>
      <c r="C131">
        <v>5820</v>
      </c>
      <c r="D131" t="s">
        <v>8</v>
      </c>
      <c r="E131" t="s">
        <v>14</v>
      </c>
      <c r="F131" s="2">
        <f t="shared" ref="F131:F194" si="2">B131+60</f>
        <v>44999</v>
      </c>
    </row>
    <row r="132" spans="1:6" x14ac:dyDescent="0.45">
      <c r="A132">
        <v>60</v>
      </c>
      <c r="B132" s="2">
        <v>44939</v>
      </c>
      <c r="C132">
        <v>1280</v>
      </c>
      <c r="D132" t="s">
        <v>8</v>
      </c>
      <c r="E132" t="s">
        <v>14</v>
      </c>
      <c r="F132" s="2">
        <f t="shared" si="2"/>
        <v>44999</v>
      </c>
    </row>
    <row r="133" spans="1:6" x14ac:dyDescent="0.45">
      <c r="A133">
        <v>418</v>
      </c>
      <c r="B133" s="2">
        <v>44939</v>
      </c>
      <c r="C133">
        <v>5650</v>
      </c>
      <c r="D133" t="s">
        <v>21</v>
      </c>
      <c r="E133" t="s">
        <v>11</v>
      </c>
      <c r="F133" s="2">
        <f t="shared" si="2"/>
        <v>44999</v>
      </c>
    </row>
    <row r="134" spans="1:6" x14ac:dyDescent="0.45">
      <c r="A134">
        <v>439</v>
      </c>
      <c r="B134" s="2">
        <v>44939</v>
      </c>
      <c r="C134">
        <v>6700</v>
      </c>
      <c r="D134" t="s">
        <v>5</v>
      </c>
      <c r="E134" t="s">
        <v>12</v>
      </c>
      <c r="F134" s="2">
        <f t="shared" si="2"/>
        <v>44999</v>
      </c>
    </row>
    <row r="135" spans="1:6" x14ac:dyDescent="0.45">
      <c r="A135">
        <v>277</v>
      </c>
      <c r="B135" s="2">
        <v>44939</v>
      </c>
      <c r="C135">
        <v>5620</v>
      </c>
      <c r="D135" t="s">
        <v>3</v>
      </c>
      <c r="E135" t="s">
        <v>13</v>
      </c>
      <c r="F135" s="2">
        <f t="shared" si="2"/>
        <v>44999</v>
      </c>
    </row>
    <row r="136" spans="1:6" x14ac:dyDescent="0.45">
      <c r="A136">
        <v>283</v>
      </c>
      <c r="B136" s="2">
        <v>44939</v>
      </c>
      <c r="C136">
        <v>5740</v>
      </c>
      <c r="D136" t="s">
        <v>21</v>
      </c>
      <c r="E136" t="s">
        <v>13</v>
      </c>
      <c r="F136" s="2">
        <f t="shared" si="2"/>
        <v>44999</v>
      </c>
    </row>
    <row r="137" spans="1:6" x14ac:dyDescent="0.45">
      <c r="A137">
        <v>151</v>
      </c>
      <c r="B137" s="2">
        <v>44939</v>
      </c>
      <c r="C137">
        <v>3100</v>
      </c>
      <c r="D137" t="s">
        <v>8</v>
      </c>
      <c r="E137" t="s">
        <v>13</v>
      </c>
      <c r="F137" s="2">
        <f t="shared" si="2"/>
        <v>44999</v>
      </c>
    </row>
    <row r="138" spans="1:6" x14ac:dyDescent="0.45">
      <c r="A138">
        <v>123</v>
      </c>
      <c r="B138" s="2">
        <v>44939</v>
      </c>
      <c r="C138">
        <v>2540</v>
      </c>
      <c r="D138" t="s">
        <v>6</v>
      </c>
      <c r="E138" t="s">
        <v>13</v>
      </c>
      <c r="F138" s="2">
        <f t="shared" si="2"/>
        <v>44999</v>
      </c>
    </row>
    <row r="139" spans="1:6" x14ac:dyDescent="0.45">
      <c r="A139">
        <v>88</v>
      </c>
      <c r="B139" s="2">
        <v>44939</v>
      </c>
      <c r="C139">
        <v>1840</v>
      </c>
      <c r="D139" t="s">
        <v>5</v>
      </c>
      <c r="E139" t="s">
        <v>14</v>
      </c>
      <c r="F139" s="2">
        <f t="shared" si="2"/>
        <v>44999</v>
      </c>
    </row>
    <row r="140" spans="1:6" x14ac:dyDescent="0.45">
      <c r="A140">
        <v>349</v>
      </c>
      <c r="B140" s="2">
        <v>44939</v>
      </c>
      <c r="C140">
        <v>2200</v>
      </c>
      <c r="D140" t="s">
        <v>8</v>
      </c>
      <c r="E140" t="s">
        <v>12</v>
      </c>
      <c r="F140" s="2">
        <f t="shared" si="2"/>
        <v>44999</v>
      </c>
    </row>
    <row r="141" spans="1:6" x14ac:dyDescent="0.45">
      <c r="A141">
        <v>458</v>
      </c>
      <c r="B141" s="2">
        <v>44939</v>
      </c>
      <c r="C141">
        <v>190</v>
      </c>
      <c r="D141" t="s">
        <v>21</v>
      </c>
      <c r="E141" t="s">
        <v>13</v>
      </c>
      <c r="F141" s="2">
        <f t="shared" si="2"/>
        <v>44999</v>
      </c>
    </row>
    <row r="142" spans="1:6" x14ac:dyDescent="0.45">
      <c r="A142">
        <v>14</v>
      </c>
      <c r="B142" s="2">
        <v>44939</v>
      </c>
      <c r="C142">
        <v>360</v>
      </c>
      <c r="D142" t="s">
        <v>5</v>
      </c>
      <c r="E142" t="s">
        <v>12</v>
      </c>
      <c r="F142" s="2">
        <f t="shared" si="2"/>
        <v>44999</v>
      </c>
    </row>
    <row r="143" spans="1:6" x14ac:dyDescent="0.45">
      <c r="A143">
        <v>370</v>
      </c>
      <c r="B143" s="2">
        <v>44939</v>
      </c>
      <c r="C143">
        <v>3250</v>
      </c>
      <c r="D143" t="s">
        <v>4</v>
      </c>
      <c r="E143" t="s">
        <v>12</v>
      </c>
      <c r="F143" s="2">
        <f t="shared" si="2"/>
        <v>44999</v>
      </c>
    </row>
    <row r="144" spans="1:6" x14ac:dyDescent="0.45">
      <c r="A144">
        <v>167</v>
      </c>
      <c r="B144" s="2">
        <v>44939</v>
      </c>
      <c r="C144">
        <v>3420</v>
      </c>
      <c r="D144" t="s">
        <v>5</v>
      </c>
      <c r="E144" t="s">
        <v>12</v>
      </c>
      <c r="F144" s="2">
        <f t="shared" si="2"/>
        <v>44999</v>
      </c>
    </row>
    <row r="145" spans="1:6" x14ac:dyDescent="0.45">
      <c r="A145">
        <v>97</v>
      </c>
      <c r="B145" s="2">
        <v>44939</v>
      </c>
      <c r="C145">
        <v>2020</v>
      </c>
      <c r="D145" t="s">
        <v>8</v>
      </c>
      <c r="E145" t="s">
        <v>12</v>
      </c>
      <c r="F145" s="2">
        <f t="shared" si="2"/>
        <v>44999</v>
      </c>
    </row>
    <row r="146" spans="1:6" x14ac:dyDescent="0.45">
      <c r="A146">
        <v>10</v>
      </c>
      <c r="B146" s="2">
        <v>44939</v>
      </c>
      <c r="C146">
        <v>280</v>
      </c>
      <c r="D146" t="s">
        <v>21</v>
      </c>
      <c r="E146" t="s">
        <v>13</v>
      </c>
      <c r="F146" s="2">
        <f t="shared" si="2"/>
        <v>44999</v>
      </c>
    </row>
    <row r="147" spans="1:6" x14ac:dyDescent="0.45">
      <c r="A147">
        <v>194</v>
      </c>
      <c r="B147" s="2">
        <v>44939</v>
      </c>
      <c r="C147">
        <v>3960</v>
      </c>
      <c r="D147" t="s">
        <v>3</v>
      </c>
      <c r="E147" t="s">
        <v>11</v>
      </c>
      <c r="F147" s="2">
        <f t="shared" si="2"/>
        <v>44999</v>
      </c>
    </row>
    <row r="148" spans="1:6" x14ac:dyDescent="0.45">
      <c r="A148">
        <v>34</v>
      </c>
      <c r="B148" s="2">
        <v>44939</v>
      </c>
      <c r="C148">
        <v>760</v>
      </c>
      <c r="D148" t="s">
        <v>9</v>
      </c>
      <c r="E148" t="s">
        <v>12</v>
      </c>
      <c r="F148" s="2">
        <f t="shared" si="2"/>
        <v>44999</v>
      </c>
    </row>
    <row r="149" spans="1:6" x14ac:dyDescent="0.45">
      <c r="A149">
        <v>36</v>
      </c>
      <c r="B149" s="2">
        <v>44939</v>
      </c>
      <c r="C149">
        <v>800</v>
      </c>
      <c r="D149" t="s">
        <v>4</v>
      </c>
      <c r="E149" t="s">
        <v>11</v>
      </c>
      <c r="F149" s="2">
        <f t="shared" si="2"/>
        <v>44999</v>
      </c>
    </row>
    <row r="150" spans="1:6" x14ac:dyDescent="0.45">
      <c r="A150">
        <v>35</v>
      </c>
      <c r="B150" s="2">
        <v>44939</v>
      </c>
      <c r="C150">
        <v>780</v>
      </c>
      <c r="D150" t="s">
        <v>3</v>
      </c>
      <c r="E150" t="s">
        <v>14</v>
      </c>
      <c r="F150" s="2">
        <f t="shared" si="2"/>
        <v>44999</v>
      </c>
    </row>
    <row r="151" spans="1:6" x14ac:dyDescent="0.45">
      <c r="A151">
        <v>32</v>
      </c>
      <c r="B151" s="2">
        <v>44939</v>
      </c>
      <c r="C151">
        <v>720</v>
      </c>
      <c r="D151" t="s">
        <v>8</v>
      </c>
      <c r="E151" t="s">
        <v>14</v>
      </c>
      <c r="F151" s="2">
        <f t="shared" si="2"/>
        <v>44999</v>
      </c>
    </row>
    <row r="152" spans="1:6" x14ac:dyDescent="0.45">
      <c r="A152">
        <v>197</v>
      </c>
      <c r="B152" s="2">
        <v>44939</v>
      </c>
      <c r="C152">
        <v>4020</v>
      </c>
      <c r="D152" t="s">
        <v>21</v>
      </c>
      <c r="E152" t="s">
        <v>11</v>
      </c>
      <c r="F152" s="2">
        <f t="shared" si="2"/>
        <v>44999</v>
      </c>
    </row>
    <row r="153" spans="1:6" x14ac:dyDescent="0.45">
      <c r="A153">
        <v>55</v>
      </c>
      <c r="B153" s="2">
        <v>44938</v>
      </c>
      <c r="C153">
        <v>1180</v>
      </c>
      <c r="D153" t="s">
        <v>6</v>
      </c>
      <c r="E153" t="s">
        <v>12</v>
      </c>
      <c r="F153" s="2">
        <f t="shared" si="2"/>
        <v>44998</v>
      </c>
    </row>
    <row r="154" spans="1:6" x14ac:dyDescent="0.45">
      <c r="A154">
        <v>221</v>
      </c>
      <c r="B154" s="2">
        <v>44938</v>
      </c>
      <c r="C154">
        <v>4500</v>
      </c>
      <c r="D154" t="s">
        <v>9</v>
      </c>
      <c r="E154" t="s">
        <v>13</v>
      </c>
      <c r="F154" s="2">
        <f t="shared" si="2"/>
        <v>44998</v>
      </c>
    </row>
    <row r="155" spans="1:6" x14ac:dyDescent="0.45">
      <c r="A155">
        <v>173</v>
      </c>
      <c r="B155" s="2">
        <v>44938</v>
      </c>
      <c r="C155">
        <v>3540</v>
      </c>
      <c r="D155" t="s">
        <v>5</v>
      </c>
      <c r="E155" t="s">
        <v>12</v>
      </c>
      <c r="F155" s="2">
        <f t="shared" si="2"/>
        <v>44998</v>
      </c>
    </row>
    <row r="156" spans="1:6" x14ac:dyDescent="0.45">
      <c r="A156">
        <v>273</v>
      </c>
      <c r="B156" s="2">
        <v>44938</v>
      </c>
      <c r="C156">
        <v>5540</v>
      </c>
      <c r="D156" t="s">
        <v>3</v>
      </c>
      <c r="E156" t="s">
        <v>14</v>
      </c>
      <c r="F156" s="2">
        <f t="shared" si="2"/>
        <v>44998</v>
      </c>
    </row>
    <row r="157" spans="1:6" x14ac:dyDescent="0.45">
      <c r="A157">
        <v>46</v>
      </c>
      <c r="B157" s="2">
        <v>44938</v>
      </c>
      <c r="C157">
        <v>1000</v>
      </c>
      <c r="D157" t="s">
        <v>8</v>
      </c>
      <c r="E157" t="s">
        <v>14</v>
      </c>
      <c r="F157" s="2">
        <f t="shared" si="2"/>
        <v>44998</v>
      </c>
    </row>
    <row r="158" spans="1:6" x14ac:dyDescent="0.45">
      <c r="A158">
        <v>171</v>
      </c>
      <c r="B158" s="2">
        <v>44938</v>
      </c>
      <c r="C158">
        <v>3500</v>
      </c>
      <c r="D158" t="s">
        <v>3</v>
      </c>
      <c r="E158" t="s">
        <v>13</v>
      </c>
      <c r="F158" s="2">
        <f t="shared" si="2"/>
        <v>44998</v>
      </c>
    </row>
    <row r="159" spans="1:6" x14ac:dyDescent="0.45">
      <c r="A159">
        <v>169</v>
      </c>
      <c r="B159" s="2">
        <v>44938</v>
      </c>
      <c r="C159">
        <v>3460</v>
      </c>
      <c r="D159" t="s">
        <v>21</v>
      </c>
      <c r="E159" t="s">
        <v>11</v>
      </c>
      <c r="F159" s="2">
        <f t="shared" si="2"/>
        <v>44998</v>
      </c>
    </row>
    <row r="160" spans="1:6" x14ac:dyDescent="0.45">
      <c r="A160">
        <v>198</v>
      </c>
      <c r="B160" s="2">
        <v>44938</v>
      </c>
      <c r="C160">
        <v>4040</v>
      </c>
      <c r="D160" t="s">
        <v>21</v>
      </c>
      <c r="E160" t="s">
        <v>12</v>
      </c>
      <c r="F160" s="2">
        <f t="shared" si="2"/>
        <v>44998</v>
      </c>
    </row>
    <row r="161" spans="1:6" x14ac:dyDescent="0.45">
      <c r="A161">
        <v>210</v>
      </c>
      <c r="B161" s="2">
        <v>44938</v>
      </c>
      <c r="C161">
        <v>4280</v>
      </c>
      <c r="D161" t="s">
        <v>7</v>
      </c>
      <c r="E161" t="s">
        <v>12</v>
      </c>
      <c r="F161" s="2">
        <f t="shared" si="2"/>
        <v>44998</v>
      </c>
    </row>
    <row r="162" spans="1:6" x14ac:dyDescent="0.45">
      <c r="A162">
        <v>27</v>
      </c>
      <c r="B162" s="2">
        <v>44938</v>
      </c>
      <c r="C162">
        <v>620</v>
      </c>
      <c r="D162" t="s">
        <v>21</v>
      </c>
      <c r="E162" t="s">
        <v>12</v>
      </c>
      <c r="F162" s="2">
        <f t="shared" si="2"/>
        <v>44998</v>
      </c>
    </row>
    <row r="163" spans="1:6" x14ac:dyDescent="0.45">
      <c r="A163">
        <v>262</v>
      </c>
      <c r="B163" s="2">
        <v>44938</v>
      </c>
      <c r="C163">
        <v>5320</v>
      </c>
      <c r="D163" t="s">
        <v>3</v>
      </c>
      <c r="E163" t="s">
        <v>13</v>
      </c>
      <c r="F163" s="2">
        <f t="shared" si="2"/>
        <v>44998</v>
      </c>
    </row>
    <row r="164" spans="1:6" x14ac:dyDescent="0.45">
      <c r="A164">
        <v>443</v>
      </c>
      <c r="B164" s="2">
        <v>44938</v>
      </c>
      <c r="C164">
        <v>6900</v>
      </c>
      <c r="D164" t="s">
        <v>3</v>
      </c>
      <c r="E164" t="s">
        <v>13</v>
      </c>
      <c r="F164" s="2">
        <f t="shared" si="2"/>
        <v>44998</v>
      </c>
    </row>
    <row r="165" spans="1:6" x14ac:dyDescent="0.45">
      <c r="A165">
        <v>433</v>
      </c>
      <c r="B165" s="2">
        <v>44938</v>
      </c>
      <c r="C165">
        <v>6400</v>
      </c>
      <c r="D165" t="s">
        <v>6</v>
      </c>
      <c r="E165" t="s">
        <v>12</v>
      </c>
      <c r="F165" s="2">
        <f t="shared" si="2"/>
        <v>44998</v>
      </c>
    </row>
    <row r="166" spans="1:6" x14ac:dyDescent="0.45">
      <c r="A166">
        <v>19</v>
      </c>
      <c r="B166" s="2">
        <v>44938</v>
      </c>
      <c r="C166">
        <v>460</v>
      </c>
      <c r="D166" t="s">
        <v>4</v>
      </c>
      <c r="E166" t="s">
        <v>12</v>
      </c>
      <c r="F166" s="2">
        <f t="shared" si="2"/>
        <v>44998</v>
      </c>
    </row>
    <row r="167" spans="1:6" x14ac:dyDescent="0.45">
      <c r="A167">
        <v>53</v>
      </c>
      <c r="B167" s="2">
        <v>44938</v>
      </c>
      <c r="C167">
        <v>1140</v>
      </c>
      <c r="D167" t="s">
        <v>4</v>
      </c>
      <c r="E167" t="s">
        <v>13</v>
      </c>
      <c r="F167" s="2">
        <f t="shared" si="2"/>
        <v>44998</v>
      </c>
    </row>
    <row r="168" spans="1:6" x14ac:dyDescent="0.45">
      <c r="A168">
        <v>115</v>
      </c>
      <c r="B168" s="2">
        <v>44938</v>
      </c>
      <c r="C168">
        <v>2380</v>
      </c>
      <c r="D168" t="s">
        <v>4</v>
      </c>
      <c r="E168" t="s">
        <v>13</v>
      </c>
      <c r="F168" s="2">
        <f t="shared" si="2"/>
        <v>44998</v>
      </c>
    </row>
    <row r="169" spans="1:6" x14ac:dyDescent="0.45">
      <c r="A169">
        <v>147</v>
      </c>
      <c r="B169" s="2">
        <v>44938</v>
      </c>
      <c r="C169">
        <v>3020</v>
      </c>
      <c r="D169" t="s">
        <v>21</v>
      </c>
      <c r="E169" t="s">
        <v>14</v>
      </c>
      <c r="F169" s="2">
        <f t="shared" si="2"/>
        <v>44998</v>
      </c>
    </row>
    <row r="170" spans="1:6" x14ac:dyDescent="0.45">
      <c r="A170">
        <v>351</v>
      </c>
      <c r="B170" s="2">
        <v>44938</v>
      </c>
      <c r="C170">
        <v>2300</v>
      </c>
      <c r="D170" t="s">
        <v>21</v>
      </c>
      <c r="E170" t="s">
        <v>11</v>
      </c>
      <c r="F170" s="2">
        <f t="shared" si="2"/>
        <v>44998</v>
      </c>
    </row>
    <row r="171" spans="1:6" x14ac:dyDescent="0.45">
      <c r="A171">
        <v>380</v>
      </c>
      <c r="B171" s="2">
        <v>44938</v>
      </c>
      <c r="C171">
        <v>3750</v>
      </c>
      <c r="D171" t="s">
        <v>7</v>
      </c>
      <c r="E171" t="s">
        <v>12</v>
      </c>
      <c r="F171" s="2">
        <f t="shared" si="2"/>
        <v>44998</v>
      </c>
    </row>
    <row r="172" spans="1:6" x14ac:dyDescent="0.45">
      <c r="A172">
        <v>402</v>
      </c>
      <c r="B172" s="2">
        <v>44938</v>
      </c>
      <c r="C172">
        <v>4850</v>
      </c>
      <c r="D172" t="s">
        <v>21</v>
      </c>
      <c r="E172" t="s">
        <v>13</v>
      </c>
      <c r="F172" s="2">
        <f t="shared" si="2"/>
        <v>44998</v>
      </c>
    </row>
    <row r="173" spans="1:6" x14ac:dyDescent="0.45">
      <c r="A173">
        <v>383</v>
      </c>
      <c r="B173" s="2">
        <v>44938</v>
      </c>
      <c r="C173">
        <v>3900</v>
      </c>
      <c r="D173" t="s">
        <v>8</v>
      </c>
      <c r="E173" t="s">
        <v>12</v>
      </c>
      <c r="F173" s="2">
        <f t="shared" si="2"/>
        <v>44998</v>
      </c>
    </row>
    <row r="174" spans="1:6" x14ac:dyDescent="0.45">
      <c r="A174">
        <v>342</v>
      </c>
      <c r="B174" s="2">
        <v>44938</v>
      </c>
      <c r="C174">
        <v>1850</v>
      </c>
      <c r="D174" t="s">
        <v>4</v>
      </c>
      <c r="E174" t="s">
        <v>12</v>
      </c>
      <c r="F174" s="2">
        <f t="shared" si="2"/>
        <v>44998</v>
      </c>
    </row>
    <row r="175" spans="1:6" x14ac:dyDescent="0.45">
      <c r="A175">
        <v>344</v>
      </c>
      <c r="B175" s="2">
        <v>44938</v>
      </c>
      <c r="C175">
        <v>1950</v>
      </c>
      <c r="D175" t="s">
        <v>6</v>
      </c>
      <c r="E175" t="s">
        <v>11</v>
      </c>
      <c r="F175" s="2">
        <f t="shared" si="2"/>
        <v>44998</v>
      </c>
    </row>
    <row r="176" spans="1:6" x14ac:dyDescent="0.45">
      <c r="A176">
        <v>341</v>
      </c>
      <c r="B176" s="2">
        <v>44938</v>
      </c>
      <c r="C176">
        <v>1800</v>
      </c>
      <c r="D176" t="s">
        <v>3</v>
      </c>
      <c r="E176" t="s">
        <v>12</v>
      </c>
      <c r="F176" s="2">
        <f t="shared" si="2"/>
        <v>44998</v>
      </c>
    </row>
    <row r="177" spans="1:6" x14ac:dyDescent="0.45">
      <c r="A177">
        <v>350</v>
      </c>
      <c r="B177" s="2">
        <v>44938</v>
      </c>
      <c r="C177">
        <v>2250</v>
      </c>
      <c r="D177" t="s">
        <v>21</v>
      </c>
      <c r="E177" t="s">
        <v>12</v>
      </c>
      <c r="F177" s="2">
        <f t="shared" si="2"/>
        <v>44998</v>
      </c>
    </row>
    <row r="178" spans="1:6" x14ac:dyDescent="0.45">
      <c r="A178">
        <v>340</v>
      </c>
      <c r="B178" s="2">
        <v>44938</v>
      </c>
      <c r="C178">
        <v>1750</v>
      </c>
      <c r="D178" t="s">
        <v>9</v>
      </c>
      <c r="E178" t="s">
        <v>14</v>
      </c>
      <c r="F178" s="2">
        <f t="shared" si="2"/>
        <v>44998</v>
      </c>
    </row>
    <row r="179" spans="1:6" x14ac:dyDescent="0.45">
      <c r="A179">
        <v>157</v>
      </c>
      <c r="B179" s="2">
        <v>44938</v>
      </c>
      <c r="C179">
        <v>3220</v>
      </c>
      <c r="D179" t="s">
        <v>6</v>
      </c>
      <c r="E179" t="s">
        <v>13</v>
      </c>
      <c r="F179" s="2">
        <f t="shared" si="2"/>
        <v>44998</v>
      </c>
    </row>
    <row r="180" spans="1:6" x14ac:dyDescent="0.45">
      <c r="A180">
        <v>364</v>
      </c>
      <c r="B180" s="2">
        <v>44938</v>
      </c>
      <c r="C180">
        <v>2950</v>
      </c>
      <c r="D180" t="s">
        <v>3</v>
      </c>
      <c r="E180" t="s">
        <v>12</v>
      </c>
      <c r="F180" s="2">
        <f t="shared" si="2"/>
        <v>44998</v>
      </c>
    </row>
    <row r="181" spans="1:6" x14ac:dyDescent="0.45">
      <c r="A181">
        <v>363</v>
      </c>
      <c r="B181" s="2">
        <v>44938</v>
      </c>
      <c r="C181">
        <v>2900</v>
      </c>
      <c r="D181" t="s">
        <v>7</v>
      </c>
      <c r="E181" t="s">
        <v>12</v>
      </c>
      <c r="F181" s="2">
        <f t="shared" si="2"/>
        <v>44998</v>
      </c>
    </row>
    <row r="182" spans="1:6" x14ac:dyDescent="0.45">
      <c r="A182">
        <v>299</v>
      </c>
      <c r="B182" s="2">
        <v>44938</v>
      </c>
      <c r="C182">
        <v>1100</v>
      </c>
      <c r="D182" t="s">
        <v>21</v>
      </c>
      <c r="E182" t="s">
        <v>12</v>
      </c>
      <c r="F182" s="2">
        <f t="shared" si="2"/>
        <v>44998</v>
      </c>
    </row>
    <row r="183" spans="1:6" x14ac:dyDescent="0.45">
      <c r="A183">
        <v>116</v>
      </c>
      <c r="B183" s="2">
        <v>44938</v>
      </c>
      <c r="C183">
        <v>2400</v>
      </c>
      <c r="D183" t="s">
        <v>5</v>
      </c>
      <c r="E183" t="s">
        <v>14</v>
      </c>
      <c r="F183" s="2">
        <f t="shared" si="2"/>
        <v>44998</v>
      </c>
    </row>
    <row r="184" spans="1:6" x14ac:dyDescent="0.45">
      <c r="A184">
        <v>86</v>
      </c>
      <c r="B184" s="2">
        <v>44938</v>
      </c>
      <c r="C184">
        <v>1800</v>
      </c>
      <c r="D184" t="s">
        <v>3</v>
      </c>
      <c r="E184" t="s">
        <v>12</v>
      </c>
      <c r="F184" s="2">
        <f t="shared" si="2"/>
        <v>44998</v>
      </c>
    </row>
    <row r="185" spans="1:6" x14ac:dyDescent="0.45">
      <c r="A185">
        <v>352</v>
      </c>
      <c r="B185" s="2">
        <v>44937</v>
      </c>
      <c r="C185">
        <v>2350</v>
      </c>
      <c r="D185" t="s">
        <v>8</v>
      </c>
      <c r="E185" t="s">
        <v>12</v>
      </c>
      <c r="F185" s="2">
        <f t="shared" si="2"/>
        <v>44997</v>
      </c>
    </row>
    <row r="186" spans="1:6" x14ac:dyDescent="0.45">
      <c r="A186">
        <v>493</v>
      </c>
      <c r="B186" s="2">
        <v>44937</v>
      </c>
      <c r="C186">
        <v>4700</v>
      </c>
      <c r="D186" t="s">
        <v>9</v>
      </c>
      <c r="E186" t="s">
        <v>13</v>
      </c>
      <c r="F186" s="2">
        <f t="shared" si="2"/>
        <v>44997</v>
      </c>
    </row>
    <row r="187" spans="1:6" x14ac:dyDescent="0.45">
      <c r="A187">
        <v>5</v>
      </c>
      <c r="B187" s="2">
        <v>44937</v>
      </c>
      <c r="C187">
        <v>180</v>
      </c>
      <c r="D187" t="s">
        <v>3</v>
      </c>
      <c r="E187" t="s">
        <v>12</v>
      </c>
      <c r="F187" s="2">
        <f t="shared" si="2"/>
        <v>44997</v>
      </c>
    </row>
    <row r="188" spans="1:6" x14ac:dyDescent="0.45">
      <c r="A188">
        <v>261</v>
      </c>
      <c r="B188" s="2">
        <v>44937</v>
      </c>
      <c r="C188">
        <v>5300</v>
      </c>
      <c r="D188" t="s">
        <v>7</v>
      </c>
      <c r="E188" t="s">
        <v>13</v>
      </c>
      <c r="F188" s="2">
        <f t="shared" si="2"/>
        <v>44997</v>
      </c>
    </row>
    <row r="189" spans="1:6" x14ac:dyDescent="0.45">
      <c r="A189">
        <v>246</v>
      </c>
      <c r="B189" s="2">
        <v>44937</v>
      </c>
      <c r="C189">
        <v>5000</v>
      </c>
      <c r="D189" t="s">
        <v>6</v>
      </c>
      <c r="E189" t="s">
        <v>11</v>
      </c>
      <c r="F189" s="2">
        <f t="shared" si="2"/>
        <v>44997</v>
      </c>
    </row>
    <row r="190" spans="1:6" x14ac:dyDescent="0.45">
      <c r="A190">
        <v>372</v>
      </c>
      <c r="B190" s="2">
        <v>44937</v>
      </c>
      <c r="C190">
        <v>3350</v>
      </c>
      <c r="D190" t="s">
        <v>8</v>
      </c>
      <c r="E190" t="s">
        <v>11</v>
      </c>
      <c r="F190" s="2">
        <f t="shared" si="2"/>
        <v>44997</v>
      </c>
    </row>
    <row r="191" spans="1:6" x14ac:dyDescent="0.45">
      <c r="A191">
        <v>107</v>
      </c>
      <c r="B191" s="2">
        <v>44937</v>
      </c>
      <c r="C191">
        <v>2220</v>
      </c>
      <c r="D191" t="s">
        <v>3</v>
      </c>
      <c r="E191" t="s">
        <v>13</v>
      </c>
      <c r="F191" s="2">
        <f t="shared" si="2"/>
        <v>44997</v>
      </c>
    </row>
    <row r="192" spans="1:6" x14ac:dyDescent="0.45">
      <c r="A192">
        <v>91</v>
      </c>
      <c r="B192" s="2">
        <v>44937</v>
      </c>
      <c r="C192">
        <v>1900</v>
      </c>
      <c r="D192" t="s">
        <v>7</v>
      </c>
      <c r="E192" t="s">
        <v>14</v>
      </c>
      <c r="F192" s="2">
        <f t="shared" si="2"/>
        <v>44997</v>
      </c>
    </row>
    <row r="193" spans="1:6" x14ac:dyDescent="0.45">
      <c r="A193">
        <v>481</v>
      </c>
      <c r="B193" s="2">
        <v>44937</v>
      </c>
      <c r="C193">
        <v>5900</v>
      </c>
      <c r="D193" t="s">
        <v>3</v>
      </c>
      <c r="E193" t="s">
        <v>12</v>
      </c>
      <c r="F193" s="2">
        <f t="shared" si="2"/>
        <v>44997</v>
      </c>
    </row>
    <row r="194" spans="1:6" x14ac:dyDescent="0.45">
      <c r="A194">
        <v>219</v>
      </c>
      <c r="B194" s="2">
        <v>44937</v>
      </c>
      <c r="C194">
        <v>4460</v>
      </c>
      <c r="D194" t="s">
        <v>8</v>
      </c>
      <c r="E194" t="s">
        <v>13</v>
      </c>
      <c r="F194" s="2">
        <f t="shared" si="2"/>
        <v>44997</v>
      </c>
    </row>
    <row r="195" spans="1:6" x14ac:dyDescent="0.45">
      <c r="A195">
        <v>218</v>
      </c>
      <c r="B195" s="2">
        <v>44937</v>
      </c>
      <c r="C195">
        <v>4440</v>
      </c>
      <c r="D195" t="s">
        <v>5</v>
      </c>
      <c r="E195" t="s">
        <v>11</v>
      </c>
      <c r="F195" s="2">
        <f t="shared" ref="F195:F258" si="3">B195+60</f>
        <v>44997</v>
      </c>
    </row>
    <row r="196" spans="1:6" x14ac:dyDescent="0.45">
      <c r="A196">
        <v>479</v>
      </c>
      <c r="B196" s="2">
        <v>44937</v>
      </c>
      <c r="C196">
        <v>6100</v>
      </c>
      <c r="D196" t="s">
        <v>5</v>
      </c>
      <c r="E196" t="s">
        <v>13</v>
      </c>
      <c r="F196" s="2">
        <f t="shared" si="3"/>
        <v>44997</v>
      </c>
    </row>
    <row r="197" spans="1:6" x14ac:dyDescent="0.45">
      <c r="A197">
        <v>463</v>
      </c>
      <c r="B197" s="2">
        <v>44937</v>
      </c>
      <c r="C197">
        <v>7700</v>
      </c>
      <c r="D197" t="s">
        <v>6</v>
      </c>
      <c r="E197" t="s">
        <v>11</v>
      </c>
      <c r="F197" s="2">
        <f t="shared" si="3"/>
        <v>44997</v>
      </c>
    </row>
    <row r="198" spans="1:6" x14ac:dyDescent="0.45">
      <c r="A198">
        <v>459</v>
      </c>
      <c r="B198" s="2">
        <v>44937</v>
      </c>
      <c r="C198">
        <v>2345</v>
      </c>
      <c r="D198" t="s">
        <v>9</v>
      </c>
      <c r="E198" t="s">
        <v>13</v>
      </c>
      <c r="F198" s="2">
        <f t="shared" si="3"/>
        <v>44997</v>
      </c>
    </row>
    <row r="199" spans="1:6" x14ac:dyDescent="0.45">
      <c r="A199">
        <v>13</v>
      </c>
      <c r="B199" s="2">
        <v>44937</v>
      </c>
      <c r="C199">
        <v>340</v>
      </c>
      <c r="D199" t="s">
        <v>4</v>
      </c>
      <c r="E199" t="s">
        <v>12</v>
      </c>
      <c r="F199" s="2">
        <f t="shared" si="3"/>
        <v>44997</v>
      </c>
    </row>
    <row r="200" spans="1:6" x14ac:dyDescent="0.45">
      <c r="A200">
        <v>208</v>
      </c>
      <c r="B200" s="2">
        <v>44937</v>
      </c>
      <c r="C200">
        <v>4240</v>
      </c>
      <c r="D200" t="s">
        <v>6</v>
      </c>
      <c r="E200" t="s">
        <v>11</v>
      </c>
      <c r="F200" s="2">
        <f t="shared" si="3"/>
        <v>44997</v>
      </c>
    </row>
    <row r="201" spans="1:6" x14ac:dyDescent="0.45">
      <c r="A201">
        <v>129</v>
      </c>
      <c r="B201" s="2">
        <v>44937</v>
      </c>
      <c r="C201">
        <v>2660</v>
      </c>
      <c r="D201" t="s">
        <v>21</v>
      </c>
      <c r="E201" t="s">
        <v>13</v>
      </c>
      <c r="F201" s="2">
        <f t="shared" si="3"/>
        <v>44997</v>
      </c>
    </row>
    <row r="202" spans="1:6" x14ac:dyDescent="0.45">
      <c r="A202">
        <v>73</v>
      </c>
      <c r="B202" s="2">
        <v>44937</v>
      </c>
      <c r="C202">
        <v>1540</v>
      </c>
      <c r="D202" t="s">
        <v>3</v>
      </c>
      <c r="E202" t="s">
        <v>13</v>
      </c>
      <c r="F202" s="2">
        <f t="shared" si="3"/>
        <v>44997</v>
      </c>
    </row>
    <row r="203" spans="1:6" x14ac:dyDescent="0.45">
      <c r="A203">
        <v>403</v>
      </c>
      <c r="B203" s="2">
        <v>44937</v>
      </c>
      <c r="C203">
        <v>4900</v>
      </c>
      <c r="D203" t="s">
        <v>8</v>
      </c>
      <c r="E203" t="s">
        <v>13</v>
      </c>
      <c r="F203" s="2">
        <f t="shared" si="3"/>
        <v>44997</v>
      </c>
    </row>
    <row r="204" spans="1:6" x14ac:dyDescent="0.45">
      <c r="A204">
        <v>68</v>
      </c>
      <c r="B204" s="2">
        <v>44937</v>
      </c>
      <c r="C204">
        <v>1440</v>
      </c>
      <c r="D204" t="s">
        <v>9</v>
      </c>
      <c r="E204" t="s">
        <v>11</v>
      </c>
      <c r="F204" s="2">
        <f t="shared" si="3"/>
        <v>44997</v>
      </c>
    </row>
    <row r="205" spans="1:6" x14ac:dyDescent="0.45">
      <c r="A205">
        <v>149</v>
      </c>
      <c r="B205" s="2">
        <v>44937</v>
      </c>
      <c r="C205">
        <v>3060</v>
      </c>
      <c r="D205" t="s">
        <v>4</v>
      </c>
      <c r="E205" t="s">
        <v>13</v>
      </c>
      <c r="F205" s="2">
        <f t="shared" si="3"/>
        <v>44997</v>
      </c>
    </row>
    <row r="206" spans="1:6" x14ac:dyDescent="0.45">
      <c r="A206">
        <v>183</v>
      </c>
      <c r="B206" s="2">
        <v>44937</v>
      </c>
      <c r="C206">
        <v>3740</v>
      </c>
      <c r="D206" t="s">
        <v>4</v>
      </c>
      <c r="E206" t="s">
        <v>11</v>
      </c>
      <c r="F206" s="2">
        <f t="shared" si="3"/>
        <v>44997</v>
      </c>
    </row>
    <row r="207" spans="1:6" x14ac:dyDescent="0.45">
      <c r="A207">
        <v>181</v>
      </c>
      <c r="B207" s="2">
        <v>44937</v>
      </c>
      <c r="C207">
        <v>3700</v>
      </c>
      <c r="D207" t="s">
        <v>21</v>
      </c>
      <c r="E207" t="s">
        <v>12</v>
      </c>
      <c r="F207" s="2">
        <f t="shared" si="3"/>
        <v>44997</v>
      </c>
    </row>
    <row r="208" spans="1:6" x14ac:dyDescent="0.45">
      <c r="A208">
        <v>415</v>
      </c>
      <c r="B208" s="2">
        <v>44937</v>
      </c>
      <c r="C208">
        <v>5500</v>
      </c>
      <c r="D208" t="s">
        <v>3</v>
      </c>
      <c r="E208" t="s">
        <v>13</v>
      </c>
      <c r="F208" s="2">
        <f t="shared" si="3"/>
        <v>44997</v>
      </c>
    </row>
    <row r="209" spans="1:6" x14ac:dyDescent="0.45">
      <c r="A209">
        <v>56</v>
      </c>
      <c r="B209" s="2">
        <v>44937</v>
      </c>
      <c r="C209">
        <v>1200</v>
      </c>
      <c r="D209" t="s">
        <v>3</v>
      </c>
      <c r="E209" t="s">
        <v>12</v>
      </c>
      <c r="F209" s="2">
        <f t="shared" si="3"/>
        <v>44997</v>
      </c>
    </row>
    <row r="210" spans="1:6" x14ac:dyDescent="0.45">
      <c r="A210">
        <v>298</v>
      </c>
      <c r="B210" s="2">
        <v>44937</v>
      </c>
      <c r="C210">
        <v>900</v>
      </c>
      <c r="D210" t="s">
        <v>8</v>
      </c>
      <c r="E210" t="s">
        <v>14</v>
      </c>
      <c r="F210" s="2">
        <f t="shared" si="3"/>
        <v>44997</v>
      </c>
    </row>
    <row r="211" spans="1:6" x14ac:dyDescent="0.45">
      <c r="A211">
        <v>412</v>
      </c>
      <c r="B211" s="2">
        <v>44937</v>
      </c>
      <c r="C211">
        <v>5350</v>
      </c>
      <c r="D211" t="s">
        <v>6</v>
      </c>
      <c r="E211" t="s">
        <v>12</v>
      </c>
      <c r="F211" s="2">
        <f t="shared" si="3"/>
        <v>44997</v>
      </c>
    </row>
    <row r="212" spans="1:6" x14ac:dyDescent="0.45">
      <c r="A212">
        <v>291</v>
      </c>
      <c r="B212" s="2">
        <v>44937</v>
      </c>
      <c r="C212">
        <v>5900</v>
      </c>
      <c r="D212" t="s">
        <v>4</v>
      </c>
      <c r="E212" t="s">
        <v>13</v>
      </c>
      <c r="F212" s="2">
        <f t="shared" si="3"/>
        <v>44997</v>
      </c>
    </row>
    <row r="213" spans="1:6" x14ac:dyDescent="0.45">
      <c r="A213">
        <v>65</v>
      </c>
      <c r="B213" s="2">
        <v>44937</v>
      </c>
      <c r="C213">
        <v>1380</v>
      </c>
      <c r="D213" t="s">
        <v>5</v>
      </c>
      <c r="E213" t="s">
        <v>13</v>
      </c>
      <c r="F213" s="2">
        <f t="shared" si="3"/>
        <v>44997</v>
      </c>
    </row>
    <row r="214" spans="1:6" x14ac:dyDescent="0.45">
      <c r="A214">
        <v>441</v>
      </c>
      <c r="B214" s="2">
        <v>44937</v>
      </c>
      <c r="C214">
        <v>6800</v>
      </c>
      <c r="D214" t="s">
        <v>21</v>
      </c>
      <c r="E214" t="s">
        <v>14</v>
      </c>
      <c r="F214" s="2">
        <f t="shared" si="3"/>
        <v>44997</v>
      </c>
    </row>
    <row r="215" spans="1:6" x14ac:dyDescent="0.45">
      <c r="A215">
        <v>263</v>
      </c>
      <c r="B215" s="2">
        <v>44937</v>
      </c>
      <c r="C215">
        <v>5340</v>
      </c>
      <c r="D215" t="s">
        <v>6</v>
      </c>
      <c r="E215" t="s">
        <v>13</v>
      </c>
      <c r="F215" s="2">
        <f t="shared" si="3"/>
        <v>44997</v>
      </c>
    </row>
    <row r="216" spans="1:6" x14ac:dyDescent="0.45">
      <c r="A216">
        <v>41</v>
      </c>
      <c r="B216" s="2">
        <v>44937</v>
      </c>
      <c r="C216">
        <v>900</v>
      </c>
      <c r="D216" t="s">
        <v>3</v>
      </c>
      <c r="E216" t="s">
        <v>12</v>
      </c>
      <c r="F216" s="2">
        <f t="shared" si="3"/>
        <v>44997</v>
      </c>
    </row>
    <row r="217" spans="1:6" x14ac:dyDescent="0.45">
      <c r="A217">
        <v>39</v>
      </c>
      <c r="B217" s="2">
        <v>44937</v>
      </c>
      <c r="C217">
        <v>860</v>
      </c>
      <c r="D217" t="s">
        <v>3</v>
      </c>
      <c r="E217" t="s">
        <v>13</v>
      </c>
      <c r="F217" s="2">
        <f t="shared" si="3"/>
        <v>44997</v>
      </c>
    </row>
    <row r="218" spans="1:6" x14ac:dyDescent="0.45">
      <c r="A218">
        <v>79</v>
      </c>
      <c r="B218" s="2">
        <v>44937</v>
      </c>
      <c r="C218">
        <v>1660</v>
      </c>
      <c r="D218" t="s">
        <v>21</v>
      </c>
      <c r="E218" t="s">
        <v>13</v>
      </c>
      <c r="F218" s="2">
        <f t="shared" si="3"/>
        <v>44997</v>
      </c>
    </row>
    <row r="219" spans="1:6" x14ac:dyDescent="0.45">
      <c r="A219">
        <v>82</v>
      </c>
      <c r="B219" s="2">
        <v>44937</v>
      </c>
      <c r="C219">
        <v>1720</v>
      </c>
      <c r="D219" t="s">
        <v>5</v>
      </c>
      <c r="E219" t="s">
        <v>11</v>
      </c>
      <c r="F219" s="2">
        <f t="shared" si="3"/>
        <v>44997</v>
      </c>
    </row>
    <row r="220" spans="1:6" x14ac:dyDescent="0.45">
      <c r="A220">
        <v>106</v>
      </c>
      <c r="B220" s="2">
        <v>44937</v>
      </c>
      <c r="C220">
        <v>2200</v>
      </c>
      <c r="D220" t="s">
        <v>6</v>
      </c>
      <c r="E220" t="s">
        <v>11</v>
      </c>
      <c r="F220" s="2">
        <f t="shared" si="3"/>
        <v>44997</v>
      </c>
    </row>
    <row r="221" spans="1:6" x14ac:dyDescent="0.45">
      <c r="A221">
        <v>237</v>
      </c>
      <c r="B221" s="2">
        <v>44936</v>
      </c>
      <c r="C221">
        <v>4820</v>
      </c>
      <c r="D221" t="s">
        <v>21</v>
      </c>
      <c r="E221" t="s">
        <v>12</v>
      </c>
      <c r="F221" s="2">
        <f t="shared" si="3"/>
        <v>44996</v>
      </c>
    </row>
    <row r="222" spans="1:6" x14ac:dyDescent="0.45">
      <c r="A222">
        <v>348</v>
      </c>
      <c r="B222" s="2">
        <v>44936</v>
      </c>
      <c r="C222">
        <v>2150</v>
      </c>
      <c r="D222" t="s">
        <v>6</v>
      </c>
      <c r="E222" t="s">
        <v>11</v>
      </c>
      <c r="F222" s="2">
        <f t="shared" si="3"/>
        <v>44996</v>
      </c>
    </row>
    <row r="223" spans="1:6" x14ac:dyDescent="0.45">
      <c r="A223">
        <v>419</v>
      </c>
      <c r="B223" s="2">
        <v>44936</v>
      </c>
      <c r="C223">
        <v>5700</v>
      </c>
      <c r="D223" t="s">
        <v>21</v>
      </c>
      <c r="E223" t="s">
        <v>12</v>
      </c>
      <c r="F223" s="2">
        <f t="shared" si="3"/>
        <v>44996</v>
      </c>
    </row>
    <row r="224" spans="1:6" x14ac:dyDescent="0.45">
      <c r="A224">
        <v>378</v>
      </c>
      <c r="B224" s="2">
        <v>44936</v>
      </c>
      <c r="C224">
        <v>3650</v>
      </c>
      <c r="D224" t="s">
        <v>6</v>
      </c>
      <c r="E224" t="s">
        <v>12</v>
      </c>
      <c r="F224" s="2">
        <f t="shared" si="3"/>
        <v>44996</v>
      </c>
    </row>
    <row r="225" spans="1:6" x14ac:dyDescent="0.45">
      <c r="A225">
        <v>357</v>
      </c>
      <c r="B225" s="2">
        <v>44936</v>
      </c>
      <c r="C225">
        <v>2600</v>
      </c>
      <c r="D225" t="s">
        <v>9</v>
      </c>
      <c r="E225" t="s">
        <v>14</v>
      </c>
      <c r="F225" s="2">
        <f t="shared" si="3"/>
        <v>44996</v>
      </c>
    </row>
    <row r="226" spans="1:6" x14ac:dyDescent="0.45">
      <c r="A226">
        <v>395</v>
      </c>
      <c r="B226" s="2">
        <v>44936</v>
      </c>
      <c r="C226">
        <v>4500</v>
      </c>
      <c r="D226" t="s">
        <v>6</v>
      </c>
      <c r="E226" t="s">
        <v>13</v>
      </c>
      <c r="F226" s="2">
        <f t="shared" si="3"/>
        <v>44996</v>
      </c>
    </row>
    <row r="227" spans="1:6" x14ac:dyDescent="0.45">
      <c r="A227">
        <v>464</v>
      </c>
      <c r="B227" s="2">
        <v>44936</v>
      </c>
      <c r="C227">
        <v>7600</v>
      </c>
      <c r="D227" t="s">
        <v>3</v>
      </c>
      <c r="E227" t="s">
        <v>12</v>
      </c>
      <c r="F227" s="2">
        <f t="shared" si="3"/>
        <v>44996</v>
      </c>
    </row>
    <row r="228" spans="1:6" x14ac:dyDescent="0.45">
      <c r="A228">
        <v>290</v>
      </c>
      <c r="B228" s="2">
        <v>44936</v>
      </c>
      <c r="C228">
        <v>5880</v>
      </c>
      <c r="D228" t="s">
        <v>3</v>
      </c>
      <c r="E228" t="s">
        <v>13</v>
      </c>
      <c r="F228" s="2">
        <f t="shared" si="3"/>
        <v>44996</v>
      </c>
    </row>
    <row r="229" spans="1:6" x14ac:dyDescent="0.45">
      <c r="A229">
        <v>250</v>
      </c>
      <c r="B229" s="2">
        <v>44936</v>
      </c>
      <c r="C229">
        <v>5080</v>
      </c>
      <c r="D229" t="s">
        <v>8</v>
      </c>
      <c r="E229" t="s">
        <v>11</v>
      </c>
      <c r="F229" s="2">
        <f t="shared" si="3"/>
        <v>44996</v>
      </c>
    </row>
    <row r="230" spans="1:6" x14ac:dyDescent="0.45">
      <c r="A230">
        <v>321</v>
      </c>
      <c r="B230" s="2">
        <v>44936</v>
      </c>
      <c r="C230">
        <v>800</v>
      </c>
      <c r="D230" t="s">
        <v>8</v>
      </c>
      <c r="E230" t="s">
        <v>12</v>
      </c>
      <c r="F230" s="2">
        <f t="shared" si="3"/>
        <v>44996</v>
      </c>
    </row>
    <row r="231" spans="1:6" x14ac:dyDescent="0.45">
      <c r="A231">
        <v>62</v>
      </c>
      <c r="B231" s="2">
        <v>44936</v>
      </c>
      <c r="C231">
        <v>1320</v>
      </c>
      <c r="D231" t="s">
        <v>21</v>
      </c>
      <c r="E231" t="s">
        <v>12</v>
      </c>
      <c r="F231" s="2">
        <f t="shared" si="3"/>
        <v>44996</v>
      </c>
    </row>
    <row r="232" spans="1:6" x14ac:dyDescent="0.45">
      <c r="A232">
        <v>216</v>
      </c>
      <c r="B232" s="2">
        <v>44936</v>
      </c>
      <c r="C232">
        <v>4400</v>
      </c>
      <c r="D232" t="s">
        <v>8</v>
      </c>
      <c r="E232" t="s">
        <v>12</v>
      </c>
      <c r="F232" s="2">
        <f t="shared" si="3"/>
        <v>44996</v>
      </c>
    </row>
    <row r="233" spans="1:6" x14ac:dyDescent="0.45">
      <c r="A233">
        <v>144</v>
      </c>
      <c r="B233" s="2">
        <v>44936</v>
      </c>
      <c r="C233">
        <v>2960</v>
      </c>
      <c r="D233" t="s">
        <v>6</v>
      </c>
      <c r="E233" t="s">
        <v>14</v>
      </c>
      <c r="F233" s="2">
        <f t="shared" si="3"/>
        <v>44996</v>
      </c>
    </row>
    <row r="234" spans="1:6" x14ac:dyDescent="0.45">
      <c r="A234">
        <v>31</v>
      </c>
      <c r="B234" s="2">
        <v>44936</v>
      </c>
      <c r="C234">
        <v>700</v>
      </c>
      <c r="D234" t="s">
        <v>5</v>
      </c>
      <c r="E234" t="s">
        <v>13</v>
      </c>
      <c r="F234" s="2">
        <f t="shared" si="3"/>
        <v>44996</v>
      </c>
    </row>
    <row r="235" spans="1:6" x14ac:dyDescent="0.45">
      <c r="A235">
        <v>63</v>
      </c>
      <c r="B235" s="2">
        <v>44936</v>
      </c>
      <c r="C235">
        <v>1340</v>
      </c>
      <c r="D235" t="s">
        <v>8</v>
      </c>
      <c r="E235" t="s">
        <v>14</v>
      </c>
      <c r="F235" s="2">
        <f t="shared" si="3"/>
        <v>44996</v>
      </c>
    </row>
    <row r="236" spans="1:6" x14ac:dyDescent="0.45">
      <c r="A236">
        <v>204</v>
      </c>
      <c r="B236" s="2">
        <v>44936</v>
      </c>
      <c r="C236">
        <v>4160</v>
      </c>
      <c r="D236" t="s">
        <v>9</v>
      </c>
      <c r="E236" t="s">
        <v>11</v>
      </c>
      <c r="F236" s="2">
        <f t="shared" si="3"/>
        <v>44996</v>
      </c>
    </row>
    <row r="237" spans="1:6" x14ac:dyDescent="0.45">
      <c r="A237">
        <v>81</v>
      </c>
      <c r="B237" s="2">
        <v>44936</v>
      </c>
      <c r="C237">
        <v>1700</v>
      </c>
      <c r="D237" t="s">
        <v>4</v>
      </c>
      <c r="E237" t="s">
        <v>13</v>
      </c>
      <c r="F237" s="2">
        <f t="shared" si="3"/>
        <v>44996</v>
      </c>
    </row>
    <row r="238" spans="1:6" x14ac:dyDescent="0.45">
      <c r="A238">
        <v>134</v>
      </c>
      <c r="B238" s="2">
        <v>44936</v>
      </c>
      <c r="C238">
        <v>2760</v>
      </c>
      <c r="D238" t="s">
        <v>8</v>
      </c>
      <c r="E238" t="s">
        <v>11</v>
      </c>
      <c r="F238" s="2">
        <f t="shared" si="3"/>
        <v>44996</v>
      </c>
    </row>
    <row r="239" spans="1:6" x14ac:dyDescent="0.45">
      <c r="A239">
        <v>25</v>
      </c>
      <c r="B239" s="2">
        <v>44936</v>
      </c>
      <c r="C239">
        <v>580</v>
      </c>
      <c r="D239" t="s">
        <v>6</v>
      </c>
      <c r="E239" t="s">
        <v>13</v>
      </c>
      <c r="F239" s="2">
        <f t="shared" si="3"/>
        <v>44996</v>
      </c>
    </row>
    <row r="240" spans="1:6" x14ac:dyDescent="0.45">
      <c r="A240">
        <v>201</v>
      </c>
      <c r="B240" s="2">
        <v>44936</v>
      </c>
      <c r="C240">
        <v>4100</v>
      </c>
      <c r="D240" t="s">
        <v>5</v>
      </c>
      <c r="E240" t="s">
        <v>12</v>
      </c>
      <c r="F240" s="2">
        <f t="shared" si="3"/>
        <v>44996</v>
      </c>
    </row>
    <row r="241" spans="1:6" x14ac:dyDescent="0.45">
      <c r="A241">
        <v>47</v>
      </c>
      <c r="B241" s="2">
        <v>44936</v>
      </c>
      <c r="C241">
        <v>1020</v>
      </c>
      <c r="D241" t="s">
        <v>4</v>
      </c>
      <c r="E241" t="s">
        <v>12</v>
      </c>
      <c r="F241" s="2">
        <f t="shared" si="3"/>
        <v>44996</v>
      </c>
    </row>
    <row r="242" spans="1:6" x14ac:dyDescent="0.45">
      <c r="A242">
        <v>168</v>
      </c>
      <c r="B242" s="2">
        <v>44936</v>
      </c>
      <c r="C242">
        <v>3440</v>
      </c>
      <c r="D242" t="s">
        <v>8</v>
      </c>
      <c r="E242" t="s">
        <v>12</v>
      </c>
      <c r="F242" s="2">
        <f t="shared" si="3"/>
        <v>44996</v>
      </c>
    </row>
    <row r="243" spans="1:6" x14ac:dyDescent="0.45">
      <c r="A243">
        <v>155</v>
      </c>
      <c r="B243" s="2">
        <v>44936</v>
      </c>
      <c r="C243">
        <v>3180</v>
      </c>
      <c r="D243" t="s">
        <v>4</v>
      </c>
      <c r="E243" t="s">
        <v>11</v>
      </c>
      <c r="F243" s="2">
        <f t="shared" si="3"/>
        <v>44996</v>
      </c>
    </row>
    <row r="244" spans="1:6" x14ac:dyDescent="0.45">
      <c r="A244">
        <v>268</v>
      </c>
      <c r="B244" s="2">
        <v>44935</v>
      </c>
      <c r="C244">
        <v>5440</v>
      </c>
      <c r="D244" t="s">
        <v>4</v>
      </c>
      <c r="E244" t="s">
        <v>12</v>
      </c>
      <c r="F244" s="2">
        <f t="shared" si="3"/>
        <v>44995</v>
      </c>
    </row>
    <row r="245" spans="1:6" x14ac:dyDescent="0.45">
      <c r="A245">
        <v>122</v>
      </c>
      <c r="B245" s="2">
        <v>44935</v>
      </c>
      <c r="C245">
        <v>2520</v>
      </c>
      <c r="D245" t="s">
        <v>5</v>
      </c>
      <c r="E245" t="s">
        <v>13</v>
      </c>
      <c r="F245" s="2">
        <f t="shared" si="3"/>
        <v>44995</v>
      </c>
    </row>
    <row r="246" spans="1:6" x14ac:dyDescent="0.45">
      <c r="A246">
        <v>358</v>
      </c>
      <c r="B246" s="2">
        <v>44935</v>
      </c>
      <c r="C246">
        <v>2650</v>
      </c>
      <c r="D246" t="s">
        <v>3</v>
      </c>
      <c r="E246" t="s">
        <v>11</v>
      </c>
      <c r="F246" s="2">
        <f t="shared" si="3"/>
        <v>44995</v>
      </c>
    </row>
    <row r="247" spans="1:6" x14ac:dyDescent="0.45">
      <c r="A247">
        <v>446</v>
      </c>
      <c r="B247" s="2">
        <v>44935</v>
      </c>
      <c r="C247">
        <v>7050</v>
      </c>
      <c r="D247" t="s">
        <v>6</v>
      </c>
      <c r="E247" t="s">
        <v>11</v>
      </c>
      <c r="F247" s="2">
        <f t="shared" si="3"/>
        <v>44995</v>
      </c>
    </row>
    <row r="248" spans="1:6" x14ac:dyDescent="0.45">
      <c r="A248">
        <v>317</v>
      </c>
      <c r="B248" s="2">
        <v>44935</v>
      </c>
      <c r="C248">
        <v>600</v>
      </c>
      <c r="D248" t="s">
        <v>21</v>
      </c>
      <c r="E248" t="s">
        <v>13</v>
      </c>
      <c r="F248" s="2">
        <f t="shared" si="3"/>
        <v>44995</v>
      </c>
    </row>
    <row r="249" spans="1:6" x14ac:dyDescent="0.45">
      <c r="A249">
        <v>266</v>
      </c>
      <c r="B249" s="2">
        <v>44935</v>
      </c>
      <c r="C249">
        <v>5400</v>
      </c>
      <c r="D249" t="s">
        <v>21</v>
      </c>
      <c r="E249" t="s">
        <v>12</v>
      </c>
      <c r="F249" s="2">
        <f t="shared" si="3"/>
        <v>44995</v>
      </c>
    </row>
    <row r="250" spans="1:6" x14ac:dyDescent="0.45">
      <c r="A250">
        <v>469</v>
      </c>
      <c r="B250" s="2">
        <v>44935</v>
      </c>
      <c r="C250">
        <v>7100</v>
      </c>
      <c r="D250" t="s">
        <v>21</v>
      </c>
      <c r="E250" t="s">
        <v>14</v>
      </c>
      <c r="F250" s="2">
        <f t="shared" si="3"/>
        <v>44995</v>
      </c>
    </row>
    <row r="251" spans="1:6" x14ac:dyDescent="0.45">
      <c r="A251">
        <v>166</v>
      </c>
      <c r="B251" s="2">
        <v>44935</v>
      </c>
      <c r="C251">
        <v>3400</v>
      </c>
      <c r="D251" t="s">
        <v>4</v>
      </c>
      <c r="E251" t="s">
        <v>11</v>
      </c>
      <c r="F251" s="2">
        <f t="shared" si="3"/>
        <v>44995</v>
      </c>
    </row>
    <row r="252" spans="1:6" x14ac:dyDescent="0.45">
      <c r="A252">
        <v>17</v>
      </c>
      <c r="B252" s="2">
        <v>44935</v>
      </c>
      <c r="C252">
        <v>420</v>
      </c>
      <c r="D252" t="s">
        <v>9</v>
      </c>
      <c r="E252" t="s">
        <v>13</v>
      </c>
      <c r="F252" s="2">
        <f t="shared" si="3"/>
        <v>44995</v>
      </c>
    </row>
    <row r="253" spans="1:6" x14ac:dyDescent="0.45">
      <c r="A253">
        <v>159</v>
      </c>
      <c r="B253" s="2">
        <v>44935</v>
      </c>
      <c r="C253">
        <v>3260</v>
      </c>
      <c r="D253" t="s">
        <v>7</v>
      </c>
      <c r="E253" t="s">
        <v>12</v>
      </c>
      <c r="F253" s="2">
        <f t="shared" si="3"/>
        <v>44995</v>
      </c>
    </row>
    <row r="254" spans="1:6" x14ac:dyDescent="0.45">
      <c r="A254">
        <v>143</v>
      </c>
      <c r="B254" s="2">
        <v>44935</v>
      </c>
      <c r="C254">
        <v>2940</v>
      </c>
      <c r="D254" t="s">
        <v>3</v>
      </c>
      <c r="E254" t="s">
        <v>13</v>
      </c>
      <c r="F254" s="2">
        <f t="shared" si="3"/>
        <v>44995</v>
      </c>
    </row>
    <row r="255" spans="1:6" x14ac:dyDescent="0.45">
      <c r="A255">
        <v>280</v>
      </c>
      <c r="B255" s="2">
        <v>44935</v>
      </c>
      <c r="C255">
        <v>5680</v>
      </c>
      <c r="D255" t="s">
        <v>6</v>
      </c>
      <c r="E255" t="s">
        <v>12</v>
      </c>
      <c r="F255" s="2">
        <f t="shared" si="3"/>
        <v>44995</v>
      </c>
    </row>
    <row r="256" spans="1:6" x14ac:dyDescent="0.45">
      <c r="A256">
        <v>333</v>
      </c>
      <c r="B256" s="2">
        <v>44935</v>
      </c>
      <c r="C256">
        <v>1400</v>
      </c>
      <c r="D256" t="s">
        <v>21</v>
      </c>
      <c r="E256" t="s">
        <v>13</v>
      </c>
      <c r="F256" s="2">
        <f t="shared" si="3"/>
        <v>44995</v>
      </c>
    </row>
    <row r="257" spans="1:6" x14ac:dyDescent="0.45">
      <c r="A257">
        <v>474</v>
      </c>
      <c r="B257" s="2">
        <v>44935</v>
      </c>
      <c r="C257">
        <v>6600</v>
      </c>
      <c r="D257" t="s">
        <v>8</v>
      </c>
      <c r="E257" t="s">
        <v>11</v>
      </c>
      <c r="F257" s="2">
        <f t="shared" si="3"/>
        <v>44995</v>
      </c>
    </row>
    <row r="258" spans="1:6" x14ac:dyDescent="0.45">
      <c r="A258">
        <v>126</v>
      </c>
      <c r="B258" s="2">
        <v>44935</v>
      </c>
      <c r="C258">
        <v>2600</v>
      </c>
      <c r="D258" t="s">
        <v>3</v>
      </c>
      <c r="E258" t="s">
        <v>12</v>
      </c>
      <c r="F258" s="2">
        <f t="shared" si="3"/>
        <v>44995</v>
      </c>
    </row>
    <row r="259" spans="1:6" x14ac:dyDescent="0.45">
      <c r="A259">
        <v>161</v>
      </c>
      <c r="B259" s="2">
        <v>44935</v>
      </c>
      <c r="C259">
        <v>3300</v>
      </c>
      <c r="D259" t="s">
        <v>6</v>
      </c>
      <c r="E259" t="s">
        <v>14</v>
      </c>
      <c r="F259" s="2">
        <f t="shared" ref="F259:F322" si="4">B259+60</f>
        <v>44995</v>
      </c>
    </row>
    <row r="260" spans="1:6" x14ac:dyDescent="0.45">
      <c r="A260">
        <v>278</v>
      </c>
      <c r="B260" s="2">
        <v>44935</v>
      </c>
      <c r="C260">
        <v>5640</v>
      </c>
      <c r="D260" t="s">
        <v>7</v>
      </c>
      <c r="E260" t="s">
        <v>11</v>
      </c>
      <c r="F260" s="2">
        <f t="shared" si="4"/>
        <v>44995</v>
      </c>
    </row>
    <row r="261" spans="1:6" x14ac:dyDescent="0.45">
      <c r="A261">
        <v>94</v>
      </c>
      <c r="B261" s="2">
        <v>44935</v>
      </c>
      <c r="C261">
        <v>1960</v>
      </c>
      <c r="D261" t="s">
        <v>8</v>
      </c>
      <c r="E261" t="s">
        <v>13</v>
      </c>
      <c r="F261" s="2">
        <f t="shared" si="4"/>
        <v>44995</v>
      </c>
    </row>
    <row r="262" spans="1:6" x14ac:dyDescent="0.45">
      <c r="A262">
        <v>217</v>
      </c>
      <c r="B262" s="2">
        <v>44935</v>
      </c>
      <c r="C262">
        <v>4420</v>
      </c>
      <c r="D262" t="s">
        <v>4</v>
      </c>
      <c r="E262" t="s">
        <v>14</v>
      </c>
      <c r="F262" s="2">
        <f t="shared" si="4"/>
        <v>44995</v>
      </c>
    </row>
    <row r="263" spans="1:6" x14ac:dyDescent="0.45">
      <c r="A263">
        <v>404</v>
      </c>
      <c r="B263" s="2">
        <v>44935</v>
      </c>
      <c r="C263">
        <v>4950</v>
      </c>
      <c r="D263" t="s">
        <v>4</v>
      </c>
      <c r="E263" t="s">
        <v>11</v>
      </c>
      <c r="F263" s="2">
        <f t="shared" si="4"/>
        <v>44995</v>
      </c>
    </row>
    <row r="264" spans="1:6" x14ac:dyDescent="0.45">
      <c r="A264">
        <v>498</v>
      </c>
      <c r="B264" s="2">
        <v>44935</v>
      </c>
      <c r="C264">
        <v>4200</v>
      </c>
      <c r="D264" t="s">
        <v>3</v>
      </c>
      <c r="E264" t="s">
        <v>11</v>
      </c>
      <c r="F264" s="2">
        <f t="shared" si="4"/>
        <v>44995</v>
      </c>
    </row>
    <row r="265" spans="1:6" x14ac:dyDescent="0.45">
      <c r="A265">
        <v>460</v>
      </c>
      <c r="B265" s="2">
        <v>44935</v>
      </c>
      <c r="C265">
        <v>8000</v>
      </c>
      <c r="D265" t="s">
        <v>3</v>
      </c>
      <c r="E265" t="s">
        <v>11</v>
      </c>
      <c r="F265" s="2">
        <f t="shared" si="4"/>
        <v>44995</v>
      </c>
    </row>
    <row r="266" spans="1:6" x14ac:dyDescent="0.45">
      <c r="A266">
        <v>245</v>
      </c>
      <c r="B266" s="2">
        <v>44935</v>
      </c>
      <c r="C266">
        <v>4980</v>
      </c>
      <c r="D266" t="s">
        <v>3</v>
      </c>
      <c r="E266" t="s">
        <v>14</v>
      </c>
      <c r="F266" s="2">
        <f t="shared" si="4"/>
        <v>44995</v>
      </c>
    </row>
    <row r="267" spans="1:6" x14ac:dyDescent="0.45">
      <c r="A267">
        <v>26</v>
      </c>
      <c r="B267" s="2">
        <v>44935</v>
      </c>
      <c r="C267">
        <v>600</v>
      </c>
      <c r="D267" t="s">
        <v>8</v>
      </c>
      <c r="E267" t="s">
        <v>11</v>
      </c>
      <c r="F267" s="2">
        <f t="shared" si="4"/>
        <v>44995</v>
      </c>
    </row>
    <row r="268" spans="1:6" x14ac:dyDescent="0.45">
      <c r="A268">
        <v>410</v>
      </c>
      <c r="B268" s="2">
        <v>44935</v>
      </c>
      <c r="C268">
        <v>5250</v>
      </c>
      <c r="D268" t="s">
        <v>4</v>
      </c>
      <c r="E268" t="s">
        <v>14</v>
      </c>
      <c r="F268" s="2">
        <f t="shared" si="4"/>
        <v>44995</v>
      </c>
    </row>
    <row r="269" spans="1:6" x14ac:dyDescent="0.45">
      <c r="A269">
        <v>416</v>
      </c>
      <c r="B269" s="2">
        <v>44935</v>
      </c>
      <c r="C269">
        <v>5550</v>
      </c>
      <c r="D269" t="s">
        <v>6</v>
      </c>
      <c r="E269" t="s">
        <v>13</v>
      </c>
      <c r="F269" s="2">
        <f t="shared" si="4"/>
        <v>44995</v>
      </c>
    </row>
    <row r="270" spans="1:6" x14ac:dyDescent="0.45">
      <c r="A270">
        <v>450</v>
      </c>
      <c r="B270" s="2">
        <v>44935</v>
      </c>
      <c r="C270">
        <v>7250</v>
      </c>
      <c r="D270" t="s">
        <v>6</v>
      </c>
      <c r="E270" t="s">
        <v>12</v>
      </c>
      <c r="F270" s="2">
        <f t="shared" si="4"/>
        <v>44995</v>
      </c>
    </row>
    <row r="271" spans="1:6" x14ac:dyDescent="0.45">
      <c r="A271">
        <v>50</v>
      </c>
      <c r="B271" s="2">
        <v>44935</v>
      </c>
      <c r="C271">
        <v>1080</v>
      </c>
      <c r="D271" t="s">
        <v>21</v>
      </c>
      <c r="E271" t="s">
        <v>11</v>
      </c>
      <c r="F271" s="2">
        <f t="shared" si="4"/>
        <v>44995</v>
      </c>
    </row>
    <row r="272" spans="1:6" x14ac:dyDescent="0.45">
      <c r="A272">
        <v>423</v>
      </c>
      <c r="B272" s="2">
        <v>44934</v>
      </c>
      <c r="C272">
        <v>5900</v>
      </c>
      <c r="D272" t="s">
        <v>8</v>
      </c>
      <c r="E272" t="s">
        <v>13</v>
      </c>
      <c r="F272" s="2">
        <f t="shared" si="4"/>
        <v>44994</v>
      </c>
    </row>
    <row r="273" spans="1:6" x14ac:dyDescent="0.45">
      <c r="A273">
        <v>444</v>
      </c>
      <c r="B273" s="2">
        <v>44934</v>
      </c>
      <c r="C273">
        <v>6950</v>
      </c>
      <c r="D273" t="s">
        <v>4</v>
      </c>
      <c r="E273" t="s">
        <v>13</v>
      </c>
      <c r="F273" s="2">
        <f t="shared" si="4"/>
        <v>44994</v>
      </c>
    </row>
    <row r="274" spans="1:6" x14ac:dyDescent="0.45">
      <c r="A274">
        <v>158</v>
      </c>
      <c r="B274" s="2">
        <v>44934</v>
      </c>
      <c r="C274">
        <v>3240</v>
      </c>
      <c r="D274" t="s">
        <v>3</v>
      </c>
      <c r="E274" t="s">
        <v>14</v>
      </c>
      <c r="F274" s="2">
        <f t="shared" si="4"/>
        <v>44994</v>
      </c>
    </row>
    <row r="275" spans="1:6" x14ac:dyDescent="0.45">
      <c r="A275">
        <v>476</v>
      </c>
      <c r="B275" s="2">
        <v>44934</v>
      </c>
      <c r="C275">
        <v>6400</v>
      </c>
      <c r="D275" t="s">
        <v>9</v>
      </c>
      <c r="E275" t="s">
        <v>12</v>
      </c>
      <c r="F275" s="2">
        <f t="shared" si="4"/>
        <v>44994</v>
      </c>
    </row>
    <row r="276" spans="1:6" x14ac:dyDescent="0.45">
      <c r="A276">
        <v>428</v>
      </c>
      <c r="B276" s="2">
        <v>44934</v>
      </c>
      <c r="C276">
        <v>6150</v>
      </c>
      <c r="D276" t="s">
        <v>5</v>
      </c>
      <c r="E276" t="s">
        <v>11</v>
      </c>
      <c r="F276" s="2">
        <f t="shared" si="4"/>
        <v>44994</v>
      </c>
    </row>
    <row r="277" spans="1:6" x14ac:dyDescent="0.45">
      <c r="A277">
        <v>480</v>
      </c>
      <c r="B277" s="2">
        <v>44934</v>
      </c>
      <c r="C277">
        <v>6000</v>
      </c>
      <c r="D277" t="s">
        <v>6</v>
      </c>
      <c r="E277" t="s">
        <v>14</v>
      </c>
      <c r="F277" s="2">
        <f t="shared" si="4"/>
        <v>44994</v>
      </c>
    </row>
    <row r="278" spans="1:6" x14ac:dyDescent="0.45">
      <c r="A278">
        <v>451</v>
      </c>
      <c r="B278" s="2">
        <v>44934</v>
      </c>
      <c r="C278">
        <v>7300</v>
      </c>
      <c r="D278" t="s">
        <v>8</v>
      </c>
      <c r="E278" t="s">
        <v>13</v>
      </c>
      <c r="F278" s="2">
        <f t="shared" si="4"/>
        <v>44994</v>
      </c>
    </row>
    <row r="279" spans="1:6" x14ac:dyDescent="0.45">
      <c r="A279">
        <v>425</v>
      </c>
      <c r="B279" s="2">
        <v>44934</v>
      </c>
      <c r="C279">
        <v>6000</v>
      </c>
      <c r="D279" t="s">
        <v>9</v>
      </c>
      <c r="E279" t="s">
        <v>12</v>
      </c>
      <c r="F279" s="2">
        <f t="shared" si="4"/>
        <v>44994</v>
      </c>
    </row>
    <row r="280" spans="1:6" x14ac:dyDescent="0.45">
      <c r="A280">
        <v>426</v>
      </c>
      <c r="B280" s="2">
        <v>44934</v>
      </c>
      <c r="C280">
        <v>6050</v>
      </c>
      <c r="D280" t="s">
        <v>3</v>
      </c>
      <c r="E280" t="s">
        <v>12</v>
      </c>
      <c r="F280" s="2">
        <f t="shared" si="4"/>
        <v>44994</v>
      </c>
    </row>
    <row r="281" spans="1:6" x14ac:dyDescent="0.45">
      <c r="A281">
        <v>20</v>
      </c>
      <c r="B281" s="2">
        <v>44934</v>
      </c>
      <c r="C281">
        <v>480</v>
      </c>
      <c r="D281" t="s">
        <v>5</v>
      </c>
      <c r="E281" t="s">
        <v>12</v>
      </c>
      <c r="F281" s="2">
        <f t="shared" si="4"/>
        <v>44994</v>
      </c>
    </row>
    <row r="282" spans="1:6" x14ac:dyDescent="0.45">
      <c r="A282">
        <v>365</v>
      </c>
      <c r="B282" s="2">
        <v>44934</v>
      </c>
      <c r="C282">
        <v>3000</v>
      </c>
      <c r="D282" t="s">
        <v>6</v>
      </c>
      <c r="E282" t="s">
        <v>11</v>
      </c>
      <c r="F282" s="2">
        <f t="shared" si="4"/>
        <v>44994</v>
      </c>
    </row>
    <row r="283" spans="1:6" x14ac:dyDescent="0.45">
      <c r="A283">
        <v>76</v>
      </c>
      <c r="B283" s="2">
        <v>44934</v>
      </c>
      <c r="C283">
        <v>1600</v>
      </c>
      <c r="D283" t="s">
        <v>6</v>
      </c>
      <c r="E283" t="s">
        <v>12</v>
      </c>
      <c r="F283" s="2">
        <f t="shared" si="4"/>
        <v>44994</v>
      </c>
    </row>
    <row r="284" spans="1:6" x14ac:dyDescent="0.45">
      <c r="A284">
        <v>399</v>
      </c>
      <c r="B284" s="2">
        <v>44934</v>
      </c>
      <c r="C284">
        <v>4700</v>
      </c>
      <c r="D284" t="s">
        <v>6</v>
      </c>
      <c r="E284" t="s">
        <v>14</v>
      </c>
      <c r="F284" s="2">
        <f t="shared" si="4"/>
        <v>44994</v>
      </c>
    </row>
    <row r="285" spans="1:6" x14ac:dyDescent="0.45">
      <c r="A285">
        <v>371</v>
      </c>
      <c r="B285" s="2">
        <v>44934</v>
      </c>
      <c r="C285">
        <v>3300</v>
      </c>
      <c r="D285" t="s">
        <v>5</v>
      </c>
      <c r="E285" t="s">
        <v>14</v>
      </c>
      <c r="F285" s="2">
        <f t="shared" si="4"/>
        <v>44994</v>
      </c>
    </row>
    <row r="286" spans="1:6" x14ac:dyDescent="0.45">
      <c r="A286">
        <v>465</v>
      </c>
      <c r="B286" s="2">
        <v>44934</v>
      </c>
      <c r="C286">
        <v>7500</v>
      </c>
      <c r="D286" t="s">
        <v>7</v>
      </c>
      <c r="E286" t="s">
        <v>13</v>
      </c>
      <c r="F286" s="2">
        <f t="shared" si="4"/>
        <v>44994</v>
      </c>
    </row>
    <row r="287" spans="1:6" x14ac:dyDescent="0.45">
      <c r="A287">
        <v>466</v>
      </c>
      <c r="B287" s="2">
        <v>44934</v>
      </c>
      <c r="C287">
        <v>7400</v>
      </c>
      <c r="D287" t="s">
        <v>3</v>
      </c>
      <c r="E287" t="s">
        <v>14</v>
      </c>
      <c r="F287" s="2">
        <f t="shared" si="4"/>
        <v>44994</v>
      </c>
    </row>
    <row r="288" spans="1:6" x14ac:dyDescent="0.45">
      <c r="A288">
        <v>400</v>
      </c>
      <c r="B288" s="2">
        <v>44934</v>
      </c>
      <c r="C288">
        <v>4750</v>
      </c>
      <c r="D288" t="s">
        <v>8</v>
      </c>
      <c r="E288" t="s">
        <v>11</v>
      </c>
      <c r="F288" s="2">
        <f t="shared" si="4"/>
        <v>44994</v>
      </c>
    </row>
    <row r="289" spans="1:6" x14ac:dyDescent="0.45">
      <c r="A289">
        <v>343</v>
      </c>
      <c r="B289" s="2">
        <v>44934</v>
      </c>
      <c r="C289">
        <v>1900</v>
      </c>
      <c r="D289" t="s">
        <v>5</v>
      </c>
      <c r="E289" t="s">
        <v>14</v>
      </c>
      <c r="F289" s="2">
        <f t="shared" si="4"/>
        <v>44994</v>
      </c>
    </row>
    <row r="290" spans="1:6" x14ac:dyDescent="0.45">
      <c r="A290">
        <v>138</v>
      </c>
      <c r="B290" s="2">
        <v>44934</v>
      </c>
      <c r="C290">
        <v>2840</v>
      </c>
      <c r="D290" t="s">
        <v>4</v>
      </c>
      <c r="E290" t="s">
        <v>11</v>
      </c>
      <c r="F290" s="2">
        <f t="shared" si="4"/>
        <v>44994</v>
      </c>
    </row>
    <row r="291" spans="1:6" x14ac:dyDescent="0.45">
      <c r="A291">
        <v>24</v>
      </c>
      <c r="B291" s="2">
        <v>44934</v>
      </c>
      <c r="C291">
        <v>560</v>
      </c>
      <c r="D291" t="s">
        <v>3</v>
      </c>
      <c r="E291" t="s">
        <v>13</v>
      </c>
      <c r="F291" s="2">
        <f t="shared" si="4"/>
        <v>44994</v>
      </c>
    </row>
    <row r="292" spans="1:6" x14ac:dyDescent="0.45">
      <c r="A292">
        <v>405</v>
      </c>
      <c r="B292" s="2">
        <v>44934</v>
      </c>
      <c r="C292">
        <v>5000</v>
      </c>
      <c r="D292" t="s">
        <v>5</v>
      </c>
      <c r="E292" t="s">
        <v>12</v>
      </c>
      <c r="F292" s="2">
        <f t="shared" si="4"/>
        <v>44994</v>
      </c>
    </row>
    <row r="293" spans="1:6" x14ac:dyDescent="0.45">
      <c r="A293">
        <v>125</v>
      </c>
      <c r="B293" s="2">
        <v>44934</v>
      </c>
      <c r="C293">
        <v>2580</v>
      </c>
      <c r="D293" t="s">
        <v>7</v>
      </c>
      <c r="E293" t="s">
        <v>12</v>
      </c>
      <c r="F293" s="2">
        <f t="shared" si="4"/>
        <v>44994</v>
      </c>
    </row>
    <row r="294" spans="1:6" x14ac:dyDescent="0.45">
      <c r="A294">
        <v>133</v>
      </c>
      <c r="B294" s="2">
        <v>44934</v>
      </c>
      <c r="C294">
        <v>2740</v>
      </c>
      <c r="D294" t="s">
        <v>5</v>
      </c>
      <c r="E294" t="s">
        <v>14</v>
      </c>
      <c r="F294" s="2">
        <f t="shared" si="4"/>
        <v>44994</v>
      </c>
    </row>
    <row r="295" spans="1:6" x14ac:dyDescent="0.45">
      <c r="A295">
        <v>494</v>
      </c>
      <c r="B295" s="2">
        <v>44934</v>
      </c>
      <c r="C295">
        <v>4600</v>
      </c>
      <c r="D295" t="s">
        <v>3</v>
      </c>
      <c r="E295" t="s">
        <v>14</v>
      </c>
      <c r="F295" s="2">
        <f t="shared" si="4"/>
        <v>44994</v>
      </c>
    </row>
    <row r="296" spans="1:6" x14ac:dyDescent="0.45">
      <c r="A296">
        <v>289</v>
      </c>
      <c r="B296" s="2">
        <v>44934</v>
      </c>
      <c r="C296">
        <v>5860</v>
      </c>
      <c r="D296" t="s">
        <v>9</v>
      </c>
      <c r="E296" t="s">
        <v>13</v>
      </c>
      <c r="F296" s="2">
        <f t="shared" si="4"/>
        <v>44994</v>
      </c>
    </row>
    <row r="297" spans="1:6" x14ac:dyDescent="0.45">
      <c r="A297">
        <v>232</v>
      </c>
      <c r="B297" s="2">
        <v>44934</v>
      </c>
      <c r="C297">
        <v>4720</v>
      </c>
      <c r="D297" t="s">
        <v>21</v>
      </c>
      <c r="E297" t="s">
        <v>11</v>
      </c>
      <c r="F297" s="2">
        <f t="shared" si="4"/>
        <v>44994</v>
      </c>
    </row>
    <row r="298" spans="1:6" x14ac:dyDescent="0.45">
      <c r="A298">
        <v>286</v>
      </c>
      <c r="B298" s="2">
        <v>44934</v>
      </c>
      <c r="C298">
        <v>5800</v>
      </c>
      <c r="D298" t="s">
        <v>5</v>
      </c>
      <c r="E298" t="s">
        <v>12</v>
      </c>
      <c r="F298" s="2">
        <f t="shared" si="4"/>
        <v>44994</v>
      </c>
    </row>
    <row r="299" spans="1:6" x14ac:dyDescent="0.45">
      <c r="A299">
        <v>203</v>
      </c>
      <c r="B299" s="2">
        <v>44934</v>
      </c>
      <c r="C299">
        <v>4140</v>
      </c>
      <c r="D299" t="s">
        <v>21</v>
      </c>
      <c r="E299" t="s">
        <v>14</v>
      </c>
      <c r="F299" s="2">
        <f t="shared" si="4"/>
        <v>44994</v>
      </c>
    </row>
    <row r="300" spans="1:6" x14ac:dyDescent="0.45">
      <c r="A300">
        <v>112</v>
      </c>
      <c r="B300" s="2">
        <v>44934</v>
      </c>
      <c r="C300">
        <v>2320</v>
      </c>
      <c r="D300" t="s">
        <v>21</v>
      </c>
      <c r="E300" t="s">
        <v>12</v>
      </c>
      <c r="F300" s="2">
        <f t="shared" si="4"/>
        <v>44994</v>
      </c>
    </row>
    <row r="301" spans="1:6" x14ac:dyDescent="0.45">
      <c r="A301">
        <v>212</v>
      </c>
      <c r="B301" s="2">
        <v>44934</v>
      </c>
      <c r="C301">
        <v>4320</v>
      </c>
      <c r="D301" t="s">
        <v>6</v>
      </c>
      <c r="E301" t="s">
        <v>12</v>
      </c>
      <c r="F301" s="2">
        <f t="shared" si="4"/>
        <v>44994</v>
      </c>
    </row>
    <row r="302" spans="1:6" x14ac:dyDescent="0.45">
      <c r="A302">
        <v>373</v>
      </c>
      <c r="B302" s="2">
        <v>44933</v>
      </c>
      <c r="C302">
        <v>3400</v>
      </c>
      <c r="D302" t="s">
        <v>21</v>
      </c>
      <c r="E302" t="s">
        <v>13</v>
      </c>
      <c r="F302" s="2">
        <f t="shared" si="4"/>
        <v>44993</v>
      </c>
    </row>
    <row r="303" spans="1:6" x14ac:dyDescent="0.45">
      <c r="A303">
        <v>470</v>
      </c>
      <c r="B303" s="2">
        <v>44933</v>
      </c>
      <c r="C303">
        <v>7000</v>
      </c>
      <c r="D303" t="s">
        <v>21</v>
      </c>
      <c r="E303" t="s">
        <v>11</v>
      </c>
      <c r="F303" s="2">
        <f t="shared" si="4"/>
        <v>44993</v>
      </c>
    </row>
    <row r="304" spans="1:6" x14ac:dyDescent="0.45">
      <c r="A304">
        <v>103</v>
      </c>
      <c r="B304" s="2">
        <v>44933</v>
      </c>
      <c r="C304">
        <v>2140</v>
      </c>
      <c r="D304" t="s">
        <v>3</v>
      </c>
      <c r="E304" t="s">
        <v>12</v>
      </c>
      <c r="F304" s="2">
        <f t="shared" si="4"/>
        <v>44993</v>
      </c>
    </row>
    <row r="305" spans="1:6" x14ac:dyDescent="0.45">
      <c r="A305">
        <v>269</v>
      </c>
      <c r="B305" s="2">
        <v>44933</v>
      </c>
      <c r="C305">
        <v>5460</v>
      </c>
      <c r="D305" t="s">
        <v>5</v>
      </c>
      <c r="E305" t="s">
        <v>13</v>
      </c>
      <c r="F305" s="2">
        <f t="shared" si="4"/>
        <v>44993</v>
      </c>
    </row>
    <row r="306" spans="1:6" x14ac:dyDescent="0.45">
      <c r="A306">
        <v>191</v>
      </c>
      <c r="B306" s="2">
        <v>44933</v>
      </c>
      <c r="C306">
        <v>3900</v>
      </c>
      <c r="D306" t="s">
        <v>6</v>
      </c>
      <c r="E306" t="s">
        <v>13</v>
      </c>
      <c r="F306" s="2">
        <f t="shared" si="4"/>
        <v>44993</v>
      </c>
    </row>
    <row r="307" spans="1:6" x14ac:dyDescent="0.45">
      <c r="A307">
        <v>276</v>
      </c>
      <c r="B307" s="2">
        <v>44933</v>
      </c>
      <c r="C307">
        <v>5600</v>
      </c>
      <c r="D307" t="s">
        <v>6</v>
      </c>
      <c r="E307" t="s">
        <v>13</v>
      </c>
      <c r="F307" s="2">
        <f t="shared" si="4"/>
        <v>44993</v>
      </c>
    </row>
    <row r="308" spans="1:6" x14ac:dyDescent="0.45">
      <c r="A308">
        <v>336</v>
      </c>
      <c r="B308" s="2">
        <v>44933</v>
      </c>
      <c r="C308">
        <v>1550</v>
      </c>
      <c r="D308" t="s">
        <v>4</v>
      </c>
      <c r="E308" t="s">
        <v>12</v>
      </c>
      <c r="F308" s="2">
        <f t="shared" si="4"/>
        <v>44993</v>
      </c>
    </row>
    <row r="309" spans="1:6" x14ac:dyDescent="0.45">
      <c r="A309">
        <v>180</v>
      </c>
      <c r="B309" s="2">
        <v>44933</v>
      </c>
      <c r="C309">
        <v>3680</v>
      </c>
      <c r="D309" t="s">
        <v>21</v>
      </c>
      <c r="E309" t="s">
        <v>11</v>
      </c>
      <c r="F309" s="2">
        <f t="shared" si="4"/>
        <v>44993</v>
      </c>
    </row>
    <row r="310" spans="1:6" x14ac:dyDescent="0.45">
      <c r="A310">
        <v>471</v>
      </c>
      <c r="B310" s="2">
        <v>44933</v>
      </c>
      <c r="C310">
        <v>6900</v>
      </c>
      <c r="D310" t="s">
        <v>8</v>
      </c>
      <c r="E310" t="s">
        <v>13</v>
      </c>
      <c r="F310" s="2">
        <f t="shared" si="4"/>
        <v>44993</v>
      </c>
    </row>
    <row r="311" spans="1:6" x14ac:dyDescent="0.45">
      <c r="A311">
        <v>42</v>
      </c>
      <c r="B311" s="2">
        <v>44933</v>
      </c>
      <c r="C311">
        <v>920</v>
      </c>
      <c r="D311" t="s">
        <v>6</v>
      </c>
      <c r="E311" t="s">
        <v>12</v>
      </c>
      <c r="F311" s="2">
        <f t="shared" si="4"/>
        <v>44993</v>
      </c>
    </row>
    <row r="312" spans="1:6" x14ac:dyDescent="0.45">
      <c r="A312">
        <v>135</v>
      </c>
      <c r="B312" s="2">
        <v>44933</v>
      </c>
      <c r="C312">
        <v>2780</v>
      </c>
      <c r="D312" t="s">
        <v>21</v>
      </c>
      <c r="E312" t="s">
        <v>13</v>
      </c>
      <c r="F312" s="2">
        <f t="shared" si="4"/>
        <v>44993</v>
      </c>
    </row>
    <row r="313" spans="1:6" x14ac:dyDescent="0.45">
      <c r="A313">
        <v>64</v>
      </c>
      <c r="B313" s="2">
        <v>44933</v>
      </c>
      <c r="C313">
        <v>1360</v>
      </c>
      <c r="D313" t="s">
        <v>4</v>
      </c>
      <c r="E313" t="s">
        <v>11</v>
      </c>
      <c r="F313" s="2">
        <f t="shared" si="4"/>
        <v>44993</v>
      </c>
    </row>
    <row r="314" spans="1:6" x14ac:dyDescent="0.45">
      <c r="A314">
        <v>57</v>
      </c>
      <c r="B314" s="2">
        <v>44933</v>
      </c>
      <c r="C314">
        <v>1220</v>
      </c>
      <c r="D314" t="s">
        <v>7</v>
      </c>
      <c r="E314" t="s">
        <v>11</v>
      </c>
      <c r="F314" s="2">
        <f t="shared" si="4"/>
        <v>44993</v>
      </c>
    </row>
    <row r="315" spans="1:6" x14ac:dyDescent="0.45">
      <c r="A315">
        <v>409</v>
      </c>
      <c r="B315" s="2">
        <v>44933</v>
      </c>
      <c r="C315">
        <v>5200</v>
      </c>
      <c r="D315" t="s">
        <v>3</v>
      </c>
      <c r="E315" t="s">
        <v>13</v>
      </c>
      <c r="F315" s="2">
        <f t="shared" si="4"/>
        <v>44993</v>
      </c>
    </row>
    <row r="316" spans="1:6" x14ac:dyDescent="0.45">
      <c r="A316">
        <v>220</v>
      </c>
      <c r="B316" s="2">
        <v>44933</v>
      </c>
      <c r="C316">
        <v>4480</v>
      </c>
      <c r="D316" t="s">
        <v>21</v>
      </c>
      <c r="E316" t="s">
        <v>13</v>
      </c>
      <c r="F316" s="2">
        <f t="shared" si="4"/>
        <v>44993</v>
      </c>
    </row>
    <row r="317" spans="1:6" x14ac:dyDescent="0.45">
      <c r="A317">
        <v>33</v>
      </c>
      <c r="B317" s="2">
        <v>44933</v>
      </c>
      <c r="C317">
        <v>740</v>
      </c>
      <c r="D317" t="s">
        <v>21</v>
      </c>
      <c r="E317" t="s">
        <v>12</v>
      </c>
      <c r="F317" s="2">
        <f t="shared" si="4"/>
        <v>44993</v>
      </c>
    </row>
    <row r="318" spans="1:6" x14ac:dyDescent="0.45">
      <c r="A318">
        <v>431</v>
      </c>
      <c r="B318" s="2">
        <v>44933</v>
      </c>
      <c r="C318">
        <v>6300</v>
      </c>
      <c r="D318" t="s">
        <v>7</v>
      </c>
      <c r="E318" t="s">
        <v>13</v>
      </c>
      <c r="F318" s="2">
        <f t="shared" si="4"/>
        <v>44993</v>
      </c>
    </row>
    <row r="319" spans="1:6" x14ac:dyDescent="0.45">
      <c r="A319">
        <v>255</v>
      </c>
      <c r="B319" s="2">
        <v>44933</v>
      </c>
      <c r="C319">
        <v>5180</v>
      </c>
      <c r="D319" t="s">
        <v>9</v>
      </c>
      <c r="E319" t="s">
        <v>13</v>
      </c>
      <c r="F319" s="2">
        <f t="shared" si="4"/>
        <v>44993</v>
      </c>
    </row>
    <row r="320" spans="1:6" x14ac:dyDescent="0.45">
      <c r="A320">
        <v>384</v>
      </c>
      <c r="B320" s="2">
        <v>44933</v>
      </c>
      <c r="C320">
        <v>3950</v>
      </c>
      <c r="D320" t="s">
        <v>21</v>
      </c>
      <c r="E320" t="s">
        <v>12</v>
      </c>
      <c r="F320" s="2">
        <f t="shared" si="4"/>
        <v>44993</v>
      </c>
    </row>
    <row r="321" spans="1:6" x14ac:dyDescent="0.45">
      <c r="A321">
        <v>90</v>
      </c>
      <c r="B321" s="2">
        <v>44933</v>
      </c>
      <c r="C321">
        <v>1880</v>
      </c>
      <c r="D321" t="s">
        <v>3</v>
      </c>
      <c r="E321" t="s">
        <v>12</v>
      </c>
      <c r="F321" s="2">
        <f t="shared" si="4"/>
        <v>44993</v>
      </c>
    </row>
    <row r="322" spans="1:6" x14ac:dyDescent="0.45">
      <c r="A322">
        <v>452</v>
      </c>
      <c r="B322" s="2">
        <v>44933</v>
      </c>
      <c r="C322">
        <v>7350</v>
      </c>
      <c r="D322" t="s">
        <v>21</v>
      </c>
      <c r="E322" t="s">
        <v>14</v>
      </c>
      <c r="F322" s="2">
        <f t="shared" si="4"/>
        <v>44993</v>
      </c>
    </row>
    <row r="323" spans="1:6" x14ac:dyDescent="0.45">
      <c r="A323">
        <v>398</v>
      </c>
      <c r="B323" s="2">
        <v>44933</v>
      </c>
      <c r="C323">
        <v>4650</v>
      </c>
      <c r="D323" t="s">
        <v>3</v>
      </c>
      <c r="E323" t="s">
        <v>12</v>
      </c>
      <c r="F323" s="2">
        <f t="shared" ref="F323:F386" si="5">B323+60</f>
        <v>44993</v>
      </c>
    </row>
    <row r="324" spans="1:6" x14ac:dyDescent="0.45">
      <c r="A324">
        <v>389</v>
      </c>
      <c r="B324" s="2">
        <v>44933</v>
      </c>
      <c r="C324">
        <v>4200</v>
      </c>
      <c r="D324" t="s">
        <v>8</v>
      </c>
      <c r="E324" t="s">
        <v>13</v>
      </c>
      <c r="F324" s="2">
        <f t="shared" si="5"/>
        <v>44993</v>
      </c>
    </row>
    <row r="325" spans="1:6" x14ac:dyDescent="0.45">
      <c r="A325">
        <v>386</v>
      </c>
      <c r="B325" s="2">
        <v>44933</v>
      </c>
      <c r="C325">
        <v>4050</v>
      </c>
      <c r="D325" t="s">
        <v>8</v>
      </c>
      <c r="E325" t="s">
        <v>11</v>
      </c>
      <c r="F325" s="2">
        <f t="shared" si="5"/>
        <v>44993</v>
      </c>
    </row>
    <row r="326" spans="1:6" x14ac:dyDescent="0.45">
      <c r="A326">
        <v>179</v>
      </c>
      <c r="B326" s="2">
        <v>44933</v>
      </c>
      <c r="C326">
        <v>3660</v>
      </c>
      <c r="D326" t="s">
        <v>8</v>
      </c>
      <c r="E326" t="s">
        <v>13</v>
      </c>
      <c r="F326" s="2">
        <f t="shared" si="5"/>
        <v>44993</v>
      </c>
    </row>
    <row r="327" spans="1:6" x14ac:dyDescent="0.45">
      <c r="A327">
        <v>307</v>
      </c>
      <c r="B327" s="2">
        <v>44933</v>
      </c>
      <c r="C327">
        <v>2700</v>
      </c>
      <c r="D327" t="s">
        <v>3</v>
      </c>
      <c r="E327" t="s">
        <v>12</v>
      </c>
      <c r="F327" s="2">
        <f t="shared" si="5"/>
        <v>44993</v>
      </c>
    </row>
    <row r="328" spans="1:6" x14ac:dyDescent="0.45">
      <c r="A328">
        <v>319</v>
      </c>
      <c r="B328" s="2">
        <v>44933</v>
      </c>
      <c r="C328">
        <v>700</v>
      </c>
      <c r="D328" t="s">
        <v>4</v>
      </c>
      <c r="E328" t="s">
        <v>13</v>
      </c>
      <c r="F328" s="2">
        <f t="shared" si="5"/>
        <v>44993</v>
      </c>
    </row>
    <row r="329" spans="1:6" x14ac:dyDescent="0.45">
      <c r="A329">
        <v>174</v>
      </c>
      <c r="B329" s="2">
        <v>44933</v>
      </c>
      <c r="C329">
        <v>3560</v>
      </c>
      <c r="D329" t="s">
        <v>6</v>
      </c>
      <c r="E329" t="s">
        <v>12</v>
      </c>
      <c r="F329" s="2">
        <f t="shared" si="5"/>
        <v>44993</v>
      </c>
    </row>
    <row r="330" spans="1:6" x14ac:dyDescent="0.45">
      <c r="A330">
        <v>303</v>
      </c>
      <c r="B330" s="2">
        <v>44933</v>
      </c>
      <c r="C330">
        <v>1900</v>
      </c>
      <c r="D330" t="s">
        <v>5</v>
      </c>
      <c r="E330" t="s">
        <v>13</v>
      </c>
      <c r="F330" s="2">
        <f t="shared" si="5"/>
        <v>44993</v>
      </c>
    </row>
    <row r="331" spans="1:6" x14ac:dyDescent="0.45">
      <c r="A331">
        <v>40</v>
      </c>
      <c r="B331" s="2">
        <v>44933</v>
      </c>
      <c r="C331">
        <v>880</v>
      </c>
      <c r="D331" t="s">
        <v>7</v>
      </c>
      <c r="E331" t="s">
        <v>11</v>
      </c>
      <c r="F331" s="2">
        <f t="shared" si="5"/>
        <v>44993</v>
      </c>
    </row>
    <row r="332" spans="1:6" x14ac:dyDescent="0.45">
      <c r="A332">
        <v>449</v>
      </c>
      <c r="B332" s="2">
        <v>44933</v>
      </c>
      <c r="C332">
        <v>7200</v>
      </c>
      <c r="D332" t="s">
        <v>3</v>
      </c>
      <c r="E332" t="s">
        <v>11</v>
      </c>
      <c r="F332" s="2">
        <f t="shared" si="5"/>
        <v>44993</v>
      </c>
    </row>
    <row r="333" spans="1:6" x14ac:dyDescent="0.45">
      <c r="A333">
        <v>308</v>
      </c>
      <c r="B333" s="2">
        <v>44932</v>
      </c>
      <c r="C333">
        <v>2900</v>
      </c>
      <c r="D333" t="s">
        <v>4</v>
      </c>
      <c r="E333" t="s">
        <v>12</v>
      </c>
      <c r="F333" s="2">
        <f t="shared" si="5"/>
        <v>44992</v>
      </c>
    </row>
    <row r="334" spans="1:6" x14ac:dyDescent="0.45">
      <c r="A334">
        <v>121</v>
      </c>
      <c r="B334" s="2">
        <v>44932</v>
      </c>
      <c r="C334">
        <v>2500</v>
      </c>
      <c r="D334" t="s">
        <v>4</v>
      </c>
      <c r="E334" t="s">
        <v>13</v>
      </c>
      <c r="F334" s="2">
        <f t="shared" si="5"/>
        <v>44992</v>
      </c>
    </row>
    <row r="335" spans="1:6" x14ac:dyDescent="0.45">
      <c r="A335">
        <v>489</v>
      </c>
      <c r="B335" s="2">
        <v>44932</v>
      </c>
      <c r="C335">
        <v>5100</v>
      </c>
      <c r="D335" t="s">
        <v>4</v>
      </c>
      <c r="E335" t="s">
        <v>12</v>
      </c>
      <c r="F335" s="2">
        <f t="shared" si="5"/>
        <v>44992</v>
      </c>
    </row>
    <row r="336" spans="1:6" x14ac:dyDescent="0.45">
      <c r="A336">
        <v>99</v>
      </c>
      <c r="B336" s="2">
        <v>44932</v>
      </c>
      <c r="C336">
        <v>2060</v>
      </c>
      <c r="D336" t="s">
        <v>5</v>
      </c>
      <c r="E336" t="s">
        <v>11</v>
      </c>
      <c r="F336" s="2">
        <f t="shared" si="5"/>
        <v>44992</v>
      </c>
    </row>
    <row r="337" spans="1:6" x14ac:dyDescent="0.45">
      <c r="A337">
        <v>392</v>
      </c>
      <c r="B337" s="2">
        <v>44932</v>
      </c>
      <c r="C337">
        <v>4350</v>
      </c>
      <c r="D337" t="s">
        <v>3</v>
      </c>
      <c r="E337" t="s">
        <v>12</v>
      </c>
      <c r="F337" s="2">
        <f t="shared" si="5"/>
        <v>44992</v>
      </c>
    </row>
    <row r="338" spans="1:6" x14ac:dyDescent="0.45">
      <c r="A338">
        <v>124</v>
      </c>
      <c r="B338" s="2">
        <v>44932</v>
      </c>
      <c r="C338">
        <v>2560</v>
      </c>
      <c r="D338" t="s">
        <v>3</v>
      </c>
      <c r="E338" t="s">
        <v>11</v>
      </c>
      <c r="F338" s="2">
        <f t="shared" si="5"/>
        <v>44992</v>
      </c>
    </row>
    <row r="339" spans="1:6" x14ac:dyDescent="0.45">
      <c r="A339">
        <v>118</v>
      </c>
      <c r="B339" s="2">
        <v>44932</v>
      </c>
      <c r="C339">
        <v>2440</v>
      </c>
      <c r="D339" t="s">
        <v>21</v>
      </c>
      <c r="E339" t="s">
        <v>12</v>
      </c>
      <c r="F339" s="2">
        <f t="shared" si="5"/>
        <v>44992</v>
      </c>
    </row>
    <row r="340" spans="1:6" x14ac:dyDescent="0.45">
      <c r="A340">
        <v>369</v>
      </c>
      <c r="B340" s="2">
        <v>44932</v>
      </c>
      <c r="C340">
        <v>3200</v>
      </c>
      <c r="D340" t="s">
        <v>8</v>
      </c>
      <c r="E340" t="s">
        <v>12</v>
      </c>
      <c r="F340" s="2">
        <f t="shared" si="5"/>
        <v>44992</v>
      </c>
    </row>
    <row r="341" spans="1:6" x14ac:dyDescent="0.45">
      <c r="A341">
        <v>193</v>
      </c>
      <c r="B341" s="2">
        <v>44932</v>
      </c>
      <c r="C341">
        <v>3940</v>
      </c>
      <c r="D341" t="s">
        <v>7</v>
      </c>
      <c r="E341" t="s">
        <v>13</v>
      </c>
      <c r="F341" s="2">
        <f t="shared" si="5"/>
        <v>44992</v>
      </c>
    </row>
    <row r="342" spans="1:6" x14ac:dyDescent="0.45">
      <c r="A342">
        <v>102</v>
      </c>
      <c r="B342" s="2">
        <v>44932</v>
      </c>
      <c r="C342">
        <v>2120</v>
      </c>
      <c r="D342" t="s">
        <v>9</v>
      </c>
      <c r="E342" t="s">
        <v>14</v>
      </c>
      <c r="F342" s="2">
        <f t="shared" si="5"/>
        <v>44992</v>
      </c>
    </row>
    <row r="343" spans="1:6" x14ac:dyDescent="0.45">
      <c r="A343">
        <v>260</v>
      </c>
      <c r="B343" s="2">
        <v>44932</v>
      </c>
      <c r="C343">
        <v>5280</v>
      </c>
      <c r="D343" t="s">
        <v>3</v>
      </c>
      <c r="E343" t="s">
        <v>11</v>
      </c>
      <c r="F343" s="2">
        <f t="shared" si="5"/>
        <v>44992</v>
      </c>
    </row>
    <row r="344" spans="1:6" x14ac:dyDescent="0.45">
      <c r="A344">
        <v>367</v>
      </c>
      <c r="B344" s="2">
        <v>44932</v>
      </c>
      <c r="C344">
        <v>3100</v>
      </c>
      <c r="D344" t="s">
        <v>21</v>
      </c>
      <c r="E344" t="s">
        <v>13</v>
      </c>
      <c r="F344" s="2">
        <f t="shared" si="5"/>
        <v>44992</v>
      </c>
    </row>
    <row r="345" spans="1:6" x14ac:dyDescent="0.45">
      <c r="A345">
        <v>468</v>
      </c>
      <c r="B345" s="2">
        <v>44932</v>
      </c>
      <c r="C345">
        <v>7200</v>
      </c>
      <c r="D345" t="s">
        <v>8</v>
      </c>
      <c r="E345" t="s">
        <v>12</v>
      </c>
      <c r="F345" s="2">
        <f t="shared" si="5"/>
        <v>44992</v>
      </c>
    </row>
    <row r="346" spans="1:6" x14ac:dyDescent="0.45">
      <c r="A346">
        <v>267</v>
      </c>
      <c r="B346" s="2">
        <v>44932</v>
      </c>
      <c r="C346">
        <v>5420</v>
      </c>
      <c r="D346" t="s">
        <v>8</v>
      </c>
      <c r="E346" t="s">
        <v>11</v>
      </c>
      <c r="F346" s="2">
        <f t="shared" si="5"/>
        <v>44992</v>
      </c>
    </row>
    <row r="347" spans="1:6" x14ac:dyDescent="0.45">
      <c r="A347">
        <v>264</v>
      </c>
      <c r="B347" s="2">
        <v>44932</v>
      </c>
      <c r="C347">
        <v>5360</v>
      </c>
      <c r="D347" t="s">
        <v>8</v>
      </c>
      <c r="E347" t="s">
        <v>11</v>
      </c>
      <c r="F347" s="2">
        <f t="shared" si="5"/>
        <v>44992</v>
      </c>
    </row>
    <row r="348" spans="1:6" x14ac:dyDescent="0.45">
      <c r="A348">
        <v>437</v>
      </c>
      <c r="B348" s="2">
        <v>44932</v>
      </c>
      <c r="C348">
        <v>6600</v>
      </c>
      <c r="D348" t="s">
        <v>8</v>
      </c>
      <c r="E348" t="s">
        <v>13</v>
      </c>
      <c r="F348" s="2">
        <f t="shared" si="5"/>
        <v>44992</v>
      </c>
    </row>
    <row r="349" spans="1:6" x14ac:dyDescent="0.45">
      <c r="A349">
        <v>128</v>
      </c>
      <c r="B349" s="2">
        <v>44932</v>
      </c>
      <c r="C349">
        <v>2640</v>
      </c>
      <c r="D349" t="s">
        <v>8</v>
      </c>
      <c r="E349" t="s">
        <v>12</v>
      </c>
      <c r="F349" s="2">
        <f t="shared" si="5"/>
        <v>44992</v>
      </c>
    </row>
    <row r="350" spans="1:6" x14ac:dyDescent="0.45">
      <c r="A350">
        <v>322</v>
      </c>
      <c r="B350" s="2">
        <v>44932</v>
      </c>
      <c r="C350">
        <v>850</v>
      </c>
      <c r="D350" t="s">
        <v>21</v>
      </c>
      <c r="E350" t="s">
        <v>12</v>
      </c>
      <c r="F350" s="2">
        <f t="shared" si="5"/>
        <v>44992</v>
      </c>
    </row>
    <row r="351" spans="1:6" x14ac:dyDescent="0.45">
      <c r="A351">
        <v>7</v>
      </c>
      <c r="B351" s="2">
        <v>44932</v>
      </c>
      <c r="C351">
        <v>220</v>
      </c>
      <c r="D351" t="s">
        <v>3</v>
      </c>
      <c r="E351" t="s">
        <v>14</v>
      </c>
      <c r="F351" s="2">
        <f t="shared" si="5"/>
        <v>44992</v>
      </c>
    </row>
    <row r="352" spans="1:6" x14ac:dyDescent="0.45">
      <c r="A352">
        <v>145</v>
      </c>
      <c r="B352" s="2">
        <v>44932</v>
      </c>
      <c r="C352">
        <v>2980</v>
      </c>
      <c r="D352" t="s">
        <v>8</v>
      </c>
      <c r="E352" t="s">
        <v>12</v>
      </c>
      <c r="F352" s="2">
        <f t="shared" si="5"/>
        <v>44992</v>
      </c>
    </row>
    <row r="353" spans="1:6" x14ac:dyDescent="0.45">
      <c r="A353">
        <v>295</v>
      </c>
      <c r="B353" s="2">
        <v>44932</v>
      </c>
      <c r="C353">
        <v>300</v>
      </c>
      <c r="D353" t="s">
        <v>7</v>
      </c>
      <c r="E353" t="s">
        <v>11</v>
      </c>
      <c r="F353" s="2">
        <f t="shared" si="5"/>
        <v>44992</v>
      </c>
    </row>
    <row r="354" spans="1:6" x14ac:dyDescent="0.45">
      <c r="A354">
        <v>4</v>
      </c>
      <c r="B354" s="2">
        <v>44932</v>
      </c>
      <c r="C354">
        <v>160</v>
      </c>
      <c r="D354" t="s">
        <v>6</v>
      </c>
      <c r="E354" t="s">
        <v>14</v>
      </c>
      <c r="F354" s="2">
        <f t="shared" si="5"/>
        <v>44992</v>
      </c>
    </row>
    <row r="355" spans="1:6" x14ac:dyDescent="0.45">
      <c r="A355">
        <v>243</v>
      </c>
      <c r="B355" s="2">
        <v>44932</v>
      </c>
      <c r="C355">
        <v>4940</v>
      </c>
      <c r="D355" t="s">
        <v>3</v>
      </c>
      <c r="E355" t="s">
        <v>12</v>
      </c>
      <c r="F355" s="2">
        <f t="shared" si="5"/>
        <v>44992</v>
      </c>
    </row>
    <row r="356" spans="1:6" x14ac:dyDescent="0.45">
      <c r="A356">
        <v>252</v>
      </c>
      <c r="B356" s="2">
        <v>44932</v>
      </c>
      <c r="C356">
        <v>5120</v>
      </c>
      <c r="D356" t="s">
        <v>5</v>
      </c>
      <c r="E356" t="s">
        <v>12</v>
      </c>
      <c r="F356" s="2">
        <f t="shared" si="5"/>
        <v>44992</v>
      </c>
    </row>
    <row r="357" spans="1:6" x14ac:dyDescent="0.45">
      <c r="A357">
        <v>337</v>
      </c>
      <c r="B357" s="2">
        <v>44932</v>
      </c>
      <c r="C357">
        <v>1600</v>
      </c>
      <c r="D357" t="s">
        <v>5</v>
      </c>
      <c r="E357" t="s">
        <v>11</v>
      </c>
      <c r="F357" s="2">
        <f t="shared" si="5"/>
        <v>44992</v>
      </c>
    </row>
    <row r="358" spans="1:6" x14ac:dyDescent="0.45">
      <c r="A358">
        <v>345</v>
      </c>
      <c r="B358" s="2">
        <v>44932</v>
      </c>
      <c r="C358">
        <v>2000</v>
      </c>
      <c r="D358" t="s">
        <v>3</v>
      </c>
      <c r="E358" t="s">
        <v>13</v>
      </c>
      <c r="F358" s="2">
        <f t="shared" si="5"/>
        <v>44992</v>
      </c>
    </row>
    <row r="359" spans="1:6" x14ac:dyDescent="0.45">
      <c r="A359">
        <v>304</v>
      </c>
      <c r="B359" s="2">
        <v>44932</v>
      </c>
      <c r="C359">
        <v>2100</v>
      </c>
      <c r="D359" t="s">
        <v>8</v>
      </c>
      <c r="E359" t="s">
        <v>13</v>
      </c>
      <c r="F359" s="2">
        <f t="shared" si="5"/>
        <v>44992</v>
      </c>
    </row>
    <row r="360" spans="1:6" x14ac:dyDescent="0.45">
      <c r="A360">
        <v>207</v>
      </c>
      <c r="B360" s="2">
        <v>44932</v>
      </c>
      <c r="C360">
        <v>4220</v>
      </c>
      <c r="D360" t="s">
        <v>5</v>
      </c>
      <c r="E360" t="s">
        <v>13</v>
      </c>
      <c r="F360" s="2">
        <f t="shared" si="5"/>
        <v>44992</v>
      </c>
    </row>
    <row r="361" spans="1:6" x14ac:dyDescent="0.45">
      <c r="A361">
        <v>375</v>
      </c>
      <c r="B361" s="2">
        <v>44932</v>
      </c>
      <c r="C361">
        <v>3500</v>
      </c>
      <c r="D361" t="s">
        <v>3</v>
      </c>
      <c r="E361" t="s">
        <v>13</v>
      </c>
      <c r="F361" s="2">
        <f t="shared" si="5"/>
        <v>44992</v>
      </c>
    </row>
    <row r="362" spans="1:6" x14ac:dyDescent="0.45">
      <c r="A362">
        <v>311</v>
      </c>
      <c r="B362" s="2">
        <v>44931</v>
      </c>
      <c r="C362">
        <v>300</v>
      </c>
      <c r="D362" t="s">
        <v>3</v>
      </c>
      <c r="E362" t="s">
        <v>13</v>
      </c>
      <c r="F362" s="2">
        <f t="shared" si="5"/>
        <v>44991</v>
      </c>
    </row>
    <row r="363" spans="1:6" x14ac:dyDescent="0.45">
      <c r="A363">
        <v>430</v>
      </c>
      <c r="B363" s="2">
        <v>44931</v>
      </c>
      <c r="C363">
        <v>6250</v>
      </c>
      <c r="D363" t="s">
        <v>3</v>
      </c>
      <c r="E363" t="s">
        <v>13</v>
      </c>
      <c r="F363" s="2">
        <f t="shared" si="5"/>
        <v>44991</v>
      </c>
    </row>
    <row r="364" spans="1:6" x14ac:dyDescent="0.45">
      <c r="A364">
        <v>421</v>
      </c>
      <c r="B364" s="2">
        <v>44931</v>
      </c>
      <c r="C364">
        <v>5800</v>
      </c>
      <c r="D364" t="s">
        <v>4</v>
      </c>
      <c r="E364" t="s">
        <v>11</v>
      </c>
      <c r="F364" s="2">
        <f t="shared" si="5"/>
        <v>44991</v>
      </c>
    </row>
    <row r="365" spans="1:6" x14ac:dyDescent="0.45">
      <c r="A365">
        <v>306</v>
      </c>
      <c r="B365" s="2">
        <v>44931</v>
      </c>
      <c r="C365">
        <v>2500</v>
      </c>
      <c r="D365" t="s">
        <v>9</v>
      </c>
      <c r="E365" t="s">
        <v>11</v>
      </c>
      <c r="F365" s="2">
        <f t="shared" si="5"/>
        <v>44991</v>
      </c>
    </row>
    <row r="366" spans="1:6" x14ac:dyDescent="0.45">
      <c r="A366">
        <v>18</v>
      </c>
      <c r="B366" s="2">
        <v>44931</v>
      </c>
      <c r="C366">
        <v>440</v>
      </c>
      <c r="D366" t="s">
        <v>3</v>
      </c>
      <c r="E366" t="s">
        <v>14</v>
      </c>
      <c r="F366" s="2">
        <f t="shared" si="5"/>
        <v>44991</v>
      </c>
    </row>
    <row r="367" spans="1:6" x14ac:dyDescent="0.45">
      <c r="A367">
        <v>390</v>
      </c>
      <c r="B367" s="2">
        <v>44931</v>
      </c>
      <c r="C367">
        <v>4250</v>
      </c>
      <c r="D367" t="s">
        <v>21</v>
      </c>
      <c r="E367" t="s">
        <v>11</v>
      </c>
      <c r="F367" s="2">
        <f t="shared" si="5"/>
        <v>44991</v>
      </c>
    </row>
    <row r="368" spans="1:6" x14ac:dyDescent="0.45">
      <c r="A368">
        <v>74</v>
      </c>
      <c r="B368" s="2">
        <v>44931</v>
      </c>
      <c r="C368">
        <v>1560</v>
      </c>
      <c r="D368" t="s">
        <v>7</v>
      </c>
      <c r="E368" t="s">
        <v>14</v>
      </c>
      <c r="F368" s="2">
        <f t="shared" si="5"/>
        <v>44991</v>
      </c>
    </row>
    <row r="369" spans="1:6" x14ac:dyDescent="0.45">
      <c r="A369">
        <v>75</v>
      </c>
      <c r="B369" s="2">
        <v>44931</v>
      </c>
      <c r="C369">
        <v>1580</v>
      </c>
      <c r="D369" t="s">
        <v>3</v>
      </c>
      <c r="E369" t="s">
        <v>12</v>
      </c>
      <c r="F369" s="2">
        <f t="shared" si="5"/>
        <v>44991</v>
      </c>
    </row>
    <row r="370" spans="1:6" x14ac:dyDescent="0.45">
      <c r="A370">
        <v>394</v>
      </c>
      <c r="B370" s="2">
        <v>44931</v>
      </c>
      <c r="C370">
        <v>4450</v>
      </c>
      <c r="D370" t="s">
        <v>5</v>
      </c>
      <c r="E370" t="s">
        <v>12</v>
      </c>
      <c r="F370" s="2">
        <f t="shared" si="5"/>
        <v>44991</v>
      </c>
    </row>
    <row r="371" spans="1:6" x14ac:dyDescent="0.45">
      <c r="A371">
        <v>77</v>
      </c>
      <c r="B371" s="2">
        <v>44931</v>
      </c>
      <c r="C371">
        <v>1620</v>
      </c>
      <c r="D371" t="s">
        <v>8</v>
      </c>
      <c r="E371" t="s">
        <v>14</v>
      </c>
      <c r="F371" s="2">
        <f t="shared" si="5"/>
        <v>44991</v>
      </c>
    </row>
    <row r="372" spans="1:6" x14ac:dyDescent="0.45">
      <c r="A372">
        <v>69</v>
      </c>
      <c r="B372" s="2">
        <v>44931</v>
      </c>
      <c r="C372">
        <v>1460</v>
      </c>
      <c r="D372" t="s">
        <v>3</v>
      </c>
      <c r="E372" t="s">
        <v>12</v>
      </c>
      <c r="F372" s="2">
        <f t="shared" si="5"/>
        <v>44991</v>
      </c>
    </row>
    <row r="373" spans="1:6" x14ac:dyDescent="0.45">
      <c r="A373">
        <v>382</v>
      </c>
      <c r="B373" s="2">
        <v>44931</v>
      </c>
      <c r="C373">
        <v>3850</v>
      </c>
      <c r="D373" t="s">
        <v>6</v>
      </c>
      <c r="E373" t="s">
        <v>14</v>
      </c>
      <c r="F373" s="2">
        <f t="shared" si="5"/>
        <v>44991</v>
      </c>
    </row>
    <row r="374" spans="1:6" x14ac:dyDescent="0.45">
      <c r="A374">
        <v>455</v>
      </c>
      <c r="B374" s="2">
        <v>44931</v>
      </c>
      <c r="C374">
        <v>1000</v>
      </c>
      <c r="D374" t="s">
        <v>4</v>
      </c>
      <c r="E374" t="s">
        <v>14</v>
      </c>
      <c r="F374" s="2">
        <f t="shared" si="5"/>
        <v>44991</v>
      </c>
    </row>
    <row r="375" spans="1:6" x14ac:dyDescent="0.45">
      <c r="A375">
        <v>387</v>
      </c>
      <c r="B375" s="2">
        <v>44931</v>
      </c>
      <c r="C375">
        <v>4100</v>
      </c>
      <c r="D375" t="s">
        <v>4</v>
      </c>
      <c r="E375" t="s">
        <v>13</v>
      </c>
      <c r="F375" s="2">
        <f t="shared" si="5"/>
        <v>44991</v>
      </c>
    </row>
    <row r="376" spans="1:6" x14ac:dyDescent="0.45">
      <c r="A376">
        <v>253</v>
      </c>
      <c r="B376" s="2">
        <v>44931</v>
      </c>
      <c r="C376">
        <v>5140</v>
      </c>
      <c r="D376" t="s">
        <v>8</v>
      </c>
      <c r="E376" t="s">
        <v>11</v>
      </c>
      <c r="F376" s="2">
        <f t="shared" si="5"/>
        <v>44991</v>
      </c>
    </row>
    <row r="377" spans="1:6" x14ac:dyDescent="0.45">
      <c r="A377">
        <v>21</v>
      </c>
      <c r="B377" s="2">
        <v>44931</v>
      </c>
      <c r="C377">
        <v>500</v>
      </c>
      <c r="D377" t="s">
        <v>6</v>
      </c>
      <c r="E377" t="s">
        <v>14</v>
      </c>
      <c r="F377" s="2">
        <f t="shared" si="5"/>
        <v>44991</v>
      </c>
    </row>
    <row r="378" spans="1:6" x14ac:dyDescent="0.45">
      <c r="A378">
        <v>44</v>
      </c>
      <c r="B378" s="2">
        <v>44931</v>
      </c>
      <c r="C378">
        <v>960</v>
      </c>
      <c r="D378" t="s">
        <v>21</v>
      </c>
      <c r="E378" t="s">
        <v>12</v>
      </c>
      <c r="F378" s="2">
        <f t="shared" si="5"/>
        <v>44991</v>
      </c>
    </row>
    <row r="379" spans="1:6" x14ac:dyDescent="0.45">
      <c r="A379">
        <v>332</v>
      </c>
      <c r="B379" s="2">
        <v>44931</v>
      </c>
      <c r="C379">
        <v>1350</v>
      </c>
      <c r="D379" t="s">
        <v>8</v>
      </c>
      <c r="E379" t="s">
        <v>13</v>
      </c>
      <c r="F379" s="2">
        <f t="shared" si="5"/>
        <v>44991</v>
      </c>
    </row>
    <row r="380" spans="1:6" x14ac:dyDescent="0.45">
      <c r="A380">
        <v>185</v>
      </c>
      <c r="B380" s="2">
        <v>44931</v>
      </c>
      <c r="C380">
        <v>3780</v>
      </c>
      <c r="D380" t="s">
        <v>8</v>
      </c>
      <c r="E380" t="s">
        <v>13</v>
      </c>
      <c r="F380" s="2">
        <f t="shared" si="5"/>
        <v>44991</v>
      </c>
    </row>
    <row r="381" spans="1:6" x14ac:dyDescent="0.45">
      <c r="A381">
        <v>320</v>
      </c>
      <c r="B381" s="2">
        <v>44931</v>
      </c>
      <c r="C381">
        <v>750</v>
      </c>
      <c r="D381" t="s">
        <v>5</v>
      </c>
      <c r="E381" t="s">
        <v>11</v>
      </c>
      <c r="F381" s="2">
        <f t="shared" si="5"/>
        <v>44991</v>
      </c>
    </row>
    <row r="382" spans="1:6" x14ac:dyDescent="0.45">
      <c r="A382">
        <v>229</v>
      </c>
      <c r="B382" s="2">
        <v>44931</v>
      </c>
      <c r="C382">
        <v>4660</v>
      </c>
      <c r="D382" t="s">
        <v>6</v>
      </c>
      <c r="E382" t="s">
        <v>12</v>
      </c>
      <c r="F382" s="2">
        <f t="shared" si="5"/>
        <v>44991</v>
      </c>
    </row>
    <row r="383" spans="1:6" x14ac:dyDescent="0.45">
      <c r="A383">
        <v>272</v>
      </c>
      <c r="B383" s="2">
        <v>44931</v>
      </c>
      <c r="C383">
        <v>5520</v>
      </c>
      <c r="D383" t="s">
        <v>9</v>
      </c>
      <c r="E383" t="s">
        <v>12</v>
      </c>
      <c r="F383" s="2">
        <f t="shared" si="5"/>
        <v>44991</v>
      </c>
    </row>
    <row r="384" spans="1:6" x14ac:dyDescent="0.45">
      <c r="A384">
        <v>127</v>
      </c>
      <c r="B384" s="2">
        <v>44931</v>
      </c>
      <c r="C384">
        <v>2620</v>
      </c>
      <c r="D384" t="s">
        <v>6</v>
      </c>
      <c r="E384" t="s">
        <v>11</v>
      </c>
      <c r="F384" s="2">
        <f t="shared" si="5"/>
        <v>44991</v>
      </c>
    </row>
    <row r="385" spans="1:6" x14ac:dyDescent="0.45">
      <c r="A385">
        <v>234</v>
      </c>
      <c r="B385" s="2">
        <v>44931</v>
      </c>
      <c r="C385">
        <v>4760</v>
      </c>
      <c r="D385" t="s">
        <v>4</v>
      </c>
      <c r="E385" t="s">
        <v>13</v>
      </c>
      <c r="F385" s="2">
        <f t="shared" si="5"/>
        <v>44991</v>
      </c>
    </row>
    <row r="386" spans="1:6" x14ac:dyDescent="0.45">
      <c r="A386">
        <v>323</v>
      </c>
      <c r="B386" s="2">
        <v>44931</v>
      </c>
      <c r="C386">
        <v>900</v>
      </c>
      <c r="D386" t="s">
        <v>9</v>
      </c>
      <c r="E386" t="s">
        <v>11</v>
      </c>
      <c r="F386" s="2">
        <f t="shared" si="5"/>
        <v>44991</v>
      </c>
    </row>
    <row r="387" spans="1:6" x14ac:dyDescent="0.45">
      <c r="A387">
        <v>327</v>
      </c>
      <c r="B387" s="2">
        <v>44931</v>
      </c>
      <c r="C387">
        <v>1100</v>
      </c>
      <c r="D387" t="s">
        <v>6</v>
      </c>
      <c r="E387" t="s">
        <v>12</v>
      </c>
      <c r="F387" s="2">
        <f t="shared" ref="F387:F450" si="6">B387+60</f>
        <v>44991</v>
      </c>
    </row>
    <row r="388" spans="1:6" x14ac:dyDescent="0.45">
      <c r="A388">
        <v>312</v>
      </c>
      <c r="B388" s="2">
        <v>44931</v>
      </c>
      <c r="C388">
        <v>350</v>
      </c>
      <c r="D388" t="s">
        <v>7</v>
      </c>
      <c r="E388" t="s">
        <v>14</v>
      </c>
      <c r="F388" s="2">
        <f t="shared" si="6"/>
        <v>44991</v>
      </c>
    </row>
    <row r="389" spans="1:6" x14ac:dyDescent="0.45">
      <c r="A389">
        <v>325</v>
      </c>
      <c r="B389" s="2">
        <v>44931</v>
      </c>
      <c r="C389">
        <v>1000</v>
      </c>
      <c r="D389" t="s">
        <v>4</v>
      </c>
      <c r="E389" t="s">
        <v>13</v>
      </c>
      <c r="F389" s="2">
        <f t="shared" si="6"/>
        <v>44991</v>
      </c>
    </row>
    <row r="390" spans="1:6" x14ac:dyDescent="0.45">
      <c r="A390">
        <v>58</v>
      </c>
      <c r="B390" s="2">
        <v>44930</v>
      </c>
      <c r="C390">
        <v>1240</v>
      </c>
      <c r="D390" t="s">
        <v>3</v>
      </c>
      <c r="E390" t="s">
        <v>12</v>
      </c>
      <c r="F390" s="2">
        <f t="shared" si="6"/>
        <v>44990</v>
      </c>
    </row>
    <row r="391" spans="1:6" x14ac:dyDescent="0.45">
      <c r="A391">
        <v>456</v>
      </c>
      <c r="B391" s="2">
        <v>44930</v>
      </c>
      <c r="C391">
        <v>1800</v>
      </c>
      <c r="D391" t="s">
        <v>5</v>
      </c>
      <c r="E391" t="s">
        <v>11</v>
      </c>
      <c r="F391" s="2">
        <f t="shared" si="6"/>
        <v>44990</v>
      </c>
    </row>
    <row r="392" spans="1:6" x14ac:dyDescent="0.45">
      <c r="A392">
        <v>8</v>
      </c>
      <c r="B392" s="2">
        <v>44930</v>
      </c>
      <c r="C392">
        <v>240</v>
      </c>
      <c r="D392" t="s">
        <v>6</v>
      </c>
      <c r="E392" t="s">
        <v>11</v>
      </c>
      <c r="F392" s="2">
        <f t="shared" si="6"/>
        <v>44990</v>
      </c>
    </row>
    <row r="393" spans="1:6" x14ac:dyDescent="0.45">
      <c r="A393">
        <v>485</v>
      </c>
      <c r="B393" s="2">
        <v>44930</v>
      </c>
      <c r="C393">
        <v>5500</v>
      </c>
      <c r="D393" t="s">
        <v>8</v>
      </c>
      <c r="E393" t="s">
        <v>13</v>
      </c>
      <c r="F393" s="2">
        <f t="shared" si="6"/>
        <v>44990</v>
      </c>
    </row>
    <row r="394" spans="1:6" x14ac:dyDescent="0.45">
      <c r="A394">
        <v>6</v>
      </c>
      <c r="B394" s="2">
        <v>44930</v>
      </c>
      <c r="C394">
        <v>200</v>
      </c>
      <c r="D394" t="s">
        <v>7</v>
      </c>
      <c r="E394" t="s">
        <v>12</v>
      </c>
      <c r="F394" s="2">
        <f t="shared" si="6"/>
        <v>44990</v>
      </c>
    </row>
    <row r="395" spans="1:6" x14ac:dyDescent="0.45">
      <c r="A395">
        <v>434</v>
      </c>
      <c r="B395" s="2">
        <v>44930</v>
      </c>
      <c r="C395">
        <v>6450</v>
      </c>
      <c r="D395" t="s">
        <v>8</v>
      </c>
      <c r="E395" t="s">
        <v>12</v>
      </c>
      <c r="F395" s="2">
        <f t="shared" si="6"/>
        <v>44990</v>
      </c>
    </row>
    <row r="396" spans="1:6" x14ac:dyDescent="0.45">
      <c r="A396">
        <v>475</v>
      </c>
      <c r="B396" s="2">
        <v>44930</v>
      </c>
      <c r="C396">
        <v>6500</v>
      </c>
      <c r="D396" t="s">
        <v>21</v>
      </c>
      <c r="E396" t="s">
        <v>12</v>
      </c>
      <c r="F396" s="2">
        <f t="shared" si="6"/>
        <v>44990</v>
      </c>
    </row>
    <row r="397" spans="1:6" x14ac:dyDescent="0.45">
      <c r="A397">
        <v>66</v>
      </c>
      <c r="B397" s="2">
        <v>44930</v>
      </c>
      <c r="C397">
        <v>1400</v>
      </c>
      <c r="D397" t="s">
        <v>8</v>
      </c>
      <c r="E397" t="s">
        <v>13</v>
      </c>
      <c r="F397" s="2">
        <f t="shared" si="6"/>
        <v>44990</v>
      </c>
    </row>
    <row r="398" spans="1:6" x14ac:dyDescent="0.45">
      <c r="A398">
        <v>296</v>
      </c>
      <c r="B398" s="2">
        <v>44930</v>
      </c>
      <c r="C398">
        <v>500</v>
      </c>
      <c r="D398" t="s">
        <v>3</v>
      </c>
      <c r="E398" t="s">
        <v>12</v>
      </c>
      <c r="F398" s="2">
        <f t="shared" si="6"/>
        <v>44990</v>
      </c>
    </row>
    <row r="399" spans="1:6" x14ac:dyDescent="0.45">
      <c r="A399">
        <v>282</v>
      </c>
      <c r="B399" s="2">
        <v>44930</v>
      </c>
      <c r="C399">
        <v>5720</v>
      </c>
      <c r="D399" t="s">
        <v>21</v>
      </c>
      <c r="E399" t="s">
        <v>12</v>
      </c>
      <c r="F399" s="2">
        <f t="shared" si="6"/>
        <v>44990</v>
      </c>
    </row>
    <row r="400" spans="1:6" x14ac:dyDescent="0.45">
      <c r="A400">
        <v>300</v>
      </c>
      <c r="B400" s="2">
        <v>44930</v>
      </c>
      <c r="C400">
        <v>1300</v>
      </c>
      <c r="D400" t="s">
        <v>21</v>
      </c>
      <c r="E400" t="s">
        <v>12</v>
      </c>
      <c r="F400" s="2">
        <f t="shared" si="6"/>
        <v>44990</v>
      </c>
    </row>
    <row r="401" spans="1:6" x14ac:dyDescent="0.45">
      <c r="A401">
        <v>176</v>
      </c>
      <c r="B401" s="2">
        <v>44930</v>
      </c>
      <c r="C401">
        <v>3600</v>
      </c>
      <c r="D401" t="s">
        <v>7</v>
      </c>
      <c r="E401" t="s">
        <v>11</v>
      </c>
      <c r="F401" s="2">
        <f t="shared" si="6"/>
        <v>44990</v>
      </c>
    </row>
    <row r="402" spans="1:6" x14ac:dyDescent="0.45">
      <c r="A402">
        <v>413</v>
      </c>
      <c r="B402" s="2">
        <v>44930</v>
      </c>
      <c r="C402">
        <v>5400</v>
      </c>
      <c r="D402" t="s">
        <v>3</v>
      </c>
      <c r="E402" t="s">
        <v>14</v>
      </c>
      <c r="F402" s="2">
        <f t="shared" si="6"/>
        <v>44990</v>
      </c>
    </row>
    <row r="403" spans="1:6" x14ac:dyDescent="0.45">
      <c r="A403">
        <v>477</v>
      </c>
      <c r="B403" s="2">
        <v>44930</v>
      </c>
      <c r="C403">
        <v>6300</v>
      </c>
      <c r="D403" t="s">
        <v>3</v>
      </c>
      <c r="E403" t="s">
        <v>11</v>
      </c>
      <c r="F403" s="2">
        <f t="shared" si="6"/>
        <v>44990</v>
      </c>
    </row>
    <row r="404" spans="1:6" x14ac:dyDescent="0.45">
      <c r="A404">
        <v>150</v>
      </c>
      <c r="B404" s="2">
        <v>44930</v>
      </c>
      <c r="C404">
        <v>3080</v>
      </c>
      <c r="D404" t="s">
        <v>5</v>
      </c>
      <c r="E404" t="s">
        <v>13</v>
      </c>
      <c r="F404" s="2">
        <f t="shared" si="6"/>
        <v>44990</v>
      </c>
    </row>
    <row r="405" spans="1:6" x14ac:dyDescent="0.45">
      <c r="A405">
        <v>49</v>
      </c>
      <c r="B405" s="2">
        <v>44930</v>
      </c>
      <c r="C405">
        <v>1060</v>
      </c>
      <c r="D405" t="s">
        <v>8</v>
      </c>
      <c r="E405" t="s">
        <v>14</v>
      </c>
      <c r="F405" s="2">
        <f t="shared" si="6"/>
        <v>44990</v>
      </c>
    </row>
    <row r="406" spans="1:6" x14ac:dyDescent="0.45">
      <c r="A406">
        <v>356</v>
      </c>
      <c r="B406" s="2">
        <v>44930</v>
      </c>
      <c r="C406">
        <v>2550</v>
      </c>
      <c r="D406" t="s">
        <v>21</v>
      </c>
      <c r="E406" t="s">
        <v>12</v>
      </c>
      <c r="F406" s="2">
        <f t="shared" si="6"/>
        <v>44990</v>
      </c>
    </row>
    <row r="407" spans="1:6" x14ac:dyDescent="0.45">
      <c r="A407">
        <v>259</v>
      </c>
      <c r="B407" s="2">
        <v>44930</v>
      </c>
      <c r="C407">
        <v>5260</v>
      </c>
      <c r="D407" t="s">
        <v>6</v>
      </c>
      <c r="E407" t="s">
        <v>14</v>
      </c>
      <c r="F407" s="2">
        <f t="shared" si="6"/>
        <v>44990</v>
      </c>
    </row>
    <row r="408" spans="1:6" x14ac:dyDescent="0.45">
      <c r="A408">
        <v>85</v>
      </c>
      <c r="B408" s="2">
        <v>44930</v>
      </c>
      <c r="C408">
        <v>1780</v>
      </c>
      <c r="D408" t="s">
        <v>9</v>
      </c>
      <c r="E408" t="s">
        <v>11</v>
      </c>
      <c r="F408" s="2">
        <f t="shared" si="6"/>
        <v>44990</v>
      </c>
    </row>
    <row r="409" spans="1:6" x14ac:dyDescent="0.45">
      <c r="A409">
        <v>104</v>
      </c>
      <c r="B409" s="2">
        <v>44930</v>
      </c>
      <c r="C409">
        <v>2160</v>
      </c>
      <c r="D409" t="s">
        <v>4</v>
      </c>
      <c r="E409" t="s">
        <v>12</v>
      </c>
      <c r="F409" s="2">
        <f t="shared" si="6"/>
        <v>44990</v>
      </c>
    </row>
    <row r="410" spans="1:6" x14ac:dyDescent="0.45">
      <c r="A410">
        <v>92</v>
      </c>
      <c r="B410" s="2">
        <v>44930</v>
      </c>
      <c r="C410">
        <v>1920</v>
      </c>
      <c r="D410" t="s">
        <v>3</v>
      </c>
      <c r="E410" t="s">
        <v>11</v>
      </c>
      <c r="F410" s="2">
        <f t="shared" si="6"/>
        <v>44990</v>
      </c>
    </row>
    <row r="411" spans="1:6" x14ac:dyDescent="0.45">
      <c r="A411">
        <v>156</v>
      </c>
      <c r="B411" s="2">
        <v>44930</v>
      </c>
      <c r="C411">
        <v>3200</v>
      </c>
      <c r="D411" t="s">
        <v>5</v>
      </c>
      <c r="E411" t="s">
        <v>12</v>
      </c>
      <c r="F411" s="2">
        <f t="shared" si="6"/>
        <v>44990</v>
      </c>
    </row>
    <row r="412" spans="1:6" x14ac:dyDescent="0.45">
      <c r="A412">
        <v>22</v>
      </c>
      <c r="B412" s="2">
        <v>44930</v>
      </c>
      <c r="C412">
        <v>520</v>
      </c>
      <c r="D412" t="s">
        <v>3</v>
      </c>
      <c r="E412" t="s">
        <v>11</v>
      </c>
      <c r="F412" s="2">
        <f t="shared" si="6"/>
        <v>44990</v>
      </c>
    </row>
    <row r="413" spans="1:6" x14ac:dyDescent="0.45">
      <c r="A413">
        <v>202</v>
      </c>
      <c r="B413" s="2">
        <v>44930</v>
      </c>
      <c r="C413">
        <v>4120</v>
      </c>
      <c r="D413" t="s">
        <v>8</v>
      </c>
      <c r="E413" t="s">
        <v>12</v>
      </c>
      <c r="F413" s="2">
        <f t="shared" si="6"/>
        <v>44990</v>
      </c>
    </row>
    <row r="414" spans="1:6" x14ac:dyDescent="0.45">
      <c r="A414">
        <v>227</v>
      </c>
      <c r="B414" s="2">
        <v>44930</v>
      </c>
      <c r="C414">
        <v>4620</v>
      </c>
      <c r="D414" t="s">
        <v>7</v>
      </c>
      <c r="E414" t="s">
        <v>13</v>
      </c>
      <c r="F414" s="2">
        <f t="shared" si="6"/>
        <v>44990</v>
      </c>
    </row>
    <row r="415" spans="1:6" x14ac:dyDescent="0.45">
      <c r="A415">
        <v>284</v>
      </c>
      <c r="B415" s="2">
        <v>44930</v>
      </c>
      <c r="C415">
        <v>5760</v>
      </c>
      <c r="D415" t="s">
        <v>8</v>
      </c>
      <c r="E415" t="s">
        <v>14</v>
      </c>
      <c r="F415" s="2">
        <f t="shared" si="6"/>
        <v>44990</v>
      </c>
    </row>
    <row r="416" spans="1:6" x14ac:dyDescent="0.45">
      <c r="A416">
        <v>487</v>
      </c>
      <c r="B416" s="2">
        <v>44930</v>
      </c>
      <c r="C416">
        <v>5300</v>
      </c>
      <c r="D416" t="s">
        <v>21</v>
      </c>
      <c r="E416" t="s">
        <v>13</v>
      </c>
      <c r="F416" s="2">
        <f t="shared" si="6"/>
        <v>44990</v>
      </c>
    </row>
    <row r="417" spans="1:6" x14ac:dyDescent="0.45">
      <c r="A417">
        <v>148</v>
      </c>
      <c r="B417" s="2">
        <v>44930</v>
      </c>
      <c r="C417">
        <v>3040</v>
      </c>
      <c r="D417" t="s">
        <v>8</v>
      </c>
      <c r="E417" t="s">
        <v>11</v>
      </c>
      <c r="F417" s="2">
        <f t="shared" si="6"/>
        <v>44990</v>
      </c>
    </row>
    <row r="418" spans="1:6" x14ac:dyDescent="0.45">
      <c r="A418">
        <v>478</v>
      </c>
      <c r="B418" s="2">
        <v>44930</v>
      </c>
      <c r="C418">
        <v>6200</v>
      </c>
      <c r="D418" t="s">
        <v>4</v>
      </c>
      <c r="E418" t="s">
        <v>12</v>
      </c>
      <c r="F418" s="2">
        <f t="shared" si="6"/>
        <v>44990</v>
      </c>
    </row>
    <row r="419" spans="1:6" x14ac:dyDescent="0.45">
      <c r="A419">
        <v>354</v>
      </c>
      <c r="B419" s="2">
        <v>44930</v>
      </c>
      <c r="C419">
        <v>2450</v>
      </c>
      <c r="D419" t="s">
        <v>5</v>
      </c>
      <c r="E419" t="s">
        <v>14</v>
      </c>
      <c r="F419" s="2">
        <f t="shared" si="6"/>
        <v>44990</v>
      </c>
    </row>
    <row r="420" spans="1:6" x14ac:dyDescent="0.45">
      <c r="A420">
        <v>355</v>
      </c>
      <c r="B420" s="2">
        <v>44930</v>
      </c>
      <c r="C420">
        <v>2500</v>
      </c>
      <c r="D420" t="s">
        <v>8</v>
      </c>
      <c r="E420" t="s">
        <v>12</v>
      </c>
      <c r="F420" s="2">
        <f t="shared" si="6"/>
        <v>44990</v>
      </c>
    </row>
    <row r="421" spans="1:6" x14ac:dyDescent="0.45">
      <c r="A421">
        <v>396</v>
      </c>
      <c r="B421" s="2">
        <v>44930</v>
      </c>
      <c r="C421">
        <v>4550</v>
      </c>
      <c r="D421" t="s">
        <v>3</v>
      </c>
      <c r="E421" t="s">
        <v>14</v>
      </c>
      <c r="F421" s="2">
        <f t="shared" si="6"/>
        <v>44990</v>
      </c>
    </row>
    <row r="422" spans="1:6" x14ac:dyDescent="0.45">
      <c r="A422">
        <v>235</v>
      </c>
      <c r="B422" s="2">
        <v>44929</v>
      </c>
      <c r="C422">
        <v>4780</v>
      </c>
      <c r="D422" t="s">
        <v>5</v>
      </c>
      <c r="E422" t="s">
        <v>13</v>
      </c>
      <c r="F422" s="2">
        <f t="shared" si="6"/>
        <v>44989</v>
      </c>
    </row>
    <row r="423" spans="1:6" x14ac:dyDescent="0.45">
      <c r="A423">
        <v>225</v>
      </c>
      <c r="B423" s="2">
        <v>44929</v>
      </c>
      <c r="C423">
        <v>4580</v>
      </c>
      <c r="D423" t="s">
        <v>6</v>
      </c>
      <c r="E423" t="s">
        <v>11</v>
      </c>
      <c r="F423" s="2">
        <f t="shared" si="6"/>
        <v>44989</v>
      </c>
    </row>
    <row r="424" spans="1:6" x14ac:dyDescent="0.45">
      <c r="A424">
        <v>294</v>
      </c>
      <c r="B424" s="2">
        <v>44929</v>
      </c>
      <c r="C424">
        <v>5960</v>
      </c>
      <c r="D424" t="s">
        <v>3</v>
      </c>
      <c r="E424" t="s">
        <v>12</v>
      </c>
      <c r="F424" s="2">
        <f t="shared" si="6"/>
        <v>44989</v>
      </c>
    </row>
    <row r="425" spans="1:6" x14ac:dyDescent="0.45">
      <c r="A425">
        <v>454</v>
      </c>
      <c r="B425" s="2">
        <v>44929</v>
      </c>
      <c r="C425">
        <v>7450</v>
      </c>
      <c r="D425" t="s">
        <v>8</v>
      </c>
      <c r="E425" t="s">
        <v>12</v>
      </c>
      <c r="F425" s="2">
        <f t="shared" si="6"/>
        <v>44989</v>
      </c>
    </row>
    <row r="426" spans="1:6" x14ac:dyDescent="0.45">
      <c r="A426">
        <v>226</v>
      </c>
      <c r="B426" s="2">
        <v>44929</v>
      </c>
      <c r="C426">
        <v>4600</v>
      </c>
      <c r="D426" t="s">
        <v>3</v>
      </c>
      <c r="E426" t="s">
        <v>12</v>
      </c>
      <c r="F426" s="2">
        <f t="shared" si="6"/>
        <v>44989</v>
      </c>
    </row>
    <row r="427" spans="1:6" x14ac:dyDescent="0.45">
      <c r="A427">
        <v>265</v>
      </c>
      <c r="B427" s="2">
        <v>44929</v>
      </c>
      <c r="C427">
        <v>5380</v>
      </c>
      <c r="D427" t="s">
        <v>21</v>
      </c>
      <c r="E427" t="s">
        <v>12</v>
      </c>
      <c r="F427" s="2">
        <f t="shared" si="6"/>
        <v>44989</v>
      </c>
    </row>
    <row r="428" spans="1:6" x14ac:dyDescent="0.45">
      <c r="A428">
        <v>120</v>
      </c>
      <c r="B428" s="2">
        <v>44929</v>
      </c>
      <c r="C428">
        <v>2480</v>
      </c>
      <c r="D428" t="s">
        <v>3</v>
      </c>
      <c r="E428" t="s">
        <v>11</v>
      </c>
      <c r="F428" s="2">
        <f t="shared" si="6"/>
        <v>44989</v>
      </c>
    </row>
    <row r="429" spans="1:6" x14ac:dyDescent="0.45">
      <c r="A429">
        <v>491</v>
      </c>
      <c r="B429" s="2">
        <v>44929</v>
      </c>
      <c r="C429">
        <v>4900</v>
      </c>
      <c r="D429" t="s">
        <v>8</v>
      </c>
      <c r="E429" t="s">
        <v>11</v>
      </c>
      <c r="F429" s="2">
        <f t="shared" si="6"/>
        <v>44989</v>
      </c>
    </row>
    <row r="430" spans="1:6" x14ac:dyDescent="0.45">
      <c r="A430">
        <v>381</v>
      </c>
      <c r="B430" s="2">
        <v>44929</v>
      </c>
      <c r="C430">
        <v>3800</v>
      </c>
      <c r="D430" t="s">
        <v>3</v>
      </c>
      <c r="E430" t="s">
        <v>13</v>
      </c>
      <c r="F430" s="2">
        <f t="shared" si="6"/>
        <v>44989</v>
      </c>
    </row>
    <row r="431" spans="1:6" x14ac:dyDescent="0.45">
      <c r="A431">
        <v>98</v>
      </c>
      <c r="B431" s="2">
        <v>44929</v>
      </c>
      <c r="C431">
        <v>2040</v>
      </c>
      <c r="D431" t="s">
        <v>4</v>
      </c>
      <c r="E431" t="s">
        <v>12</v>
      </c>
      <c r="F431" s="2">
        <f t="shared" si="6"/>
        <v>44989</v>
      </c>
    </row>
    <row r="432" spans="1:6" x14ac:dyDescent="0.45">
      <c r="A432">
        <v>488</v>
      </c>
      <c r="B432" s="2">
        <v>44929</v>
      </c>
      <c r="C432">
        <v>5200</v>
      </c>
      <c r="D432" t="s">
        <v>8</v>
      </c>
      <c r="E432" t="s">
        <v>11</v>
      </c>
      <c r="F432" s="2">
        <f t="shared" si="6"/>
        <v>44989</v>
      </c>
    </row>
    <row r="433" spans="1:6" x14ac:dyDescent="0.45">
      <c r="A433">
        <v>313</v>
      </c>
      <c r="B433" s="2">
        <v>44929</v>
      </c>
      <c r="C433">
        <v>400</v>
      </c>
      <c r="D433" t="s">
        <v>3</v>
      </c>
      <c r="E433" t="s">
        <v>12</v>
      </c>
      <c r="F433" s="2">
        <f t="shared" si="6"/>
        <v>44989</v>
      </c>
    </row>
    <row r="434" spans="1:6" x14ac:dyDescent="0.45">
      <c r="A434">
        <v>302</v>
      </c>
      <c r="B434" s="2">
        <v>44929</v>
      </c>
      <c r="C434">
        <v>1700</v>
      </c>
      <c r="D434" t="s">
        <v>4</v>
      </c>
      <c r="E434" t="s">
        <v>11</v>
      </c>
      <c r="F434" s="2">
        <f t="shared" si="6"/>
        <v>44989</v>
      </c>
    </row>
    <row r="435" spans="1:6" x14ac:dyDescent="0.45">
      <c r="A435">
        <v>326</v>
      </c>
      <c r="B435" s="2">
        <v>44929</v>
      </c>
      <c r="C435">
        <v>1050</v>
      </c>
      <c r="D435" t="s">
        <v>5</v>
      </c>
      <c r="E435" t="s">
        <v>14</v>
      </c>
      <c r="F435" s="2">
        <f t="shared" si="6"/>
        <v>44989</v>
      </c>
    </row>
    <row r="436" spans="1:6" x14ac:dyDescent="0.45">
      <c r="A436">
        <v>335</v>
      </c>
      <c r="B436" s="2">
        <v>44929</v>
      </c>
      <c r="C436">
        <v>1500</v>
      </c>
      <c r="D436" t="s">
        <v>8</v>
      </c>
      <c r="E436" t="s">
        <v>12</v>
      </c>
      <c r="F436" s="2">
        <f t="shared" si="6"/>
        <v>44989</v>
      </c>
    </row>
    <row r="437" spans="1:6" x14ac:dyDescent="0.45">
      <c r="A437">
        <v>328</v>
      </c>
      <c r="B437" s="2">
        <v>44929</v>
      </c>
      <c r="C437">
        <v>1150</v>
      </c>
      <c r="D437" t="s">
        <v>3</v>
      </c>
      <c r="E437" t="s">
        <v>12</v>
      </c>
      <c r="F437" s="2">
        <f t="shared" si="6"/>
        <v>44989</v>
      </c>
    </row>
    <row r="438" spans="1:6" x14ac:dyDescent="0.45">
      <c r="A438">
        <v>496</v>
      </c>
      <c r="B438" s="2">
        <v>44929</v>
      </c>
      <c r="C438">
        <v>4400</v>
      </c>
      <c r="D438" t="s">
        <v>5</v>
      </c>
      <c r="E438" t="s">
        <v>12</v>
      </c>
      <c r="F438" s="2">
        <f t="shared" si="6"/>
        <v>44989</v>
      </c>
    </row>
    <row r="439" spans="1:6" x14ac:dyDescent="0.45">
      <c r="A439">
        <v>247</v>
      </c>
      <c r="B439" s="2">
        <v>44929</v>
      </c>
      <c r="C439">
        <v>5020</v>
      </c>
      <c r="D439" t="s">
        <v>8</v>
      </c>
      <c r="E439" t="s">
        <v>13</v>
      </c>
      <c r="F439" s="2">
        <f t="shared" si="6"/>
        <v>44989</v>
      </c>
    </row>
    <row r="440" spans="1:6" x14ac:dyDescent="0.45">
      <c r="A440">
        <v>61</v>
      </c>
      <c r="B440" s="2">
        <v>44929</v>
      </c>
      <c r="C440">
        <v>1300</v>
      </c>
      <c r="D440" t="s">
        <v>21</v>
      </c>
      <c r="E440" t="s">
        <v>12</v>
      </c>
      <c r="F440" s="2">
        <f t="shared" si="6"/>
        <v>44989</v>
      </c>
    </row>
    <row r="441" spans="1:6" x14ac:dyDescent="0.45">
      <c r="A441">
        <v>239</v>
      </c>
      <c r="B441" s="2">
        <v>44929</v>
      </c>
      <c r="C441">
        <v>4860</v>
      </c>
      <c r="D441" t="s">
        <v>3</v>
      </c>
      <c r="E441" t="s">
        <v>11</v>
      </c>
      <c r="F441" s="2">
        <f t="shared" si="6"/>
        <v>44989</v>
      </c>
    </row>
    <row r="442" spans="1:6" x14ac:dyDescent="0.45">
      <c r="A442">
        <v>422</v>
      </c>
      <c r="B442" s="2">
        <v>44929</v>
      </c>
      <c r="C442">
        <v>5850</v>
      </c>
      <c r="D442" t="s">
        <v>5</v>
      </c>
      <c r="E442" t="s">
        <v>12</v>
      </c>
      <c r="F442" s="2">
        <f t="shared" si="6"/>
        <v>44989</v>
      </c>
    </row>
    <row r="443" spans="1:6" x14ac:dyDescent="0.45">
      <c r="A443">
        <v>87</v>
      </c>
      <c r="B443" s="2">
        <v>44929</v>
      </c>
      <c r="C443">
        <v>1820</v>
      </c>
      <c r="D443" t="s">
        <v>4</v>
      </c>
      <c r="E443" t="s">
        <v>13</v>
      </c>
      <c r="F443" s="2">
        <f t="shared" si="6"/>
        <v>44989</v>
      </c>
    </row>
    <row r="444" spans="1:6" x14ac:dyDescent="0.45">
      <c r="A444">
        <v>407</v>
      </c>
      <c r="B444" s="2">
        <v>44929</v>
      </c>
      <c r="C444">
        <v>5100</v>
      </c>
      <c r="D444" t="s">
        <v>21</v>
      </c>
      <c r="E444" t="s">
        <v>11</v>
      </c>
      <c r="F444" s="2">
        <f t="shared" si="6"/>
        <v>44989</v>
      </c>
    </row>
    <row r="445" spans="1:6" x14ac:dyDescent="0.45">
      <c r="A445">
        <v>397</v>
      </c>
      <c r="B445" s="2">
        <v>44929</v>
      </c>
      <c r="C445">
        <v>4600</v>
      </c>
      <c r="D445" t="s">
        <v>7</v>
      </c>
      <c r="E445" t="s">
        <v>12</v>
      </c>
      <c r="F445" s="2">
        <f t="shared" si="6"/>
        <v>44989</v>
      </c>
    </row>
    <row r="446" spans="1:6" x14ac:dyDescent="0.45">
      <c r="A446">
        <v>67</v>
      </c>
      <c r="B446" s="2">
        <v>44929</v>
      </c>
      <c r="C446">
        <v>1420</v>
      </c>
      <c r="D446" t="s">
        <v>21</v>
      </c>
      <c r="E446" t="s">
        <v>13</v>
      </c>
      <c r="F446" s="2">
        <f t="shared" si="6"/>
        <v>44989</v>
      </c>
    </row>
    <row r="447" spans="1:6" x14ac:dyDescent="0.45">
      <c r="A447">
        <v>408</v>
      </c>
      <c r="B447" s="2">
        <v>44929</v>
      </c>
      <c r="C447">
        <v>5150</v>
      </c>
      <c r="D447" t="s">
        <v>9</v>
      </c>
      <c r="E447" t="s">
        <v>12</v>
      </c>
      <c r="F447" s="2">
        <f t="shared" si="6"/>
        <v>44989</v>
      </c>
    </row>
    <row r="448" spans="1:6" x14ac:dyDescent="0.45">
      <c r="A448">
        <v>472</v>
      </c>
      <c r="B448" s="2">
        <v>44928</v>
      </c>
      <c r="C448">
        <v>6800</v>
      </c>
      <c r="D448" t="s">
        <v>4</v>
      </c>
      <c r="E448" t="s">
        <v>13</v>
      </c>
      <c r="F448" s="2">
        <f t="shared" si="6"/>
        <v>44988</v>
      </c>
    </row>
    <row r="449" spans="1:6" x14ac:dyDescent="0.45">
      <c r="A449">
        <v>497</v>
      </c>
      <c r="B449" s="2">
        <v>44928</v>
      </c>
      <c r="C449">
        <v>4300</v>
      </c>
      <c r="D449" t="s">
        <v>6</v>
      </c>
      <c r="E449" t="s">
        <v>14</v>
      </c>
      <c r="F449" s="2">
        <f t="shared" si="6"/>
        <v>44988</v>
      </c>
    </row>
    <row r="450" spans="1:6" x14ac:dyDescent="0.45">
      <c r="A450">
        <v>473</v>
      </c>
      <c r="B450" s="2">
        <v>44928</v>
      </c>
      <c r="C450">
        <v>6700</v>
      </c>
      <c r="D450" t="s">
        <v>5</v>
      </c>
      <c r="E450" t="s">
        <v>13</v>
      </c>
      <c r="F450" s="2">
        <f t="shared" si="6"/>
        <v>44988</v>
      </c>
    </row>
    <row r="451" spans="1:6" x14ac:dyDescent="0.45">
      <c r="A451">
        <v>142</v>
      </c>
      <c r="B451" s="2">
        <v>44928</v>
      </c>
      <c r="C451">
        <v>2920</v>
      </c>
      <c r="D451" t="s">
        <v>7</v>
      </c>
      <c r="E451" t="s">
        <v>12</v>
      </c>
      <c r="F451" s="2">
        <f t="shared" ref="F451:F500" si="7">B451+60</f>
        <v>44988</v>
      </c>
    </row>
    <row r="452" spans="1:6" x14ac:dyDescent="0.45">
      <c r="A452">
        <v>334</v>
      </c>
      <c r="B452" s="2">
        <v>44928</v>
      </c>
      <c r="C452">
        <v>1450</v>
      </c>
      <c r="D452" t="s">
        <v>21</v>
      </c>
      <c r="E452" t="s">
        <v>11</v>
      </c>
      <c r="F452" s="2">
        <f t="shared" si="7"/>
        <v>44988</v>
      </c>
    </row>
    <row r="453" spans="1:6" x14ac:dyDescent="0.45">
      <c r="A453">
        <v>163</v>
      </c>
      <c r="B453" s="2">
        <v>44928</v>
      </c>
      <c r="C453">
        <v>3340</v>
      </c>
      <c r="D453" t="s">
        <v>21</v>
      </c>
      <c r="E453" t="s">
        <v>13</v>
      </c>
      <c r="F453" s="2">
        <f t="shared" si="7"/>
        <v>44988</v>
      </c>
    </row>
    <row r="454" spans="1:6" x14ac:dyDescent="0.45">
      <c r="A454">
        <v>146</v>
      </c>
      <c r="B454" s="2">
        <v>44928</v>
      </c>
      <c r="C454">
        <v>3000</v>
      </c>
      <c r="D454" t="s">
        <v>21</v>
      </c>
      <c r="E454" t="s">
        <v>12</v>
      </c>
      <c r="F454" s="2">
        <f t="shared" si="7"/>
        <v>44988</v>
      </c>
    </row>
    <row r="455" spans="1:6" x14ac:dyDescent="0.45">
      <c r="A455">
        <v>114</v>
      </c>
      <c r="B455" s="2">
        <v>44928</v>
      </c>
      <c r="C455">
        <v>2360</v>
      </c>
      <c r="D455" t="s">
        <v>8</v>
      </c>
      <c r="E455" t="s">
        <v>12</v>
      </c>
      <c r="F455" s="2">
        <f t="shared" si="7"/>
        <v>44988</v>
      </c>
    </row>
    <row r="456" spans="1:6" x14ac:dyDescent="0.45">
      <c r="A456">
        <v>113</v>
      </c>
      <c r="B456" s="2">
        <v>44928</v>
      </c>
      <c r="C456">
        <v>2340</v>
      </c>
      <c r="D456" t="s">
        <v>21</v>
      </c>
      <c r="E456" t="s">
        <v>11</v>
      </c>
      <c r="F456" s="2">
        <f t="shared" si="7"/>
        <v>44988</v>
      </c>
    </row>
    <row r="457" spans="1:6" x14ac:dyDescent="0.45">
      <c r="A457">
        <v>338</v>
      </c>
      <c r="B457" s="2">
        <v>44928</v>
      </c>
      <c r="C457">
        <v>1650</v>
      </c>
      <c r="D457" t="s">
        <v>8</v>
      </c>
      <c r="E457" t="s">
        <v>12</v>
      </c>
      <c r="F457" s="2">
        <f t="shared" si="7"/>
        <v>44988</v>
      </c>
    </row>
    <row r="458" spans="1:6" x14ac:dyDescent="0.45">
      <c r="A458">
        <v>346</v>
      </c>
      <c r="B458" s="2">
        <v>44928</v>
      </c>
      <c r="C458">
        <v>2050</v>
      </c>
      <c r="D458" t="s">
        <v>7</v>
      </c>
      <c r="E458" t="s">
        <v>13</v>
      </c>
      <c r="F458" s="2">
        <f t="shared" si="7"/>
        <v>44988</v>
      </c>
    </row>
    <row r="459" spans="1:6" x14ac:dyDescent="0.45">
      <c r="A459">
        <v>165</v>
      </c>
      <c r="B459" s="2">
        <v>44928</v>
      </c>
      <c r="C459">
        <v>3380</v>
      </c>
      <c r="D459" t="s">
        <v>8</v>
      </c>
      <c r="E459" t="s">
        <v>13</v>
      </c>
      <c r="F459" s="2">
        <f t="shared" si="7"/>
        <v>44988</v>
      </c>
    </row>
    <row r="460" spans="1:6" x14ac:dyDescent="0.45">
      <c r="A460">
        <v>189</v>
      </c>
      <c r="B460" s="2">
        <v>44928</v>
      </c>
      <c r="C460">
        <v>3860</v>
      </c>
      <c r="D460" t="s">
        <v>4</v>
      </c>
      <c r="E460" t="s">
        <v>14</v>
      </c>
      <c r="F460" s="2">
        <f t="shared" si="7"/>
        <v>44988</v>
      </c>
    </row>
    <row r="461" spans="1:6" x14ac:dyDescent="0.45">
      <c r="A461">
        <v>274</v>
      </c>
      <c r="B461" s="2">
        <v>44928</v>
      </c>
      <c r="C461">
        <v>5560</v>
      </c>
      <c r="D461" t="s">
        <v>4</v>
      </c>
      <c r="E461" t="s">
        <v>11</v>
      </c>
      <c r="F461" s="2">
        <f t="shared" si="7"/>
        <v>44988</v>
      </c>
    </row>
    <row r="462" spans="1:6" x14ac:dyDescent="0.45">
      <c r="A462">
        <v>241</v>
      </c>
      <c r="B462" s="2">
        <v>44928</v>
      </c>
      <c r="C462">
        <v>4900</v>
      </c>
      <c r="D462" t="s">
        <v>5</v>
      </c>
      <c r="E462" t="s">
        <v>13</v>
      </c>
      <c r="F462" s="2">
        <f t="shared" si="7"/>
        <v>44988</v>
      </c>
    </row>
    <row r="463" spans="1:6" x14ac:dyDescent="0.45">
      <c r="A463">
        <v>213</v>
      </c>
      <c r="B463" s="2">
        <v>44928</v>
      </c>
      <c r="C463">
        <v>4340</v>
      </c>
      <c r="D463" t="s">
        <v>8</v>
      </c>
      <c r="E463" t="s">
        <v>13</v>
      </c>
      <c r="F463" s="2">
        <f t="shared" si="7"/>
        <v>44988</v>
      </c>
    </row>
    <row r="464" spans="1:6" x14ac:dyDescent="0.45">
      <c r="A464">
        <v>178</v>
      </c>
      <c r="B464" s="2">
        <v>44928</v>
      </c>
      <c r="C464">
        <v>3640</v>
      </c>
      <c r="D464" t="s">
        <v>6</v>
      </c>
      <c r="E464" t="s">
        <v>13</v>
      </c>
      <c r="F464" s="2">
        <f t="shared" si="7"/>
        <v>44988</v>
      </c>
    </row>
    <row r="465" spans="1:6" x14ac:dyDescent="0.45">
      <c r="A465">
        <v>175</v>
      </c>
      <c r="B465" s="2">
        <v>44928</v>
      </c>
      <c r="C465">
        <v>3580</v>
      </c>
      <c r="D465" t="s">
        <v>3</v>
      </c>
      <c r="E465" t="s">
        <v>14</v>
      </c>
      <c r="F465" s="2">
        <f t="shared" si="7"/>
        <v>44988</v>
      </c>
    </row>
    <row r="466" spans="1:6" x14ac:dyDescent="0.45">
      <c r="A466">
        <v>275</v>
      </c>
      <c r="B466" s="2">
        <v>44928</v>
      </c>
      <c r="C466">
        <v>5580</v>
      </c>
      <c r="D466" t="s">
        <v>5</v>
      </c>
      <c r="E466" t="s">
        <v>13</v>
      </c>
      <c r="F466" s="2">
        <f t="shared" si="7"/>
        <v>44988</v>
      </c>
    </row>
    <row r="467" spans="1:6" x14ac:dyDescent="0.45">
      <c r="A467">
        <v>186</v>
      </c>
      <c r="B467" s="2">
        <v>44928</v>
      </c>
      <c r="C467">
        <v>3800</v>
      </c>
      <c r="D467" t="s">
        <v>21</v>
      </c>
      <c r="E467" t="s">
        <v>14</v>
      </c>
      <c r="F467" s="2">
        <f t="shared" si="7"/>
        <v>44988</v>
      </c>
    </row>
    <row r="468" spans="1:6" x14ac:dyDescent="0.45">
      <c r="A468">
        <v>230</v>
      </c>
      <c r="B468" s="2">
        <v>44928</v>
      </c>
      <c r="C468">
        <v>4680</v>
      </c>
      <c r="D468" t="s">
        <v>8</v>
      </c>
      <c r="E468" t="s">
        <v>12</v>
      </c>
      <c r="F468" s="2">
        <f t="shared" si="7"/>
        <v>44988</v>
      </c>
    </row>
    <row r="469" spans="1:6" x14ac:dyDescent="0.45">
      <c r="A469">
        <v>436</v>
      </c>
      <c r="B469" s="2">
        <v>44928</v>
      </c>
      <c r="C469">
        <v>6550</v>
      </c>
      <c r="D469" t="s">
        <v>21</v>
      </c>
      <c r="E469" t="s">
        <v>12</v>
      </c>
      <c r="F469" s="2">
        <f t="shared" si="7"/>
        <v>44988</v>
      </c>
    </row>
    <row r="470" spans="1:6" x14ac:dyDescent="0.45">
      <c r="A470">
        <v>442</v>
      </c>
      <c r="B470" s="2">
        <v>44928</v>
      </c>
      <c r="C470">
        <v>6850</v>
      </c>
      <c r="D470" t="s">
        <v>9</v>
      </c>
      <c r="E470" t="s">
        <v>11</v>
      </c>
      <c r="F470" s="2">
        <f t="shared" si="7"/>
        <v>44988</v>
      </c>
    </row>
    <row r="471" spans="1:6" x14ac:dyDescent="0.45">
      <c r="A471">
        <v>429</v>
      </c>
      <c r="B471" s="2">
        <v>44928</v>
      </c>
      <c r="C471">
        <v>6200</v>
      </c>
      <c r="D471" t="s">
        <v>6</v>
      </c>
      <c r="E471" t="s">
        <v>13</v>
      </c>
      <c r="F471" s="2">
        <f t="shared" si="7"/>
        <v>44988</v>
      </c>
    </row>
    <row r="472" spans="1:6" x14ac:dyDescent="0.45">
      <c r="A472">
        <v>417</v>
      </c>
      <c r="B472" s="2">
        <v>44928</v>
      </c>
      <c r="C472">
        <v>5600</v>
      </c>
      <c r="D472" t="s">
        <v>8</v>
      </c>
      <c r="E472" t="s">
        <v>13</v>
      </c>
      <c r="F472" s="2">
        <f t="shared" si="7"/>
        <v>44988</v>
      </c>
    </row>
    <row r="473" spans="1:6" x14ac:dyDescent="0.45">
      <c r="A473">
        <v>80</v>
      </c>
      <c r="B473" s="2">
        <v>44928</v>
      </c>
      <c r="C473">
        <v>1680</v>
      </c>
      <c r="D473" t="s">
        <v>8</v>
      </c>
      <c r="E473" t="s">
        <v>13</v>
      </c>
      <c r="F473" s="2">
        <f t="shared" si="7"/>
        <v>44988</v>
      </c>
    </row>
    <row r="474" spans="1:6" x14ac:dyDescent="0.45">
      <c r="A474">
        <v>54</v>
      </c>
      <c r="B474" s="2">
        <v>44928</v>
      </c>
      <c r="C474">
        <v>1160</v>
      </c>
      <c r="D474" t="s">
        <v>5</v>
      </c>
      <c r="E474" t="s">
        <v>11</v>
      </c>
      <c r="F474" s="2">
        <f t="shared" si="7"/>
        <v>44988</v>
      </c>
    </row>
    <row r="475" spans="1:6" x14ac:dyDescent="0.45">
      <c r="A475">
        <v>105</v>
      </c>
      <c r="B475" s="2">
        <v>44928</v>
      </c>
      <c r="C475">
        <v>2180</v>
      </c>
      <c r="D475" t="s">
        <v>5</v>
      </c>
      <c r="E475" t="s">
        <v>14</v>
      </c>
      <c r="F475" s="2">
        <f t="shared" si="7"/>
        <v>44988</v>
      </c>
    </row>
    <row r="476" spans="1:6" x14ac:dyDescent="0.45">
      <c r="A476">
        <v>211</v>
      </c>
      <c r="B476" s="2">
        <v>44927</v>
      </c>
      <c r="C476">
        <v>4300</v>
      </c>
      <c r="D476" t="s">
        <v>3</v>
      </c>
      <c r="E476" t="s">
        <v>11</v>
      </c>
      <c r="F476" s="2">
        <f t="shared" si="7"/>
        <v>44987</v>
      </c>
    </row>
    <row r="477" spans="1:6" x14ac:dyDescent="0.45">
      <c r="A477">
        <v>490</v>
      </c>
      <c r="B477" s="2">
        <v>44927</v>
      </c>
      <c r="C477">
        <v>5000</v>
      </c>
      <c r="D477" t="s">
        <v>5</v>
      </c>
      <c r="E477" t="s">
        <v>12</v>
      </c>
      <c r="F477" s="2">
        <f t="shared" si="7"/>
        <v>44987</v>
      </c>
    </row>
    <row r="478" spans="1:6" x14ac:dyDescent="0.45">
      <c r="A478">
        <v>38</v>
      </c>
      <c r="B478" s="2">
        <v>44927</v>
      </c>
      <c r="C478">
        <v>840</v>
      </c>
      <c r="D478" t="s">
        <v>6</v>
      </c>
      <c r="E478" t="s">
        <v>13</v>
      </c>
      <c r="F478" s="2">
        <f t="shared" si="7"/>
        <v>44987</v>
      </c>
    </row>
    <row r="479" spans="1:6" x14ac:dyDescent="0.45">
      <c r="A479">
        <v>52</v>
      </c>
      <c r="B479" s="2">
        <v>44927</v>
      </c>
      <c r="C479">
        <v>1120</v>
      </c>
      <c r="D479" t="s">
        <v>3</v>
      </c>
      <c r="E479" t="s">
        <v>13</v>
      </c>
      <c r="F479" s="2">
        <f t="shared" si="7"/>
        <v>44987</v>
      </c>
    </row>
    <row r="480" spans="1:6" x14ac:dyDescent="0.45">
      <c r="A480">
        <v>190</v>
      </c>
      <c r="B480" s="2">
        <v>44927</v>
      </c>
      <c r="C480">
        <v>3880</v>
      </c>
      <c r="D480" t="s">
        <v>5</v>
      </c>
      <c r="E480" t="s">
        <v>11</v>
      </c>
      <c r="F480" s="2">
        <f t="shared" si="7"/>
        <v>44987</v>
      </c>
    </row>
    <row r="481" spans="1:6" x14ac:dyDescent="0.45">
      <c r="A481">
        <v>214</v>
      </c>
      <c r="B481" s="2">
        <v>44927</v>
      </c>
      <c r="C481">
        <v>4360</v>
      </c>
      <c r="D481" t="s">
        <v>21</v>
      </c>
      <c r="E481" t="s">
        <v>14</v>
      </c>
      <c r="F481" s="2">
        <f t="shared" si="7"/>
        <v>44987</v>
      </c>
    </row>
    <row r="482" spans="1:6" x14ac:dyDescent="0.45">
      <c r="A482">
        <v>215</v>
      </c>
      <c r="B482" s="2">
        <v>44927</v>
      </c>
      <c r="C482">
        <v>4380</v>
      </c>
      <c r="D482" t="s">
        <v>21</v>
      </c>
      <c r="E482" t="s">
        <v>12</v>
      </c>
      <c r="F482" s="2">
        <f t="shared" si="7"/>
        <v>44987</v>
      </c>
    </row>
    <row r="483" spans="1:6" x14ac:dyDescent="0.45">
      <c r="A483">
        <v>236</v>
      </c>
      <c r="B483" s="2">
        <v>44927</v>
      </c>
      <c r="C483">
        <v>4800</v>
      </c>
      <c r="D483" t="s">
        <v>8</v>
      </c>
      <c r="E483" t="s">
        <v>11</v>
      </c>
      <c r="F483" s="2">
        <f t="shared" si="7"/>
        <v>44987</v>
      </c>
    </row>
    <row r="484" spans="1:6" x14ac:dyDescent="0.45">
      <c r="A484">
        <v>440</v>
      </c>
      <c r="B484" s="2">
        <v>44927</v>
      </c>
      <c r="C484">
        <v>6750</v>
      </c>
      <c r="D484" t="s">
        <v>8</v>
      </c>
      <c r="E484" t="s">
        <v>12</v>
      </c>
      <c r="F484" s="2">
        <f t="shared" si="7"/>
        <v>44987</v>
      </c>
    </row>
    <row r="485" spans="1:6" x14ac:dyDescent="0.45">
      <c r="A485">
        <v>200</v>
      </c>
      <c r="B485" s="2">
        <v>44927</v>
      </c>
      <c r="C485">
        <v>4080</v>
      </c>
      <c r="D485" t="s">
        <v>4</v>
      </c>
      <c r="E485" t="s">
        <v>14</v>
      </c>
      <c r="F485" s="2">
        <f t="shared" si="7"/>
        <v>44987</v>
      </c>
    </row>
    <row r="486" spans="1:6" x14ac:dyDescent="0.45">
      <c r="A486">
        <v>492</v>
      </c>
      <c r="B486" s="2">
        <v>44927</v>
      </c>
      <c r="C486">
        <v>4800</v>
      </c>
      <c r="D486" t="s">
        <v>21</v>
      </c>
      <c r="E486" t="s">
        <v>12</v>
      </c>
      <c r="F486" s="2">
        <f t="shared" si="7"/>
        <v>44987</v>
      </c>
    </row>
    <row r="487" spans="1:6" x14ac:dyDescent="0.45">
      <c r="A487">
        <v>1</v>
      </c>
      <c r="B487" s="2">
        <v>44927</v>
      </c>
      <c r="C487">
        <v>100</v>
      </c>
      <c r="D487" t="s">
        <v>3</v>
      </c>
      <c r="E487" t="s">
        <v>11</v>
      </c>
      <c r="F487" s="2">
        <f t="shared" si="7"/>
        <v>44987</v>
      </c>
    </row>
    <row r="488" spans="1:6" x14ac:dyDescent="0.45">
      <c r="A488">
        <v>71</v>
      </c>
      <c r="B488" s="2">
        <v>44927</v>
      </c>
      <c r="C488">
        <v>1500</v>
      </c>
      <c r="D488" t="s">
        <v>5</v>
      </c>
      <c r="E488" t="s">
        <v>11</v>
      </c>
      <c r="F488" s="2">
        <f t="shared" si="7"/>
        <v>44987</v>
      </c>
    </row>
    <row r="489" spans="1:6" x14ac:dyDescent="0.45">
      <c r="A489">
        <v>462</v>
      </c>
      <c r="B489" s="2">
        <v>44927</v>
      </c>
      <c r="C489">
        <v>7800</v>
      </c>
      <c r="D489" t="s">
        <v>5</v>
      </c>
      <c r="E489" t="s">
        <v>12</v>
      </c>
      <c r="F489" s="2">
        <f t="shared" si="7"/>
        <v>44987</v>
      </c>
    </row>
    <row r="490" spans="1:6" x14ac:dyDescent="0.45">
      <c r="A490">
        <v>461</v>
      </c>
      <c r="B490" s="2">
        <v>44927</v>
      </c>
      <c r="C490">
        <v>7900</v>
      </c>
      <c r="D490" t="s">
        <v>4</v>
      </c>
      <c r="E490" t="s">
        <v>12</v>
      </c>
      <c r="F490" s="2">
        <f t="shared" si="7"/>
        <v>44987</v>
      </c>
    </row>
    <row r="491" spans="1:6" x14ac:dyDescent="0.45">
      <c r="A491">
        <v>359</v>
      </c>
      <c r="B491" s="2">
        <v>44927</v>
      </c>
      <c r="C491">
        <v>2700</v>
      </c>
      <c r="D491" t="s">
        <v>4</v>
      </c>
      <c r="E491" t="s">
        <v>13</v>
      </c>
      <c r="F491" s="2">
        <f t="shared" si="7"/>
        <v>44987</v>
      </c>
    </row>
    <row r="492" spans="1:6" x14ac:dyDescent="0.45">
      <c r="A492">
        <v>132</v>
      </c>
      <c r="B492" s="2">
        <v>44927</v>
      </c>
      <c r="C492">
        <v>2720</v>
      </c>
      <c r="D492" t="s">
        <v>4</v>
      </c>
      <c r="E492" t="s">
        <v>12</v>
      </c>
      <c r="F492" s="2">
        <f t="shared" si="7"/>
        <v>44987</v>
      </c>
    </row>
    <row r="493" spans="1:6" x14ac:dyDescent="0.45">
      <c r="A493">
        <v>136</v>
      </c>
      <c r="B493" s="2">
        <v>44927</v>
      </c>
      <c r="C493">
        <v>2800</v>
      </c>
      <c r="D493" t="s">
        <v>9</v>
      </c>
      <c r="E493" t="s">
        <v>13</v>
      </c>
      <c r="F493" s="2">
        <f t="shared" si="7"/>
        <v>44987</v>
      </c>
    </row>
    <row r="494" spans="1:6" x14ac:dyDescent="0.45">
      <c r="A494">
        <v>70</v>
      </c>
      <c r="B494" s="2">
        <v>44927</v>
      </c>
      <c r="C494">
        <v>1480</v>
      </c>
      <c r="D494" t="s">
        <v>4</v>
      </c>
      <c r="E494" t="s">
        <v>12</v>
      </c>
      <c r="F494" s="2">
        <f t="shared" si="7"/>
        <v>44987</v>
      </c>
    </row>
    <row r="495" spans="1:6" x14ac:dyDescent="0.45">
      <c r="A495">
        <v>366</v>
      </c>
      <c r="B495" s="2">
        <v>44927</v>
      </c>
      <c r="C495">
        <v>3050</v>
      </c>
      <c r="D495" t="s">
        <v>8</v>
      </c>
      <c r="E495" t="s">
        <v>12</v>
      </c>
      <c r="F495" s="2">
        <f t="shared" si="7"/>
        <v>44987</v>
      </c>
    </row>
    <row r="496" spans="1:6" x14ac:dyDescent="0.45">
      <c r="A496">
        <v>281</v>
      </c>
      <c r="B496" s="2">
        <v>44927</v>
      </c>
      <c r="C496">
        <v>5700</v>
      </c>
      <c r="D496" t="s">
        <v>8</v>
      </c>
      <c r="E496" t="s">
        <v>11</v>
      </c>
      <c r="F496" s="2">
        <f t="shared" si="7"/>
        <v>44987</v>
      </c>
    </row>
    <row r="497" spans="1:6" x14ac:dyDescent="0.45">
      <c r="A497">
        <v>435</v>
      </c>
      <c r="B497" s="2">
        <v>44927</v>
      </c>
      <c r="C497">
        <v>6500</v>
      </c>
      <c r="D497" t="s">
        <v>21</v>
      </c>
      <c r="E497" t="s">
        <v>11</v>
      </c>
      <c r="F497" s="2">
        <f t="shared" si="7"/>
        <v>44987</v>
      </c>
    </row>
    <row r="498" spans="1:6" x14ac:dyDescent="0.45">
      <c r="A498">
        <v>316</v>
      </c>
      <c r="B498" s="2">
        <v>44927</v>
      </c>
      <c r="C498">
        <v>550</v>
      </c>
      <c r="D498" t="s">
        <v>21</v>
      </c>
      <c r="E498" t="s">
        <v>11</v>
      </c>
      <c r="F498" s="2">
        <f t="shared" si="7"/>
        <v>44987</v>
      </c>
    </row>
    <row r="499" spans="1:6" x14ac:dyDescent="0.45">
      <c r="A499">
        <v>315</v>
      </c>
      <c r="B499" s="2">
        <v>44927</v>
      </c>
      <c r="C499">
        <v>500</v>
      </c>
      <c r="D499" t="s">
        <v>8</v>
      </c>
      <c r="E499" t="s">
        <v>14</v>
      </c>
      <c r="F499" s="2">
        <f t="shared" si="7"/>
        <v>44987</v>
      </c>
    </row>
    <row r="500" spans="1:6" x14ac:dyDescent="0.45">
      <c r="A500">
        <v>59</v>
      </c>
      <c r="B500" s="2">
        <v>44927</v>
      </c>
      <c r="C500">
        <v>1260</v>
      </c>
      <c r="D500" t="s">
        <v>6</v>
      </c>
      <c r="E500" t="s">
        <v>13</v>
      </c>
      <c r="F500" s="2">
        <f t="shared" si="7"/>
        <v>44987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569B4-1BAD-4D8A-9382-3A5F91F4BCFA}">
  <dimension ref="C2:G8"/>
  <sheetViews>
    <sheetView zoomScale="150" zoomScaleNormal="150" workbookViewId="0">
      <selection activeCell="D10" sqref="D10"/>
    </sheetView>
  </sheetViews>
  <sheetFormatPr defaultRowHeight="14.25" x14ac:dyDescent="0.45"/>
  <cols>
    <col min="3" max="3" width="16.1328125" customWidth="1"/>
    <col min="4" max="4" width="25.53125" style="1" customWidth="1"/>
  </cols>
  <sheetData>
    <row r="2" spans="3:7" ht="14.65" thickBot="1" x14ac:dyDescent="0.5"/>
    <row r="3" spans="3:7" ht="14.65" thickBot="1" x14ac:dyDescent="0.5">
      <c r="C3" s="21" t="s">
        <v>17</v>
      </c>
      <c r="D3" s="22">
        <v>434</v>
      </c>
      <c r="F3" s="26" t="s">
        <v>19</v>
      </c>
      <c r="G3" s="27">
        <v>0.22</v>
      </c>
    </row>
    <row r="4" spans="3:7" ht="14.65" thickBot="1" x14ac:dyDescent="0.5">
      <c r="C4" s="20" t="s">
        <v>2</v>
      </c>
      <c r="D4" s="23" t="str">
        <f>VLOOKUP(D3,Foglio1!A:F,4,0)</f>
        <v>ZETA</v>
      </c>
    </row>
    <row r="5" spans="3:7" ht="14.65" thickBot="1" x14ac:dyDescent="0.5">
      <c r="C5" s="20" t="s">
        <v>18</v>
      </c>
      <c r="D5" s="24">
        <f>VLOOKUP(D3,Foglio1!A:F,3,0)</f>
        <v>6450</v>
      </c>
    </row>
    <row r="6" spans="3:7" ht="14.65" thickBot="1" x14ac:dyDescent="0.5">
      <c r="C6" s="20" t="s">
        <v>15</v>
      </c>
      <c r="D6" s="25">
        <f>VLOOKUP(MASCHERA!D3,Foglio1!A:F,6,0)</f>
        <v>44990</v>
      </c>
    </row>
    <row r="7" spans="3:7" ht="14.65" thickBot="1" x14ac:dyDescent="0.5">
      <c r="C7" s="21" t="s">
        <v>19</v>
      </c>
      <c r="D7" s="24">
        <f>D5*G3</f>
        <v>1419</v>
      </c>
    </row>
    <row r="8" spans="3:7" ht="14.65" thickBot="1" x14ac:dyDescent="0.5">
      <c r="C8" s="20" t="s">
        <v>20</v>
      </c>
      <c r="D8" s="24">
        <f>D5+D7</f>
        <v>7869</v>
      </c>
    </row>
  </sheetData>
  <sheetProtection autoFilter="0"/>
  <conditionalFormatting sqref="D8">
    <cfRule type="cellIs" dxfId="0" priority="1" operator="lessThan">
      <formula>500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Attenzione, solo valori in elenco" prompt="Inserire solo numeri fattura in elenco" xr:uid="{049413AD-0287-41E7-AD0A-9625E7EEB9DF}">
          <x14:formula1>
            <xm:f>Foglio1!$A:$A</xm:f>
          </x14:formula1>
          <xm:sqref>D3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B085B-F584-45D9-9392-07A0E95192B3}">
  <dimension ref="A1"/>
  <sheetViews>
    <sheetView workbookViewId="0">
      <selection activeCell="B4" sqref="B4"/>
    </sheetView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F a t t u r a _ 0 d 9 b 7 a 3 2 - b a 3 c - 4 8 d b - a 7 f 2 - e 5 d 6 b 5 5 6 4 8 d d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F a t t u r a _ 0 d 9 b 7 a 3 2 - b a 3 c - 4 8 d b - a 7 f 2 - e 5 d 6 b 5 5 6 4 8 d d , C l i e n t i _ d 4 3 3 4 9 8 8 - 4 b 4 d - 4 4 8 e - b 6 1 d - 6 3 2 b 1 1 0 d f 0 d d , T a r i f f e _ e 5 7 6 e 5 4 f - 7 e f 5 - 4 5 0 4 - 8 4 2 a - 8 d 8 a a b 2 1 4 5 7 3 , T a b e l l a 1 ] ] > < / C u s t o m C o n t e n t > < / G e m i n i > 
</file>

<file path=customXml/item12.xml>��< ? x m l   v e r s i o n = " 1 . 0 "   e n c o d i n g = " u t f - 1 6 " ? > < D a t a M a s h u p   s q m i d = " 9 e 2 e c 1 6 d - d 7 6 b - 4 b 2 5 - 9 5 5 4 - d a 5 c 6 b 0 d 5 f e 5 "   x m l n s = " h t t p : / / s c h e m a s . m i c r o s o f t . c o m / D a t a M a s h u p " > A A A A A I A H A A B Q S w M E F A A C A A g A a V I y W C 1 b F v C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i M 3 x g s W Y A p k g 5 N p 8 B T b u f b Y / E J Z 9 7 f p O c e 3 C 1 Q 7 I F I G 8 P / A H U E s D B B Q A A g A I A G l S M l h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p U j J Y f 2 g Z 9 4 I E A A C d E A A A E w A c A E Z v c m 1 1 b G F z L 1 N l Y 3 R p b 2 4 x L m 0 g o h g A K K A U A A A A A A A A A A A A A A A A A A A A A A A A A A A A 7 V f b b t s 4 E H 0 P k H 8 g 1 I e V u 6 o R K W n R 3 W 4 K C L 5 k h f U l k J U s E M c o G J m x i V C k I d J p E i P / t N + w X 9 b R x b G u k V P s 4 x o G D F P k z D m H h 8 O R J L 6 i g q N J 8 m t + O T w 4 P J B L H J I 5 6 m O l 1 i F G p 4 g R d X i A 4 D M O 6 Y J y A k O 9 B 5 + w d m c d h o S r v 0 V 4 d y P E n d 7 a T E c 4 I K e a h 2 8 I Y 9 j U Z s / T j u A K J s 2 M J M Y 7 b S j m 9 J b 6 W A m k 6 E p o E A 7 m M 9 L 2 Q s z l r Q i D j m D r g H u P K y L 1 N K e x 2 W i j f / 9 B f d v z L l x b M 5 D D 1 a e T d j T p 2 U A b r W t 7 d u a p g n E 0 x y p 5 6 A z P x 6 4 3 L q / q D J z e y O t t F y j y o O L x 8 d l Z z 4 s X 5 M f j L J O O 3 e 2 N r v J p n l s v B O 3 F g q 6 5 w s g X T H C O 0 Y q E U n D M 6 N M T V n h H 2 J 7 P E 6 p 6 W R U D a c 5 l l I J g f 4 m m K Y P Z e 8 v a J X J p I K Q k a R 6 y C + y S Q N y T J L b U m x E Z m z h Z h o P D J Q k p r A g E A z w M k D 2 B Q 0 g 1 + C I Q A D 8 s r C s S Q e + R Z a U C 8 n V w Q 8 J a X m Y 9 s V q Y w K i I I M O u I L b Z 4 M E K R J E f d 6 5 K D o L / m B h r D x n N v U x g 7 i n k U T u S M g c i K y Y X A e X g 0 S q f c D i v z X I m f M t I E t d U 8 c W p 4 + r 8 U s I E w W A G L X C 8 t G f o 1 x 3 X N 5 A 0 9 2 D 5 A j J i l 8 2 u D c Z u d 6 y 9 4 V D X b G g V L g g P F Q O j L c s u P P V o Q N o D 4 W M 2 E t / 1 F s I y r i q 1 j r U a H d u I N + K 8 x V F Z x g q e t + p P Y Q m c s Q 2 9 v 4 D W X p X F i t S b K M i 0 V Y / e o m m u K s / Q V / R u D j d X d K P p x 5 8 + G u g o + b a Q W h K O o I i j c / v M d n s a I g x i a 9 E / z 9 Z q q R / / d G W N p U j w Z q T o p H N 9 w R P P Y U Y a T 0 w B E e h w n k 1 V F i S 9 D G f o D 9 A D 9 l a 3 j q w T A x 0 b y P y 8 l S J m P k 5 1 K K / 8 W r + y K C J f M 7 Z j O B F S U b W m 4 I h 7 z E S Y q z k r h n 1 y i d m a 6 E 1 a G J o 7 n k w c + H X G s E N G u j j c R v H g Y j Z 2 1 3 h G 4 z 5 l K o z O H f Q P y 0 z 6 C W H Q 7 L j i e 7 R 7 Z Z i p i C p c v 1 p d r P r q U k g c H b P S R m k T L 5 I d T t v h A e W v p c l 2 Z B 1 G o Z G i r 3 V k L 6 0 Y o C D t t P W S u t b 5 / f o C i p 6 8 x n x B f 7 v u E n m n x O p 6 a H 0 4 + W B e + 0 n g 9 g O T D 3 A K 4 r 0 0 c h r 0 x Y J R Y X 6 b L A l R k C 3 N u 5 k 6 i g S n W v p Y M / 6 i f H 6 q x b O i 3 g 9 K G 5 5 l L g d F p I o v D 4 o w e 4 q I z i l i 9 B 6 a x U w f e B 6 K Q C j y J 8 F z g K z n c h t o m j 6 2 G Z t A v c S h P I 2 Q z m p r Z W O p b M A V 7 W C y w K z q B 5 3 S Y D L 5 e D u O + W N m + K R m + s f c e K 4 M g 4 3 Q / V r E l o q r Q I 2 b y y 1 k 7 G U u F B p Q q d q O 7 A U r 9 a j H f 5 J C N s T K X 1 K + i L Z R 6 i 7 x R T h v 9 y l h 8 / h 8 S v 1 b K 4 K o J Z 5 4 b r V 2 u C 6 g G Q h S l 5 e B J e E H W K q R X s 3 B s F 6 P V e r 6 t s E q E x v m T 7 T F 1 W m N 3 Q 7 m O p v X T G L W u r e q O X 6 z h Z s b 1 C Z 4 s Y l r X n a S S F Z p 3 B l 1 H d e 5 u i q / B v W G t j O o N + z + D W e 5 4 d 1 k 8 W g d x / P s X 5 o L Z a 5 O e j i k t 7 f k v 6 + T K g n 8 f 5 2 s r Z N 1 7 8 2 e 7 T r 9 f u G 1 P b + p R T R f f g B Q S w E C L Q A U A A I A C A B p U j J Y L V s W 8 K U A A A D 2 A A A A E g A A A A A A A A A A A A A A A A A A A A A A Q 2 9 u Z m l n L 1 B h Y 2 t h Z 2 U u e G 1 s U E s B A i 0 A F A A C A A g A a V I y W F N y O C y b A A A A 4 Q A A A B M A A A A A A A A A A A A A A A A A 8 Q A A A F t D b 2 5 0 Z W 5 0 X 1 R 5 c G V z X S 5 4 b W x Q S w E C L Q A U A A I A C A B p U j J Y f 2 g Z 9 4 I E A A C d E A A A E w A A A A A A A A A A A A A A A A D Z A Q A A R m 9 y b X V s Y X M v U 2 V j d G l v b j E u b V B L B Q Y A A A A A A w A D A M I A A A C o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L w A A A A A A A C Y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x p Z W 5 0 a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2 Z W Y y N z B k L T g z O W M t N D I x Z i 0 4 Y W Y z L W E 1 O T E 0 N G N k Y 2 M z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s a W V u d G k v T W 9 k a W Z p Y 2 F 0 b y B 0 a X B v M S 5 7 Q 0 x J R U 5 U R S w w f S Z x d W 9 0 O y w m c X V v d D t T Z W N 0 a W 9 u M S 9 D b G l l b n R p L 0 1 v Z G l m a W N h d G 8 g d G l w b z E u e 0 N v b H V t b j I s M X 0 m c X V v d D s s J n F 1 b 3 Q 7 U 2 V j d G l v b j E v Q 2 x p Z W 5 0 a S 9 N b 2 R p Z m l j Y X R v I H R p c G 8 x L n t J T k R J U k l a W k 8 s M n 0 m c X V v d D s s J n F 1 b 3 Q 7 U 2 V j d G l v b j E v Q 2 x p Z W 5 0 a S 9 N b 2 R p Z m l j Y X R v I H R p c G 8 x L n t F T U F J T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b G l l b n R p L 0 1 v Z G l m a W N h d G 8 g d G l w b z E u e 0 N M S U V O V E U s M H 0 m c X V v d D s s J n F 1 b 3 Q 7 U 2 V j d G l v b j E v Q 2 x p Z W 5 0 a S 9 N b 2 R p Z m l j Y X R v I H R p c G 8 x L n t D b 2 x 1 b W 4 y L D F 9 J n F 1 b 3 Q 7 L C Z x d W 9 0 O 1 N l Y 3 R p b 2 4 x L 0 N s a W V u d G k v T W 9 k a W Z p Y 2 F 0 b y B 0 a X B v M S 5 7 S U 5 E S V J J W l p P L D J 9 J n F 1 b 3 Q 7 L C Z x d W 9 0 O 1 N l Y 3 R p b 2 4 x L 0 N s a W V u d G k v T W 9 k a W Z p Y 2 F 0 b y B 0 a X B v M S 5 7 R U 1 B S U w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M S U V O V E U m c X V v d D s s J n F 1 b 3 Q 7 Q 0 l U V E F c d T A w M j c m c X V v d D s s J n F 1 b 3 Q 7 S U 5 E S V J J W l p P J n F 1 b 3 Q 7 L C Z x d W 9 0 O 0 V N Q U l M J n F 1 b 3 Q 7 X S I g L z 4 8 R W 5 0 c n k g V H l w Z T 0 i R m l s b E N v b H V t b l R 5 c G V z I i B W Y W x 1 Z T 0 i c 0 J n W U d C Z z 0 9 I i A v P j x F b n R y e S B U e X B l P S J G a W x s T G F z d F V w Z G F 0 Z W Q i I F Z h b H V l P S J k M j A y N C 0 w M S 0 x O F Q w O D o 1 N T o x M i 4 w N j M 4 N j k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x I i A v P j x F b n R y e S B U e X B l P S J S Z W N v d m V y e V R h c m d l d F N o Z W V 0 I i B W Y W x 1 Z T 0 i c 0 N s a W V u d G k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2 x p Z W 5 0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a S 9 G b 2 d s a W 8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d H V y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l O W Z i N m Y 5 L W M x Y W Y t N D J h N C 0 4 N T d l L W M z O D Q x O D k w O T J m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h d H R 1 c m E v T W 9 k a W Z p Y 2 F 0 b y B 0 a X B v L n t O w r A g R k F U V F V S Q S w w f S Z x d W 9 0 O y w m c X V v d D t T Z W N 0 a W 9 u M S 9 G Y X R 0 d X J h L 0 1 v Z G l m a W N h d G 8 g d G l w b y 5 7 R E F U Q S B G Q V R U V V J B L D F 9 J n F 1 b 3 Q 7 L C Z x d W 9 0 O 1 N l Y 3 R p b 2 4 x L 0 Z h d H R 1 c m E v T W 9 k a W Z p Y 2 F 0 b y B 0 a X B v M S 5 7 S U 1 Q T 1 J U T y w y f S Z x d W 9 0 O y w m c X V v d D t T Z W N 0 a W 9 u M S 9 G Y X R 0 d X J h L 1 N v c 3 R p d H V p d G 8 g d m F s b 3 J l L n t D T E l F T l R F L D N 9 J n F 1 b 3 Q 7 L C Z x d W 9 0 O 1 N l Y 3 R p b 2 4 x L 0 Z h d H R 1 c m E v T W 9 k a W Z p Y 2 F 0 b y B 0 a X B v L n t P R 0 d F V F R P L D R 9 J n F 1 b 3 Q 7 L C Z x d W 9 0 O 1 N l Y 3 R p b 2 4 x L 0 Z h d H R 1 c m E v T W 9 k a W Z p Y 2 F 0 b y B 0 a X B v L n t E Q V R B I F N D Q U R F T l p B L D V 9 J n F 1 b 3 Q 7 L C Z x d W 9 0 O 1 N l Y 3 R p b 2 4 x L 0 Z h d H R 1 c m E v S W 5 z Z X J p d G E g b W 9 s d G l w b G l j Y X p p b 2 5 l M S 5 7 T W 9 s d G l w b G l j Y X p p b 2 5 l L D Z 9 J n F 1 b 3 Q 7 L C Z x d W 9 0 O 1 N l Y 3 R p b 2 4 x L 0 Z h d H R 1 c m E v S W 5 z Z X J p d G E g Y W d n a X V u d G E u e 0 F k Z G l 6 a W 9 u Z S w 3 f S Z x d W 9 0 O y w m c X V v d D t T Z W N 0 a W 9 u M S 9 G Y X R 0 d X J h L 0 N v b G 9 u b m E g Y 2 9 u Z G l 6 a W 9 u Y W x l I G F n Z 2 l 1 b n R h L n t Q Z X J z b 2 5 h b G l 6 e m F 0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G Y X R 0 d X J h L 0 1 v Z G l m a W N h d G 8 g d G l w b y 5 7 T s K w I E Z B V F R V U k E s M H 0 m c X V v d D s s J n F 1 b 3 Q 7 U 2 V j d G l v b j E v R m F 0 d H V y Y S 9 N b 2 R p Z m l j Y X R v I H R p c G 8 u e 0 R B V E E g R k F U V F V S Q S w x f S Z x d W 9 0 O y w m c X V v d D t T Z W N 0 a W 9 u M S 9 G Y X R 0 d X J h L 0 1 v Z G l m a W N h d G 8 g d G l w b z E u e 0 l N U E 9 S V E 8 s M n 0 m c X V v d D s s J n F 1 b 3 Q 7 U 2 V j d G l v b j E v R m F 0 d H V y Y S 9 T b 3 N 0 a X R 1 a X R v I H Z h b G 9 y Z S 5 7 Q 0 x J R U 5 U R S w z f S Z x d W 9 0 O y w m c X V v d D t T Z W N 0 a W 9 u M S 9 G Y X R 0 d X J h L 0 1 v Z G l m a W N h d G 8 g d G l w b y 5 7 T 0 d H R V R U T y w 0 f S Z x d W 9 0 O y w m c X V v d D t T Z W N 0 a W 9 u M S 9 G Y X R 0 d X J h L 0 1 v Z G l m a W N h d G 8 g d G l w b y 5 7 R E F U Q S B T Q 0 F E R U 5 a Q S w 1 f S Z x d W 9 0 O y w m c X V v d D t T Z W N 0 a W 9 u M S 9 G Y X R 0 d X J h L 0 l u c 2 V y a X R h I G 1 v b H R p c G x p Y 2 F 6 a W 9 u Z T E u e 0 1 v b H R p c G x p Y 2 F 6 a W 9 u Z S w 2 f S Z x d W 9 0 O y w m c X V v d D t T Z W N 0 a W 9 u M S 9 G Y X R 0 d X J h L 0 l u c 2 V y a X R h I G F n Z 2 l 1 b n R h L n t B Z G R p e m l v b m U s N 3 0 m c X V v d D s s J n F 1 b 3 Q 7 U 2 V j d G l v b j E v R m F 0 d H V y Y S 9 D b 2 x v b m 5 h I G N v b m R p e m l v b m F s Z S B h Z 2 d p d W 5 0 Y S 5 7 U G V y c 2 9 u Y W x p e n p h d G 8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7 C s C B G Q V R U V V J B J n F 1 b 3 Q 7 L C Z x d W 9 0 O 0 R B V E E g R k F U V F V S Q S Z x d W 9 0 O y w m c X V v d D t J T V B P U l R P J n F 1 b 3 Q 7 L C Z x d W 9 0 O 0 N M S U V O V E U m c X V v d D s s J n F 1 b 3 Q 7 T 0 d H R V R U T y Z x d W 9 0 O y w m c X V v d D t E Q V R B I F N D Q U R F T l p B J n F 1 b 3 Q 7 L C Z x d W 9 0 O 0 l W Q S Z x d W 9 0 O y w m c X V v d D t M T 1 J E T y Z x d W 9 0 O y w m c X V v d D t T V E F U T y Z x d W 9 0 O 1 0 i I C 8 + P E V u d H J 5 I F R 5 c G U 9 I k Z p b G x D b 2 x 1 b W 5 U e X B l c y I g V m F s d W U 9 I n N B d 2 t S Q m d Z S k V S R U E i I C 8 + P E V u d H J 5 I F R 5 c G U 9 I k Z p b G x M Y X N 0 V X B k Y X R l Z C I g V m F s d W U 9 I m Q y M D I 0 L T A x L T E 4 V D A 5 O j E 5 O j E 3 L j c x M j Y y M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O T k i I C 8 + P E V u d H J 5 I F R 5 c G U 9 I k F k Z G V k V G 9 E Y X R h T W 9 k Z W w i I F Z h b H V l P S J s M S I g L z 4 8 R W 5 0 c n k g V H l w Z T 0 i U m V j b 3 Z l c n l U Y X J n Z X R T a G V l d C I g V m F s d W U 9 I n N U Y W J l b G x h M S A o M i k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m F 0 d H V y Y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d H V y Y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H R 1 c m E v Q W d n a X V u d G E l M j B j b 2 x v b m 5 h J T I w c G V y c 2 9 u Y W x p e n p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R 0 d X J h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d H V y Y S 9 J b n N l c m l 0 Y S U y M G 1 v b H R p c G x p Y 2 F 6 a W 9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H R 1 c m E v U m l t b 3 N z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d H V y Y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R 0 d X J h L 0 l u c 2 V y a X R h J T I w b W 9 s d G l w b G l j Y X p p b 2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H R 1 c m E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R 0 d X J h L 0 l u c 2 V y a X R h J T I w Y W d n a X V u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R 0 d X J h L 1 J p b m 9 t a W 5 h d G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H R 1 c m E v Q W d n a X V u d G E l M j B j b 2 x v b m 5 h J T I w c G V y c 2 9 u Y W x p e n p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d H V y Y S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R 0 d X J h L 1 J p b W 9 z c 2 U l M j B j b 2 x v b m 5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H R 1 c m E v Q W d n a X V u d G E l M j B j b 2 x v b m 5 h J T I w c G V y c 2 9 u Y W x p e n p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d H V y Y S 9 S a W 1 v c 3 N l J T I w Y 2 9 s b 2 5 u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R 0 d X J h L 0 N v b G 9 u b m E l M j B j b 2 5 k a X p p b 2 5 h b G U l M j B h Z 2 d p d W 5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H R 1 c m E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H R 1 c m E v R m l s d H J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m l m Z m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O T Y w Z W U x Y y 1 h M z U x L T Q 0 M z I t Y j l i Z i 0 w Y j d j Y j l i Y W Z i Z j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X J p Z m Z l L 0 1 v Z G l m a W N h d G 8 g d G l w b y 5 7 T 0 d H R V R U T y w w f S Z x d W 9 0 O y w m c X V v d D t T Z W N 0 a W 9 u M S 9 U Y X J p Z m Z l L 0 1 v Z G l m a W N h d G 8 g d G l w b y 5 7 V E F S S U Z G Q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X J p Z m Z l L 0 1 v Z G l m a W N h d G 8 g d G l w b y 5 7 T 0 d H R V R U T y w w f S Z x d W 9 0 O y w m c X V v d D t T Z W N 0 a W 9 u M S 9 U Y X J p Z m Z l L 0 1 v Z G l m a W N h d G 8 g d G l w b y 5 7 V E F S S U Z G Q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0 d H R V R U T y Z x d W 9 0 O y w m c X V v d D t U Q V J J R k Z B J n F 1 b 3 Q 7 X S I g L z 4 8 R W 5 0 c n k g V H l w Z T 0 i R m l s b E N v b H V t b l R 5 c G V z I i B W Y W x 1 Z T 0 i c 0 J n T T 0 i I C 8 + P E V u d H J 5 I F R 5 c G U 9 I k Z p b G x M Y X N 0 V X B k Y X R l Z C I g V m F s d W U 9 I m Q y M D I 0 L T A x L T E 4 V D A 4 O j U 1 O j I y L j I x N j A x M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E i I C 8 + P E V u d H J 5 I F R 5 c G U 9 I l J l Y 2 9 2 Z X J 5 V G F y Z 2 V 0 U 2 h l Z X Q i I F Z h b H V l P S J z V G F y a W Z m Z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X J p Z m Z l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J p Z m Z l L 0 Z v Z 2 x p b z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J p Z m Z l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m l m Z m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p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a S 9 V b H R p b W U l M j B y a W d o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p L 1 V s d G l t Z S U y M H J p Z 2 h l J T I w c m l t b 3 N z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p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a S 9 J b n R l c 3 R h e m l v b m k l M j B h b H p h d G U l M j B k a S U y M G x p d m V s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a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p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d H V y Y S 9 S a W 5 v b W l u Y X R l J T I w Y 2 9 s b 2 5 u Z T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j 7 l L 6 I O B U m C z g k 3 Y 2 7 p 0 w A A A A A C A A A A A A A Q Z g A A A A E A A C A A A A A f g p z Q q 4 Q b T U f e o w G t A s Q C m s m B u w m L k y B m 5 f 6 l s K h Y 7 Q A A A A A O g A A A A A I A A C A A A A C d h s r D 5 9 t 9 I s M s a a U 0 N H U p H Z 1 F K x b e 3 4 6 f L A M / H N G x j 1 A A A A A f K e C c c l 5 l S + M 9 7 I l 0 n O m W u p J x Z N e s 4 n x j n 4 V S n b H B b c W A e n s L w O q 8 H D Z S i N 6 i d / A 1 K P a 3 l c K 5 / g z 9 N 5 n y n t m 9 / 8 3 E Q P W n j K t m G e S T u r 3 9 q k A A A A A B Z D V B z S I L X g o V 2 q G 8 g k Y n p n v T a W o k n w d v s u b C J 4 C J N / Y Q Z / J X A H A t J V E A w A 3 6 e B 3 V u z Q b / / O o Q h t l P + d o N R Q Q < / D a t a M a s h u p > 
</file>

<file path=customXml/item13.xml>��< ? x m l   v e r s i o n = " 1 . 0 "   e n c o d i n g = " U T F - 1 6 " ? > < G e m i n i   x m l n s = " h t t p : / / g e m i n i / p i v o t c u s t o m i z a t i o n / T a b l e X M L _ F a t t u r a _ 0 d 9 b 7 a 3 2 - b a 3 c - 4 8 d b - a 7 f 2 - e 5 d 6 b 5 5 6 4 8 d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 2 0 8 < / i n t > < / v a l u e > < / i t e m > < i t e m > < k e y > < s t r i n g > D A T A   F A T T U R A < / s t r i n g > < / k e y > < v a l u e > < i n t > 2 4 2 < / i n t > < / v a l u e > < / i t e m > < i t e m > < k e y > < s t r i n g > I M P O R T O < / s t r i n g > < / k e y > < v a l u e > < i n t > 1 8 3 < / i n t > < / v a l u e > < / i t e m > < i t e m > < k e y > < s t r i n g > C L I E N T E < / s t r i n g > < / k e y > < v a l u e > < i n t > 1 6 4 < / i n t > < / v a l u e > < / i t e m > < i t e m > < k e y > < s t r i n g > O G G E T T O < / s t r i n g > < / k e y > < v a l u e > < i n t > 1 8 5 < / i n t > < / v a l u e > < / i t e m > < i t e m > < k e y > < s t r i n g > D A T A   S C A D E N Z A < / s t r i n g > < / k e y > < v a l u e > < i n t > 2 6 3 < / i n t > < / v a l u e > < / i t e m > < i t e m > < k e y > < s t r i n g > I V A < / s t r i n g > < / k e y > < v a l u e > < i n t > 1 0 4 < / i n t > < / v a l u e > < / i t e m > < i t e m > < k e y > < s t r i n g > L O R D O < / s t r i n g > < / k e y > < v a l u e > < i n t > 1 4 9 < / i n t > < / v a l u e > < / i t e m > < i t e m > < k e y > < s t r i n g > S T A T O < / s t r i n g > < / k e y > < v a l u e > < i n t > 1 3 9 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 F a t t u r a _ 0 d 9 b 7 a 3 2 - b a 3 c - 4 8 d b - a 7 f 2 - e 5 d 6 b 5 5 6 4 8 d d 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 C l i e n t i _ d 4 3 3 4 9 8 8 - 4 b 4 d - 4 4 8 e - b 6 1 d - 6 3 2 b 1 1 0 d f 0 d d 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 T a r i f f e _ e 5 7 6 e 5 4 f - 7 e f 5 - 4 5 0 4 - 8 4 2 a - 8 d 8 a a b 2 1 4 5 7 3 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 F o g l i o 1 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 T a r i f f e 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 T a r i f f e 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 C o l u m n s \ O G G E T T O < / K e y > < / D i a g r a m O b j e c t K e y > < D i a g r a m O b j e c t K e y > < K e y > C o l u m n s \ T A R I F F A 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 C o l u m n s \ T A R I F F A 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 T a g s \ T a b l e s \ & l t ; T a b l e s \ F a t t u r a & g t ; < / K e y > < / D i a g r a m O b j e c t K e y > < D i a g r a m O b j e c t K e y > < K e y > D y n a m i c   T a g s \ T a b l e s \ & l t ; T a b l e s \ C l i e n t i & g t ; < / K e y > < / D i a g r a m O b j e c t K e y > < D i a g r a m O b j e c t K e y > < K e y > D y n a m i c   T a g s \ T a b l e s \ & l t ; T a b l e s \ T a r i f f e & g t ; < / K e y > < / D i a g r a m O b j e c t K e y > < D i a g r a m O b j e c t K e y > < K e y > D y n a m i c   T a g s \ T a b l e s \ & l t ; T a b l e s \ T a b e l l a 1 & g t ; < / K e y > < / D i a g r a m O b j e c t K e y > < D i a g r a m O b j e c t K e y > < K e y > T a b l e s \ F a t t u r a < / K e y > < / D i a g r a m O b j e c t K e y > < D i a g r a m O b j e c t K e y > < K e y > T a b l e s \ F a t t u r a \ C o l u m n s \ N �   F A T T U R A < / K e y > < / D i a g r a m O b j e c t K e y > < D i a g r a m O b j e c t K e y > < K e y > T a b l e s \ F a t t u r a \ C o l u m n s \ D A T A   F A T T U R A < / K e y > < / D i a g r a m O b j e c t K e y > < D i a g r a m O b j e c t K e y > < K e y > T a b l e s \ F a t t u r a \ C o l u m n s \ I M P O R T O < / K e y > < / D i a g r a m O b j e c t K e y > < D i a g r a m O b j e c t K e y > < K e y > T a b l e s \ F a t t u r a \ C o l u m n s \ C L I E N T E < / K e y > < / D i a g r a m O b j e c t K e y > < D i a g r a m O b j e c t K e y > < K e y > T a b l e s \ F a t t u r a \ C o l u m n s \ O G G E T T O < / K e y > < / D i a g r a m O b j e c t K e y > < D i a g r a m O b j e c t K e y > < K e y > T a b l e s \ F a t t u r a \ C o l u m n s \ D A T A   S C A D E N Z A < / K e y > < / D i a g r a m O b j e c t K e y > < D i a g r a m O b j e c t K e y > < K e y > T a b l e s \ F a t t u r a \ C o l u m n s \ I V A < / K e y > < / D i a g r a m O b j e c t K e y > < D i a g r a m O b j e c t K e y > < K e y > T a b l e s \ F a t t u r a \ C o l u m n s \ L O R D O < / K e y > < / D i a g r a m O b j e c t K e y > < D i a g r a m O b j e c t K e y > < K e y > T a b l e s \ F a t t u r a \ C o l u m n s \ S T A T O < / K e y > < / D i a g r a m O b j e c t K e y > < D i a g r a m O b j e c t K e y > < K e y > T a b l e s \ F a t t u r a \ M e a s u r e s \ C o n t e g g i o   d i   C L I E N T E < / K e y > < / D i a g r a m O b j e c t K e y > < D i a g r a m O b j e c t K e y > < K e y > T a b l e s \ F a t t u r a \ C o n t e g g i o   d i   C L I E N T E \ A d d i t i o n a l   I n f o \ M i s u r a   i m p l i c i t a < / K e y > < / D i a g r a m O b j e c t K e y > < D i a g r a m O b j e c t K e y > < K e y > T a b l e s \ F a t t u r a \ M e a s u r e s \ S o m m a   d i   I M P O R T O < / K e y > < / D i a g r a m O b j e c t K e y > < D i a g r a m O b j e c t K e y > < K e y > T a b l e s \ F a t t u r a \ S o m m a   d i   I M P O R T O \ A d d i t i o n a l   I n f o \ M i s u r a   i m p l i c i t a < / K e y > < / D i a g r a m O b j e c t K e y > < D i a g r a m O b j e c t K e y > < K e y > T a b l e s \ F a t t u r a \ M e a s u r e s \ S o m m a   d i   I V A < / K e y > < / D i a g r a m O b j e c t K e y > < D i a g r a m O b j e c t K e y > < K e y > T a b l e s \ F a t t u r a \ S o m m a   d i   I V A \ A d d i t i o n a l   I n f o \ M i s u r a   i m p l i c i t a < / K e y > < / D i a g r a m O b j e c t K e y > < D i a g r a m O b j e c t K e y > < K e y > T a b l e s \ F a t t u r a \ M e a s u r e s \ S o m m a   d i   L O R D O < / K e y > < / D i a g r a m O b j e c t K e y > < D i a g r a m O b j e c t K e y > < K e y > T a b l e s \ F a t t u r a \ S o m m a   d i   L O R D O \ A d d i t i o n a l   I n f o \ M i s u r a   i m p l i c i t a < / K e y > < / D i a g r a m O b j e c t K e y > < D i a g r a m O b j e c t K e y > < K e y > T a b l e s \ F a t t u r a \ M e a s u r e s \ C o n t e g g i o   d i   O G G E T T O   2 < / K e y > < / D i a g r a m O b j e c t K e y > < D i a g r a m O b j e c t K e y > < K e y > T a b l e s \ F a t t u r a \ C o n t e g g i o   d i   O G G E T T O   2 \ A d d i t i o n a l   I n f o \ M i s u r a   i m p l i c i t a < / K e y > < / D i a g r a m O b j e c t K e y > < D i a g r a m O b j e c t K e y > < K e y > T a b l e s \ C l i e n t i < / K e y > < / D i a g r a m O b j e c t K e y > < D i a g r a m O b j e c t K e y > < K e y > T a b l e s \ C l i e n t i \ C o l u m n s \ C L I E N T E < / K e y > < / D i a g r a m O b j e c t K e y > < D i a g r a m O b j e c t K e y > < K e y > T a b l e s \ C l i e n t i \ C o l u m n s \ C I T T A ' < / K e y > < / D i a g r a m O b j e c t K e y > < D i a g r a m O b j e c t K e y > < K e y > T a b l e s \ C l i e n t i \ C o l u m n s \ I N D I R I Z Z O < / K e y > < / D i a g r a m O b j e c t K e y > < D i a g r a m O b j e c t K e y > < K e y > T a b l e s \ C l i e n t i \ C o l u m n s \ E M A I L < / K e y > < / D i a g r a m O b j e c t K e y > < D i a g r a m O b j e c t K e y > < K e y > T a b l e s \ C l i e n t i \ M e a s u r e s \ C o n t e g g i o   d i   C L I E N T E   2 < / K e y > < / D i a g r a m O b j e c t K e y > < D i a g r a m O b j e c t K e y > < K e y > T a b l e s \ C l i e n t i \ C o n t e g g i o   d i   C L I E N T E   2 \ A d d i t i o n a l   I n f o \ M i s u r a   i m p l i c i t a < / K e y > < / D i a g r a m O b j e c t K e y > < D i a g r a m O b j e c t K e y > < K e y > T a b l e s \ T a r i f f e < / K e y > < / D i a g r a m O b j e c t K e y > < D i a g r a m O b j e c t K e y > < K e y > T a b l e s \ T a r i f f e \ C o l u m n s \ O G G E T T O < / K e y > < / D i a g r a m O b j e c t K e y > < D i a g r a m O b j e c t K e y > < K e y > T a b l e s \ T a r i f f e \ C o l u m n s \ T A R I F F A < / K e y > < / D i a g r a m O b j e c t K e y > < D i a g r a m O b j e c t K e y > < K e y > T a b l e s \ T a r i f f e \ M e a s u r e s \ C o n t e g g i o   d i   O G G E T T O < / K e y > < / D i a g r a m O b j e c t K e y > < D i a g r a m O b j e c t K e y > < K e y > T a b l e s \ T a r i f f e \ C o n t e g g i o   d i   O G G E T T O \ A d d i t i o n a l   I n f o \ M i s u r a   i m p l i c i t a < / K e y > < / D i a g r a m O b j e c t K e y > < D i a g r a m O b j e c t K e y > < K e y > T a b l e s \ T a r i f f e \ M e a s u r e s \ S o m m a   d i   T A R I F F A < / K e y > < / D i a g r a m O b j e c t K e y > < D i a g r a m O b j e c t K e y > < K e y > T a b l e s \ T a r i f f e \ S o m m a   d i   T A R I F F A \ A d d i t i o n a l   I n f o \ M i s u r a   i m p l i c i t a < / K e y > < / D i a g r a m O b j e c t K e y > < D i a g r a m O b j e c t K e y > < K e y > T a b l e s \ T a b e l l a 1 < / K e y > < / D i a g r a m O b j e c t K e y > < D i a g r a m O b j e c t K e y > < K e y > T a b l e s \ T a b e l l a 1 \ C o l u m n s \ N �   F A T T U R A < / K e y > < / D i a g r a m O b j e c t K e y > < D i a g r a m O b j e c t K e y > < K e y > T a b l e s \ T a b e l l a 1 \ C o l u m n s \ D A T A   F A T T U R A < / K e y > < / D i a g r a m O b j e c t K e y > < D i a g r a m O b j e c t K e y > < K e y > T a b l e s \ T a b e l l a 1 \ C o l u m n s \ I M P O R T O < / K e y > < / D i a g r a m O b j e c t K e y > < D i a g r a m O b j e c t K e y > < K e y > T a b l e s \ T a b e l l a 1 \ C o l u m n s \ C L I E N T E < / K e y > < / D i a g r a m O b j e c t K e y > < D i a g r a m O b j e c t K e y > < K e y > T a b l e s \ T a b e l l a 1 \ C o l u m n s \ O G G E T T O < / K e y > < / D i a g r a m O b j e c t K e y > < D i a g r a m O b j e c t K e y > < K e y > T a b l e s \ T a b e l l a 1 \ C o l u m n s \ D A T A   S C A D E N Z A < / K e y > < / D i a g r a m O b j e c t K e y > < D i a g r a m O b j e c t K e y > < K e y > T a b l e s \ T a b e l l a 1 \ M e a s u r e s \ S o m m a   d i   I M P O R T O   2 < / K e y > < / D i a g r a m O b j e c t K e y > < D i a g r a m O b j e c t K e y > < K e y > T a b l e s \ T a b e l l a 1 \ S o m m a   d i   I M P O R T O   2 \ A d d i t i o n a l   I n f o \ M i s u r a   i m p l i c i t a < / K e y > < / D i a g r a m O b j e c t K e y > < D i a g r a m O b j e c t K e y > < K e y > R e l a t i o n s h i p s \ & l t ; T a b l e s \ F a t t u r a \ C o l u m n s \ C L I E N T E & g t ; - & l t ; T a b l e s \ C l i e n t i \ C o l u m n s \ C L I E N T E & g t ; < / K e y > < / D i a g r a m O b j e c t K e y > < D i a g r a m O b j e c t K e y > < K e y > R e l a t i o n s h i p s \ & l t ; T a b l e s \ F a t t u r a \ C o l u m n s \ C L I E N T E & g t ; - & l t ; T a b l e s \ C l i e n t i \ C o l u m n s \ C L I E N T E & g t ; \ F K < / K e y > < / D i a g r a m O b j e c t K e y > < D i a g r a m O b j e c t K e y > < K e y > R e l a t i o n s h i p s \ & l t ; T a b l e s \ F a t t u r a \ C o l u m n s \ C L I E N T E & g t ; - & l t ; T a b l e s \ C l i e n t i \ C o l u m n s \ C L I E N T E & g t ; \ P K < / K e y > < / D i a g r a m O b j e c t K e y > < D i a g r a m O b j e c t K e y > < K e y > R e l a t i o n s h i p s \ & l t ; T a b l e s \ F a t t u r a \ C o l u m n s \ C L I E N T E & g t ; - & l t ; T a b l e s \ C l i e n t i \ C o l u m n s \ C L I E N T E & g t ; \ C r o s s F i l t e r < / K e y > < / D i a g r a m O b j e c t K e y > < D i a g r a m O b j e c t K e y > < K e y > R e l a t i o n s h i p s \ & l t ; T a b l e s \ F a t t u r a \ C o l u m n s \ O G G E T T O & g t ; - & l t ; T a b l e s \ T a r i f f e \ C o l u m n s \ O G G E T T O & g t ; < / K e y > < / D i a g r a m O b j e c t K e y > < D i a g r a m O b j e c t K e y > < K e y > R e l a t i o n s h i p s \ & l t ; T a b l e s \ F a t t u r a \ C o l u m n s \ O G G E T T O & g t ; - & l t ; T a b l e s \ T a r i f f e \ C o l u m n s \ O G G E T T O & g t ; \ F K < / K e y > < / D i a g r a m O b j e c t K e y > < D i a g r a m O b j e c t K e y > < K e y > R e l a t i o n s h i p s \ & l t ; T a b l e s \ F a t t u r a \ C o l u m n s \ O G G E T T O & g t ; - & l t ; T a b l e s \ T a r i f f e \ C o l u m n s \ O G G E T T O & g t ; \ P K < / K e y > < / D i a g r a m O b j e c t K e y > < D i a g r a m O b j e c t K e y > < K e y > R e l a t i o n s h i p s \ & l t ; T a b l e s \ F a t t u r a \ C o l u m n s \ O G G E T T O & g t ; - & l t ; T a b l e s \ T a r i f f e \ C o l u m n s \ O G G E T T O & g t ; \ C r o s s F i l t e r < / K e y > < / D i a g r a m O b j e c t K e y > < / A l l K e y s > < S e l e c t e d K e y s > < D i a g r a m O b j e c t K e y > < K e y > R e l a t i o n s h i p s \ & l t ; T a b l e s \ F a t t u r a \ C o l u m n s \ C L I E N T E & g t ; - & l t ; T a b l e s \ C l i e n t i \ C o l u m n s \ C L I E N T E & g t ; \ C r o s s F i l t e r 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 T a g s \ T a b l e s \ & l t ; T a b l e s \ F a t t u r a & g t ; 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 T a g s \ T a b l e s \ & l t ; T a b l e s \ T a r i f f e & g t ; 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 T a b l e s \ F a t t u r a < / K e y > < / a : K e y > < a : V a l u e   i : t y p e = " D i a g r a m D i s p l a y N o d e V i e w S t a t e " > < H e i g h t > 3 6 5 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 T a b l e s \ F a t t u r a \ M e a s u r e s \ C o n t e g g i o   d i 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 T a b l e s \ F a t t u r a \ C o n t e g g i o   d i   C L I E N T E \ A d d i t i o n a l 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 T a b l e s \ F a t t u r a \ M e a s u r e s \ S o m m a 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 T a b l e s \ F a t t u r a \ S o m m a   d i   I M P O R T O \ A d d i t i o n a l 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 T a b l e s \ F a t t u r a \ M e a s u r e s \ S o m m a   d i  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 T a b l e s \ F a t t u r a \ S o m m a   d i   I V A \ A d d i t i o n a l 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 T a b l e s \ F a t t u r a \ M e a s u r e s \ S o m m a   d i  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 T a b l e s \ F a t t u r a \ S o m m a   d i   L O R D O \ A d d i t i o n a l 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 T a b l e s \ F a t t u r a \ M e a s u r e s \ C o n t e g g i o   d i   O G G E T T O 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 T a b l e s \ F a t t u r a \ C o n t e g g i o   d i   O G G E T T O   2 \ A d d i t i o n a l 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 T a b l e s \ C l i e n t i 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 2 7 3 . 4 0 3 8 1 0 5 6 7 6 6 5 8 < / L e f t > < T a b I n d e x > 1 < / T a b I n d e x > < T o p > 1 3 . 5 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 T a b l e s \ C l i e n t i \ C o l u m n s \ C L I E N T E 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 T a b l e s \ C l i e n t i \ M e a s u r e s \ C o n t e g g i o   d i   C L I E N T E 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 T a b l e s \ C l i e n t i \ C o n t e g g i o   d i   C L I E N T E   2 \ A d d i t i o n a l 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 T a b l e s \ T a r i f f e 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 2 6 9 . 3 0 7 6 2 1 1 3 5 3 3 1 6 < / L e f t > < T a b I n d e x > 3 < / T a b I n d e x > < T o p > 2 0 3 . 5 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 T a b l e s \ T a r i f f e \ C o l u m n s \ O G G E T T O 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 T a b l e s \ T a r i f f e \ C o l u m n s \ T A R I F F A 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 T a b l e s \ T a r i f f e \ M e a s u r e s \ C o n t e g g i o   d i  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 T a b l e s \ T a r i f f e \ C o n t e g g i o   d i   O G G E T T O \ A d d i t i o n a l 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 T a b l e s \ T a r i f f e \ M e a s u r e s \ S o m m a   d i   T A R I F F A 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 T a b l e s \ T a r i f f e \ S o m m a   d i   T A R I F F A \ A d d i t i o n a l 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 5 1 3 . 4 0 3 8 1 0 5 6 7 6 6 5 8 < / L e f t > < T a b I n d e x > 2 < / T a b I n d e x > < T o p > 1 0 4 . 1 4 5 4 5 4 5 4 5 4 5 4 5 3 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 T a b l e s \ T a b e l l a 1 \ M e a s u r e s \ S o m m a   d i   I M P O R T O 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 T a b l e s \ T a b e l l a 1 \ S o m m a   d i   I M P O R T O   2 \ A d d i t i o n a l 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 R e l a t i o n s h i p s \ & l t ; T a b l e s \ F a t t u r a \ C o l u m n s \ C L I E N T E & g t ; - & l t ; T a b l e s \ C l i e n t i \ C o l u m n s \ C L I E N T E & g t ; < / K e y > < / a : K e y > < a : V a l u e   i : t y p e = " D i a g r a m D i s p l a y L i n k V i e w S t a t e " > < A u t o m a t i o n P r o p e r t y H e l p e r T e x t > E n d p o i n t   1 :   ( 2 1 6 , 1 7 2 , 5 0 0 0 0 0 0 9 0 9 0 9 ) .   E n d p o i n t   2 :   ( 2 5 7 , 4 0 3 8 1 0 5 6 7 6 6 6 , 8 8 , 5 0 0 0 0 0 0 9 0 9 0 9 1 ) 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 1 7 2 . 5 0 0 0 0 0 0 9 0 9 0 9 0 5 < / b : _ y > < / b : P o i n t > < b : P o i n t > < b : _ x > 2 3 4 . 7 0 1 9 0 5 5 < / b : _ x > < b : _ y > 1 7 2 . 5 0 0 0 0 0 0 9 0 9 0 9 0 5 < / b : _ y > < / b : P o i n t > < b : P o i n t > < b : _ x > 2 3 6 . 7 0 1 9 0 5 5 < / b : _ x > < b : _ y > 1 7 0 . 5 0 0 0 0 0 0 9 0 9 0 9 0 5 < / b : _ y > < / b : P o i n t > < b : P o i n t > < b : _ x > 2 3 6 . 7 0 1 9 0 5 5 < / b : _ x > < b : _ y > 9 0 . 5 0 0 0 0 0 0 9 0 9 0 9 0 5 5 < / b : _ y > < / b : P o i n t > < b : P o i n t > < b : _ x > 2 3 8 . 7 0 1 9 0 5 5 < / b : _ x > < b : _ y > 8 8 . 5 0 0 0 0 0 0 9 0 9 0 9 0 5 5 < / b : _ y > < / b : P o i n t > < b : P o i n t > < b : _ x > 2 5 7 . 4 0 3 8 1 0 5 6 7 6 6 5 8 < / b : _ x > < b : _ y > 8 8 . 5 0 0 0 0 0 0 9 0 9 0 9 0 5 5 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 R e l a t i o n s h i p s \ & l t ; T a b l e s \ F a t t u r a \ C o l u m n s \ C L I E N T E & g t ; - & l t ; T a b l e s \ C l i e n t i \ C o l u m n s \ C L I E N T E & g t ; \ F K 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 1 6 4 . 5 0 0 0 0 0 0 9 0 9 0 9 0 5 < / b : _ y > < / L a b e l L o c a t i o n > < L o c a t i o n   x m l n s : b = " h t t p : / / s c h e m a s . d a t a c o n t r a c t . o r g / 2 0 0 4 / 0 7 / S y s t e m . W i n d o w s " > < b : _ x > 2 0 0 < / b : _ x > < b : _ y > 1 7 2 . 5 0 0 0 0 0 0 9 0 9 0 9 0 5 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 R e l a t i o n s h i p s \ & l t ; T a b l e s \ F a t t u r a \ C o l u m n s \ C L I E N T E & g t ; - & l t ; T a b l e s \ C l i e n t i \ C o l u m n s \ C L I E N T E & g t ; \ P K 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 2 5 7 . 4 0 3 8 1 0 5 6 7 6 6 5 8 < / b : _ x > < b : _ y > 8 0 . 5 0 0 0 0 0 0 9 0 9 0 9 0 5 5 < / b : _ y > < / L a b e l L o c a t i o n > < L o c a t i o n   x m l n s : b = " h t t p : / / s c h e m a s . d a t a c o n t r a c t . o r g / 2 0 0 4 / 0 7 / S y s t e m . W i n d o w s " > < b : _ x > 2 7 3 . 4 0 3 8 1 0 5 6 7 6 6 5 8 < / b : _ x > < b : _ y > 8 8 . 5 0 0 0 0 0 0 9 0 9 0 9 0 5 5 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 R e l a t i o n s h i p s \ & l t ; T a b l e s \ F a t t u r a \ C o l u m n s \ C L I E N T E & g t ; - & l t ; T a b l e s \ C l i e n t i \ C o l u m n s \ C L I E N T E & g t ; \ C r o s s F i l t e r 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 1 7 2 . 5 0 0 0 0 0 0 9 0 9 0 9 0 5 < / b : _ y > < / b : P o i n t > < b : P o i n t > < b : _ x > 2 3 4 . 7 0 1 9 0 5 5 < / b : _ x > < b : _ y > 1 7 2 . 5 0 0 0 0 0 0 9 0 9 0 9 0 5 < / b : _ y > < / b : P o i n t > < b : P o i n t > < b : _ x > 2 3 6 . 7 0 1 9 0 5 5 < / b : _ x > < b : _ y > 1 7 0 . 5 0 0 0 0 0 0 9 0 9 0 9 0 5 < / b : _ y > < / b : P o i n t > < b : P o i n t > < b : _ x > 2 3 6 . 7 0 1 9 0 5 5 < / b : _ x > < b : _ y > 9 0 . 5 0 0 0 0 0 0 9 0 9 0 9 0 5 5 < / b : _ y > < / b : P o i n t > < b : P o i n t > < b : _ x > 2 3 8 . 7 0 1 9 0 5 5 < / b : _ x > < b : _ y > 8 8 . 5 0 0 0 0 0 0 9 0 9 0 9 0 5 5 < / b : _ y > < / b : P o i n t > < b : P o i n t > < b : _ x > 2 5 7 . 4 0 3 8 1 0 5 6 7 6 6 5 8 < / b : _ x > < b : _ y > 8 8 . 5 0 0 0 0 0 0 9 0 9 0 9 0 5 5 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 R e l a t i o n s h i p s \ & l t ; T a b l e s \ F a t t u r a \ C o l u m n s \ O G G E T T O & g t ; - & l t ; T a b l e s \ T a r i f f e \ C o l u m n s \ O G G E T T O & g t ; < / K e y > < / a : K e y > < a : V a l u e   i : t y p e = " D i a g r a m D i s p l a y L i n k V i e w S t a t e " > < A u t o m a t i o n P r o p e r t y H e l p e r T e x t > E n d p o i n t   1 :   ( 2 1 6 , 1 9 2 , 5 0 0 0 0 0 0 9 0 9 0 9 ) .   E n d p o i n t   2 :   ( 2 5 3 , 3 0 7 6 2 1 1 3 5 3 3 2 , 2 7 8 , 5 0 0 0 0 0 0 9 0 9 0 9 ) 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 1 9 2 . 5 0 0 0 0 0 0 9 0 9 0 9 0 5 < / b : _ y > < / b : P o i n t > < b : P o i n t > < b : _ x > 2 3 2 . 6 5 3 8 1 0 4 9 9 9 9 9 9 6 < / b : _ x > < b : _ y > 1 9 2 . 5 0 0 0 0 0 0 9 0 9 0 9 0 5 < / b : _ y > < / b : P o i n t > < b : P o i n t > < b : _ x > 2 3 4 . 6 5 3 8 1 0 4 9 9 9 9 9 9 6 < / b : _ x > < b : _ y > 1 9 4 . 5 0 0 0 0 0 0 9 0 9 0 9 0 5 < / b : _ y > < / b : P o i n t > < b : P o i n t > < b : _ x > 2 3 4 . 6 5 3 8 1 0 4 9 9 9 9 9 9 6 < / b : _ x > < b : _ y > 2 7 6 . 5 0 0 0 0 0 0 9 0 9 0 9 0 5 < / b : _ y > < / b : P o i n t > < b : P o i n t > < b : _ x > 2 3 6 . 6 5 3 8 1 0 4 9 9 9 9 9 9 6 < / b : _ x > < b : _ y > 2 7 8 . 5 0 0 0 0 0 0 9 0 9 0 9 0 5 < / b : _ y > < / b : P o i n t > < b : P o i n t > < b : _ x > 2 5 3 . 3 0 7 6 2 1 1 3 5 3 3 1 6 < / b : _ x > < b : _ y > 2 7 8 . 5 0 0 0 0 0 0 9 0 9 0 9 0 5 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 R e l a t i o n s h i p s \ & l t ; T a b l e s \ F a t t u r a \ C o l u m n s \ O G G E T T O & g t ; - & l t ; T a b l e s \ T a r i f f e \ C o l u m n s \ O G G E T T O & g t ; \ F K 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 1 8 4 . 5 0 0 0 0 0 0 9 0 9 0 9 0 5 < / b : _ y > < / L a b e l L o c a t i o n > < L o c a t i o n   x m l n s : b = " h t t p : / / s c h e m a s . d a t a c o n t r a c t . o r g / 2 0 0 4 / 0 7 / S y s t e m . W i n d o w s " > < b : _ x > 2 0 0 < / b : _ x > < b : _ y > 1 9 2 . 5 0 0 0 0 0 0 9 0 9 0 9 0 5 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 R e l a t i o n s h i p s \ & l t ; T a b l e s \ F a t t u r a \ C o l u m n s \ O G G E T T O & g t ; - & l t ; T a b l e s \ T a r i f f e \ C o l u m n s \ O G G E T T O & g t ; \ P K 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 2 5 3 . 3 0 7 6 2 1 1 3 5 3 3 1 6 < / b : _ x > < b : _ y > 2 7 0 . 5 0 0 0 0 0 0 9 0 9 0 9 0 5 < / b : _ y > < / L a b e l L o c a t i o n > < L o c a t i o n   x m l n s : b = " h t t p : / / s c h e m a s . d a t a c o n t r a c t . o r g / 2 0 0 4 / 0 7 / S y s t e m . W i n d o w s " > < b : _ x > 2 6 9 . 3 0 7 6 2 1 1 3 5 3 3 1 6 < / b : _ x > < b : _ y > 2 7 8 . 5 0 0 0 0 0 0 9 0 9 0 9 0 5 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 R e l a t i o n s h i p s \ & l t ; T a b l e s \ F a t t u r a \ C o l u m n s \ O G G E T T O & g t ; - & l t ; T a b l e s \ T a r i f f e \ C o l u m n s \ O G G E T T O & g t ; \ C r o s s F i l t e r 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 1 9 2 . 5 0 0 0 0 0 0 9 0 9 0 9 0 5 < / b : _ y > < / b : P o i n t > < b : P o i n t > < b : _ x > 2 3 2 . 6 5 3 8 1 0 4 9 9 9 9 9 9 6 < / b : _ x > < b : _ y > 1 9 2 . 5 0 0 0 0 0 0 9 0 9 0 9 0 5 < / b : _ y > < / b : P o i n t > < b : P o i n t > < b : _ x > 2 3 4 . 6 5 3 8 1 0 4 9 9 9 9 9 9 6 < / b : _ x > < b : _ y > 1 9 4 . 5 0 0 0 0 0 0 9 0 9 0 9 0 5 < / b : _ y > < / b : P o i n t > < b : P o i n t > < b : _ x > 2 3 4 . 6 5 3 8 1 0 4 9 9 9 9 9 9 6 < / b : _ x > < b : _ y > 2 7 6 . 5 0 0 0 0 0 0 9 0 9 0 9 0 5 < / b : _ y > < / b : P o i n t > < b : P o i n t > < b : _ x > 2 3 6 . 6 5 3 8 1 0 4 9 9 9 9 9 9 6 < / b : _ x > < b : _ y > 2 7 8 . 5 0 0 0 0 0 0 9 0 9 0 9 0 5 < / b : _ y > < / b : P o i n t > < b : P o i n t > < b : _ x > 2 5 3 . 3 0 7 6 2 1 1 3 5 3 3 1 6 < / b : _ x > < b : _ y > 2 7 8 . 5 0 0 0 0 0 0 9 0 9 0 9 0 5 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 F a t t u r a 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 F a t t u r a 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 M e a s u r e s \ C o n t e g g i o   d i   C L I E N T E < / K e y > < / D i a g r a m O b j e c t K e y > < D i a g r a m O b j e c t K e y > < K e y > M e a s u r e s \ C o n t e g g i o   d i   C L I E N T E \ T a g I n f o \ F o r m u l a < / K e y > < / D i a g r a m O b j e c t K e y > < D i a g r a m O b j e c t K e y > < K e y > M e a s u r e s \ C o n t e g g i o   d i   C L I E N T E \ T a g I n f o \ V a l o r e < / K e y > < / D i a g r a m O b j e c t K e y > < D i a g r a m O b j e c t K e y > < K e y > M e a s u r e s \ S o m m a   d i   I M P O R T O < / K e y > < / D i a g r a m O b j e c t K e y > < D i a g r a m O b j e c t K e y > < K e y > M e a s u r e s \ S o m m a   d i   I M P O R T O \ T a g I n f o \ F o r m u l a < / K e y > < / D i a g r a m O b j e c t K e y > < D i a g r a m O b j e c t K e y > < K e y > M e a s u r e s \ S o m m a   d i   I M P O R T O \ T a g I n f o \ V a l o r e < / K e y > < / D i a g r a m O b j e c t K e y > < D i a g r a m O b j e c t K e y > < K e y > M e a s u r e s \ S o m m a   d i   I V A < / K e y > < / D i a g r a m O b j e c t K e y > < D i a g r a m O b j e c t K e y > < K e y > M e a s u r e s \ S o m m a   d i   I V A \ T a g I n f o \ F o r m u l a < / K e y > < / D i a g r a m O b j e c t K e y > < D i a g r a m O b j e c t K e y > < K e y > M e a s u r e s \ S o m m a   d i   I V A \ T a g I n f o \ V a l o r e < / K e y > < / D i a g r a m O b j e c t K e y > < D i a g r a m O b j e c t K e y > < K e y > M e a s u r e s \ S o m m a   d i   L O R D O < / K e y > < / D i a g r a m O b j e c t K e y > < D i a g r a m O b j e c t K e y > < K e y > M e a s u r e s \ S o m m a   d i   L O R D O \ T a g I n f o \ F o r m u l a < / K e y > < / D i a g r a m O b j e c t K e y > < D i a g r a m O b j e c t K e y > < K e y > M e a s u r e s \ S o m m a   d i   L O R D O \ T a g I n f o \ V a l o r e < / K e y > < / D i a g r a m O b j e c t K e y > < D i a g r a m O b j e c t K e y > < K e y > M e a s u r e s \ C o n t e g g i o   d i   O G G E T T O   2 < / K e y > < / D i a g r a m O b j e c t K e y > < D i a g r a m O b j e c t K e y > < K e y > M e a s u r e s \ C o n t e g g i o   d i   O G G E T T O   2 \ T a g I n f o \ F o r m u l a < / K e y > < / D i a g r a m O b j e c t K e y > < D i a g r a m O b j e c t K e y > < K e y > M e a s u r e s \ C o n t e g g i o   d i   O G G E T T O   2 \ T a g I n f o \ V a l o r e 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D i a g r a m O b j e c t K e y > < K e y > L i n k s \ & l t ; C o l u m n s \ C o n t e g g i o   d i   C L I E N T E & g t ; - & l t ; M e a s u r e s \ C L I E N T E & g t ; < / K e y > < / D i a g r a m O b j e c t K e y > < D i a g r a m O b j e c t K e y > < K e y > L i n k s \ & l t ; C o l u m n s \ C o n t e g g i o   d i   C L I E N T E & g t ; - & l t ; M e a s u r e s \ C L I E N T E & g t ; \ C O L U M N < / K e y > < / D i a g r a m O b j e c t K e y > < D i a g r a m O b j e c t K e y > < K e y > L i n k s \ & l t ; C o l u m n s \ C o n t e g g i o   d i   C L I E N T E & g t ; - & l t ; M e a s u r e s \ C L I E N T E & g t ; \ M E A S U R E < / K e y > < / D i a g r a m O b j e c t K e y > < D i a g r a m O b j e c t K e y > < K e y > L i n k s \ & l t ; C o l u m n s \ S o m m a   d i   I M P O R T O & g t ; - & l t ; M e a s u r e s \ I M P O R T O & g t ; < / K e y > < / D i a g r a m O b j e c t K e y > < D i a g r a m O b j e c t K e y > < K e y > L i n k s \ & l t ; C o l u m n s \ S o m m a   d i   I M P O R T O & g t ; - & l t ; M e a s u r e s \ I M P O R T O & g t ; \ C O L U M N < / K e y > < / D i a g r a m O b j e c t K e y > < D i a g r a m O b j e c t K e y > < K e y > L i n k s \ & l t ; C o l u m n s \ S o m m a   d i   I M P O R T O & g t ; - & l t ; M e a s u r e s \ I M P O R T O & g t ; \ M E A S U R E < / K e y > < / D i a g r a m O b j e c t K e y > < D i a g r a m O b j e c t K e y > < K e y > L i n k s \ & l t ; C o l u m n s \ S o m m a   d i   I V A & g t ; - & l t ; M e a s u r e s \ I V A & g t ; < / K e y > < / D i a g r a m O b j e c t K e y > < D i a g r a m O b j e c t K e y > < K e y > L i n k s \ & l t ; C o l u m n s \ S o m m a   d i   I V A & g t ; - & l t ; M e a s u r e s \ I V A & g t ; \ C O L U M N < / K e y > < / D i a g r a m O b j e c t K e y > < D i a g r a m O b j e c t K e y > < K e y > L i n k s \ & l t ; C o l u m n s \ S o m m a   d i   I V A & g t ; - & l t ; M e a s u r e s \ I V A & g t ; \ M E A S U R E < / K e y > < / D i a g r a m O b j e c t K e y > < D i a g r a m O b j e c t K e y > < K e y > L i n k s \ & l t ; C o l u m n s \ S o m m a   d i   L O R D O & g t ; - & l t ; M e a s u r e s \ L O R D O & g t ; < / K e y > < / D i a g r a m O b j e c t K e y > < D i a g r a m O b j e c t K e y > < K e y > L i n k s \ & l t ; C o l u m n s \ S o m m a   d i   L O R D O & g t ; - & l t ; M e a s u r e s \ L O R D O & g t ; \ C O L U M N < / K e y > < / D i a g r a m O b j e c t K e y > < D i a g r a m O b j e c t K e y > < K e y > L i n k s \ & l t ; C o l u m n s \ S o m m a   d i   L O R D O & g t ; - & l t ; M e a s u r e s \ L O R D O & g t ; \ M E A S U R E < / K e y > < / D i a g r a m O b j e c t K e y > < D i a g r a m O b j e c t K e y > < K e y > L i n k s \ & l t ; C o l u m n s \ C o n t e g g i o   d i   O G G E T T O   2 & g t ; - & l t ; M e a s u r e s \ O G G E T T O & g t ; < / K e y > < / D i a g r a m O b j e c t K e y > < D i a g r a m O b j e c t K e y > < K e y > L i n k s \ & l t ; C o l u m n s \ C o n t e g g i o   d i   O G G E T T O   2 & g t ; - & l t ; M e a s u r e s \ O G G E T T O & g t ; \ C O L U M N < / K e y > < / D i a g r a m O b j e c t K e y > < D i a g r a m O b j e c t K e y > < K e y > L i n k s \ & l t ; C o l u m n s \ C o n t e g g i o   d i   O G G E T T O   2 & g t ; - & l t ; M e a s u r e s \ O G G E T T O & g t ; \ M E A S U R E 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 M e a s u r e s \ C o n t e g g i o   d i   C L I E N T E 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 C L I E N T E \ T a g I n f o \ F o r m u l a 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 C L I E N T E \ T a g I n f o \ V a l o r e 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 I M P O R T O \ T a g I n f o \ F o r m u l a 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 I V A \ T a g I n f o \ F o r m u l a 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 L O R D O \ T a g I n f o \ F o r m u l a 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 O G G E T T O   2 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 O G G E T T O 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 O G G E T T O   2 \ T a g I n f o \ V a l o r e 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 L i n k s \ & l t ; C o l u m n s \ C o n t e g g i o   d i   C L I E N T E & g t ; - & l t ; M e a s u r e s \ C L I E N T E & g t ; 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 C L I E N T E & g t ; - & l t ; M e a s u r e s \ C L I E N T E & g t ; \ C O L U M N 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 C L I E N T E & g t ; - & l t ; M e a s u r e s \ C L I E N T E & g t ; \ M E A S U R E 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 O G G E T T O   2 & g t ; - & l t ; M e a s u r e s \ O G G E T T O & g t ; 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 O G G E T T O   2 & g t ; - & l t ; M e a s u r e s \ O G G E T T O & g t ; \ C O L U M N 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 O G G E T T O   2 & g t ; - & l t ; M e a s u r e s \ O G G E T T O & g t ; \ M E A S U R E 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 T a r i f f e 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 T a r i f f e 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 C o l u m n s \ T A R I F F A 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 F o g l i o 1 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 C l i e n t i 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 F a t t u r a 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 F a t t u r a 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 2 0 2 4 - 0 1 - 1 8 T 1 1 : 1 3 : 2 8 . 0 0 3 0 1 9 4 + 0 1 : 0 0 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C l i e n t i _ d 4 3 3 4 9 8 8 - 4 b 4 d - 4 4 8 e - b 6 1 d - 6 3 2 b 1 1 0 d f 0 d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 1 6 4 < / i n t > < / v a l u e > < / i t e m > < i t e m > < k e y > < s t r i n g > C I T T A ' < / s t r i n g > < / k e y > < v a l u e > < i n t > 1 3 9 < / i n t > < / v a l u e > < / i t e m > < i t e m > < k e y > < s t r i n g > I N D I R I Z Z O < / s t r i n g > < / k e y > < v a l u e > < i n t > 1 8 8 < / i n t > < / v a l u e > < / i t e m > < i t e m > < k e y > < s t r i n g > E M A I L < / s t r i n g > < / k e y > < v a l u e > < i n t > 1 4 2 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a r i f f e _ e 5 7 6 e 5 4 f - 7 e f 5 - 4 5 0 4 - 8 4 2 a - 8 d 8 a a b 2 1 4 5 7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 O G G E T T O < / s t r i n g > < / k e y > < v a l u e > < i n t > 1 8 5 < / i n t > < / v a l u e > < / i t e m > < i t e m > < k e y > < s t r i n g > T A R I F F A < / s t r i n g > < / k e y > < v a l u e > < i n t > 1 6 0 < / i n t > < / v a l u e > < / i t e m > < / C o l u m n W i d t h s > < C o l u m n D i s p l a y I n d e x > < i t e m > < k e y > < s t r i n g > O G G E T T O < / s t r i n g > < / k e y > < v a l u e > < i n t > 0 < / i n t > < / v a l u e > < / i t e m > < i t e m > < k e y > < s t r i n g > T A R I F F A 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10C80D18-D105-47A7-9871-0868BB12B9BD}">
  <ds:schemaRefs/>
</ds:datastoreItem>
</file>

<file path=customXml/itemProps10.xml><?xml version="1.0" encoding="utf-8"?>
<ds:datastoreItem xmlns:ds="http://schemas.openxmlformats.org/officeDocument/2006/customXml" ds:itemID="{319F143C-B368-405C-8BC2-725038906187}">
  <ds:schemaRefs/>
</ds:datastoreItem>
</file>

<file path=customXml/itemProps11.xml><?xml version="1.0" encoding="utf-8"?>
<ds:datastoreItem xmlns:ds="http://schemas.openxmlformats.org/officeDocument/2006/customXml" ds:itemID="{696EB281-69DC-40D9-9FAE-FDE65A9A039E}">
  <ds:schemaRefs/>
</ds:datastoreItem>
</file>

<file path=customXml/itemProps12.xml><?xml version="1.0" encoding="utf-8"?>
<ds:datastoreItem xmlns:ds="http://schemas.openxmlformats.org/officeDocument/2006/customXml" ds:itemID="{B1BD24F8-B7F6-470F-A705-8C1F005BFD9B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7B48A39C-B419-4521-ACFE-B241FEC5CDC3}">
  <ds:schemaRefs/>
</ds:datastoreItem>
</file>

<file path=customXml/itemProps14.xml><?xml version="1.0" encoding="utf-8"?>
<ds:datastoreItem xmlns:ds="http://schemas.openxmlformats.org/officeDocument/2006/customXml" ds:itemID="{0E904625-1BCE-4E2F-B38B-C11EB2458DDE}">
  <ds:schemaRefs/>
</ds:datastoreItem>
</file>

<file path=customXml/itemProps15.xml><?xml version="1.0" encoding="utf-8"?>
<ds:datastoreItem xmlns:ds="http://schemas.openxmlformats.org/officeDocument/2006/customXml" ds:itemID="{C4278DAC-657F-4F99-A5FF-8B5D3F576F24}">
  <ds:schemaRefs/>
</ds:datastoreItem>
</file>

<file path=customXml/itemProps16.xml><?xml version="1.0" encoding="utf-8"?>
<ds:datastoreItem xmlns:ds="http://schemas.openxmlformats.org/officeDocument/2006/customXml" ds:itemID="{3998F49B-240F-43DA-B327-F93A67E7422E}">
  <ds:schemaRefs/>
</ds:datastoreItem>
</file>

<file path=customXml/itemProps17.xml><?xml version="1.0" encoding="utf-8"?>
<ds:datastoreItem xmlns:ds="http://schemas.openxmlformats.org/officeDocument/2006/customXml" ds:itemID="{B077D4EF-D2F5-4549-BC03-AD025FA6963B}">
  <ds:schemaRefs/>
</ds:datastoreItem>
</file>

<file path=customXml/itemProps18.xml><?xml version="1.0" encoding="utf-8"?>
<ds:datastoreItem xmlns:ds="http://schemas.openxmlformats.org/officeDocument/2006/customXml" ds:itemID="{207415F9-ED9A-42A0-AA78-8B0AFDF2FE0E}">
  <ds:schemaRefs/>
</ds:datastoreItem>
</file>

<file path=customXml/itemProps19.xml><?xml version="1.0" encoding="utf-8"?>
<ds:datastoreItem xmlns:ds="http://schemas.openxmlformats.org/officeDocument/2006/customXml" ds:itemID="{34401F97-47B6-415B-A30C-0B19BADCCBA5}">
  <ds:schemaRefs/>
</ds:datastoreItem>
</file>

<file path=customXml/itemProps2.xml><?xml version="1.0" encoding="utf-8"?>
<ds:datastoreItem xmlns:ds="http://schemas.openxmlformats.org/officeDocument/2006/customXml" ds:itemID="{BCBCFD9B-432F-4B08-BC81-3CFDF9D4F88F}">
  <ds:schemaRefs/>
</ds:datastoreItem>
</file>

<file path=customXml/itemProps20.xml><?xml version="1.0" encoding="utf-8"?>
<ds:datastoreItem xmlns:ds="http://schemas.openxmlformats.org/officeDocument/2006/customXml" ds:itemID="{73BD67E4-7D02-449E-A177-F6BCFA430FB5}">
  <ds:schemaRefs/>
</ds:datastoreItem>
</file>

<file path=customXml/itemProps21.xml><?xml version="1.0" encoding="utf-8"?>
<ds:datastoreItem xmlns:ds="http://schemas.openxmlformats.org/officeDocument/2006/customXml" ds:itemID="{5C37D699-DAE2-41B3-91D3-134387D76A7F}">
  <ds:schemaRefs/>
</ds:datastoreItem>
</file>

<file path=customXml/itemProps3.xml><?xml version="1.0" encoding="utf-8"?>
<ds:datastoreItem xmlns:ds="http://schemas.openxmlformats.org/officeDocument/2006/customXml" ds:itemID="{88E88B13-6529-4CEA-A3B5-26288DE776C7}">
  <ds:schemaRefs/>
</ds:datastoreItem>
</file>

<file path=customXml/itemProps4.xml><?xml version="1.0" encoding="utf-8"?>
<ds:datastoreItem xmlns:ds="http://schemas.openxmlformats.org/officeDocument/2006/customXml" ds:itemID="{CDA983B5-5CDF-4644-9209-E1D3C25A85F8}">
  <ds:schemaRefs/>
</ds:datastoreItem>
</file>

<file path=customXml/itemProps5.xml><?xml version="1.0" encoding="utf-8"?>
<ds:datastoreItem xmlns:ds="http://schemas.openxmlformats.org/officeDocument/2006/customXml" ds:itemID="{649AB8AC-BC91-49B4-9575-24444C2B19C1}">
  <ds:schemaRefs/>
</ds:datastoreItem>
</file>

<file path=customXml/itemProps6.xml><?xml version="1.0" encoding="utf-8"?>
<ds:datastoreItem xmlns:ds="http://schemas.openxmlformats.org/officeDocument/2006/customXml" ds:itemID="{8BC3D406-1822-4AFB-A185-B1228CDD66BF}">
  <ds:schemaRefs/>
</ds:datastoreItem>
</file>

<file path=customXml/itemProps7.xml><?xml version="1.0" encoding="utf-8"?>
<ds:datastoreItem xmlns:ds="http://schemas.openxmlformats.org/officeDocument/2006/customXml" ds:itemID="{AA18333F-CE51-4B81-8A14-82E9FE51E156}">
  <ds:schemaRefs/>
</ds:datastoreItem>
</file>

<file path=customXml/itemProps8.xml><?xml version="1.0" encoding="utf-8"?>
<ds:datastoreItem xmlns:ds="http://schemas.openxmlformats.org/officeDocument/2006/customXml" ds:itemID="{912EEAA3-B7B8-44AC-83F0-ADD76B685497}">
  <ds:schemaRefs/>
</ds:datastoreItem>
</file>

<file path=customXml/itemProps9.xml><?xml version="1.0" encoding="utf-8"?>
<ds:datastoreItem xmlns:ds="http://schemas.openxmlformats.org/officeDocument/2006/customXml" ds:itemID="{36887784-6F67-456F-86AD-460C14B671C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Foglio4</vt:lpstr>
      <vt:lpstr>Tabella1 (2)</vt:lpstr>
      <vt:lpstr>Foglio1</vt:lpstr>
      <vt:lpstr>MASCHERA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Angelo Celeste</cp:lastModifiedBy>
  <dcterms:created xsi:type="dcterms:W3CDTF">2023-03-17T16:06:54Z</dcterms:created>
  <dcterms:modified xsi:type="dcterms:W3CDTF">2024-01-18T10:13:28Z</dcterms:modified>
</cp:coreProperties>
</file>