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os\_23305_G3_ADS\PREGAME\1.ELICITACIÓN\1.3 Historias de Usuario\"/>
    </mc:Choice>
  </mc:AlternateContent>
  <bookViews>
    <workbookView xWindow="-108" yWindow="-108" windowWidth="19416" windowHeight="10296"/>
  </bookViews>
  <sheets>
    <sheet name="Formato descripción HU" sheetId="1" r:id="rId1"/>
    <sheet name="Historia de Usuario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<sst xmlns="http://schemas.openxmlformats.org/spreadsheetml/2006/main" count="96" uniqueCount="80">
  <si>
    <t>Matriz de Marco de Trabajo de HU</t>
  </si>
  <si>
    <t>ITEM</t>
  </si>
  <si>
    <t>PROBLEMA</t>
  </si>
  <si>
    <t>PRIORIDAD</t>
  </si>
  <si>
    <t>STATUS</t>
  </si>
  <si>
    <t>COMENTARIOS</t>
  </si>
  <si>
    <t>Alta</t>
  </si>
  <si>
    <t>No iniciado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</si>
  <si>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</si>
  <si>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</si>
  <si>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</si>
  <si>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</si>
  <si>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</si>
  <si>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</si>
  <si>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</si>
  <si>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</si>
  <si>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</si>
  <si>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</si>
  <si>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</si>
  <si>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</si>
  <si>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</si>
  <si>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</si>
  <si>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Administrador</t>
  </si>
  <si>
    <t>Carlos</t>
  </si>
  <si>
    <t>Gestión de Inventario</t>
  </si>
  <si>
    <t>Angelo</t>
  </si>
  <si>
    <t>El cliente no puede hacer pedidos en la plataforma web</t>
  </si>
  <si>
    <t>Permitir registrar pedidos desde la web</t>
  </si>
  <si>
    <t>Para facilitar las compras en línea de los clientes</t>
  </si>
  <si>
    <t>Cliente</t>
  </si>
  <si>
    <t>Ronny</t>
  </si>
  <si>
    <t>Pedido en Línea</t>
  </si>
  <si>
    <t>Finalizar compras y confirmar pago</t>
  </si>
  <si>
    <t>Para completar el proceso de transacción electrónica</t>
  </si>
  <si>
    <t>Compra en Línea</t>
  </si>
  <si>
    <t>UC006</t>
  </si>
  <si>
    <t>Gestionar información de empleados</t>
  </si>
  <si>
    <t>Para evitar duplicación de datos y tener base de datos clara</t>
  </si>
  <si>
    <t>UC001</t>
  </si>
  <si>
    <t>UC002</t>
  </si>
  <si>
    <t>UC003</t>
  </si>
  <si>
    <t>UC004</t>
  </si>
  <si>
    <t>QUÉ (NECESIDAD)</t>
  </si>
  <si>
    <t>PARA QUÉ (SOLUCIÓN)</t>
  </si>
  <si>
    <t>PARA QUIÉN (USUARIO)</t>
  </si>
  <si>
    <t>CÓMO (DESCRIPCIÓN DE TAREAS)</t>
  </si>
  <si>
    <t>HECHO POR</t>
  </si>
  <si>
    <t>TIEMPO (hrs)</t>
  </si>
  <si>
    <t>FECHA ENTREGA</t>
  </si>
  <si>
    <t>PRUEBA (CÓMO SE VERIFICA)</t>
  </si>
  <si>
    <t>NOMBRE DE HISTORIA</t>
  </si>
  <si>
    <t>UC007</t>
  </si>
  <si>
    <t>El sistema no permite registrar o iniciar sesión de usuario</t>
  </si>
  <si>
    <t>Registrar e iniciar sesión de usuarios</t>
  </si>
  <si>
    <t>Para que los usuarios puedan acceder al sistema con seguridad</t>
  </si>
  <si>
    <t>Cliente / Administrador</t>
  </si>
  <si>
    <t>Registro de usuario, validación de credenciales, inicio de sesión, manejo de errores</t>
  </si>
  <si>
    <t>El sistema permite registro, validación y login exitoso o muestra errores según sea necesario</t>
  </si>
  <si>
    <t>Gestión de Usuarios</t>
  </si>
  <si>
    <t>El sistema no permite llevar control del inventario</t>
  </si>
  <si>
    <t>Registrar productos en el inventario</t>
  </si>
  <si>
    <t>Para mantener niveles de stock actualizados y evitar errores</t>
  </si>
  <si>
    <t>Ingresar productos, actualizar cantidades, eliminar registros, consultar estado de stock</t>
  </si>
  <si>
    <t>El sistema permite registrar, modificar, eliminar y consultar productos correctamente</t>
  </si>
  <si>
    <t>El sistema no actualiza el inventario luego de una venta</t>
  </si>
  <si>
    <t>Registrar ventas y actualizar inventario</t>
  </si>
  <si>
    <t>Para que el stock refleje las ventas realizadas</t>
  </si>
  <si>
    <t>Seleccionar productos, registrar venta, validar stock, confirmar venta, actualizar inventario</t>
  </si>
  <si>
    <t>El stock se reduce correctamente tras la venta; si no hay stock, se muestra error</t>
  </si>
  <si>
    <t>Registro de Ventas</t>
  </si>
  <si>
    <t>El sistema no permite finalizar una compra</t>
  </si>
  <si>
    <t>Revisar carrito, seleccionar método de pago, ingresar datos, confirmar compra, recibir correo</t>
  </si>
  <si>
    <t>El pago es exitoso, se envía correo de confirmación; se gestionan errores de pago</t>
  </si>
  <si>
    <t>Iniciar sesión, seleccionar productos, añadir al carrito, proceder al pago, confirmar pedido</t>
  </si>
  <si>
    <t>El pedido se registra correctamente, se confirma y bloquea datos erróneos</t>
  </si>
  <si>
    <t>No se gestiona adecuadamente la información del personal</t>
  </si>
  <si>
    <t>Ver empleados, añadir nuevos, actualizar o eliminar, validando identificación única</t>
  </si>
  <si>
    <t>Media</t>
  </si>
  <si>
    <t>El sistema evita duplicados al registrar y guarda correctamente los datos</t>
  </si>
  <si>
    <t>Gestión de 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</si>
</sst>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vertical="center"/>
    </xf>
    <xf numFmtId="0" fontId="0" fillId="3" borderId="5" xfId="0" applyFill="1" applyBorder="1"/>
    <xf numFmtId="0" fontId="10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7" xfId="0" applyFill="1" applyBorder="1"/>
    <xf numFmtId="0" fontId="5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12" fillId="0" borderId="0" xfId="1" applyAlignment="1">
      <alignment vertical="center"/>
    </xf>
    <xf numFmtId="0" fontId="3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8" fillId="6" borderId="6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3" xfId="0" applyFont="1" applyBorder="1"/>
    <xf numFmtId="0" fontId="1" fillId="5" borderId="7" xfId="0" applyFont="1" applyFill="1" applyBorder="1" applyAlignment="1">
      <alignment horizontal="center" vertical="center"/>
    </xf>
    <xf numFmtId="0" fontId="7" fillId="0" borderId="9" xfId="0" applyFont="1" applyBorder="1"/>
    <xf numFmtId="0" fontId="7" fillId="0" borderId="8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10" fillId="2" borderId="14" xfId="0" applyFont="1" applyFill="1" applyBorder="1" applyAlignment="1">
      <alignment horizontal="center" vertical="center"/>
    </xf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8" fillId="4" borderId="1" xfId="0" applyFont="1" applyFill="1" applyBorder="1" applyAlignment="1">
      <alignment horizontal="center" vertical="center"/>
    </xf>
    <xf numFmtId="0" fontId="7" fillId="0" borderId="3" xfId="0" applyFont="1" applyBorder="1"/>
    <xf numFmtId="0" fontId="1" fillId="5" borderId="1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14" fillId="8" borderId="23" xfId="0" applyFont="1" applyFill="1" applyBorder="1" applyAlignment="1">
      <alignment horizontal="center" vertical="center" wrapText="1"/>
    </xf>
    <xf numFmtId="0" fontId="14" fillId="9" borderId="23" xfId="0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991"/>
  <sheetViews>
    <sheetView showGridLines="0" tabSelected="1" zoomScale="70" zoomScaleNormal="70" workbookViewId="0">
      <selection activeCell="Q7" sqref="Q7"/>
    </sheetView>
  </sheetViews>
  <sheetFormatPr baseColWidth="10" defaultColWidth="12.59765625" defaultRowHeight="15" customHeight="1"/>
  <cols>
    <col min="1" max="1" width="4.59765625" customWidth="1"/>
    <col min="2" max="2" width="6.59765625" customWidth="1"/>
    <col min="3" max="5" width="20.59765625" customWidth="1"/>
    <col min="6" max="6" width="12.5" customWidth="1"/>
    <col min="7" max="7" width="20.59765625" customWidth="1"/>
    <col min="8" max="10" width="10.59765625" customWidth="1"/>
    <col min="11" max="11" width="11.19921875" bestFit="1" customWidth="1"/>
    <col min="12" max="12" width="10.59765625" customWidth="1"/>
    <col min="13" max="13" width="25.5" customWidth="1"/>
    <col min="14" max="15" width="20.59765625" customWidth="1"/>
    <col min="16" max="26" width="9.296875" customWidth="1"/>
  </cols>
  <sheetData>
    <row r="1" spans="2:16" ht="14.4">
      <c r="I1" s="1"/>
      <c r="J1" s="1"/>
      <c r="K1" s="2"/>
      <c r="L1" s="3"/>
    </row>
    <row r="2" spans="2:16" ht="14.4">
      <c r="I2" s="1"/>
      <c r="J2" s="1"/>
      <c r="K2" s="2"/>
      <c r="L2" s="3"/>
    </row>
    <row r="3" spans="2:16" ht="45" customHeight="1">
      <c r="B3" s="29" t="s">
        <v>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2:16" ht="14.4">
      <c r="H4" s="4"/>
      <c r="I4" s="1"/>
      <c r="J4" s="1"/>
      <c r="K4" s="2"/>
      <c r="L4" s="3"/>
    </row>
    <row r="5" spans="2:16" ht="60" customHeight="1">
      <c r="B5" s="57" t="s">
        <v>1</v>
      </c>
      <c r="C5" s="57" t="s">
        <v>2</v>
      </c>
      <c r="D5" s="57" t="s">
        <v>42</v>
      </c>
      <c r="E5" s="57" t="s">
        <v>43</v>
      </c>
      <c r="F5" s="57" t="s">
        <v>44</v>
      </c>
      <c r="G5" s="57" t="s">
        <v>45</v>
      </c>
      <c r="H5" s="57" t="s">
        <v>46</v>
      </c>
      <c r="I5" s="57" t="s">
        <v>47</v>
      </c>
      <c r="J5" s="57" t="s">
        <v>48</v>
      </c>
      <c r="K5" s="57" t="s">
        <v>3</v>
      </c>
      <c r="L5" s="57" t="s">
        <v>4</v>
      </c>
      <c r="M5" s="57" t="s">
        <v>49</v>
      </c>
      <c r="N5" s="57" t="s">
        <v>5</v>
      </c>
      <c r="O5" s="57" t="s">
        <v>50</v>
      </c>
    </row>
    <row r="6" spans="2:16" ht="84.75" customHeight="1">
      <c r="B6" s="56" t="s">
        <v>51</v>
      </c>
      <c r="C6" s="58" t="s">
        <v>52</v>
      </c>
      <c r="D6" s="58" t="s">
        <v>53</v>
      </c>
      <c r="E6" s="58" t="s">
        <v>54</v>
      </c>
      <c r="F6" s="58" t="s">
        <v>55</v>
      </c>
      <c r="G6" s="58" t="s">
        <v>56</v>
      </c>
      <c r="H6" s="58" t="s">
        <v>25</v>
      </c>
      <c r="I6" s="58">
        <v>2</v>
      </c>
      <c r="J6" s="59"/>
      <c r="K6" s="58" t="s">
        <v>6</v>
      </c>
      <c r="L6" s="59"/>
      <c r="M6" s="58" t="s">
        <v>57</v>
      </c>
      <c r="N6" s="58"/>
      <c r="O6" s="58" t="s">
        <v>58</v>
      </c>
    </row>
    <row r="7" spans="2:16" ht="100.5" customHeight="1">
      <c r="B7" s="56" t="s">
        <v>38</v>
      </c>
      <c r="C7" s="58" t="s">
        <v>59</v>
      </c>
      <c r="D7" s="58" t="s">
        <v>60</v>
      </c>
      <c r="E7" s="58" t="s">
        <v>61</v>
      </c>
      <c r="F7" s="58" t="s">
        <v>22</v>
      </c>
      <c r="G7" s="58" t="s">
        <v>62</v>
      </c>
      <c r="H7" s="58" t="s">
        <v>23</v>
      </c>
      <c r="I7" s="58">
        <v>2</v>
      </c>
      <c r="J7" s="59"/>
      <c r="K7" s="58" t="s">
        <v>6</v>
      </c>
      <c r="L7" s="59"/>
      <c r="M7" s="58" t="s">
        <v>63</v>
      </c>
      <c r="N7" s="59"/>
      <c r="O7" s="58" t="s">
        <v>24</v>
      </c>
    </row>
    <row r="8" spans="2:16" ht="74.25" customHeight="1">
      <c r="B8" s="56" t="s">
        <v>39</v>
      </c>
      <c r="C8" s="58" t="s">
        <v>64</v>
      </c>
      <c r="D8" s="58" t="s">
        <v>65</v>
      </c>
      <c r="E8" s="58" t="s">
        <v>66</v>
      </c>
      <c r="F8" s="58" t="s">
        <v>22</v>
      </c>
      <c r="G8" s="58" t="s">
        <v>67</v>
      </c>
      <c r="H8" s="58" t="s">
        <v>25</v>
      </c>
      <c r="I8" s="58">
        <v>2</v>
      </c>
      <c r="J8" s="59"/>
      <c r="K8" s="58" t="s">
        <v>6</v>
      </c>
      <c r="L8" s="59"/>
      <c r="M8" s="58" t="s">
        <v>68</v>
      </c>
      <c r="N8" s="59"/>
      <c r="O8" s="58" t="s">
        <v>69</v>
      </c>
    </row>
    <row r="9" spans="2:16" ht="66.75" customHeight="1">
      <c r="B9" s="56" t="s">
        <v>41</v>
      </c>
      <c r="C9" s="58" t="s">
        <v>70</v>
      </c>
      <c r="D9" s="58" t="s">
        <v>32</v>
      </c>
      <c r="E9" s="58" t="s">
        <v>33</v>
      </c>
      <c r="F9" s="58" t="s">
        <v>29</v>
      </c>
      <c r="G9" s="58" t="s">
        <v>71</v>
      </c>
      <c r="H9" s="58" t="s">
        <v>23</v>
      </c>
      <c r="I9" s="58">
        <v>2</v>
      </c>
      <c r="J9" s="59"/>
      <c r="K9" s="58" t="s">
        <v>6</v>
      </c>
      <c r="L9" s="59"/>
      <c r="M9" s="58" t="s">
        <v>72</v>
      </c>
      <c r="N9" s="59"/>
      <c r="O9" s="58" t="s">
        <v>34</v>
      </c>
    </row>
    <row r="10" spans="2:16" ht="72.599999999999994" customHeight="1">
      <c r="B10" s="56" t="s">
        <v>40</v>
      </c>
      <c r="C10" s="58" t="s">
        <v>26</v>
      </c>
      <c r="D10" s="58" t="s">
        <v>27</v>
      </c>
      <c r="E10" s="58" t="s">
        <v>28</v>
      </c>
      <c r="F10" s="58" t="s">
        <v>29</v>
      </c>
      <c r="G10" s="58" t="s">
        <v>73</v>
      </c>
      <c r="H10" s="58" t="s">
        <v>30</v>
      </c>
      <c r="I10" s="58">
        <v>2</v>
      </c>
      <c r="J10" s="59"/>
      <c r="K10" s="58" t="s">
        <v>77</v>
      </c>
      <c r="L10" s="59"/>
      <c r="M10" s="58" t="s">
        <v>74</v>
      </c>
      <c r="N10" s="59"/>
      <c r="O10" s="58" t="s">
        <v>31</v>
      </c>
    </row>
    <row r="11" spans="2:16" ht="59.55" customHeight="1">
      <c r="B11" s="56" t="s">
        <v>35</v>
      </c>
      <c r="C11" s="58" t="s">
        <v>75</v>
      </c>
      <c r="D11" s="58" t="s">
        <v>36</v>
      </c>
      <c r="E11" s="58" t="s">
        <v>37</v>
      </c>
      <c r="F11" s="58" t="s">
        <v>22</v>
      </c>
      <c r="G11" s="58" t="s">
        <v>76</v>
      </c>
      <c r="H11" s="58" t="s">
        <v>30</v>
      </c>
      <c r="I11" s="58">
        <v>2</v>
      </c>
      <c r="J11" s="59"/>
      <c r="K11" s="58" t="s">
        <v>77</v>
      </c>
      <c r="L11" s="59"/>
      <c r="M11" s="58" t="s">
        <v>78</v>
      </c>
      <c r="N11" s="59"/>
      <c r="O11" s="58" t="s">
        <v>79</v>
      </c>
      <c r="P11" s="28"/>
    </row>
    <row r="12" spans="2:16" ht="19.5" customHeight="1">
      <c r="D12" s="27"/>
      <c r="I12" s="1"/>
      <c r="J12" s="1"/>
      <c r="K12" s="2"/>
      <c r="L12" s="3"/>
    </row>
    <row r="13" spans="2:16" ht="19.5" customHeight="1">
      <c r="I13" s="1"/>
      <c r="J13" s="1"/>
      <c r="K13" s="2"/>
      <c r="L13" s="3"/>
    </row>
    <row r="14" spans="2:16" ht="19.5" customHeight="1">
      <c r="I14" s="1"/>
      <c r="J14" s="1"/>
      <c r="K14" s="2"/>
      <c r="L14" s="3"/>
    </row>
    <row r="15" spans="2:16" ht="19.5" customHeight="1">
      <c r="I15" s="1"/>
      <c r="J15" s="1"/>
      <c r="K15" s="6"/>
      <c r="L15" s="3"/>
    </row>
    <row r="16" spans="2:16" ht="19.5" customHeight="1">
      <c r="I16" s="1"/>
      <c r="J16" s="1"/>
      <c r="K16" s="6"/>
      <c r="L16" s="3"/>
    </row>
    <row r="17" spans="9:13" ht="19.5" customHeight="1">
      <c r="I17" s="1"/>
      <c r="J17" s="1"/>
      <c r="K17" s="2"/>
      <c r="L17" s="3"/>
    </row>
    <row r="18" spans="9:13" ht="19.5" customHeight="1">
      <c r="I18" s="1"/>
      <c r="J18" s="1"/>
      <c r="K18" s="2"/>
      <c r="L18" s="3"/>
    </row>
    <row r="19" spans="9:13" ht="19.5" customHeight="1">
      <c r="I19" s="1"/>
      <c r="J19" s="1"/>
      <c r="K19" s="2"/>
      <c r="L19" s="3"/>
    </row>
    <row r="20" spans="9:13" ht="19.5" customHeight="1">
      <c r="I20" s="1"/>
      <c r="J20" s="1"/>
      <c r="K20" s="2" t="s">
        <v>6</v>
      </c>
      <c r="L20" s="1" t="s">
        <v>7</v>
      </c>
      <c r="M20" s="4"/>
    </row>
    <row r="21" spans="9:13" ht="19.5" customHeight="1">
      <c r="I21" s="1"/>
      <c r="J21" s="1"/>
      <c r="K21" s="2" t="s">
        <v>9</v>
      </c>
      <c r="L21" s="1" t="s">
        <v>8</v>
      </c>
      <c r="M21" s="4"/>
    </row>
    <row r="22" spans="9:13" ht="19.5" customHeight="1">
      <c r="I22" s="1"/>
      <c r="J22" s="1"/>
      <c r="K22" s="2" t="s">
        <v>10</v>
      </c>
      <c r="L22" s="1" t="s">
        <v>11</v>
      </c>
      <c r="M22" s="4"/>
    </row>
    <row r="23" spans="9:13" ht="19.5" customHeight="1">
      <c r="I23" s="1"/>
      <c r="J23" s="1"/>
      <c r="K23" s="2"/>
      <c r="L23" s="1" t="s">
        <v>12</v>
      </c>
      <c r="M23" s="4"/>
    </row>
    <row r="24" spans="9:13" ht="19.5" customHeight="1">
      <c r="I24" s="1"/>
      <c r="J24" s="1"/>
      <c r="K24" s="2"/>
      <c r="L24" s="3"/>
    </row>
    <row r="25" spans="9:13" ht="19.5" customHeight="1">
      <c r="I25" s="1"/>
      <c r="J25" s="1"/>
      <c r="K25" s="2"/>
      <c r="L25" s="3"/>
    </row>
    <row r="26" spans="9:13" ht="15.75" customHeight="1">
      <c r="I26" s="1"/>
      <c r="J26" s="1"/>
      <c r="K26" s="2"/>
      <c r="L26" s="3"/>
    </row>
    <row r="27" spans="9:13" ht="15.75" customHeight="1">
      <c r="I27" s="1"/>
      <c r="J27" s="1"/>
      <c r="K27" s="2"/>
      <c r="L27" s="3"/>
    </row>
    <row r="28" spans="9:13" ht="15.75" customHeight="1">
      <c r="I28" s="1"/>
      <c r="J28" s="1"/>
      <c r="K28" s="2"/>
      <c r="L28" s="3"/>
    </row>
    <row r="29" spans="9:13" ht="15.75" customHeight="1">
      <c r="I29" s="1"/>
      <c r="J29" s="1"/>
      <c r="K29" s="2"/>
      <c r="L29" s="3"/>
    </row>
    <row r="30" spans="9:13" ht="15.75" customHeight="1">
      <c r="I30" s="1"/>
      <c r="J30" s="1"/>
      <c r="K30" s="2"/>
      <c r="L30" s="3"/>
    </row>
    <row r="31" spans="9:13" ht="15.75" customHeight="1">
      <c r="I31" s="1"/>
      <c r="J31" s="1"/>
      <c r="K31" s="2"/>
      <c r="L31" s="3"/>
    </row>
    <row r="32" spans="9:13" ht="15.7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3"/>
      <c r="J990" s="3"/>
      <c r="K990" s="5"/>
      <c r="L990" s="3"/>
    </row>
    <row r="991" spans="9:12" ht="15.75" customHeight="1">
      <c r="I991" s="3"/>
      <c r="J991" s="3"/>
      <c r="K991" s="5"/>
      <c r="L991" s="3"/>
    </row>
  </sheetData>
  <mergeCells count="1">
    <mergeCell ref="B3:O3"/>
  </mergeCell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9765625" defaultRowHeight="15" customHeight="1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/>
    <row r="3" spans="2:16" ht="15" hidden="1" customHeight="1"/>
    <row r="4" spans="2:16" ht="14.4" hidden="1">
      <c r="C4" s="7"/>
      <c r="D4" s="7"/>
      <c r="E4" s="7"/>
      <c r="F4" s="4"/>
    </row>
    <row r="5" spans="2:16" ht="14.4" hidden="1">
      <c r="C5" s="7"/>
      <c r="D5" s="7"/>
      <c r="E5" s="7"/>
      <c r="F5" s="4"/>
    </row>
    <row r="6" spans="2:16" ht="39.75" customHeight="1">
      <c r="B6" s="53" t="s">
        <v>13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49"/>
    </row>
    <row r="7" spans="2:16" ht="9.75" customHeight="1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>
      <c r="B9" s="25"/>
      <c r="C9" s="9" t="s">
        <v>1</v>
      </c>
      <c r="D9" s="10"/>
      <c r="E9" s="48" t="s">
        <v>14</v>
      </c>
      <c r="F9" s="49"/>
      <c r="G9" s="10"/>
      <c r="H9" s="48" t="s">
        <v>4</v>
      </c>
      <c r="I9" s="49"/>
      <c r="J9" s="11"/>
      <c r="K9" s="11"/>
      <c r="L9" s="11"/>
      <c r="M9" s="11"/>
      <c r="N9" s="11"/>
      <c r="O9" s="11"/>
      <c r="P9" s="26"/>
    </row>
    <row r="10" spans="2:16" ht="30" customHeight="1">
      <c r="B10" s="25"/>
      <c r="C10" s="12" t="s">
        <v>40</v>
      </c>
      <c r="D10" s="13"/>
      <c r="E10" s="50" t="str">
        <f>VLOOKUP(C10,'Formato descripción HU'!B6:O10,5,0)</f>
        <v>Cliente</v>
      </c>
      <c r="F10" s="49"/>
      <c r="G10" s="14"/>
      <c r="H10" s="50">
        <f>VLOOKUP(C10,'Formato descripción HU'!B6:O10,11,0)</f>
        <v>0</v>
      </c>
      <c r="I10" s="49"/>
      <c r="J10" s="14"/>
      <c r="K10" s="11"/>
      <c r="L10" s="11"/>
      <c r="M10" s="11"/>
      <c r="N10" s="11"/>
      <c r="O10" s="11"/>
      <c r="P10" s="26"/>
    </row>
    <row r="11" spans="2:16" ht="9.75" customHeight="1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>
      <c r="B12" s="25"/>
      <c r="C12" s="9" t="s">
        <v>15</v>
      </c>
      <c r="D12" s="13"/>
      <c r="E12" s="48" t="s">
        <v>3</v>
      </c>
      <c r="F12" s="49"/>
      <c r="G12" s="14"/>
      <c r="H12" s="48" t="s">
        <v>16</v>
      </c>
      <c r="I12" s="49"/>
      <c r="J12" s="14"/>
      <c r="K12" s="16"/>
      <c r="L12" s="16"/>
      <c r="M12" s="11"/>
      <c r="N12" s="16"/>
      <c r="O12" s="16"/>
      <c r="P12" s="26"/>
    </row>
    <row r="13" spans="2:16" ht="30" customHeight="1">
      <c r="B13" s="25"/>
      <c r="C13" s="12">
        <f>VLOOKUP('Historia de Usuario'!C10,'Formato descripción HU'!B6:O10,8,0)</f>
        <v>2</v>
      </c>
      <c r="D13" s="13"/>
      <c r="E13" s="50" t="str">
        <f>VLOOKUP(C10,'Formato descripción HU'!B6:O10,10,0)</f>
        <v>Media</v>
      </c>
      <c r="F13" s="49"/>
      <c r="G13" s="14"/>
      <c r="H13" s="50" t="str">
        <f>VLOOKUP(C10,'Formato descripción HU'!B6:O10,7,0)</f>
        <v>Ronny</v>
      </c>
      <c r="I13" s="49"/>
      <c r="J13" s="14"/>
      <c r="K13" s="16"/>
      <c r="L13" s="16"/>
      <c r="M13" s="11"/>
      <c r="N13" s="16"/>
      <c r="O13" s="16"/>
      <c r="P13" s="26"/>
    </row>
    <row r="14" spans="2:16" ht="9.75" customHeight="1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>
      <c r="B15" s="25"/>
      <c r="C15" s="31" t="s">
        <v>17</v>
      </c>
      <c r="D15" s="55" t="str">
        <f>VLOOKUP(C10,'Formato descripción HU'!B6:O10,3,0)</f>
        <v>Permitir registrar pedidos desde la web</v>
      </c>
      <c r="E15" s="36"/>
      <c r="F15" s="11"/>
      <c r="G15" s="31" t="s">
        <v>18</v>
      </c>
      <c r="H15" s="55" t="str">
        <f>VLOOKUP(C10,'Formato descripción HU'!B6:O10,4,0)</f>
        <v>Para facilitar las compras en línea de los clientes</v>
      </c>
      <c r="I15" s="35"/>
      <c r="J15" s="36"/>
      <c r="K15" s="11"/>
      <c r="L15" s="31" t="s">
        <v>19</v>
      </c>
      <c r="M15" s="34" t="str">
        <f>VLOOKUP(C10,'Formato descripción HU'!B6:O10,6,0)</f>
        <v>Iniciar sesión, seleccionar productos, añadir al carrito, proceder al pago, confirmar pedido</v>
      </c>
      <c r="N15" s="35"/>
      <c r="O15" s="36"/>
      <c r="P15" s="26"/>
    </row>
    <row r="16" spans="2:16" ht="19.5" customHeight="1">
      <c r="B16" s="25"/>
      <c r="C16" s="32"/>
      <c r="D16" s="37"/>
      <c r="E16" s="38"/>
      <c r="F16" s="11"/>
      <c r="G16" s="32"/>
      <c r="H16" s="37"/>
      <c r="I16" s="30"/>
      <c r="J16" s="38"/>
      <c r="K16" s="11"/>
      <c r="L16" s="32"/>
      <c r="M16" s="37"/>
      <c r="N16" s="30"/>
      <c r="O16" s="38"/>
      <c r="P16" s="26"/>
    </row>
    <row r="17" spans="2:16" ht="19.5" customHeight="1">
      <c r="B17" s="25"/>
      <c r="C17" s="33"/>
      <c r="D17" s="39"/>
      <c r="E17" s="41"/>
      <c r="F17" s="11"/>
      <c r="G17" s="33"/>
      <c r="H17" s="39"/>
      <c r="I17" s="40"/>
      <c r="J17" s="41"/>
      <c r="K17" s="11"/>
      <c r="L17" s="33"/>
      <c r="M17" s="39"/>
      <c r="N17" s="40"/>
      <c r="O17" s="41"/>
      <c r="P17" s="26"/>
    </row>
    <row r="18" spans="2:16" ht="9.75" customHeight="1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>
      <c r="B19" s="25"/>
      <c r="C19" s="51" t="s">
        <v>20</v>
      </c>
      <c r="D19" s="36"/>
      <c r="E19" s="42" t="str">
        <f>VLOOKUP(C10,'Formato descripción HU'!B6:O10,14,0)</f>
        <v>Pedido en Línea</v>
      </c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26"/>
    </row>
    <row r="20" spans="2:16" ht="19.5" customHeight="1">
      <c r="B20" s="25"/>
      <c r="C20" s="39"/>
      <c r="D20" s="41"/>
      <c r="E20" s="45"/>
      <c r="F20" s="46"/>
      <c r="G20" s="46"/>
      <c r="H20" s="46"/>
      <c r="I20" s="46"/>
      <c r="J20" s="46"/>
      <c r="K20" s="46"/>
      <c r="L20" s="46"/>
      <c r="M20" s="46"/>
      <c r="N20" s="46"/>
      <c r="O20" s="47"/>
      <c r="P20" s="26"/>
    </row>
    <row r="21" spans="2:16" ht="9.75" customHeight="1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>
      <c r="B22" s="25"/>
      <c r="C22" s="52" t="s">
        <v>21</v>
      </c>
      <c r="D22" s="36"/>
      <c r="E22" s="34" t="str">
        <f>VLOOKUP(C10,'Formato descripción HU'!B6:O10,12,0)</f>
        <v>El pedido se registra correctamente, se confirma y bloquea datos erróneos</v>
      </c>
      <c r="F22" s="35"/>
      <c r="G22" s="35"/>
      <c r="H22" s="36"/>
      <c r="I22" s="11"/>
      <c r="J22" s="52" t="s">
        <v>5</v>
      </c>
      <c r="K22" s="36"/>
      <c r="L22" s="34">
        <f>VLOOKUP(C10,'Formato descripción HU'!B6:O10,13,0)</f>
        <v>0</v>
      </c>
      <c r="M22" s="35"/>
      <c r="N22" s="35"/>
      <c r="O22" s="36"/>
      <c r="P22" s="26"/>
    </row>
    <row r="23" spans="2:16" ht="19.5" customHeight="1">
      <c r="B23" s="25"/>
      <c r="C23" s="37"/>
      <c r="D23" s="38"/>
      <c r="E23" s="37"/>
      <c r="F23" s="30"/>
      <c r="G23" s="30"/>
      <c r="H23" s="38"/>
      <c r="I23" s="11"/>
      <c r="J23" s="37"/>
      <c r="K23" s="38"/>
      <c r="L23" s="37"/>
      <c r="M23" s="30"/>
      <c r="N23" s="30"/>
      <c r="O23" s="38"/>
      <c r="P23" s="26"/>
    </row>
    <row r="24" spans="2:16" ht="19.5" customHeight="1">
      <c r="B24" s="25"/>
      <c r="C24" s="39"/>
      <c r="D24" s="41"/>
      <c r="E24" s="39"/>
      <c r="F24" s="40"/>
      <c r="G24" s="40"/>
      <c r="H24" s="41"/>
      <c r="I24" s="11"/>
      <c r="J24" s="39"/>
      <c r="K24" s="41"/>
      <c r="L24" s="39"/>
      <c r="M24" s="40"/>
      <c r="N24" s="40"/>
      <c r="O24" s="41"/>
      <c r="P24" s="26"/>
    </row>
    <row r="25" spans="2:16" ht="9.75" customHeight="1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Lenovo</cp:lastModifiedBy>
  <cp:revision/>
  <dcterms:created xsi:type="dcterms:W3CDTF">2019-10-21T15:37:14Z</dcterms:created>
  <dcterms:modified xsi:type="dcterms:W3CDTF">2025-06-19T15:14:30Z</dcterms:modified>
  <cp:category/>
  <cp:contentStatus/>
</cp:coreProperties>
</file>