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os\_23305_G3_ADS\PREGAME\1.ELICITACIÓN\1.6 Backlog\"/>
    </mc:Choice>
  </mc:AlternateContent>
  <bookViews>
    <workbookView xWindow="0" yWindow="0" windowWidth="23040" windowHeight="9252" activeTab="1"/>
  </bookViews>
  <sheets>
    <sheet name="Backlog" sheetId="1" r:id="rId1"/>
    <sheet name="sprint0" sheetId="2" r:id="rId2"/>
    <sheet name="burdonchart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7" i="3" l="1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C32" i="3"/>
  <c r="D32" i="3" s="1"/>
  <c r="E32" i="3" s="1"/>
  <c r="F32" i="3" s="1"/>
  <c r="G32" i="3" s="1"/>
  <c r="H32" i="3" s="1"/>
  <c r="C31" i="3"/>
  <c r="D31" i="3" s="1"/>
  <c r="E31" i="3" s="1"/>
  <c r="F31" i="3" s="1"/>
  <c r="G31" i="3" s="1"/>
  <c r="I7" i="3"/>
  <c r="I8" i="3"/>
  <c r="I9" i="3"/>
  <c r="I10" i="3"/>
  <c r="I11" i="3"/>
  <c r="I12" i="3"/>
  <c r="I13" i="3"/>
  <c r="I14" i="3"/>
  <c r="I15" i="3"/>
  <c r="I16" i="3"/>
  <c r="I4" i="3"/>
  <c r="I5" i="3"/>
  <c r="I6" i="3"/>
  <c r="H31" i="3" l="1"/>
</calcChain>
</file>

<file path=xl/sharedStrings.xml><?xml version="1.0" encoding="utf-8"?>
<sst xmlns="http://schemas.openxmlformats.org/spreadsheetml/2006/main" count="205" uniqueCount="127">
  <si>
    <t>ID</t>
  </si>
  <si>
    <t>Tema</t>
  </si>
  <si>
    <t>Administrador</t>
  </si>
  <si>
    <t>Alta</t>
  </si>
  <si>
    <t>Prioridad</t>
  </si>
  <si>
    <t>Status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</si>
  <si>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</si>
  <si>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</si>
  <si>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</si>
  <si>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</si>
  <si>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</si>
  <si>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</si>
  <si>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</si>
  <si>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</si>
  <si>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</si>
  <si>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</si>
  <si>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</si>
  <si>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REQ004-1</t>
  </si>
  <si>
    <t>REQ004-2</t>
  </si>
  <si>
    <t>REQ005-1</t>
  </si>
  <si>
    <t>REQ005-2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</si>
  <si>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</si>
  <si>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</si>
  <si>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</si>
  <si>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</si>
  <si>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</si>
  <si>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</si>
  <si>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</si>
  <si>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</si>
  <si>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SPRING 2</t>
  </si>
  <si>
    <t>REQ006-1</t>
  </si>
  <si>
    <t>REQ006-2</t>
  </si>
  <si>
    <t>REQ006-3</t>
  </si>
  <si>
    <t>REQ006-4</t>
  </si>
  <si>
    <t>REQ007-1</t>
  </si>
  <si>
    <t>REQ007-2</t>
  </si>
  <si>
    <t>REQ008-1</t>
  </si>
  <si>
    <t>REQ008-2</t>
  </si>
  <si>
    <t>REQ009-1</t>
  </si>
  <si>
    <t>REQ009-2</t>
  </si>
  <si>
    <t>REQ010-1</t>
  </si>
  <si>
    <t>REQ010-2</t>
  </si>
  <si>
    <t>REQ011-1</t>
  </si>
  <si>
    <t>REQ011-2</t>
  </si>
  <si>
    <t>REQUERIMIENTO</t>
  </si>
  <si>
    <r>
      <rPr>
        <b/>
        <sz val="10"/>
        <color rgb="FF000000"/>
        <rFont val="Arial"/>
        <family val="2"/>
        <scheme val="minor"/>
      </rPr>
      <t xml:space="preserve">CONCLUSION: </t>
    </r>
    <r>
      <rPr>
        <sz val="10"/>
        <color rgb="FF000000"/>
        <rFont val="Arial"/>
        <family val="2"/>
        <scheme val="minor"/>
      </rPr>
      <t>Se logra visualizar que inicialmente se trabaja acorde al tiempo establecido, sin embargo, la implementación de nuevas funcionalidades hace que el tiempo de trabajo aumente.</t>
    </r>
  </si>
  <si>
    <r>
      <t>RECOMENDACION</t>
    </r>
    <r>
      <rPr>
        <sz val="10"/>
        <color rgb="FF000000"/>
        <rFont val="Arial"/>
        <family val="2"/>
        <scheme val="minor"/>
      </rPr>
      <t>:El tiempo estimado debe ser mejor establecido ya que las tareas están tomando más tiempo de lo indicado.</t>
    </r>
  </si>
  <si>
    <t>Notas</t>
  </si>
  <si>
    <t>Registrar productos en el inventario</t>
  </si>
  <si>
    <t>Mantener niveles de stock actualizados y evitar errores</t>
  </si>
  <si>
    <t>UC001</t>
  </si>
  <si>
    <t>Registrar ventas y actualizar inventario</t>
  </si>
  <si>
    <t>Reflejar las ventas en el stock</t>
  </si>
  <si>
    <t>UC002</t>
  </si>
  <si>
    <t>Cliente</t>
  </si>
  <si>
    <t>Registrar pedidos desde la web</t>
  </si>
  <si>
    <t>Facilitar las compras en línea</t>
  </si>
  <si>
    <t>UC003</t>
  </si>
  <si>
    <t>Gestión de Inventario</t>
  </si>
  <si>
    <t>Registro de Ventas</t>
  </si>
  <si>
    <t>Pedido en Línea</t>
  </si>
  <si>
    <t>Como un... (Usuario)</t>
  </si>
  <si>
    <t>Necesito (REQ)</t>
  </si>
  <si>
    <t>Así podré... (Objetivo)</t>
  </si>
  <si>
    <t>Estimado (hrs)</t>
  </si>
  <si>
    <t>Gestión de Usuarios</t>
  </si>
  <si>
    <t>Cliente / Administrador</t>
  </si>
  <si>
    <t>Registrar e iniciar sesión de usuarios</t>
  </si>
  <si>
    <t>Permitir el acceso seguro al sistema para usar sus funcionalidades</t>
  </si>
  <si>
    <t>RF001</t>
  </si>
  <si>
    <t>RF002</t>
  </si>
  <si>
    <t>RF003</t>
  </si>
  <si>
    <t>RF004</t>
  </si>
  <si>
    <t>Muy Alta</t>
  </si>
  <si>
    <t>RF007</t>
  </si>
  <si>
    <t>Registrar, actualizar, eliminar y consultar productos en el inventario.</t>
  </si>
  <si>
    <t>Permitir a clientes registrar pedidos desde la plataforma web.</t>
  </si>
  <si>
    <t>Finalización de Compra</t>
  </si>
  <si>
    <t>Finalizar compras, confirmar pagos y enviar confirmación por correo.</t>
  </si>
  <si>
    <t>Registrar ventas y actualizar inventario automáticamente tras cada venta.</t>
  </si>
  <si>
    <t>RF005</t>
  </si>
  <si>
    <t>Soporte al Cliente</t>
  </si>
  <si>
    <t>Registrar consultas o problemas de clientes, permitir seguimiento y cierre de casos.</t>
  </si>
  <si>
    <t>Media</t>
  </si>
  <si>
    <t>RF006</t>
  </si>
  <si>
    <t>Gestión de Empleados</t>
  </si>
  <si>
    <t>Gestionar datos de empleados, evitando duplicación y permitiendo alta, baja y modificación.</t>
  </si>
  <si>
    <t>notas</t>
  </si>
  <si>
    <t>prioridad</t>
  </si>
  <si>
    <t>estatus</t>
  </si>
  <si>
    <t>alta</t>
  </si>
  <si>
    <t>pendiente</t>
  </si>
  <si>
    <t>Como un...</t>
  </si>
  <si>
    <t>Necesito...</t>
  </si>
  <si>
    <t>Así podré...</t>
  </si>
  <si>
    <t>—</t>
  </si>
  <si>
    <t>Registrar usuarios e iniciar sesión de forma segura</t>
  </si>
  <si>
    <t>Permitir acceso al sistema según el rol (cliente o administrador)</t>
  </si>
  <si>
    <t>REQ001</t>
  </si>
  <si>
    <t>Registro e inicio de sesión</t>
  </si>
  <si>
    <t>Visitante / Guardaparque</t>
  </si>
  <si>
    <t>Ingresar mis credenciales o registrarme con mis datos personales</t>
  </si>
  <si>
    <t>Acceder a las funcionalidades del sistema según mi tipo de usuario</t>
  </si>
  <si>
    <t>No Iniciado</t>
  </si>
  <si>
    <t>Crear tabla usuarios</t>
  </si>
  <si>
    <t>Crear campos: nombre, usuario, contraseña, rol, etc.</t>
  </si>
  <si>
    <t>Tener estructura de base para almacenar usuarios</t>
  </si>
  <si>
    <t>Kevin Asmal</t>
  </si>
  <si>
    <t>Implementar endpoints</t>
  </si>
  <si>
    <t>Registro y login con validación y encriptación</t>
  </si>
  <si>
    <t>Proteger datos sensibles al autenticar usuarios</t>
  </si>
  <si>
    <t>Token de autenticación</t>
  </si>
  <si>
    <t>Generar y manejar JWT</t>
  </si>
  <si>
    <t>Validar sesiones y mantener usuarios autenticados</t>
  </si>
  <si>
    <t>REQ001-4</t>
  </si>
  <si>
    <t>Redirección por rol</t>
  </si>
  <si>
    <t>Redirigir según si soy visitante o guardaparque</t>
  </si>
  <si>
    <t>Ver la vista que corresponde a mi perfil</t>
  </si>
  <si>
    <t>Como un..</t>
  </si>
  <si>
    <t>Necesito</t>
  </si>
  <si>
    <t>Registrarme con mis datos o iniciar sesión con mis credenciales</t>
  </si>
  <si>
    <t>Acceder de forma segura a las funcionalidades del sistema según mi rol</t>
  </si>
  <si>
    <t>Tareas</t>
  </si>
  <si>
    <r>
      <t xml:space="preserve">Crear tabla </t>
    </r>
    <r>
      <rPr>
        <sz val="10"/>
        <color rgb="FF000000"/>
        <rFont val="Arial Unicode MS"/>
        <family val="2"/>
      </rPr>
      <t>usuarios</t>
    </r>
    <r>
      <rPr>
        <sz val="10"/>
        <color rgb="FF000000"/>
        <rFont val="Arial"/>
        <family val="2"/>
        <scheme val="minor"/>
      </rPr>
      <t xml:space="preserve"> con campos: nombre, usuario, contraseña, rol, etc.</t>
    </r>
  </si>
  <si>
    <t>0.5</t>
  </si>
  <si>
    <t>Implementar endpoints de registro e inicio de sesión con validación y hash</t>
  </si>
  <si>
    <t>Generar y manejar tokens de autenticación (JWT)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</si>
</sst>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scheme val="minor"/>
    </font>
    <font>
      <sz val="10"/>
      <color theme="1"/>
      <name val="Arial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  <font>
      <sz val="10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6AA84F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vertical="center" wrapText="1"/>
    </xf>
    <xf numFmtId="0" fontId="7" fillId="0" borderId="2" xfId="0" applyFont="1" applyBorder="1"/>
    <xf numFmtId="0" fontId="7" fillId="0" borderId="3" xfId="0" applyFont="1" applyBorder="1"/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6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0" fillId="0" borderId="8" xfId="0" applyBorder="1"/>
    <xf numFmtId="0" fontId="1" fillId="3" borderId="9" xfId="0" applyFont="1" applyFill="1" applyBorder="1"/>
    <xf numFmtId="0" fontId="1" fillId="0" borderId="10" xfId="0" applyFont="1" applyBorder="1"/>
    <xf numFmtId="0" fontId="0" fillId="0" borderId="11" xfId="0" applyBorder="1"/>
    <xf numFmtId="0" fontId="10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v>Tiempo Real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burdonchart!$C$31:$H$31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tx>
            <c:v>Tiempo Estimado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burdonchart!$C$32:$H$32</c:f>
              <c:numCache>
                <c:formatCode>General</c:formatCode>
                <c:ptCount val="6"/>
                <c:pt idx="0">
                  <c:v>4</c:v>
                </c:pt>
                <c:pt idx="1">
                  <c:v>3.2</c:v>
                </c:pt>
                <c:pt idx="2">
                  <c:v>2.4000000000000004</c:v>
                </c:pt>
                <c:pt idx="3">
                  <c:v>1.6000000000000003</c:v>
                </c:pt>
                <c:pt idx="4">
                  <c:v>0.80000000000000027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72560"/>
        <c:axId val="235382744"/>
      </c:lineChart>
      <c:catAx>
        <c:axId val="23157256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235382744"/>
        <c:crosses val="autoZero"/>
        <c:auto val="1"/>
        <c:lblAlgn val="ctr"/>
        <c:lblOffset val="100"/>
        <c:noMultiLvlLbl val="1"/>
      </c:catAx>
      <c:valAx>
        <c:axId val="2353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2315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vert="horz"/>
          <a:lstStyle/>
          <a:p>
            <a:pPr>
              <a:defRPr>
                <a:ln>
                  <a:noFill/>
                </a:ln>
              </a:defRPr>
            </a:pPr>
            <a:endParaRPr lang="es-EC"/>
          </a:p>
        </c:txPr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1136276</xdr:colOff>
      <xdr:row>33</xdr:row>
      <xdr:rowOff>76200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=""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30" headerRowCount="0" headerRowDxfId="3" dataDxfId="2" totalsRowDxfId="1">
  <tableColumns count="1">
    <tableColumn id="1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99"/>
  <sheetViews>
    <sheetView topLeftCell="E1" zoomScale="85" zoomScaleNormal="85" workbookViewId="0">
      <selection activeCell="A8" sqref="A8:H8"/>
    </sheetView>
  </sheetViews>
  <sheetFormatPr baseColWidth="10" defaultColWidth="12.5546875" defaultRowHeight="15" customHeight="1"/>
  <cols>
    <col min="1" max="1" width="12.44140625" customWidth="1"/>
    <col min="2" max="2" width="33.33203125" customWidth="1"/>
    <col min="3" max="3" width="36" customWidth="1"/>
    <col min="4" max="4" width="38.5546875" customWidth="1"/>
    <col min="5" max="5" width="54.44140625" customWidth="1"/>
    <col min="6" max="6" width="51.6640625" customWidth="1"/>
    <col min="7" max="7" width="32.6640625" style="10" bestFit="1" customWidth="1"/>
    <col min="8" max="8" width="56.109375" bestFit="1" customWidth="1"/>
    <col min="9" max="26" width="12.44140625" customWidth="1"/>
  </cols>
  <sheetData>
    <row r="1" spans="1:11" ht="15.75" customHeight="1">
      <c r="A1" s="29" t="s">
        <v>0</v>
      </c>
      <c r="B1" s="29" t="s">
        <v>1</v>
      </c>
      <c r="C1" s="32" t="s">
        <v>61</v>
      </c>
      <c r="D1" s="29" t="s">
        <v>0</v>
      </c>
      <c r="E1" s="29" t="s">
        <v>1</v>
      </c>
      <c r="F1" s="29" t="s">
        <v>61</v>
      </c>
      <c r="G1" s="29" t="s">
        <v>62</v>
      </c>
      <c r="H1" s="29" t="s">
        <v>63</v>
      </c>
      <c r="I1" s="1" t="s">
        <v>87</v>
      </c>
      <c r="J1" s="38" t="s">
        <v>88</v>
      </c>
      <c r="K1" s="38" t="s">
        <v>89</v>
      </c>
    </row>
    <row r="2" spans="1:11" ht="15.75" customHeight="1">
      <c r="A2" s="30" t="s">
        <v>50</v>
      </c>
      <c r="B2" s="30" t="s">
        <v>58</v>
      </c>
      <c r="C2" s="33" t="s">
        <v>2</v>
      </c>
      <c r="D2" s="30" t="s">
        <v>69</v>
      </c>
      <c r="E2" s="30" t="s">
        <v>65</v>
      </c>
      <c r="F2" s="30" t="s">
        <v>66</v>
      </c>
      <c r="G2" s="30" t="s">
        <v>67</v>
      </c>
      <c r="H2" s="30" t="s">
        <v>68</v>
      </c>
      <c r="J2" s="39" t="s">
        <v>90</v>
      </c>
      <c r="K2" s="39" t="s">
        <v>91</v>
      </c>
    </row>
    <row r="3" spans="1:11" ht="15.75" customHeight="1">
      <c r="A3" s="30" t="s">
        <v>53</v>
      </c>
      <c r="B3" s="30" t="s">
        <v>59</v>
      </c>
      <c r="C3" s="33" t="s">
        <v>2</v>
      </c>
      <c r="D3" s="30" t="s">
        <v>70</v>
      </c>
      <c r="E3" s="30" t="s">
        <v>58</v>
      </c>
      <c r="F3" s="30" t="s">
        <v>2</v>
      </c>
      <c r="G3" s="30" t="s">
        <v>48</v>
      </c>
      <c r="H3" s="30" t="s">
        <v>49</v>
      </c>
      <c r="J3" s="39" t="s">
        <v>90</v>
      </c>
      <c r="K3" s="39" t="s">
        <v>91</v>
      </c>
    </row>
    <row r="4" spans="1:11" ht="15.75" customHeight="1">
      <c r="A4" s="30" t="s">
        <v>57</v>
      </c>
      <c r="B4" s="30" t="s">
        <v>60</v>
      </c>
      <c r="C4" s="33" t="s">
        <v>54</v>
      </c>
      <c r="D4" s="30" t="s">
        <v>71</v>
      </c>
      <c r="E4" s="30" t="s">
        <v>59</v>
      </c>
      <c r="F4" s="30" t="s">
        <v>2</v>
      </c>
      <c r="G4" s="30" t="s">
        <v>51</v>
      </c>
      <c r="H4" s="30" t="s">
        <v>52</v>
      </c>
      <c r="J4" s="39" t="s">
        <v>90</v>
      </c>
      <c r="K4" s="39" t="s">
        <v>91</v>
      </c>
    </row>
    <row r="5" spans="1:11" ht="15.75" customHeight="1">
      <c r="C5" s="1"/>
      <c r="D5" s="30" t="s">
        <v>72</v>
      </c>
      <c r="E5" s="30" t="s">
        <v>60</v>
      </c>
      <c r="F5" s="30" t="s">
        <v>54</v>
      </c>
      <c r="G5" s="30" t="s">
        <v>55</v>
      </c>
      <c r="H5" s="30" t="s">
        <v>56</v>
      </c>
      <c r="J5" s="39" t="s">
        <v>90</v>
      </c>
      <c r="K5" s="39" t="s">
        <v>91</v>
      </c>
    </row>
    <row r="6" spans="1:11" ht="15.75" customHeight="1"/>
    <row r="7" spans="1:11" ht="15.75" customHeight="1"/>
    <row r="8" spans="1:11" ht="15.75" customHeight="1">
      <c r="A8" s="35" t="s">
        <v>29</v>
      </c>
      <c r="B8" s="35"/>
      <c r="C8" s="35"/>
      <c r="D8" s="35"/>
      <c r="E8" s="35"/>
      <c r="F8" s="35"/>
      <c r="G8" s="35"/>
      <c r="H8" s="35"/>
    </row>
    <row r="9" spans="1:11" ht="15.75" customHeight="1">
      <c r="A9" s="4"/>
      <c r="B9" s="6"/>
      <c r="C9" s="5"/>
      <c r="D9" s="7"/>
      <c r="E9" s="7"/>
      <c r="F9" s="3"/>
      <c r="G9" s="9"/>
      <c r="H9" s="7"/>
    </row>
    <row r="10" spans="1:11" ht="15.75" customHeight="1">
      <c r="A10" s="4"/>
      <c r="B10" s="7"/>
      <c r="C10" s="5"/>
      <c r="D10" s="7"/>
      <c r="E10" s="8"/>
      <c r="F10" s="3"/>
      <c r="G10" s="9"/>
      <c r="H10" s="7"/>
    </row>
    <row r="11" spans="1:11" ht="15.75" customHeight="1">
      <c r="A11" s="4"/>
      <c r="B11" s="7"/>
      <c r="C11" s="5"/>
      <c r="D11" s="7"/>
      <c r="E11" s="7"/>
      <c r="F11" s="3"/>
      <c r="G11" s="9"/>
      <c r="H11" s="7"/>
    </row>
    <row r="12" spans="1:11" ht="15.75" customHeight="1">
      <c r="A12" s="4"/>
      <c r="B12" s="7"/>
      <c r="C12" s="5"/>
      <c r="D12" s="7"/>
      <c r="E12" s="7"/>
      <c r="F12" s="3"/>
      <c r="G12" s="9"/>
      <c r="H12" s="7"/>
    </row>
    <row r="13" spans="1:11" ht="15.75" customHeight="1">
      <c r="A13" s="4"/>
      <c r="B13" s="6"/>
      <c r="C13" s="5"/>
      <c r="D13" s="7"/>
      <c r="E13" s="7"/>
      <c r="F13" s="3"/>
      <c r="G13" s="9"/>
      <c r="H13" s="7"/>
    </row>
    <row r="14" spans="1:11" ht="15.75" customHeight="1"/>
    <row r="15" spans="1:11" ht="15.75" customHeight="1"/>
    <row r="16" spans="1:1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8:H8"/>
  </mergeCells>
  <phoneticPr fontId="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20"/>
  <sheetViews>
    <sheetView tabSelected="1" zoomScale="70" zoomScaleNormal="70" workbookViewId="0">
      <selection activeCell="B11" sqref="B11"/>
    </sheetView>
  </sheetViews>
  <sheetFormatPr baseColWidth="10" defaultColWidth="12.5546875" defaultRowHeight="15" customHeight="1"/>
  <cols>
    <col min="1" max="1" width="12.44140625" customWidth="1"/>
    <col min="2" max="2" width="44.44140625" bestFit="1" customWidth="1"/>
    <col min="3" max="3" width="32.6640625" customWidth="1"/>
    <col min="4" max="4" width="20.109375" customWidth="1"/>
    <col min="5" max="5" width="27.6640625" customWidth="1"/>
    <col min="6" max="6" width="56.109375" customWidth="1"/>
    <col min="7" max="7" width="16.88671875" customWidth="1"/>
    <col min="8" max="8" width="14.21875" bestFit="1" customWidth="1"/>
    <col min="9" max="9" width="12.44140625" customWidth="1"/>
    <col min="10" max="10" width="14.109375" bestFit="1" customWidth="1"/>
    <col min="11" max="26" width="12.44140625" customWidth="1"/>
  </cols>
  <sheetData>
    <row r="1" spans="1:8" ht="15.75" customHeight="1"/>
    <row r="2" spans="1:8" ht="15.75" customHeight="1">
      <c r="A2" s="43" t="s">
        <v>0</v>
      </c>
      <c r="B2" s="43" t="s">
        <v>1</v>
      </c>
      <c r="C2" s="43" t="s">
        <v>118</v>
      </c>
      <c r="D2" s="43" t="s">
        <v>119</v>
      </c>
      <c r="E2" s="43" t="s">
        <v>94</v>
      </c>
      <c r="F2" s="43" t="s">
        <v>47</v>
      </c>
      <c r="G2" s="43" t="s">
        <v>4</v>
      </c>
      <c r="H2" s="43" t="s">
        <v>5</v>
      </c>
    </row>
    <row r="3" spans="1:8" ht="39.6">
      <c r="A3" s="30" t="s">
        <v>98</v>
      </c>
      <c r="B3" s="30" t="s">
        <v>65</v>
      </c>
      <c r="C3" s="30" t="s">
        <v>66</v>
      </c>
      <c r="D3" s="30" t="s">
        <v>120</v>
      </c>
      <c r="E3" s="30" t="s">
        <v>121</v>
      </c>
      <c r="F3" s="30"/>
      <c r="G3" s="30" t="s">
        <v>73</v>
      </c>
      <c r="H3" s="30" t="s">
        <v>103</v>
      </c>
    </row>
    <row r="4" spans="1:8" ht="13.2">
      <c r="A4" s="45" t="s">
        <v>0</v>
      </c>
      <c r="B4" s="45" t="s">
        <v>122</v>
      </c>
      <c r="C4" s="45" t="s">
        <v>6</v>
      </c>
      <c r="D4" s="45" t="s">
        <v>64</v>
      </c>
      <c r="E4" s="1"/>
      <c r="F4" s="1"/>
      <c r="G4" s="1"/>
      <c r="H4" s="1"/>
    </row>
    <row r="5" spans="1:8" ht="28.2">
      <c r="A5" s="44" t="s">
        <v>8</v>
      </c>
      <c r="B5" s="44" t="s">
        <v>123</v>
      </c>
      <c r="C5" s="44"/>
      <c r="D5" s="44" t="s">
        <v>124</v>
      </c>
    </row>
    <row r="6" spans="1:8" ht="26.4">
      <c r="A6" s="44" t="s">
        <v>9</v>
      </c>
      <c r="B6" s="44" t="s">
        <v>125</v>
      </c>
      <c r="C6" s="44"/>
      <c r="D6" s="44" t="s">
        <v>124</v>
      </c>
    </row>
    <row r="7" spans="1:8" ht="27" customHeight="1">
      <c r="A7" s="44" t="s">
        <v>10</v>
      </c>
      <c r="B7" s="44" t="s">
        <v>126</v>
      </c>
      <c r="C7" s="44"/>
      <c r="D7" s="44" t="s">
        <v>124</v>
      </c>
    </row>
    <row r="8" spans="1:8" ht="13.2"/>
    <row r="9" spans="1:8" ht="13.2"/>
    <row r="10" spans="1:8" ht="15.75" customHeight="1"/>
    <row r="11" spans="1:8" ht="15.75" customHeight="1"/>
    <row r="12" spans="1:8" ht="15.75" customHeight="1">
      <c r="A12" s="34" t="s">
        <v>70</v>
      </c>
      <c r="B12" s="34" t="s">
        <v>58</v>
      </c>
      <c r="C12" s="34" t="s">
        <v>75</v>
      </c>
      <c r="D12" s="31"/>
      <c r="E12" s="34" t="s">
        <v>3</v>
      </c>
      <c r="F12" s="34"/>
      <c r="G12" s="31"/>
      <c r="H12" s="31"/>
    </row>
    <row r="13" spans="1:8" ht="15.75" customHeight="1">
      <c r="A13" s="34" t="s">
        <v>71</v>
      </c>
      <c r="B13" s="34" t="s">
        <v>59</v>
      </c>
      <c r="C13" s="34" t="s">
        <v>79</v>
      </c>
      <c r="D13" s="31"/>
      <c r="E13" s="34" t="s">
        <v>3</v>
      </c>
      <c r="F13" s="31"/>
      <c r="G13" s="31"/>
      <c r="H13" s="31"/>
    </row>
    <row r="14" spans="1:8" ht="15.75" customHeight="1">
      <c r="A14" s="34" t="s">
        <v>72</v>
      </c>
      <c r="B14" s="34" t="s">
        <v>60</v>
      </c>
      <c r="C14" s="34" t="s">
        <v>76</v>
      </c>
      <c r="D14" s="31"/>
      <c r="E14" s="34" t="s">
        <v>3</v>
      </c>
      <c r="F14" s="31"/>
      <c r="G14" s="31"/>
      <c r="H14" s="31"/>
    </row>
    <row r="15" spans="1:8" ht="15.75" customHeight="1">
      <c r="A15" s="34" t="s">
        <v>80</v>
      </c>
      <c r="B15" s="34" t="s">
        <v>77</v>
      </c>
      <c r="C15" s="34" t="s">
        <v>78</v>
      </c>
      <c r="D15" s="31"/>
      <c r="E15" s="34" t="s">
        <v>3</v>
      </c>
      <c r="F15" s="31"/>
      <c r="G15" s="31"/>
      <c r="H15" s="31"/>
    </row>
    <row r="16" spans="1:8" ht="15.75" customHeight="1">
      <c r="A16" s="34" t="s">
        <v>84</v>
      </c>
      <c r="B16" s="34" t="s">
        <v>81</v>
      </c>
      <c r="C16" s="34" t="s">
        <v>82</v>
      </c>
      <c r="D16" s="31"/>
      <c r="E16" s="34" t="s">
        <v>83</v>
      </c>
      <c r="F16" s="31"/>
      <c r="G16" s="31"/>
      <c r="H16" s="31"/>
    </row>
    <row r="17" spans="1:10" ht="15.75" customHeight="1">
      <c r="A17" s="34" t="s">
        <v>74</v>
      </c>
      <c r="B17" s="34" t="s">
        <v>85</v>
      </c>
      <c r="C17" s="34" t="s">
        <v>86</v>
      </c>
      <c r="D17" s="31"/>
      <c r="E17" s="34" t="s">
        <v>83</v>
      </c>
      <c r="F17" s="31"/>
      <c r="G17" s="31"/>
      <c r="H17" s="31"/>
    </row>
    <row r="18" spans="1:10" ht="15.75" customHeight="1"/>
    <row r="19" spans="1:10" ht="15.75" customHeight="1"/>
    <row r="20" spans="1:10" ht="15.75" customHeight="1"/>
    <row r="21" spans="1:10" ht="15.75" customHeight="1">
      <c r="A21" s="40" t="s">
        <v>0</v>
      </c>
      <c r="B21" s="40" t="s">
        <v>1</v>
      </c>
      <c r="C21" s="40" t="s">
        <v>92</v>
      </c>
      <c r="D21" s="40" t="s">
        <v>93</v>
      </c>
      <c r="E21" s="40" t="s">
        <v>94</v>
      </c>
      <c r="F21" s="40" t="s">
        <v>47</v>
      </c>
      <c r="G21" s="40" t="s">
        <v>4</v>
      </c>
      <c r="H21" s="40" t="s">
        <v>5</v>
      </c>
      <c r="I21" s="40" t="s">
        <v>6</v>
      </c>
      <c r="J21" s="40" t="s">
        <v>64</v>
      </c>
    </row>
    <row r="22" spans="1:10" ht="15.75" customHeight="1">
      <c r="A22" s="42" t="s">
        <v>69</v>
      </c>
      <c r="B22" s="41" t="s">
        <v>65</v>
      </c>
      <c r="C22" s="41" t="s">
        <v>95</v>
      </c>
      <c r="D22" s="41" t="s">
        <v>96</v>
      </c>
      <c r="E22" s="41" t="s">
        <v>97</v>
      </c>
      <c r="F22" s="41" t="s">
        <v>95</v>
      </c>
      <c r="G22" s="41" t="s">
        <v>73</v>
      </c>
      <c r="H22" s="41" t="s">
        <v>95</v>
      </c>
      <c r="I22" s="41" t="s">
        <v>95</v>
      </c>
      <c r="J22" s="41">
        <v>2</v>
      </c>
    </row>
    <row r="23" spans="1:10" ht="15.75" customHeight="1">
      <c r="A23" s="42" t="s">
        <v>98</v>
      </c>
      <c r="B23" s="41" t="s">
        <v>99</v>
      </c>
      <c r="C23" s="41" t="s">
        <v>100</v>
      </c>
      <c r="D23" s="41" t="s">
        <v>101</v>
      </c>
      <c r="E23" s="41" t="s">
        <v>102</v>
      </c>
      <c r="F23" s="41" t="s">
        <v>95</v>
      </c>
      <c r="G23" s="41" t="s">
        <v>3</v>
      </c>
      <c r="H23" s="41" t="s">
        <v>103</v>
      </c>
      <c r="I23" s="41" t="s">
        <v>95</v>
      </c>
      <c r="J23" s="41" t="s">
        <v>95</v>
      </c>
    </row>
    <row r="24" spans="1:10" ht="15.75" customHeight="1">
      <c r="A24" s="41" t="s">
        <v>8</v>
      </c>
      <c r="B24" s="41" t="s">
        <v>104</v>
      </c>
      <c r="C24" s="41" t="s">
        <v>95</v>
      </c>
      <c r="D24" s="41" t="s">
        <v>105</v>
      </c>
      <c r="E24" s="41" t="s">
        <v>106</v>
      </c>
      <c r="F24" s="41" t="s">
        <v>95</v>
      </c>
      <c r="G24" s="41" t="s">
        <v>95</v>
      </c>
      <c r="H24" s="41" t="s">
        <v>95</v>
      </c>
      <c r="I24" s="41" t="s">
        <v>107</v>
      </c>
      <c r="J24" s="41">
        <v>1</v>
      </c>
    </row>
    <row r="25" spans="1:10" ht="15.75" customHeight="1">
      <c r="A25" s="41" t="s">
        <v>9</v>
      </c>
      <c r="B25" s="41" t="s">
        <v>108</v>
      </c>
      <c r="C25" s="41" t="s">
        <v>95</v>
      </c>
      <c r="D25" s="41" t="s">
        <v>109</v>
      </c>
      <c r="E25" s="41" t="s">
        <v>110</v>
      </c>
      <c r="F25" s="41" t="s">
        <v>95</v>
      </c>
      <c r="G25" s="41" t="s">
        <v>95</v>
      </c>
      <c r="H25" s="41" t="s">
        <v>95</v>
      </c>
      <c r="I25" s="41" t="s">
        <v>107</v>
      </c>
      <c r="J25" s="41">
        <v>2</v>
      </c>
    </row>
    <row r="26" spans="1:10" ht="15.75" customHeight="1">
      <c r="A26" s="41" t="s">
        <v>10</v>
      </c>
      <c r="B26" s="41" t="s">
        <v>111</v>
      </c>
      <c r="C26" s="41" t="s">
        <v>95</v>
      </c>
      <c r="D26" s="41" t="s">
        <v>112</v>
      </c>
      <c r="E26" s="41" t="s">
        <v>113</v>
      </c>
      <c r="F26" s="41" t="s">
        <v>95</v>
      </c>
      <c r="G26" s="41" t="s">
        <v>95</v>
      </c>
      <c r="H26" s="41" t="s">
        <v>95</v>
      </c>
      <c r="I26" s="41" t="s">
        <v>107</v>
      </c>
      <c r="J26" s="41">
        <v>1</v>
      </c>
    </row>
    <row r="27" spans="1:10" ht="15.75" customHeight="1">
      <c r="A27" s="41" t="s">
        <v>114</v>
      </c>
      <c r="B27" s="41" t="s">
        <v>115</v>
      </c>
      <c r="C27" s="41" t="s">
        <v>95</v>
      </c>
      <c r="D27" s="41" t="s">
        <v>116</v>
      </c>
      <c r="E27" s="41" t="s">
        <v>117</v>
      </c>
      <c r="F27" s="41" t="s">
        <v>95</v>
      </c>
      <c r="G27" s="41" t="s">
        <v>95</v>
      </c>
      <c r="H27" s="41" t="s">
        <v>95</v>
      </c>
      <c r="I27" s="41" t="s">
        <v>107</v>
      </c>
      <c r="J27" s="41">
        <v>1</v>
      </c>
    </row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</sheetData>
  <phoneticPr fontId="2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14"/>
  <sheetViews>
    <sheetView zoomScale="85" zoomScaleNormal="85" workbookViewId="0">
      <selection activeCell="D4" sqref="D4"/>
    </sheetView>
  </sheetViews>
  <sheetFormatPr baseColWidth="10" defaultColWidth="12.5546875" defaultRowHeight="15" customHeight="1"/>
  <cols>
    <col min="1" max="1" width="12.44140625" customWidth="1"/>
    <col min="2" max="2" width="24.5546875" customWidth="1"/>
    <col min="3" max="8" width="12.44140625" customWidth="1"/>
    <col min="9" max="9" width="17.109375" customWidth="1"/>
    <col min="10" max="26" width="12.44140625" customWidth="1"/>
  </cols>
  <sheetData>
    <row r="1" spans="1:10" ht="15.75" customHeight="1"/>
    <row r="2" spans="1:10" ht="15.75" customHeight="1" thickBot="1">
      <c r="B2" s="1"/>
      <c r="C2" s="1"/>
      <c r="D2" s="1"/>
      <c r="E2" s="1"/>
      <c r="F2" s="1"/>
      <c r="G2" s="1"/>
      <c r="H2" s="1"/>
      <c r="I2" s="1"/>
    </row>
    <row r="3" spans="1:10" ht="15.75" customHeight="1">
      <c r="A3" s="1"/>
      <c r="B3" s="19" t="s">
        <v>44</v>
      </c>
      <c r="C3" s="20" t="s">
        <v>7</v>
      </c>
      <c r="D3" s="20" t="s">
        <v>21</v>
      </c>
      <c r="E3" s="20" t="s">
        <v>22</v>
      </c>
      <c r="F3" s="20" t="s">
        <v>23</v>
      </c>
      <c r="G3" s="20" t="s">
        <v>24</v>
      </c>
      <c r="H3" s="20" t="s">
        <v>25</v>
      </c>
      <c r="I3" s="21" t="s">
        <v>26</v>
      </c>
      <c r="J3" s="1"/>
    </row>
    <row r="4" spans="1:10" ht="15.75" customHeight="1">
      <c r="A4" s="1"/>
      <c r="B4" s="22" t="s">
        <v>8</v>
      </c>
      <c r="C4" s="12">
        <v>1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23">
        <f>SUM(D4:H4)</f>
        <v>1</v>
      </c>
      <c r="J4" s="1"/>
    </row>
    <row r="5" spans="1:10" ht="15.75" customHeight="1">
      <c r="A5" s="1"/>
      <c r="B5" s="22" t="s">
        <v>9</v>
      </c>
      <c r="C5" s="12">
        <v>2</v>
      </c>
      <c r="D5" s="13">
        <v>0</v>
      </c>
      <c r="E5" s="13">
        <v>0</v>
      </c>
      <c r="F5" s="13">
        <v>1</v>
      </c>
      <c r="G5" s="13">
        <v>1</v>
      </c>
      <c r="H5" s="13">
        <v>0</v>
      </c>
      <c r="I5" s="23">
        <f t="shared" ref="I5:I6" si="0">SUM(D5:H5)</f>
        <v>2</v>
      </c>
      <c r="J5" s="1"/>
    </row>
    <row r="6" spans="1:10" ht="15.75" customHeight="1">
      <c r="A6" s="2"/>
      <c r="B6" s="22" t="s">
        <v>10</v>
      </c>
      <c r="C6" s="12">
        <v>1</v>
      </c>
      <c r="D6" s="13">
        <v>1</v>
      </c>
      <c r="E6" s="13">
        <v>0</v>
      </c>
      <c r="F6" s="13">
        <v>0</v>
      </c>
      <c r="G6" s="13">
        <v>0</v>
      </c>
      <c r="H6" s="13">
        <v>0</v>
      </c>
      <c r="I6" s="23">
        <f t="shared" si="0"/>
        <v>1</v>
      </c>
      <c r="J6" s="1"/>
    </row>
    <row r="7" spans="1:10" ht="15.75" customHeight="1">
      <c r="A7" s="2"/>
      <c r="B7" s="22" t="s">
        <v>11</v>
      </c>
      <c r="C7" s="14"/>
      <c r="D7" s="13"/>
      <c r="E7" s="13"/>
      <c r="F7" s="13"/>
      <c r="G7" s="13"/>
      <c r="H7" s="13"/>
      <c r="I7" s="23">
        <f t="shared" ref="I7:I30" si="1">SUM(D7:H7)</f>
        <v>0</v>
      </c>
      <c r="J7" s="1"/>
    </row>
    <row r="8" spans="1:10" ht="15.75" customHeight="1">
      <c r="A8" s="2"/>
      <c r="B8" s="22" t="s">
        <v>12</v>
      </c>
      <c r="C8" s="14"/>
      <c r="D8" s="13"/>
      <c r="E8" s="13"/>
      <c r="F8" s="13"/>
      <c r="G8" s="13"/>
      <c r="H8" s="13"/>
      <c r="I8" s="23">
        <f t="shared" si="1"/>
        <v>0</v>
      </c>
      <c r="J8" s="1"/>
    </row>
    <row r="9" spans="1:10" ht="15.75" customHeight="1">
      <c r="A9" s="2"/>
      <c r="B9" s="22" t="s">
        <v>13</v>
      </c>
      <c r="C9" s="12"/>
      <c r="D9" s="13"/>
      <c r="E9" s="13"/>
      <c r="F9" s="13"/>
      <c r="G9" s="13"/>
      <c r="H9" s="13"/>
      <c r="I9" s="23">
        <f t="shared" si="1"/>
        <v>0</v>
      </c>
      <c r="J9" s="1"/>
    </row>
    <row r="10" spans="1:10" ht="15.75" customHeight="1">
      <c r="A10" s="2"/>
      <c r="B10" s="22" t="s">
        <v>14</v>
      </c>
      <c r="C10" s="12"/>
      <c r="D10" s="13"/>
      <c r="E10" s="13"/>
      <c r="F10" s="13"/>
      <c r="G10" s="13"/>
      <c r="H10" s="13"/>
      <c r="I10" s="23">
        <f t="shared" si="1"/>
        <v>0</v>
      </c>
      <c r="J10" s="1"/>
    </row>
    <row r="11" spans="1:10" ht="15.75" customHeight="1">
      <c r="A11" s="2"/>
      <c r="B11" s="22" t="s">
        <v>15</v>
      </c>
      <c r="C11" s="15"/>
      <c r="D11" s="13"/>
      <c r="E11" s="13"/>
      <c r="F11" s="13"/>
      <c r="G11" s="13"/>
      <c r="H11" s="13"/>
      <c r="I11" s="23">
        <f t="shared" si="1"/>
        <v>0</v>
      </c>
      <c r="J11" s="1"/>
    </row>
    <row r="12" spans="1:10" ht="15.75" customHeight="1">
      <c r="A12" s="2"/>
      <c r="B12" s="22" t="s">
        <v>16</v>
      </c>
      <c r="C12" s="15"/>
      <c r="D12" s="13"/>
      <c r="E12" s="13"/>
      <c r="F12" s="13"/>
      <c r="G12" s="13"/>
      <c r="H12" s="13"/>
      <c r="I12" s="23">
        <f t="shared" si="1"/>
        <v>0</v>
      </c>
      <c r="J12" s="1"/>
    </row>
    <row r="13" spans="1:10" ht="15.75" customHeight="1">
      <c r="A13" s="2"/>
      <c r="B13" s="22" t="s">
        <v>17</v>
      </c>
      <c r="C13" s="15"/>
      <c r="D13" s="13"/>
      <c r="E13" s="13"/>
      <c r="F13" s="13"/>
      <c r="G13" s="13"/>
      <c r="H13" s="13"/>
      <c r="I13" s="23">
        <f t="shared" si="1"/>
        <v>0</v>
      </c>
      <c r="J13" s="1"/>
    </row>
    <row r="14" spans="1:10" ht="15.75" customHeight="1">
      <c r="A14" s="2"/>
      <c r="B14" s="22" t="s">
        <v>18</v>
      </c>
      <c r="C14" s="15"/>
      <c r="D14" s="13"/>
      <c r="E14" s="13"/>
      <c r="F14" s="13"/>
      <c r="G14" s="13"/>
      <c r="H14" s="13"/>
      <c r="I14" s="23">
        <f t="shared" si="1"/>
        <v>0</v>
      </c>
      <c r="J14" s="1"/>
    </row>
    <row r="15" spans="1:10" ht="15.75" customHeight="1">
      <c r="A15" s="2"/>
      <c r="B15" s="22" t="s">
        <v>19</v>
      </c>
      <c r="C15" s="15"/>
      <c r="D15" s="13"/>
      <c r="E15" s="13"/>
      <c r="F15" s="13"/>
      <c r="G15" s="13"/>
      <c r="H15" s="13"/>
      <c r="I15" s="23">
        <f t="shared" si="1"/>
        <v>0</v>
      </c>
      <c r="J15" s="1"/>
    </row>
    <row r="16" spans="1:10" ht="15.75" customHeight="1">
      <c r="A16" s="2"/>
      <c r="B16" s="22" t="s">
        <v>20</v>
      </c>
      <c r="C16" s="15"/>
      <c r="D16" s="13"/>
      <c r="E16" s="13"/>
      <c r="F16" s="13"/>
      <c r="G16" s="13"/>
      <c r="H16" s="13"/>
      <c r="I16" s="23">
        <f t="shared" si="1"/>
        <v>0</v>
      </c>
      <c r="J16" s="1"/>
    </row>
    <row r="17" spans="1:10" ht="15.75" customHeight="1">
      <c r="A17" s="2"/>
      <c r="B17" s="22" t="s">
        <v>30</v>
      </c>
      <c r="C17" s="14"/>
      <c r="D17" s="16"/>
      <c r="E17" s="16"/>
      <c r="F17" s="16"/>
      <c r="G17" s="16"/>
      <c r="H17" s="16"/>
      <c r="I17" s="23">
        <f t="shared" si="1"/>
        <v>0</v>
      </c>
      <c r="J17" s="1"/>
    </row>
    <row r="18" spans="1:10" ht="15.75" customHeight="1">
      <c r="A18" s="2"/>
      <c r="B18" s="22" t="s">
        <v>31</v>
      </c>
      <c r="C18" s="14"/>
      <c r="D18" s="16"/>
      <c r="E18" s="16"/>
      <c r="F18" s="16"/>
      <c r="G18" s="16"/>
      <c r="H18" s="16"/>
      <c r="I18" s="23">
        <f t="shared" si="1"/>
        <v>0</v>
      </c>
      <c r="J18" s="1"/>
    </row>
    <row r="19" spans="1:10" ht="15.75" customHeight="1">
      <c r="A19" s="2"/>
      <c r="B19" s="22" t="s">
        <v>32</v>
      </c>
      <c r="C19" s="12"/>
      <c r="D19" s="16"/>
      <c r="E19" s="16"/>
      <c r="F19" s="16"/>
      <c r="G19" s="16"/>
      <c r="H19" s="16"/>
      <c r="I19" s="23">
        <f t="shared" si="1"/>
        <v>0</v>
      </c>
      <c r="J19" s="1"/>
    </row>
    <row r="20" spans="1:10" ht="15.75" customHeight="1">
      <c r="A20" s="2"/>
      <c r="B20" s="22" t="s">
        <v>33</v>
      </c>
      <c r="C20" s="11"/>
      <c r="D20" s="17"/>
      <c r="E20" s="16"/>
      <c r="F20" s="16"/>
      <c r="G20" s="16"/>
      <c r="H20" s="16"/>
      <c r="I20" s="23">
        <f t="shared" si="1"/>
        <v>0</v>
      </c>
      <c r="J20" s="1"/>
    </row>
    <row r="21" spans="1:10" ht="15.75" customHeight="1">
      <c r="A21" s="2"/>
      <c r="B21" s="22" t="s">
        <v>34</v>
      </c>
      <c r="C21" s="18"/>
      <c r="D21" s="17"/>
      <c r="E21" s="16"/>
      <c r="F21" s="16"/>
      <c r="G21" s="17"/>
      <c r="H21" s="17"/>
      <c r="I21" s="23">
        <f t="shared" si="1"/>
        <v>0</v>
      </c>
      <c r="J21" s="1"/>
    </row>
    <row r="22" spans="1:10" ht="15.75" customHeight="1">
      <c r="A22" s="2"/>
      <c r="B22" s="22" t="s">
        <v>35</v>
      </c>
      <c r="C22" s="18"/>
      <c r="D22" s="17"/>
      <c r="E22" s="16"/>
      <c r="F22" s="17"/>
      <c r="G22" s="17"/>
      <c r="H22" s="17"/>
      <c r="I22" s="23">
        <f t="shared" si="1"/>
        <v>0</v>
      </c>
      <c r="J22" s="1"/>
    </row>
    <row r="23" spans="1:10" ht="15.75" customHeight="1">
      <c r="A23" s="2"/>
      <c r="B23" s="22" t="s">
        <v>36</v>
      </c>
      <c r="C23" s="18"/>
      <c r="D23" s="17"/>
      <c r="E23" s="16"/>
      <c r="F23" s="17"/>
      <c r="G23" s="17"/>
      <c r="H23" s="17"/>
      <c r="I23" s="23">
        <f t="shared" si="1"/>
        <v>0</v>
      </c>
      <c r="J23" s="1"/>
    </row>
    <row r="24" spans="1:10" ht="15.75" customHeight="1">
      <c r="A24" s="2"/>
      <c r="B24" s="22" t="s">
        <v>37</v>
      </c>
      <c r="C24" s="18"/>
      <c r="D24" s="17"/>
      <c r="E24" s="17"/>
      <c r="F24" s="17"/>
      <c r="G24" s="17"/>
      <c r="H24" s="17"/>
      <c r="I24" s="23">
        <f t="shared" si="1"/>
        <v>0</v>
      </c>
      <c r="J24" s="1"/>
    </row>
    <row r="25" spans="1:10" ht="15.75" customHeight="1">
      <c r="A25" s="2"/>
      <c r="B25" s="22" t="s">
        <v>38</v>
      </c>
      <c r="C25" s="18"/>
      <c r="D25" s="17"/>
      <c r="E25" s="17"/>
      <c r="F25" s="17"/>
      <c r="G25" s="17"/>
      <c r="H25" s="17"/>
      <c r="I25" s="23">
        <f t="shared" si="1"/>
        <v>0</v>
      </c>
      <c r="J25" s="1"/>
    </row>
    <row r="26" spans="1:10" ht="15.75" customHeight="1">
      <c r="A26" s="2"/>
      <c r="B26" s="22" t="s">
        <v>39</v>
      </c>
      <c r="C26" s="18"/>
      <c r="D26" s="17"/>
      <c r="E26" s="17"/>
      <c r="F26" s="17"/>
      <c r="G26" s="17"/>
      <c r="H26" s="17"/>
      <c r="I26" s="23">
        <f t="shared" si="1"/>
        <v>0</v>
      </c>
      <c r="J26" s="1"/>
    </row>
    <row r="27" spans="1:10" ht="15.75" customHeight="1">
      <c r="A27" s="2"/>
      <c r="B27" s="22" t="s">
        <v>40</v>
      </c>
      <c r="C27" s="18"/>
      <c r="D27" s="17"/>
      <c r="E27" s="17"/>
      <c r="F27" s="17"/>
      <c r="G27" s="17"/>
      <c r="H27" s="17"/>
      <c r="I27" s="23">
        <f t="shared" si="1"/>
        <v>0</v>
      </c>
      <c r="J27" s="1"/>
    </row>
    <row r="28" spans="1:10" ht="15.75" customHeight="1">
      <c r="A28" s="2"/>
      <c r="B28" s="22" t="s">
        <v>41</v>
      </c>
      <c r="C28" s="18"/>
      <c r="D28" s="17"/>
      <c r="E28" s="17"/>
      <c r="F28" s="17"/>
      <c r="G28" s="17"/>
      <c r="H28" s="17"/>
      <c r="I28" s="23">
        <f t="shared" si="1"/>
        <v>0</v>
      </c>
      <c r="J28" s="1"/>
    </row>
    <row r="29" spans="1:10" ht="15.75" customHeight="1">
      <c r="A29" s="2"/>
      <c r="B29" s="22" t="s">
        <v>42</v>
      </c>
      <c r="C29" s="18"/>
      <c r="D29" s="17"/>
      <c r="E29" s="17"/>
      <c r="F29" s="17"/>
      <c r="G29" s="17"/>
      <c r="H29" s="17"/>
      <c r="I29" s="23">
        <f t="shared" si="1"/>
        <v>0</v>
      </c>
      <c r="J29" s="1"/>
    </row>
    <row r="30" spans="1:10" ht="15.75" customHeight="1">
      <c r="A30" s="2"/>
      <c r="B30" s="22" t="s">
        <v>43</v>
      </c>
      <c r="C30" s="18"/>
      <c r="D30" s="17"/>
      <c r="E30" s="17"/>
      <c r="F30" s="17"/>
      <c r="G30" s="17"/>
      <c r="H30" s="17"/>
      <c r="I30" s="23">
        <f t="shared" si="1"/>
        <v>0</v>
      </c>
      <c r="J30" s="1"/>
    </row>
    <row r="31" spans="1:10" ht="15.75" customHeight="1">
      <c r="A31" s="1"/>
      <c r="B31" s="24" t="s">
        <v>27</v>
      </c>
      <c r="C31" s="4">
        <f>SUM(C4:C16)</f>
        <v>4</v>
      </c>
      <c r="D31" s="4">
        <f>C31-SUM(D4:D16)</f>
        <v>3</v>
      </c>
      <c r="E31" s="4">
        <f>D31-SUM(E4:E16)</f>
        <v>3</v>
      </c>
      <c r="F31" s="4">
        <f>E31-SUM(F4:F16)</f>
        <v>2</v>
      </c>
      <c r="G31" s="4">
        <f>F31-SUM(G4:G30)</f>
        <v>1</v>
      </c>
      <c r="H31" s="4">
        <f>G31-SUM(H4:H16)</f>
        <v>0</v>
      </c>
      <c r="I31" s="25"/>
      <c r="J31" s="1"/>
    </row>
    <row r="32" spans="1:10" ht="15.75" customHeight="1" thickBot="1">
      <c r="A32" s="1"/>
      <c r="B32" s="26" t="s">
        <v>28</v>
      </c>
      <c r="C32" s="27">
        <f>SUM(C4:C16)</f>
        <v>4</v>
      </c>
      <c r="D32" s="27">
        <f>C32-(SUM(C4:C16)/5)</f>
        <v>3.2</v>
      </c>
      <c r="E32" s="27">
        <f>D32-(SUM(C4:C16)/5)</f>
        <v>2.4000000000000004</v>
      </c>
      <c r="F32" s="27">
        <f>E32-(SUM(C4:C16)/5)</f>
        <v>1.6000000000000003</v>
      </c>
      <c r="G32" s="27">
        <f>F32-(SUM(C4:C16)/5)</f>
        <v>0.80000000000000027</v>
      </c>
      <c r="H32" s="27">
        <f>G32-(SUM(C4:C16)/5)</f>
        <v>0</v>
      </c>
      <c r="I32" s="28"/>
      <c r="J32" s="1"/>
    </row>
    <row r="33" spans="2:9" ht="15.75" customHeight="1">
      <c r="B33" s="1"/>
      <c r="C33" s="1"/>
      <c r="D33" s="1"/>
      <c r="E33" s="1"/>
      <c r="F33" s="1"/>
      <c r="G33" s="1"/>
      <c r="H33" s="1"/>
      <c r="I33" s="1"/>
    </row>
    <row r="34" spans="2:9" ht="15.75" customHeight="1"/>
    <row r="35" spans="2:9" ht="15.75" customHeight="1"/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spans="2:9" ht="15.75" customHeight="1"/>
    <row r="50" spans="2:9" ht="15.75" customHeight="1"/>
    <row r="51" spans="2:9" ht="15.75" customHeight="1"/>
    <row r="52" spans="2:9" ht="15.75" customHeight="1"/>
    <row r="53" spans="2:9" ht="15.75" customHeight="1">
      <c r="B53" s="36" t="s">
        <v>45</v>
      </c>
      <c r="C53" s="36"/>
      <c r="D53" s="36"/>
      <c r="E53" s="36"/>
      <c r="F53" s="36"/>
      <c r="G53" s="36"/>
      <c r="H53" s="36"/>
      <c r="I53" s="36"/>
    </row>
    <row r="54" spans="2:9" ht="15.75" customHeight="1">
      <c r="B54" s="36"/>
      <c r="C54" s="36"/>
      <c r="D54" s="36"/>
      <c r="E54" s="36"/>
      <c r="F54" s="36"/>
      <c r="G54" s="36"/>
      <c r="H54" s="36"/>
      <c r="I54" s="36"/>
    </row>
    <row r="55" spans="2:9" ht="15.75" customHeight="1">
      <c r="B55" s="36"/>
      <c r="C55" s="36"/>
      <c r="D55" s="36"/>
      <c r="E55" s="36"/>
      <c r="F55" s="36"/>
      <c r="G55" s="36"/>
      <c r="H55" s="36"/>
      <c r="I55" s="36"/>
    </row>
    <row r="56" spans="2:9" ht="15.75" customHeight="1"/>
    <row r="57" spans="2:9" ht="15.75" customHeight="1"/>
    <row r="58" spans="2:9" ht="15.75" customHeight="1">
      <c r="B58" s="37" t="s">
        <v>46</v>
      </c>
      <c r="C58" s="36"/>
      <c r="D58" s="36"/>
      <c r="E58" s="36"/>
      <c r="F58" s="36"/>
      <c r="G58" s="36"/>
      <c r="H58" s="36"/>
      <c r="I58" s="36"/>
    </row>
    <row r="59" spans="2:9" ht="15.75" customHeight="1">
      <c r="B59" s="36"/>
      <c r="C59" s="36"/>
      <c r="D59" s="36"/>
      <c r="E59" s="36"/>
      <c r="F59" s="36"/>
      <c r="G59" s="36"/>
      <c r="H59" s="36"/>
      <c r="I59" s="36"/>
    </row>
    <row r="60" spans="2:9" ht="15.75" customHeight="1">
      <c r="B60" s="36"/>
      <c r="C60" s="36"/>
      <c r="D60" s="36"/>
      <c r="E60" s="36"/>
      <c r="F60" s="36"/>
      <c r="G60" s="36"/>
      <c r="H60" s="36"/>
      <c r="I60" s="36"/>
    </row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2">
    <mergeCell ref="B53:I55"/>
    <mergeCell ref="B58:I60"/>
  </mergeCells>
  <phoneticPr fontId="2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5" ma:contentTypeDescription="Crear nuevo documento." ma:contentTypeScope="" ma:versionID="a33a5f6afe60dfd9bf25bfa493749bc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6b1d19df3a708e95174e18af71c34775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Props1.xml><?xml version="1.0" encoding="utf-8"?>
<ds:datastoreItem xmlns:ds="http://schemas.openxmlformats.org/officeDocument/2006/customXml" ds:itemID="{8C3352EB-243F-434C-83F5-25E9136890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58D60C-37DA-45DA-9246-A7B5F9DCE0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36C482-D3B9-4276-A804-9892CE1C180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ce621958-37b1-43fe-a1f1-1aad67996a88"/>
    <ds:schemaRef ds:uri="f1f31ffb-9912-4459-99c8-b26e82094b5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</dc:creator>
  <cp:keywords/>
  <dc:description/>
  <cp:lastModifiedBy>Lenovo</cp:lastModifiedBy>
  <cp:revision/>
  <dcterms:created xsi:type="dcterms:W3CDTF">2023-06-05T13:12:31Z</dcterms:created>
  <dcterms:modified xsi:type="dcterms:W3CDTF">2025-06-24T15:34:59Z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