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5440" windowHeight="12435" tabRatio="833"/>
  </bookViews>
  <sheets>
    <sheet name="Reg Voter" sheetId="1" r:id="rId1"/>
    <sheet name="Online Apps New-Change (2016)" sheetId="230" r:id="rId2"/>
    <sheet name="Party-to-Party(2016)" sheetId="226" r:id="rId3"/>
    <sheet name="Party-to-Party (past)" sheetId="214" r:id="rId4"/>
    <sheet name="Change to Other (2016)" sheetId="227" r:id="rId5"/>
    <sheet name="Change to Other (past)" sheetId="215" r:id="rId6"/>
    <sheet name="All by Age" sheetId="7" r:id="rId7"/>
    <sheet name="Dem by Age" sheetId="5" r:id="rId8"/>
    <sheet name="Rep by Age" sheetId="6" r:id="rId9"/>
    <sheet name="Lib by Age" sheetId="221" state="hidden" r:id="rId10"/>
    <sheet name="Active-Inactive" sheetId="8" r:id="rId11"/>
    <sheet name="Sheet1" sheetId="239" r:id="rId12"/>
  </sheets>
  <calcPr calcId="171027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F71" i="226"/>
  <c r="C70" i="230"/>
  <c r="D70" i="230"/>
  <c r="E70" i="230"/>
  <c r="F70" i="230"/>
  <c r="G70" i="230"/>
  <c r="B70" i="230"/>
  <c r="C70" i="8"/>
  <c r="D70" i="8"/>
  <c r="E70" i="8"/>
  <c r="F70" i="8"/>
  <c r="G70" i="8"/>
  <c r="B70" i="8"/>
  <c r="D69" i="6"/>
  <c r="E69" i="6"/>
  <c r="F69" i="6"/>
  <c r="G69" i="6"/>
  <c r="H69" i="6"/>
  <c r="I69" i="6"/>
  <c r="C69" i="6"/>
  <c r="D69" i="5"/>
  <c r="E69" i="5"/>
  <c r="F69" i="5"/>
  <c r="G69" i="5"/>
  <c r="C73" i="5"/>
  <c r="D70" i="5"/>
  <c r="H69" i="5"/>
  <c r="I69" i="5"/>
  <c r="C69" i="5"/>
  <c r="C69" i="7"/>
  <c r="D69" i="7"/>
  <c r="E69" i="7"/>
  <c r="F69" i="7"/>
  <c r="G69" i="7"/>
  <c r="H69" i="7"/>
  <c r="B69" i="7"/>
  <c r="B70" i="227"/>
  <c r="C70" i="227"/>
  <c r="C71" i="226"/>
  <c r="D71" i="226"/>
  <c r="E71" i="226"/>
  <c r="B71" i="226"/>
  <c r="E70" i="1"/>
  <c r="G70" i="1"/>
  <c r="I70" i="1"/>
  <c r="C70" i="1"/>
  <c r="K70" i="1"/>
  <c r="E70" i="227"/>
  <c r="D70" i="227"/>
  <c r="G71" i="226"/>
  <c r="H71" i="226"/>
  <c r="I71" i="226"/>
  <c r="AA71" i="214"/>
  <c r="Z71" i="214"/>
  <c r="AE71" i="214"/>
  <c r="Y71" i="214"/>
  <c r="AD71" i="214"/>
  <c r="X71" i="214"/>
  <c r="AB71" i="214"/>
  <c r="AE5" i="214"/>
  <c r="AE6" i="214"/>
  <c r="AE7" i="214"/>
  <c r="AE8" i="214"/>
  <c r="AE9" i="214"/>
  <c r="AE10" i="214"/>
  <c r="AE11" i="214"/>
  <c r="AE12" i="214"/>
  <c r="AE13" i="214"/>
  <c r="AE14" i="214"/>
  <c r="AE15" i="214"/>
  <c r="AE16" i="214"/>
  <c r="AE17" i="214"/>
  <c r="AE18" i="214"/>
  <c r="AE19" i="214"/>
  <c r="AE20" i="214"/>
  <c r="AE21" i="214"/>
  <c r="AE22" i="214"/>
  <c r="AE23" i="214"/>
  <c r="AE24" i="214"/>
  <c r="AE25" i="214"/>
  <c r="AE26" i="214"/>
  <c r="AE27" i="214"/>
  <c r="AE28" i="214"/>
  <c r="AE29" i="214"/>
  <c r="AE30" i="214"/>
  <c r="AE31" i="214"/>
  <c r="AE32" i="214"/>
  <c r="AE33" i="214"/>
  <c r="AE34" i="214"/>
  <c r="AE35" i="214"/>
  <c r="AE36" i="214"/>
  <c r="AE37" i="214"/>
  <c r="AE38" i="214"/>
  <c r="AE39" i="214"/>
  <c r="AE40" i="214"/>
  <c r="AE41" i="214"/>
  <c r="AE42" i="214"/>
  <c r="AE43" i="214"/>
  <c r="AE44" i="214"/>
  <c r="AE45" i="214"/>
  <c r="AE46" i="214"/>
  <c r="AE47" i="214"/>
  <c r="AE48" i="214"/>
  <c r="AE49" i="214"/>
  <c r="AE50" i="214"/>
  <c r="AE51" i="214"/>
  <c r="AE52" i="214"/>
  <c r="AE53" i="214"/>
  <c r="AE54" i="214"/>
  <c r="AE55" i="214"/>
  <c r="AE56" i="214"/>
  <c r="AE57" i="214"/>
  <c r="AE58" i="214"/>
  <c r="AE59" i="214"/>
  <c r="AE60" i="214"/>
  <c r="AE61" i="214"/>
  <c r="AE62" i="214"/>
  <c r="AE63" i="214"/>
  <c r="AE64" i="214"/>
  <c r="AE65" i="214"/>
  <c r="AE66" i="214"/>
  <c r="AE67" i="214"/>
  <c r="AE68" i="214"/>
  <c r="AE69" i="214"/>
  <c r="AE70" i="214"/>
  <c r="AE4" i="214"/>
  <c r="J70" i="215"/>
  <c r="L70" i="215"/>
  <c r="K70" i="215"/>
  <c r="L4" i="215"/>
  <c r="M4" i="215"/>
  <c r="M5" i="215"/>
  <c r="M6" i="215"/>
  <c r="M7" i="215"/>
  <c r="M8" i="215"/>
  <c r="M9" i="215"/>
  <c r="M10" i="215"/>
  <c r="M11" i="215"/>
  <c r="M12" i="215"/>
  <c r="M13" i="215"/>
  <c r="M14" i="215"/>
  <c r="M15" i="215"/>
  <c r="M16" i="215"/>
  <c r="M17" i="215"/>
  <c r="M18" i="215"/>
  <c r="M19" i="215"/>
  <c r="M20" i="215"/>
  <c r="M21" i="215"/>
  <c r="M22" i="215"/>
  <c r="M23" i="215"/>
  <c r="M24" i="215"/>
  <c r="M25" i="215"/>
  <c r="M26" i="215"/>
  <c r="M27" i="215"/>
  <c r="M28" i="215"/>
  <c r="M29" i="215"/>
  <c r="M30" i="215"/>
  <c r="M31" i="215"/>
  <c r="M32" i="215"/>
  <c r="M33" i="215"/>
  <c r="M34" i="215"/>
  <c r="M35" i="215"/>
  <c r="M36" i="215"/>
  <c r="M37" i="215"/>
  <c r="M38" i="215"/>
  <c r="M39" i="215"/>
  <c r="M40" i="215"/>
  <c r="M41" i="215"/>
  <c r="M42" i="215"/>
  <c r="M43" i="215"/>
  <c r="M44" i="215"/>
  <c r="M45" i="215"/>
  <c r="M46" i="215"/>
  <c r="M47" i="215"/>
  <c r="M48" i="215"/>
  <c r="M49" i="215"/>
  <c r="M50" i="215"/>
  <c r="M51" i="215"/>
  <c r="M52" i="215"/>
  <c r="M53" i="215"/>
  <c r="M54" i="215"/>
  <c r="M55" i="215"/>
  <c r="M56" i="215"/>
  <c r="M57" i="215"/>
  <c r="M58" i="215"/>
  <c r="M59" i="215"/>
  <c r="M60" i="215"/>
  <c r="M61" i="215"/>
  <c r="M62" i="215"/>
  <c r="M63" i="215"/>
  <c r="M64" i="215"/>
  <c r="M65" i="215"/>
  <c r="M66" i="215"/>
  <c r="M67" i="215"/>
  <c r="M68" i="215"/>
  <c r="M69" i="215"/>
  <c r="M70" i="215"/>
  <c r="M3" i="215"/>
  <c r="L5" i="215"/>
  <c r="L6" i="215"/>
  <c r="L7" i="215"/>
  <c r="L8" i="215"/>
  <c r="L9" i="215"/>
  <c r="L10" i="215"/>
  <c r="L11" i="215"/>
  <c r="L12" i="215"/>
  <c r="L13" i="215"/>
  <c r="L14" i="215"/>
  <c r="L15" i="215"/>
  <c r="L16" i="215"/>
  <c r="L17" i="215"/>
  <c r="L18" i="215"/>
  <c r="L19" i="215"/>
  <c r="L20" i="215"/>
  <c r="L21" i="215"/>
  <c r="L22" i="215"/>
  <c r="L23" i="215"/>
  <c r="L24" i="215"/>
  <c r="L25" i="215"/>
  <c r="L26" i="215"/>
  <c r="L27" i="215"/>
  <c r="L28" i="215"/>
  <c r="L29" i="215"/>
  <c r="L30" i="215"/>
  <c r="L31" i="215"/>
  <c r="L32" i="215"/>
  <c r="L33" i="215"/>
  <c r="L34" i="215"/>
  <c r="L35" i="215"/>
  <c r="L36" i="215"/>
  <c r="L37" i="215"/>
  <c r="L38" i="215"/>
  <c r="L39" i="215"/>
  <c r="L40" i="215"/>
  <c r="L41" i="215"/>
  <c r="L42" i="215"/>
  <c r="L43" i="215"/>
  <c r="L44" i="215"/>
  <c r="L45" i="215"/>
  <c r="L46" i="215"/>
  <c r="L47" i="215"/>
  <c r="L48" i="215"/>
  <c r="L49" i="215"/>
  <c r="L50" i="215"/>
  <c r="L51" i="215"/>
  <c r="L52" i="215"/>
  <c r="L53" i="215"/>
  <c r="L54" i="215"/>
  <c r="L55" i="215"/>
  <c r="L56" i="215"/>
  <c r="L57" i="215"/>
  <c r="L58" i="215"/>
  <c r="L59" i="215"/>
  <c r="L60" i="215"/>
  <c r="L61" i="215"/>
  <c r="L62" i="215"/>
  <c r="L63" i="215"/>
  <c r="L64" i="215"/>
  <c r="L65" i="215"/>
  <c r="L66" i="215"/>
  <c r="L67" i="215"/>
  <c r="L68" i="215"/>
  <c r="L69" i="215"/>
  <c r="L3" i="215"/>
  <c r="AI6" i="214"/>
  <c r="AH7" i="214"/>
  <c r="AH11" i="214"/>
  <c r="AI13" i="214"/>
  <c r="AB8" i="214"/>
  <c r="AD6" i="214"/>
  <c r="AF6" i="214"/>
  <c r="AG8" i="214"/>
  <c r="AG5" i="214"/>
  <c r="AG6" i="214"/>
  <c r="AG7" i="214"/>
  <c r="AG9" i="214"/>
  <c r="AG10" i="214"/>
  <c r="AG11" i="214"/>
  <c r="AG12" i="214"/>
  <c r="AG13" i="214"/>
  <c r="AG14" i="214"/>
  <c r="AG15" i="214"/>
  <c r="AG16" i="214"/>
  <c r="AG17" i="214"/>
  <c r="AG18" i="214"/>
  <c r="AG19" i="214"/>
  <c r="AG20" i="214"/>
  <c r="AG21" i="214"/>
  <c r="AG22" i="214"/>
  <c r="AG23" i="214"/>
  <c r="AG24" i="214"/>
  <c r="AG25" i="214"/>
  <c r="AG26" i="214"/>
  <c r="AG27" i="214"/>
  <c r="AG28" i="214"/>
  <c r="AG29" i="214"/>
  <c r="AG30" i="214"/>
  <c r="AG31" i="214"/>
  <c r="AG32" i="214"/>
  <c r="AG33" i="214"/>
  <c r="AG34" i="214"/>
  <c r="AG35" i="214"/>
  <c r="AG36" i="214"/>
  <c r="AG37" i="214"/>
  <c r="AG38" i="214"/>
  <c r="AG39" i="214"/>
  <c r="AG40" i="214"/>
  <c r="AG41" i="214"/>
  <c r="AG42" i="214"/>
  <c r="AG43" i="214"/>
  <c r="AG44" i="214"/>
  <c r="AG45" i="214"/>
  <c r="AG46" i="214"/>
  <c r="AG47" i="214"/>
  <c r="AG48" i="214"/>
  <c r="AG49" i="214"/>
  <c r="AG50" i="214"/>
  <c r="AG51" i="214"/>
  <c r="AG52" i="214"/>
  <c r="AG53" i="214"/>
  <c r="AG54" i="214"/>
  <c r="AG55" i="214"/>
  <c r="AG56" i="214"/>
  <c r="AG57" i="214"/>
  <c r="AG58" i="214"/>
  <c r="AG59" i="214"/>
  <c r="AG60" i="214"/>
  <c r="AG61" i="214"/>
  <c r="AG62" i="214"/>
  <c r="AG63" i="214"/>
  <c r="AG64" i="214"/>
  <c r="AG65" i="214"/>
  <c r="AG66" i="214"/>
  <c r="AG67" i="214"/>
  <c r="AG68" i="214"/>
  <c r="AG69" i="214"/>
  <c r="AG70" i="214"/>
  <c r="AG4" i="214"/>
  <c r="AG71" i="214"/>
  <c r="AD5" i="214"/>
  <c r="AD7" i="214"/>
  <c r="AD8" i="214"/>
  <c r="AD9" i="214"/>
  <c r="AD10" i="214"/>
  <c r="AD11" i="214"/>
  <c r="AD12" i="214"/>
  <c r="AD13" i="214"/>
  <c r="AD14" i="214"/>
  <c r="AD15" i="214"/>
  <c r="AD16" i="214"/>
  <c r="AD17" i="214"/>
  <c r="AD18" i="214"/>
  <c r="AD19" i="214"/>
  <c r="AD20" i="214"/>
  <c r="AD21" i="214"/>
  <c r="AD22" i="214"/>
  <c r="AD23" i="214"/>
  <c r="AD24" i="214"/>
  <c r="AD25" i="214"/>
  <c r="AD26" i="214"/>
  <c r="AD27" i="214"/>
  <c r="AD28" i="214"/>
  <c r="AD29" i="214"/>
  <c r="AD30" i="214"/>
  <c r="AD31" i="214"/>
  <c r="AD32" i="214"/>
  <c r="AD33" i="214"/>
  <c r="AD34" i="214"/>
  <c r="AD35" i="214"/>
  <c r="AD36" i="214"/>
  <c r="AD37" i="214"/>
  <c r="AD38" i="214"/>
  <c r="AD39" i="214"/>
  <c r="AD40" i="214"/>
  <c r="AD41" i="214"/>
  <c r="AD42" i="214"/>
  <c r="AD43" i="214"/>
  <c r="AD44" i="214"/>
  <c r="AD45" i="214"/>
  <c r="AD46" i="214"/>
  <c r="AD47" i="214"/>
  <c r="AD48" i="214"/>
  <c r="AD49" i="214"/>
  <c r="AD50" i="214"/>
  <c r="AD51" i="214"/>
  <c r="AD52" i="214"/>
  <c r="AD53" i="214"/>
  <c r="AD54" i="214"/>
  <c r="AD55" i="214"/>
  <c r="AD56" i="214"/>
  <c r="AD57" i="214"/>
  <c r="AD58" i="214"/>
  <c r="AD59" i="214"/>
  <c r="AD60" i="214"/>
  <c r="AD61" i="214"/>
  <c r="AD62" i="214"/>
  <c r="AD63" i="214"/>
  <c r="AD64" i="214"/>
  <c r="AD65" i="214"/>
  <c r="AD66" i="214"/>
  <c r="AD67" i="214"/>
  <c r="AD68" i="214"/>
  <c r="AD69" i="214"/>
  <c r="AD70" i="214"/>
  <c r="AD4" i="214"/>
  <c r="AB5" i="214"/>
  <c r="AB6" i="214"/>
  <c r="AB7" i="214"/>
  <c r="AB9" i="214"/>
  <c r="AB10" i="214"/>
  <c r="AB11" i="214"/>
  <c r="AB12" i="214"/>
  <c r="AB13" i="214"/>
  <c r="AB14" i="214"/>
  <c r="AB15" i="214"/>
  <c r="AB16" i="214"/>
  <c r="AB17" i="214"/>
  <c r="AB18" i="214"/>
  <c r="AB19" i="214"/>
  <c r="AB20" i="214"/>
  <c r="AB21" i="214"/>
  <c r="AB22" i="214"/>
  <c r="AB23" i="214"/>
  <c r="AB24" i="214"/>
  <c r="AB25" i="214"/>
  <c r="AB26" i="214"/>
  <c r="AB27" i="214"/>
  <c r="AB28" i="214"/>
  <c r="AB29" i="214"/>
  <c r="AB30" i="214"/>
  <c r="AB31" i="214"/>
  <c r="AB32" i="214"/>
  <c r="AB33" i="214"/>
  <c r="AB34" i="214"/>
  <c r="AB35" i="214"/>
  <c r="AB36" i="214"/>
  <c r="AB37" i="214"/>
  <c r="AB38" i="214"/>
  <c r="AB39" i="214"/>
  <c r="AB40" i="214"/>
  <c r="AB41" i="214"/>
  <c r="AB42" i="214"/>
  <c r="AB43" i="214"/>
  <c r="AB44" i="214"/>
  <c r="AB45" i="214"/>
  <c r="AB46" i="214"/>
  <c r="AB47" i="214"/>
  <c r="AB48" i="214"/>
  <c r="AB49" i="214"/>
  <c r="AB50" i="214"/>
  <c r="AB51" i="214"/>
  <c r="AB52" i="214"/>
  <c r="AB53" i="214"/>
  <c r="AB54" i="214"/>
  <c r="AB55" i="214"/>
  <c r="AB56" i="214"/>
  <c r="AB57" i="214"/>
  <c r="AB58" i="214"/>
  <c r="AB59" i="214"/>
  <c r="AB60" i="214"/>
  <c r="AB61" i="214"/>
  <c r="AB62" i="214"/>
  <c r="AB63" i="214"/>
  <c r="AB64" i="214"/>
  <c r="AB65" i="214"/>
  <c r="AB66" i="214"/>
  <c r="AB67" i="214"/>
  <c r="AB68" i="214"/>
  <c r="AB69" i="214"/>
  <c r="AB70" i="214"/>
  <c r="AB4" i="214"/>
  <c r="H69" i="221"/>
  <c r="D69" i="221"/>
  <c r="C69" i="221"/>
  <c r="C73" i="221"/>
  <c r="F69" i="221"/>
  <c r="E69" i="221"/>
  <c r="N4" i="215"/>
  <c r="N5" i="215"/>
  <c r="N6" i="215"/>
  <c r="N7" i="215"/>
  <c r="N8" i="215"/>
  <c r="N9" i="215"/>
  <c r="N10" i="215"/>
  <c r="N11" i="215"/>
  <c r="N12" i="215"/>
  <c r="N13" i="215"/>
  <c r="N14" i="215"/>
  <c r="N15" i="215"/>
  <c r="N16" i="215"/>
  <c r="N17" i="215"/>
  <c r="N18" i="215"/>
  <c r="N19" i="215"/>
  <c r="N20" i="215"/>
  <c r="N21" i="215"/>
  <c r="N22" i="215"/>
  <c r="N23" i="215"/>
  <c r="N24" i="215"/>
  <c r="N25" i="215"/>
  <c r="N26" i="215"/>
  <c r="N27" i="215"/>
  <c r="N28" i="215"/>
  <c r="N29" i="215"/>
  <c r="N30" i="215"/>
  <c r="N31" i="215"/>
  <c r="N32" i="215"/>
  <c r="N33" i="215"/>
  <c r="N34" i="215"/>
  <c r="N35" i="215"/>
  <c r="N36" i="215"/>
  <c r="N37" i="215"/>
  <c r="N38" i="215"/>
  <c r="N39" i="215"/>
  <c r="N40" i="215"/>
  <c r="N41" i="215"/>
  <c r="N42" i="215"/>
  <c r="N43" i="215"/>
  <c r="N44" i="215"/>
  <c r="N45" i="215"/>
  <c r="N46" i="215"/>
  <c r="N47" i="215"/>
  <c r="N48" i="215"/>
  <c r="N49" i="215"/>
  <c r="N50" i="215"/>
  <c r="N51" i="215"/>
  <c r="N52" i="215"/>
  <c r="N53" i="215"/>
  <c r="N54" i="215"/>
  <c r="N55" i="215"/>
  <c r="N56" i="215"/>
  <c r="N57" i="215"/>
  <c r="N58" i="215"/>
  <c r="N59" i="215"/>
  <c r="N60" i="215"/>
  <c r="N61" i="215"/>
  <c r="N62" i="215"/>
  <c r="N63" i="215"/>
  <c r="N64" i="215"/>
  <c r="N65" i="215"/>
  <c r="N66" i="215"/>
  <c r="N67" i="215"/>
  <c r="N68" i="215"/>
  <c r="N69" i="215"/>
  <c r="N70" i="215"/>
  <c r="N3" i="215"/>
  <c r="AJ70" i="214"/>
  <c r="AI70" i="214"/>
  <c r="AH70" i="214"/>
  <c r="AF70" i="214"/>
  <c r="AC70" i="214"/>
  <c r="AC5" i="214"/>
  <c r="AF5" i="214"/>
  <c r="AH5" i="214"/>
  <c r="AI5" i="214"/>
  <c r="AJ5" i="214"/>
  <c r="AC6" i="214"/>
  <c r="AH6" i="214"/>
  <c r="AJ6" i="214"/>
  <c r="AC7" i="214"/>
  <c r="AF7" i="214"/>
  <c r="AI7" i="214"/>
  <c r="AJ7" i="214"/>
  <c r="AC8" i="214"/>
  <c r="AF8" i="214"/>
  <c r="AH8" i="214"/>
  <c r="AI8" i="214"/>
  <c r="AJ8" i="214"/>
  <c r="AC9" i="214"/>
  <c r="AF9" i="214"/>
  <c r="AH9" i="214"/>
  <c r="AI9" i="214"/>
  <c r="AJ9" i="214"/>
  <c r="AC10" i="214"/>
  <c r="AF10" i="214"/>
  <c r="AH10" i="214"/>
  <c r="AI10" i="214"/>
  <c r="AJ10" i="214"/>
  <c r="AC11" i="214"/>
  <c r="AF11" i="214"/>
  <c r="AI11" i="214"/>
  <c r="AJ11" i="214"/>
  <c r="AC12" i="214"/>
  <c r="AF12" i="214"/>
  <c r="AH12" i="214"/>
  <c r="AI12" i="214"/>
  <c r="AJ12" i="214"/>
  <c r="AC13" i="214"/>
  <c r="AF13" i="214"/>
  <c r="AH13" i="214"/>
  <c r="AJ13" i="214"/>
  <c r="AC14" i="214"/>
  <c r="AF14" i="214"/>
  <c r="AH14" i="214"/>
  <c r="AI14" i="214"/>
  <c r="AJ14" i="214"/>
  <c r="AC15" i="214"/>
  <c r="AF15" i="214"/>
  <c r="AH15" i="214"/>
  <c r="AI15" i="214"/>
  <c r="AJ15" i="214"/>
  <c r="AC16" i="214"/>
  <c r="AF16" i="214"/>
  <c r="AH16" i="214"/>
  <c r="AI16" i="214"/>
  <c r="AJ16" i="214"/>
  <c r="AC17" i="214"/>
  <c r="AF17" i="214"/>
  <c r="AH17" i="214"/>
  <c r="AI17" i="214"/>
  <c r="AJ17" i="214"/>
  <c r="AC18" i="214"/>
  <c r="AF18" i="214"/>
  <c r="AH18" i="214"/>
  <c r="AI18" i="214"/>
  <c r="AJ18" i="214"/>
  <c r="AC19" i="214"/>
  <c r="AF19" i="214"/>
  <c r="AH19" i="214"/>
  <c r="AI19" i="214"/>
  <c r="AJ19" i="214"/>
  <c r="AC20" i="214"/>
  <c r="AF20" i="214"/>
  <c r="AH20" i="214"/>
  <c r="AI20" i="214"/>
  <c r="AJ20" i="214"/>
  <c r="AC21" i="214"/>
  <c r="AF21" i="214"/>
  <c r="AH21" i="214"/>
  <c r="AI21" i="214"/>
  <c r="AJ21" i="214"/>
  <c r="AC22" i="214"/>
  <c r="AF22" i="214"/>
  <c r="AH22" i="214"/>
  <c r="AI22" i="214"/>
  <c r="AJ22" i="214"/>
  <c r="AC23" i="214"/>
  <c r="AF23" i="214"/>
  <c r="AH23" i="214"/>
  <c r="AI23" i="214"/>
  <c r="AJ23" i="214"/>
  <c r="AC24" i="214"/>
  <c r="AF24" i="214"/>
  <c r="AH24" i="214"/>
  <c r="AI24" i="214"/>
  <c r="AJ24" i="214"/>
  <c r="AC25" i="214"/>
  <c r="AF25" i="214"/>
  <c r="AH25" i="214"/>
  <c r="AI25" i="214"/>
  <c r="AJ25" i="214"/>
  <c r="AC26" i="214"/>
  <c r="AF26" i="214"/>
  <c r="AH26" i="214"/>
  <c r="AI26" i="214"/>
  <c r="AJ26" i="214"/>
  <c r="AC27" i="214"/>
  <c r="AF27" i="214"/>
  <c r="AH27" i="214"/>
  <c r="AI27" i="214"/>
  <c r="AJ27" i="214"/>
  <c r="AC28" i="214"/>
  <c r="AF28" i="214"/>
  <c r="AH28" i="214"/>
  <c r="AI28" i="214"/>
  <c r="AJ28" i="214"/>
  <c r="AC29" i="214"/>
  <c r="AF29" i="214"/>
  <c r="AH29" i="214"/>
  <c r="AI29" i="214"/>
  <c r="AJ29" i="214"/>
  <c r="AC30" i="214"/>
  <c r="AF30" i="214"/>
  <c r="AH30" i="214"/>
  <c r="AI30" i="214"/>
  <c r="AJ30" i="214"/>
  <c r="AC31" i="214"/>
  <c r="AF31" i="214"/>
  <c r="AH31" i="214"/>
  <c r="AI31" i="214"/>
  <c r="AJ31" i="214"/>
  <c r="AC32" i="214"/>
  <c r="AF32" i="214"/>
  <c r="AH32" i="214"/>
  <c r="AI32" i="214"/>
  <c r="AJ32" i="214"/>
  <c r="AC33" i="214"/>
  <c r="AF33" i="214"/>
  <c r="AH33" i="214"/>
  <c r="AI33" i="214"/>
  <c r="AJ33" i="214"/>
  <c r="AC34" i="214"/>
  <c r="AF34" i="214"/>
  <c r="AH34" i="214"/>
  <c r="AI34" i="214"/>
  <c r="AJ34" i="214"/>
  <c r="AC35" i="214"/>
  <c r="AF35" i="214"/>
  <c r="AH35" i="214"/>
  <c r="AI35" i="214"/>
  <c r="AJ35" i="214"/>
  <c r="AC36" i="214"/>
  <c r="AF36" i="214"/>
  <c r="AH36" i="214"/>
  <c r="AI36" i="214"/>
  <c r="AJ36" i="214"/>
  <c r="AC37" i="214"/>
  <c r="AF37" i="214"/>
  <c r="AH37" i="214"/>
  <c r="AI37" i="214"/>
  <c r="AJ37" i="214"/>
  <c r="AC38" i="214"/>
  <c r="AF38" i="214"/>
  <c r="AH38" i="214"/>
  <c r="AI38" i="214"/>
  <c r="AJ38" i="214"/>
  <c r="AC39" i="214"/>
  <c r="AF39" i="214"/>
  <c r="AH39" i="214"/>
  <c r="AI39" i="214"/>
  <c r="AJ39" i="214"/>
  <c r="AC40" i="214"/>
  <c r="AF40" i="214"/>
  <c r="AH40" i="214"/>
  <c r="AI40" i="214"/>
  <c r="AJ40" i="214"/>
  <c r="AC41" i="214"/>
  <c r="AF41" i="214"/>
  <c r="AH41" i="214"/>
  <c r="AI41" i="214"/>
  <c r="AJ41" i="214"/>
  <c r="AC42" i="214"/>
  <c r="AF42" i="214"/>
  <c r="AH42" i="214"/>
  <c r="AI42" i="214"/>
  <c r="AJ42" i="214"/>
  <c r="AC43" i="214"/>
  <c r="AF43" i="214"/>
  <c r="AH43" i="214"/>
  <c r="AI43" i="214"/>
  <c r="AJ43" i="214"/>
  <c r="AC44" i="214"/>
  <c r="AF44" i="214"/>
  <c r="AH44" i="214"/>
  <c r="AI44" i="214"/>
  <c r="AJ44" i="214"/>
  <c r="AC45" i="214"/>
  <c r="AF45" i="214"/>
  <c r="AH45" i="214"/>
  <c r="AI45" i="214"/>
  <c r="AJ45" i="214"/>
  <c r="AC46" i="214"/>
  <c r="AF46" i="214"/>
  <c r="AH46" i="214"/>
  <c r="AI46" i="214"/>
  <c r="AJ46" i="214"/>
  <c r="AC47" i="214"/>
  <c r="AF47" i="214"/>
  <c r="AH47" i="214"/>
  <c r="AI47" i="214"/>
  <c r="AJ47" i="214"/>
  <c r="AC48" i="214"/>
  <c r="AF48" i="214"/>
  <c r="AH48" i="214"/>
  <c r="AI48" i="214"/>
  <c r="AJ48" i="214"/>
  <c r="AC49" i="214"/>
  <c r="AF49" i="214"/>
  <c r="AH49" i="214"/>
  <c r="AI49" i="214"/>
  <c r="AJ49" i="214"/>
  <c r="AC50" i="214"/>
  <c r="AF50" i="214"/>
  <c r="AH50" i="214"/>
  <c r="AI50" i="214"/>
  <c r="AJ50" i="214"/>
  <c r="AC51" i="214"/>
  <c r="AF51" i="214"/>
  <c r="AH51" i="214"/>
  <c r="AI51" i="214"/>
  <c r="AJ51" i="214"/>
  <c r="AC52" i="214"/>
  <c r="AF52" i="214"/>
  <c r="AH52" i="214"/>
  <c r="AI52" i="214"/>
  <c r="AJ52" i="214"/>
  <c r="AC53" i="214"/>
  <c r="AF53" i="214"/>
  <c r="AH53" i="214"/>
  <c r="AI53" i="214"/>
  <c r="AJ53" i="214"/>
  <c r="AC54" i="214"/>
  <c r="AF54" i="214"/>
  <c r="AH54" i="214"/>
  <c r="AI54" i="214"/>
  <c r="AJ54" i="214"/>
  <c r="AC55" i="214"/>
  <c r="AF55" i="214"/>
  <c r="AH55" i="214"/>
  <c r="AI55" i="214"/>
  <c r="AJ55" i="214"/>
  <c r="AC56" i="214"/>
  <c r="AF56" i="214"/>
  <c r="AH56" i="214"/>
  <c r="AI56" i="214"/>
  <c r="AJ56" i="214"/>
  <c r="AC57" i="214"/>
  <c r="AF57" i="214"/>
  <c r="AH57" i="214"/>
  <c r="AI57" i="214"/>
  <c r="AJ57" i="214"/>
  <c r="AC58" i="214"/>
  <c r="AF58" i="214"/>
  <c r="AH58" i="214"/>
  <c r="AI58" i="214"/>
  <c r="AJ58" i="214"/>
  <c r="AC59" i="214"/>
  <c r="AF59" i="214"/>
  <c r="AH59" i="214"/>
  <c r="AI59" i="214"/>
  <c r="AJ59" i="214"/>
  <c r="AC60" i="214"/>
  <c r="AF60" i="214"/>
  <c r="AH60" i="214"/>
  <c r="AI60" i="214"/>
  <c r="AJ60" i="214"/>
  <c r="AC61" i="214"/>
  <c r="AF61" i="214"/>
  <c r="AH61" i="214"/>
  <c r="AI61" i="214"/>
  <c r="AJ61" i="214"/>
  <c r="AC62" i="214"/>
  <c r="AF62" i="214"/>
  <c r="AH62" i="214"/>
  <c r="AI62" i="214"/>
  <c r="AJ62" i="214"/>
  <c r="AC63" i="214"/>
  <c r="AF63" i="214"/>
  <c r="AH63" i="214"/>
  <c r="AI63" i="214"/>
  <c r="AJ63" i="214"/>
  <c r="AC64" i="214"/>
  <c r="AF64" i="214"/>
  <c r="AH64" i="214"/>
  <c r="AI64" i="214"/>
  <c r="AJ64" i="214"/>
  <c r="AC65" i="214"/>
  <c r="AF65" i="214"/>
  <c r="AH65" i="214"/>
  <c r="AI65" i="214"/>
  <c r="AJ65" i="214"/>
  <c r="AC66" i="214"/>
  <c r="AF66" i="214"/>
  <c r="AH66" i="214"/>
  <c r="AI66" i="214"/>
  <c r="AJ66" i="214"/>
  <c r="AC67" i="214"/>
  <c r="AF67" i="214"/>
  <c r="AH67" i="214"/>
  <c r="AI67" i="214"/>
  <c r="AJ67" i="214"/>
  <c r="AC68" i="214"/>
  <c r="AF68" i="214"/>
  <c r="AH68" i="214"/>
  <c r="AI68" i="214"/>
  <c r="AJ68" i="214"/>
  <c r="AC69" i="214"/>
  <c r="AF69" i="214"/>
  <c r="AH69" i="214"/>
  <c r="AI69" i="214"/>
  <c r="AJ69" i="214"/>
  <c r="AJ4" i="214"/>
  <c r="AI4" i="214"/>
  <c r="AH4" i="214"/>
  <c r="AH71" i="214"/>
  <c r="AF4" i="214"/>
  <c r="AF71" i="214"/>
  <c r="AC4" i="214"/>
  <c r="I69" i="221"/>
  <c r="I70" i="221"/>
  <c r="G69" i="221"/>
  <c r="AC71" i="214"/>
  <c r="AI71" i="214"/>
  <c r="AJ71" i="214"/>
  <c r="C70" i="221"/>
  <c r="F70" i="221"/>
  <c r="E70" i="221"/>
  <c r="G70" i="221"/>
  <c r="D70" i="221"/>
  <c r="H70" i="221"/>
  <c r="B73" i="8"/>
  <c r="C72" i="6"/>
  <c r="H70" i="6"/>
  <c r="E70" i="6"/>
  <c r="F70" i="5"/>
  <c r="I70" i="5"/>
  <c r="B72" i="7"/>
  <c r="F70" i="6"/>
  <c r="G70" i="6"/>
  <c r="I70" i="6"/>
  <c r="C70" i="5"/>
  <c r="G70" i="5"/>
  <c r="H70" i="5"/>
  <c r="E70" i="5"/>
  <c r="E70" i="7"/>
  <c r="B70" i="7"/>
  <c r="C70" i="7"/>
  <c r="F70" i="7"/>
  <c r="D70" i="7"/>
  <c r="H70" i="7"/>
  <c r="G70" i="7"/>
  <c r="D70" i="6"/>
  <c r="C70" i="6"/>
</calcChain>
</file>

<file path=xl/sharedStrings.xml><?xml version="1.0" encoding="utf-8"?>
<sst xmlns="http://schemas.openxmlformats.org/spreadsheetml/2006/main" count="1112" uniqueCount="123">
  <si>
    <t>D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</si>
  <si>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</si>
  <si>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</si>
  <si>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</si>
  <si>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</si>
  <si>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</si>
  <si>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</si>
  <si>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</si>
  <si>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</si>
  <si>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</si>
  <si>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</si>
  <si>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</si>
  <si>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</si>
  <si>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</si>
  <si>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</si>
  <si>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</si>
  <si>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</si>
  <si>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</si>
  <si>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</si>
  <si>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</si>
  <si>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</si>
  <si>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</si>
  <si>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</si>
  <si>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</si>
  <si>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</si>
  <si>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</si>
  <si>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</si>
  <si>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</si>
  <si>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</si>
  <si>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</si>
  <si>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</si>
  <si>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</si>
  <si>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</si>
  <si>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</si>
  <si>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</si>
  <si>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</si>
  <si>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</si>
  <si>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</si>
  <si>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</si>
  <si>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</si>
  <si>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</si>
  <si>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</si>
  <si>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</si>
  <si>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</si>
  <si>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</si>
  <si>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</si>
  <si>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</si>
  <si>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</si>
  <si>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</si>
  <si>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</si>
  <si>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</si>
  <si>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</si>
  <si>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</si>
  <si>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</si>
  <si>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</si>
  <si>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</si>
  <si>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</si>
  <si>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</si>
  <si>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</si>
  <si>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</si>
  <si>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</si>
  <si>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</si>
  <si>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</si>
  <si>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</si>
  <si>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</si>
  <si>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</si>
  <si>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</si>
  <si>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</si>
  <si>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ID#</t>
  </si>
  <si>
    <t>Count of Democratic Voters</t>
  </si>
  <si>
    <t>Count of Republican Voters</t>
  </si>
  <si>
    <t>Count of No Affiliation Voters</t>
  </si>
  <si>
    <t>Totals:</t>
  </si>
  <si>
    <t>County</t>
  </si>
  <si>
    <t>R</t>
  </si>
  <si>
    <t>COUNTY</t>
  </si>
  <si>
    <t>18 to 24</t>
  </si>
  <si>
    <t>25 to 34</t>
  </si>
  <si>
    <t>35 to 44</t>
  </si>
  <si>
    <t>45 to 54</t>
  </si>
  <si>
    <t>55 to 64</t>
  </si>
  <si>
    <t>75+</t>
  </si>
  <si>
    <t>Party</t>
  </si>
  <si>
    <t>65 to 74</t>
  </si>
  <si>
    <t>Grand Total:</t>
  </si>
  <si>
    <t>Democratic</t>
  </si>
  <si>
    <t>Active</t>
  </si>
  <si>
    <t>Inactive</t>
  </si>
  <si>
    <t>Other</t>
  </si>
  <si>
    <t>Total Count of All Voters</t>
  </si>
  <si>
    <t>To Democratic</t>
  </si>
  <si>
    <t>To Republican</t>
  </si>
  <si>
    <t>Oth</t>
  </si>
  <si>
    <t>Democratic to Other</t>
  </si>
  <si>
    <t>Republican to Other</t>
  </si>
  <si>
    <t>McKEAN</t>
  </si>
  <si>
    <t>LN</t>
  </si>
  <si>
    <t>To Libertarian</t>
  </si>
  <si>
    <t>From Mar 4 2013</t>
  </si>
  <si>
    <t>Libertarian to Other</t>
  </si>
  <si>
    <t>From 3/4/2013</t>
  </si>
  <si>
    <t>Dec 2008 to Dec 2012</t>
  </si>
  <si>
    <t>Yearly Total 2013</t>
  </si>
  <si>
    <t xml:space="preserve">                Yearly Total 2013</t>
  </si>
  <si>
    <t>Yearly Total 2014</t>
  </si>
  <si>
    <t>Yearly Total 2015</t>
  </si>
  <si>
    <t xml:space="preserve">Republican </t>
  </si>
  <si>
    <t>OTH</t>
  </si>
  <si>
    <t>Count of all Other Voters</t>
  </si>
  <si>
    <t>CountyName</t>
  </si>
  <si>
    <t>Total Apps</t>
  </si>
  <si>
    <t>NEW APPS</t>
  </si>
  <si>
    <t>CHANGE APPS</t>
  </si>
  <si>
    <t>DEM</t>
  </si>
  <si>
    <t>REP</t>
  </si>
  <si>
    <t>OTHER</t>
  </si>
  <si>
    <t>Totals</t>
  </si>
  <si>
    <t>Year to Date (2016)</t>
  </si>
  <si>
    <t>Yearly Total 2016</t>
  </si>
  <si>
    <t>Cumulative Total 2008 - 2015</t>
  </si>
  <si>
    <t>Cumulative Total Dec 2008 - Dec 2015</t>
  </si>
  <si>
    <t>Information as of 12/12/2016</t>
  </si>
  <si>
    <t>Week of  12/05 to 12/11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</si>
</sst>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0">
    <xf numFmtId="0" fontId="0" fillId="0" borderId="0"/>
    <xf numFmtId="0" fontId="4" fillId="0" borderId="0"/>
    <xf numFmtId="0" fontId="4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1" fillId="0" borderId="0"/>
    <xf numFmtId="0" fontId="11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3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wrapText="1"/>
    </xf>
    <xf numFmtId="3" fontId="0" fillId="0" borderId="0" xfId="0" applyNumberFormat="1" applyAlignment="1">
      <alignment wrapText="1"/>
    </xf>
    <xf numFmtId="3" fontId="0" fillId="0" borderId="0" xfId="0" applyNumberFormat="1" applyAlignment="1">
      <alignment horizontal="center"/>
    </xf>
    <xf numFmtId="3" fontId="0" fillId="0" borderId="0" xfId="0" applyNumberFormat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0" fillId="0" borderId="0" xfId="0" applyFill="1" applyAlignment="1">
      <alignment horizontal="center"/>
    </xf>
    <xf numFmtId="3" fontId="0" fillId="0" borderId="2" xfId="0" applyNumberForma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9" fontId="0" fillId="0" borderId="0" xfId="19" applyFont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3" fontId="0" fillId="0" borderId="4" xfId="0" applyNumberFormat="1" applyBorder="1"/>
    <xf numFmtId="3" fontId="2" fillId="0" borderId="6" xfId="0" applyNumberFormat="1" applyFont="1" applyBorder="1" applyAlignment="1">
      <alignment horizontal="center"/>
    </xf>
    <xf numFmtId="3" fontId="0" fillId="0" borderId="5" xfId="0" applyNumberFormat="1" applyBorder="1"/>
    <xf numFmtId="3" fontId="0" fillId="0" borderId="7" xfId="0" applyNumberFormat="1" applyBorder="1"/>
    <xf numFmtId="3" fontId="2" fillId="0" borderId="4" xfId="0" applyNumberFormat="1" applyFont="1" applyFill="1" applyBorder="1" applyAlignment="1">
      <alignment horizontal="right"/>
    </xf>
    <xf numFmtId="3" fontId="0" fillId="0" borderId="0" xfId="0" applyNumberFormat="1" applyFill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3" fontId="0" fillId="0" borderId="1" xfId="0" applyNumberForma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3" fontId="1" fillId="0" borderId="0" xfId="0" applyNumberFormat="1" applyFont="1"/>
    <xf numFmtId="0" fontId="1" fillId="0" borderId="0" xfId="0" applyFont="1" applyFill="1" applyAlignment="1">
      <alignment horizontal="center" vertical="center"/>
    </xf>
    <xf numFmtId="3" fontId="1" fillId="0" borderId="0" xfId="0" applyNumberFormat="1" applyFont="1" applyFill="1" applyBorder="1" applyAlignment="1">
      <alignment horizontal="center"/>
    </xf>
    <xf numFmtId="3" fontId="1" fillId="0" borderId="8" xfId="0" applyNumberFormat="1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0" fillId="0" borderId="3" xfId="0" applyNumberFormat="1" applyBorder="1"/>
    <xf numFmtId="3" fontId="2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0" fillId="0" borderId="0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3" fontId="0" fillId="0" borderId="2" xfId="0" applyNumberFormat="1" applyBorder="1"/>
    <xf numFmtId="3" fontId="0" fillId="0" borderId="8" xfId="0" applyNumberFormat="1" applyBorder="1"/>
    <xf numFmtId="3" fontId="0" fillId="0" borderId="17" xfId="0" applyNumberFormat="1" applyBorder="1" applyAlignment="1">
      <alignment horizontal="center"/>
    </xf>
    <xf numFmtId="3" fontId="0" fillId="0" borderId="9" xfId="0" applyNumberFormat="1" applyBorder="1"/>
    <xf numFmtId="3" fontId="2" fillId="0" borderId="0" xfId="0" applyNumberFormat="1" applyFont="1" applyFill="1" applyBorder="1" applyAlignment="1">
      <alignment horizontal="right"/>
    </xf>
    <xf numFmtId="3" fontId="1" fillId="0" borderId="16" xfId="0" applyNumberFormat="1" applyFont="1" applyFill="1" applyBorder="1" applyAlignment="1">
      <alignment horizontal="center"/>
    </xf>
    <xf numFmtId="3" fontId="1" fillId="0" borderId="3" xfId="0" applyNumberFormat="1" applyFont="1" applyFill="1" applyBorder="1" applyAlignment="1">
      <alignment horizontal="center"/>
    </xf>
    <xf numFmtId="3" fontId="1" fillId="0" borderId="2" xfId="0" applyNumberFormat="1" applyFont="1" applyFill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3" fontId="1" fillId="0" borderId="18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1" fillId="0" borderId="19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6" borderId="3" xfId="0" applyNumberFormat="1" applyFont="1" applyFill="1" applyBorder="1" applyAlignment="1">
      <alignment horizontal="center"/>
    </xf>
    <xf numFmtId="3" fontId="1" fillId="6" borderId="0" xfId="0" applyNumberFormat="1" applyFont="1" applyFill="1" applyBorder="1" applyAlignment="1">
      <alignment horizontal="center"/>
    </xf>
    <xf numFmtId="3" fontId="1" fillId="6" borderId="4" xfId="0" applyNumberFormat="1" applyFont="1" applyFill="1" applyBorder="1" applyAlignment="1">
      <alignment horizontal="center"/>
    </xf>
    <xf numFmtId="3" fontId="1" fillId="6" borderId="2" xfId="0" applyNumberFormat="1" applyFont="1" applyFill="1" applyBorder="1" applyAlignment="1">
      <alignment horizontal="center"/>
    </xf>
    <xf numFmtId="3" fontId="1" fillId="6" borderId="8" xfId="0" applyNumberFormat="1" applyFont="1" applyFill="1" applyBorder="1" applyAlignment="1">
      <alignment horizontal="center"/>
    </xf>
    <xf numFmtId="3" fontId="1" fillId="6" borderId="5" xfId="0" applyNumberFormat="1" applyFont="1" applyFill="1" applyBorder="1" applyAlignment="1">
      <alignment horizontal="center"/>
    </xf>
    <xf numFmtId="3" fontId="1" fillId="6" borderId="16" xfId="0" applyNumberFormat="1" applyFont="1" applyFill="1" applyBorder="1" applyAlignment="1">
      <alignment horizontal="center"/>
    </xf>
    <xf numFmtId="3" fontId="1" fillId="6" borderId="17" xfId="0" applyNumberFormat="1" applyFont="1" applyFill="1" applyBorder="1" applyAlignment="1">
      <alignment horizontal="center"/>
    </xf>
    <xf numFmtId="3" fontId="1" fillId="6" borderId="18" xfId="0" applyNumberFormat="1" applyFont="1" applyFill="1" applyBorder="1" applyAlignment="1">
      <alignment horizontal="center"/>
    </xf>
    <xf numFmtId="3" fontId="1" fillId="6" borderId="19" xfId="0" applyNumberFormat="1" applyFont="1" applyFill="1" applyBorder="1" applyAlignment="1">
      <alignment horizontal="center"/>
    </xf>
    <xf numFmtId="3" fontId="1" fillId="6" borderId="9" xfId="0" applyNumberFormat="1" applyFont="1" applyFill="1" applyBorder="1" applyAlignment="1">
      <alignment horizontal="center"/>
    </xf>
    <xf numFmtId="3" fontId="1" fillId="6" borderId="7" xfId="0" applyNumberFormat="1" applyFont="1" applyFill="1" applyBorder="1" applyAlignment="1">
      <alignment horizontal="center"/>
    </xf>
    <xf numFmtId="3" fontId="1" fillId="6" borderId="0" xfId="0" applyNumberFormat="1" applyFont="1" applyFill="1" applyAlignment="1">
      <alignment horizontal="center"/>
    </xf>
    <xf numFmtId="3" fontId="1" fillId="0" borderId="20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21" xfId="0" applyNumberFormat="1" applyFont="1" applyBorder="1" applyAlignment="1">
      <alignment horizontal="center"/>
    </xf>
    <xf numFmtId="3" fontId="1" fillId="7" borderId="20" xfId="0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3" fontId="1" fillId="7" borderId="21" xfId="0" applyNumberFormat="1" applyFont="1" applyFill="1" applyBorder="1" applyAlignment="1">
      <alignment horizontal="center"/>
    </xf>
    <xf numFmtId="3" fontId="1" fillId="7" borderId="3" xfId="0" applyNumberFormat="1" applyFont="1" applyFill="1" applyBorder="1" applyAlignment="1">
      <alignment horizontal="center"/>
    </xf>
    <xf numFmtId="3" fontId="1" fillId="7" borderId="0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2" xfId="0" applyNumberFormat="1" applyFont="1" applyFill="1" applyBorder="1" applyAlignment="1">
      <alignment horizontal="center"/>
    </xf>
    <xf numFmtId="3" fontId="1" fillId="7" borderId="8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3" fontId="1" fillId="7" borderId="18" xfId="0" applyNumberFormat="1" applyFont="1" applyFill="1" applyBorder="1" applyAlignment="1">
      <alignment horizontal="center"/>
    </xf>
    <xf numFmtId="3" fontId="1" fillId="7" borderId="1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7" xfId="0" applyNumberFormat="1" applyFont="1" applyFill="1" applyBorder="1" applyAlignment="1">
      <alignment horizontal="center"/>
    </xf>
    <xf numFmtId="3" fontId="1" fillId="7" borderId="0" xfId="0" applyNumberFormat="1" applyFont="1" applyFill="1" applyAlignment="1">
      <alignment horizontal="center"/>
    </xf>
    <xf numFmtId="3" fontId="0" fillId="7" borderId="3" xfId="0" applyNumberFormat="1" applyFill="1" applyBorder="1" applyAlignment="1">
      <alignment horizontal="center"/>
    </xf>
    <xf numFmtId="3" fontId="0" fillId="7" borderId="0" xfId="0" applyNumberFormat="1" applyFill="1" applyBorder="1" applyAlignment="1">
      <alignment horizontal="center"/>
    </xf>
    <xf numFmtId="3" fontId="0" fillId="7" borderId="4" xfId="0" applyNumberFormat="1" applyFill="1" applyBorder="1" applyAlignment="1">
      <alignment horizontal="center"/>
    </xf>
    <xf numFmtId="3" fontId="0" fillId="7" borderId="16" xfId="0" applyNumberFormat="1" applyFill="1" applyBorder="1" applyAlignment="1">
      <alignment horizontal="center"/>
    </xf>
    <xf numFmtId="3" fontId="0" fillId="7" borderId="17" xfId="0" applyNumberFormat="1" applyFill="1" applyBorder="1" applyAlignment="1">
      <alignment horizontal="center"/>
    </xf>
    <xf numFmtId="3" fontId="0" fillId="7" borderId="18" xfId="0" applyNumberFormat="1" applyFill="1" applyBorder="1" applyAlignment="1">
      <alignment horizontal="center"/>
    </xf>
    <xf numFmtId="3" fontId="0" fillId="7" borderId="0" xfId="0" applyNumberFormat="1" applyFill="1" applyBorder="1"/>
    <xf numFmtId="3" fontId="0" fillId="7" borderId="4" xfId="0" applyNumberFormat="1" applyFill="1" applyBorder="1"/>
    <xf numFmtId="3" fontId="0" fillId="7" borderId="8" xfId="0" applyNumberFormat="1" applyFill="1" applyBorder="1"/>
    <xf numFmtId="3" fontId="0" fillId="7" borderId="5" xfId="0" applyNumberFormat="1" applyFill="1" applyBorder="1"/>
    <xf numFmtId="3" fontId="0" fillId="7" borderId="0" xfId="0" applyNumberFormat="1" applyFill="1" applyAlignment="1">
      <alignment horizontal="center"/>
    </xf>
    <xf numFmtId="3" fontId="1" fillId="0" borderId="17" xfId="0" applyNumberFormat="1" applyFont="1" applyFill="1" applyBorder="1" applyAlignment="1">
      <alignment horizontal="center"/>
    </xf>
    <xf numFmtId="0" fontId="0" fillId="0" borderId="0" xfId="0" applyBorder="1"/>
    <xf numFmtId="3" fontId="1" fillId="0" borderId="5" xfId="0" applyNumberFormat="1" applyFont="1" applyBorder="1"/>
    <xf numFmtId="0" fontId="1" fillId="5" borderId="1" xfId="0" applyFont="1" applyFill="1" applyBorder="1" applyAlignment="1"/>
    <xf numFmtId="0" fontId="10" fillId="0" borderId="0" xfId="0" applyFont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center"/>
    </xf>
    <xf numFmtId="3" fontId="1" fillId="0" borderId="0" xfId="0" applyNumberFormat="1" applyFont="1" applyBorder="1"/>
    <xf numFmtId="0" fontId="1" fillId="0" borderId="0" xfId="0" applyFont="1" applyBorder="1"/>
    <xf numFmtId="3" fontId="0" fillId="0" borderId="18" xfId="0" applyNumberFormat="1" applyBorder="1"/>
    <xf numFmtId="0" fontId="1" fillId="0" borderId="0" xfId="3"/>
    <xf numFmtId="0" fontId="0" fillId="5" borderId="20" xfId="0" applyFill="1" applyBorder="1" applyAlignment="1"/>
    <xf numFmtId="0" fontId="0" fillId="5" borderId="21" xfId="0" applyFill="1" applyBorder="1" applyAlignment="1"/>
    <xf numFmtId="3" fontId="2" fillId="0" borderId="5" xfId="0" applyNumberFormat="1" applyFont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24" xfId="0" applyFont="1" applyFill="1" applyBorder="1"/>
    <xf numFmtId="3" fontId="0" fillId="6" borderId="3" xfId="0" applyNumberFormat="1" applyFill="1" applyBorder="1"/>
    <xf numFmtId="3" fontId="0" fillId="6" borderId="4" xfId="0" applyNumberFormat="1" applyFill="1" applyBorder="1"/>
    <xf numFmtId="3" fontId="0" fillId="6" borderId="2" xfId="0" applyNumberFormat="1" applyFill="1" applyBorder="1"/>
    <xf numFmtId="3" fontId="0" fillId="6" borderId="5" xfId="0" applyNumberFormat="1" applyFill="1" applyBorder="1"/>
    <xf numFmtId="0" fontId="0" fillId="0" borderId="25" xfId="0" applyFont="1" applyFill="1" applyBorder="1"/>
    <xf numFmtId="3" fontId="0" fillId="0" borderId="16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1" fillId="0" borderId="0" xfId="0" applyNumberFormat="1" applyFont="1" applyFill="1"/>
    <xf numFmtId="3" fontId="0" fillId="6" borderId="16" xfId="0" applyNumberFormat="1" applyFill="1" applyBorder="1" applyAlignment="1">
      <alignment horizontal="center"/>
    </xf>
    <xf numFmtId="3" fontId="0" fillId="6" borderId="17" xfId="0" applyNumberFormat="1" applyFill="1" applyBorder="1" applyAlignment="1">
      <alignment horizontal="center"/>
    </xf>
    <xf numFmtId="3" fontId="0" fillId="6" borderId="18" xfId="0" applyNumberFormat="1" applyFill="1" applyBorder="1" applyAlignment="1">
      <alignment horizontal="center"/>
    </xf>
    <xf numFmtId="3" fontId="0" fillId="6" borderId="16" xfId="0" applyNumberFormat="1" applyFill="1" applyBorder="1"/>
    <xf numFmtId="3" fontId="0" fillId="6" borderId="18" xfId="0" applyNumberFormat="1" applyFill="1" applyBorder="1"/>
    <xf numFmtId="3" fontId="0" fillId="7" borderId="17" xfId="0" applyNumberFormat="1" applyFill="1" applyBorder="1"/>
    <xf numFmtId="3" fontId="0" fillId="7" borderId="18" xfId="0" applyNumberFormat="1" applyFill="1" applyBorder="1"/>
    <xf numFmtId="3" fontId="0" fillId="6" borderId="3" xfId="0" applyNumberFormat="1" applyFill="1" applyBorder="1" applyAlignment="1">
      <alignment horizontal="center"/>
    </xf>
    <xf numFmtId="3" fontId="0" fillId="6" borderId="0" xfId="0" applyNumberFormat="1" applyFill="1" applyBorder="1" applyAlignment="1">
      <alignment horizontal="center"/>
    </xf>
    <xf numFmtId="3" fontId="0" fillId="6" borderId="4" xfId="0" applyNumberForma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3" fontId="0" fillId="6" borderId="8" xfId="0" applyNumberFormat="1" applyFill="1" applyBorder="1" applyAlignment="1">
      <alignment horizontal="center"/>
    </xf>
    <xf numFmtId="3" fontId="0" fillId="6" borderId="5" xfId="0" applyNumberFormat="1" applyFill="1" applyBorder="1" applyAlignment="1">
      <alignment horizontal="center"/>
    </xf>
    <xf numFmtId="3" fontId="0" fillId="6" borderId="0" xfId="0" applyNumberFormat="1" applyFill="1" applyAlignment="1">
      <alignment horizontal="center"/>
    </xf>
    <xf numFmtId="3" fontId="0" fillId="6" borderId="0" xfId="0" applyNumberFormat="1" applyFill="1"/>
    <xf numFmtId="3" fontId="1" fillId="6" borderId="22" xfId="0" applyNumberFormat="1" applyFont="1" applyFill="1" applyBorder="1"/>
    <xf numFmtId="3" fontId="1" fillId="0" borderId="1" xfId="0" applyNumberFormat="1" applyFont="1" applyFill="1" applyBorder="1" applyAlignment="1">
      <alignment horizontal="center"/>
    </xf>
    <xf numFmtId="3" fontId="1" fillId="0" borderId="20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1" fillId="6" borderId="20" xfId="0" applyNumberFormat="1" applyFont="1" applyFill="1" applyBorder="1" applyAlignment="1">
      <alignment horizontal="center"/>
    </xf>
    <xf numFmtId="3" fontId="1" fillId="6" borderId="21" xfId="0" applyNumberFormat="1" applyFont="1" applyFill="1" applyBorder="1" applyAlignment="1">
      <alignment horizontal="center"/>
    </xf>
    <xf numFmtId="3" fontId="1" fillId="6" borderId="13" xfId="0" applyNumberFormat="1" applyFont="1" applyFill="1" applyBorder="1" applyAlignment="1">
      <alignment horizontal="center" vertical="center"/>
    </xf>
    <xf numFmtId="3" fontId="1" fillId="6" borderId="15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right"/>
    </xf>
    <xf numFmtId="3" fontId="2" fillId="0" borderId="2" xfId="0" applyNumberFormat="1" applyFont="1" applyBorder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8" borderId="0" xfId="0" applyNumberFormat="1" applyFill="1"/>
    <xf numFmtId="3" fontId="1" fillId="0" borderId="0" xfId="3" applyNumberFormat="1"/>
    <xf numFmtId="3" fontId="13" fillId="0" borderId="0" xfId="4" applyNumberFormat="1" applyFont="1" applyAlignment="1">
      <alignment horizontal="center"/>
    </xf>
    <xf numFmtId="3" fontId="1" fillId="9" borderId="25" xfId="0" applyNumberFormat="1" applyFont="1" applyFill="1" applyBorder="1" applyAlignment="1">
      <alignment horizontal="center" vertical="center"/>
    </xf>
    <xf numFmtId="3" fontId="14" fillId="9" borderId="25" xfId="0" applyNumberFormat="1" applyFont="1" applyFill="1" applyBorder="1"/>
    <xf numFmtId="3" fontId="14" fillId="0" borderId="25" xfId="0" applyNumberFormat="1" applyFont="1" applyFill="1" applyBorder="1"/>
    <xf numFmtId="3" fontId="14" fillId="9" borderId="23" xfId="0" applyNumberFormat="1" applyFont="1" applyFill="1" applyBorder="1"/>
    <xf numFmtId="3" fontId="14" fillId="0" borderId="23" xfId="0" applyNumberFormat="1" applyFont="1" applyFill="1" applyBorder="1"/>
    <xf numFmtId="3" fontId="14" fillId="9" borderId="24" xfId="0" applyNumberFormat="1" applyFont="1" applyFill="1" applyBorder="1"/>
    <xf numFmtId="3" fontId="14" fillId="0" borderId="24" xfId="0" applyNumberFormat="1" applyFont="1" applyFill="1" applyBorder="1"/>
    <xf numFmtId="0" fontId="0" fillId="10" borderId="20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10" borderId="26" xfId="0" applyFont="1" applyFill="1" applyBorder="1" applyAlignment="1">
      <alignment horizontal="center"/>
    </xf>
    <xf numFmtId="0" fontId="1" fillId="10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1" fillId="6" borderId="16" xfId="0" applyNumberFormat="1" applyFont="1" applyFill="1" applyBorder="1" applyAlignment="1">
      <alignment horizontal="center"/>
    </xf>
    <xf numFmtId="3" fontId="1" fillId="6" borderId="17" xfId="0" applyNumberFormat="1" applyFont="1" applyFill="1" applyBorder="1" applyAlignment="1">
      <alignment horizontal="center"/>
    </xf>
    <xf numFmtId="3" fontId="3" fillId="6" borderId="17" xfId="0" applyNumberFormat="1" applyFont="1" applyFill="1" applyBorder="1" applyAlignment="1">
      <alignment horizontal="center"/>
    </xf>
    <xf numFmtId="3" fontId="3" fillId="6" borderId="18" xfId="0" applyNumberFormat="1" applyFont="1" applyFill="1" applyBorder="1" applyAlignment="1">
      <alignment horizontal="center"/>
    </xf>
    <xf numFmtId="3" fontId="0" fillId="6" borderId="8" xfId="0" applyNumberForma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3" fontId="0" fillId="6" borderId="5" xfId="0" applyNumberForma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1" fillId="7" borderId="16" xfId="0" applyNumberFormat="1" applyFont="1" applyFill="1" applyBorder="1" applyAlignment="1">
      <alignment horizontal="center"/>
    </xf>
    <xf numFmtId="3" fontId="1" fillId="7" borderId="17" xfId="0" applyNumberFormat="1" applyFont="1" applyFill="1" applyBorder="1" applyAlignment="1">
      <alignment horizontal="center"/>
    </xf>
    <xf numFmtId="3" fontId="1" fillId="7" borderId="18" xfId="0" applyNumberFormat="1" applyFont="1" applyFill="1" applyBorder="1" applyAlignment="1">
      <alignment horizontal="center"/>
    </xf>
    <xf numFmtId="3" fontId="1" fillId="7" borderId="3" xfId="0" applyNumberFormat="1" applyFont="1" applyFill="1" applyBorder="1" applyAlignment="1">
      <alignment horizontal="center"/>
    </xf>
    <xf numFmtId="3" fontId="0" fillId="7" borderId="0" xfId="0" applyNumberFormat="1" applyFill="1" applyBorder="1" applyAlignment="1">
      <alignment horizontal="center"/>
    </xf>
    <xf numFmtId="3" fontId="1" fillId="7" borderId="0" xfId="0" applyNumberFormat="1" applyFont="1" applyFill="1" applyBorder="1" applyAlignment="1">
      <alignment horizontal="center"/>
    </xf>
    <xf numFmtId="3" fontId="0" fillId="7" borderId="4" xfId="0" applyNumberFormat="1" applyFill="1" applyBorder="1" applyAlignment="1">
      <alignment horizontal="center"/>
    </xf>
    <xf numFmtId="3" fontId="1" fillId="6" borderId="18" xfId="0" applyNumberFormat="1" applyFont="1" applyFill="1" applyBorder="1" applyAlignment="1">
      <alignment horizontal="center"/>
    </xf>
    <xf numFmtId="3" fontId="1" fillId="6" borderId="2" xfId="0" applyNumberFormat="1" applyFont="1" applyFill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3" fontId="1" fillId="0" borderId="26" xfId="0" applyNumberFormat="1" applyFont="1" applyFill="1" applyBorder="1" applyAlignment="1">
      <alignment horizontal="center"/>
    </xf>
    <xf numFmtId="3" fontId="1" fillId="0" borderId="22" xfId="0" applyNumberFormat="1" applyFont="1" applyFill="1" applyBorder="1" applyAlignment="1">
      <alignment horizontal="center"/>
    </xf>
    <xf numFmtId="3" fontId="1" fillId="6" borderId="26" xfId="0" applyNumberFormat="1" applyFont="1" applyFill="1" applyBorder="1" applyAlignment="1">
      <alignment horizontal="center"/>
    </xf>
    <xf numFmtId="3" fontId="1" fillId="6" borderId="27" xfId="0" applyNumberFormat="1" applyFont="1" applyFill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3" fontId="1" fillId="0" borderId="27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" fillId="7" borderId="26" xfId="0" applyNumberFormat="1" applyFont="1" applyFill="1" applyBorder="1" applyAlignment="1">
      <alignment horizontal="center"/>
    </xf>
    <xf numFmtId="3" fontId="1" fillId="7" borderId="27" xfId="0" applyNumberFormat="1" applyFont="1" applyFill="1" applyBorder="1" applyAlignment="1">
      <alignment horizontal="center"/>
    </xf>
    <xf numFmtId="3" fontId="1" fillId="7" borderId="22" xfId="0" applyNumberFormat="1" applyFont="1" applyFill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3" fontId="2" fillId="0" borderId="18" xfId="0" applyNumberFormat="1" applyFont="1" applyBorder="1" applyAlignment="1">
      <alignment horizontal="center"/>
    </xf>
  </cellXfs>
  <cellStyles count="30">
    <cellStyle name="Normal" xfId="0" builtinId="0"/>
    <cellStyle name="Normal 2" xfId="1"/>
    <cellStyle name="Normal 2 2" xfId="2"/>
    <cellStyle name="Normal 2 2 2" xfId="3"/>
    <cellStyle name="Normal 2 3" xfId="4"/>
    <cellStyle name="Normal 2 3 2" xfId="5"/>
    <cellStyle name="Normal 2 3 2 2" xfId="6"/>
    <cellStyle name="Normal 2 3 3" xfId="7"/>
    <cellStyle name="Normal 2 4" xfId="8"/>
    <cellStyle name="Normal 2 4 2" xfId="9"/>
    <cellStyle name="Normal 2 4 2 2" xfId="10"/>
    <cellStyle name="Normal 2 4 3" xfId="11"/>
    <cellStyle name="Normal 2 5" xfId="12"/>
    <cellStyle name="Normal 2 5 2" xfId="13"/>
    <cellStyle name="Normal 2 6" xfId="14"/>
    <cellStyle name="Normal 2_Change to Other (2013)" xfId="15"/>
    <cellStyle name="Normal 3" xfId="16"/>
    <cellStyle name="Normal 4" xfId="17"/>
    <cellStyle name="Normal 5" xfId="18"/>
    <cellStyle name="Percent" xfId="19" builtinId="5"/>
    <cellStyle name="Percent 2" xfId="20"/>
    <cellStyle name="Percent 2 2" xfId="21"/>
    <cellStyle name="Percent 2 2 2" xfId="22"/>
    <cellStyle name="Percent 2 2 3" xfId="23"/>
    <cellStyle name="Percent 2 2 3 2" xfId="24"/>
    <cellStyle name="Percent 2 3" xfId="25"/>
    <cellStyle name="Percent 2 3 2" xfId="26"/>
    <cellStyle name="Percent 2 4" xfId="27"/>
    <cellStyle name="Percent 2 4 2" xfId="28"/>
    <cellStyle name="Percent 3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pane activePane="bottomRight" state="frozen"/>
      <selection activeCell="M19" sqref="M19"/>
    </sheetView>
  </sheetViews>
  <sheetFormatPr defaultRowHeight="12.75" x14ac:dyDescent="0.2"/>
  <cols>
    <col min="1" max="1" width="22.85546875" customWidth="1"/>
    <col min="2" max="2" width="7.85546875" style="1" customWidth="1"/>
    <col min="3" max="3" width="18.7109375" style="11" customWidth="1"/>
    <col min="4" max="4" width="2.5703125" style="11" customWidth="1"/>
    <col min="5" max="5" width="18.7109375" style="11" customWidth="1"/>
    <col min="6" max="6" width="2" style="11" customWidth="1"/>
    <col min="7" max="7" width="18.7109375" style="11" customWidth="1"/>
    <col min="8" max="8" width="1.5703125" style="11" customWidth="1"/>
    <col min="9" max="9" width="21.5703125" style="10" customWidth="1"/>
    <col min="10" max="10" width="1.7109375" style="11" customWidth="1"/>
    <col min="11" max="11" width="18" style="14" customWidth="1"/>
  </cols>
  <sheetData>
    <row r="1" spans="1:11" s="1" customFormat="1" ht="30" customHeight="1" x14ac:dyDescent="0.2">
      <c r="A1" s="23" t="s">
        <v>121</v>
      </c>
      <c r="C1" s="10"/>
      <c r="D1" s="10"/>
      <c r="E1" s="10"/>
      <c r="F1" s="10"/>
      <c r="G1" s="10"/>
      <c r="H1" s="10"/>
      <c r="I1" s="10"/>
      <c r="J1" s="10"/>
      <c r="K1" s="14"/>
    </row>
    <row r="2" spans="1:11" s="4" customFormat="1" ht="25.5" x14ac:dyDescent="0.2">
      <c r="A2" s="3" t="s">
        <v>73</v>
      </c>
      <c r="B2" s="3" t="s">
        <v>68</v>
      </c>
      <c r="C2" s="7" t="s">
        <v>69</v>
      </c>
      <c r="D2" s="8"/>
      <c r="E2" s="7" t="s">
        <v>70</v>
      </c>
      <c r="F2" s="8"/>
      <c r="G2" s="7" t="s">
        <v>71</v>
      </c>
      <c r="H2" s="9"/>
      <c r="I2" s="7" t="s">
        <v>108</v>
      </c>
      <c r="J2" s="7"/>
      <c r="K2" s="32" t="s">
        <v>89</v>
      </c>
    </row>
    <row r="3" spans="1:11" x14ac:dyDescent="0.2">
      <c r="A3" t="s">
        <v>1</v>
      </c>
      <c r="B3" s="1">
        <v>2290</v>
      </c>
      <c r="C3" s="29">
        <v>20122</v>
      </c>
      <c r="D3" s="29"/>
      <c r="E3" s="29">
        <v>36079</v>
      </c>
      <c r="F3" s="29"/>
      <c r="G3" s="29">
        <v>6647</v>
      </c>
      <c r="H3" s="29"/>
      <c r="I3" s="182">
        <v>3967</v>
      </c>
      <c r="K3" s="29">
        <f>SUM(C3:I3)</f>
        <v>66815</v>
      </c>
    </row>
    <row r="4" spans="1:11" x14ac:dyDescent="0.2">
      <c r="A4" t="s">
        <v>2</v>
      </c>
      <c r="B4" s="1">
        <v>2291</v>
      </c>
      <c r="C4" s="29">
        <v>539909</v>
      </c>
      <c r="D4" s="29"/>
      <c r="E4" s="29">
        <v>259539</v>
      </c>
      <c r="F4" s="29"/>
      <c r="G4" s="29">
        <v>72748</v>
      </c>
      <c r="H4" s="29"/>
      <c r="I4" s="182">
        <v>52459</v>
      </c>
      <c r="K4" s="29">
        <f t="shared" ref="K4:K67" si="0">SUM(C4:I4)</f>
        <v>924655</v>
      </c>
    </row>
    <row r="5" spans="1:11" x14ac:dyDescent="0.2">
      <c r="A5" t="s">
        <v>3</v>
      </c>
      <c r="B5" s="1">
        <v>2292</v>
      </c>
      <c r="C5" s="29">
        <v>15779</v>
      </c>
      <c r="D5" s="29"/>
      <c r="E5" s="29">
        <v>22120</v>
      </c>
      <c r="F5" s="29"/>
      <c r="G5" s="29">
        <v>2474</v>
      </c>
      <c r="H5" s="29"/>
      <c r="I5" s="182">
        <v>2175</v>
      </c>
      <c r="K5" s="29">
        <f t="shared" si="0"/>
        <v>42548</v>
      </c>
    </row>
    <row r="6" spans="1:11" x14ac:dyDescent="0.2">
      <c r="A6" t="s">
        <v>4</v>
      </c>
      <c r="B6" s="1">
        <v>2293</v>
      </c>
      <c r="C6" s="29">
        <v>59105</v>
      </c>
      <c r="D6" s="29"/>
      <c r="E6" s="29">
        <v>40850</v>
      </c>
      <c r="F6" s="29"/>
      <c r="G6" s="29">
        <v>6316</v>
      </c>
      <c r="H6" s="29"/>
      <c r="I6" s="182">
        <v>7308</v>
      </c>
      <c r="K6" s="29">
        <f t="shared" si="0"/>
        <v>113579</v>
      </c>
    </row>
    <row r="7" spans="1:11" x14ac:dyDescent="0.2">
      <c r="A7" t="s">
        <v>5</v>
      </c>
      <c r="B7" s="1">
        <v>2294</v>
      </c>
      <c r="C7" s="29">
        <v>9426</v>
      </c>
      <c r="D7" s="29"/>
      <c r="E7" s="29">
        <v>21789</v>
      </c>
      <c r="F7" s="29"/>
      <c r="G7" s="29">
        <v>1763</v>
      </c>
      <c r="H7" s="29"/>
      <c r="I7" s="182">
        <v>1519</v>
      </c>
      <c r="K7" s="29">
        <f t="shared" si="0"/>
        <v>34497</v>
      </c>
    </row>
    <row r="8" spans="1:11" x14ac:dyDescent="0.2">
      <c r="A8" t="s">
        <v>6</v>
      </c>
      <c r="B8" s="1">
        <v>2295</v>
      </c>
      <c r="C8" s="29">
        <v>120219</v>
      </c>
      <c r="D8" s="29"/>
      <c r="E8" s="29">
        <v>100783</v>
      </c>
      <c r="F8" s="29"/>
      <c r="G8" s="29">
        <v>24392</v>
      </c>
      <c r="H8" s="29"/>
      <c r="I8" s="182">
        <v>14410</v>
      </c>
      <c r="K8" s="29">
        <f t="shared" si="0"/>
        <v>259804</v>
      </c>
    </row>
    <row r="9" spans="1:11" x14ac:dyDescent="0.2">
      <c r="A9" t="s">
        <v>7</v>
      </c>
      <c r="B9" s="1">
        <v>2296</v>
      </c>
      <c r="C9" s="29">
        <v>24025</v>
      </c>
      <c r="D9" s="29"/>
      <c r="E9" s="29">
        <v>44321</v>
      </c>
      <c r="F9" s="29"/>
      <c r="G9" s="29">
        <v>5317</v>
      </c>
      <c r="H9" s="29"/>
      <c r="I9" s="182">
        <v>4121</v>
      </c>
      <c r="K9" s="29">
        <f t="shared" si="0"/>
        <v>77784</v>
      </c>
    </row>
    <row r="10" spans="1:11" x14ac:dyDescent="0.2">
      <c r="A10" t="s">
        <v>8</v>
      </c>
      <c r="B10" s="1">
        <v>2297</v>
      </c>
      <c r="C10" s="29">
        <v>9865</v>
      </c>
      <c r="D10" s="29"/>
      <c r="E10" s="29">
        <v>21624</v>
      </c>
      <c r="F10" s="29"/>
      <c r="G10" s="29">
        <v>2292</v>
      </c>
      <c r="H10" s="29"/>
      <c r="I10" s="182">
        <v>2196</v>
      </c>
      <c r="K10" s="29">
        <f t="shared" si="0"/>
        <v>35977</v>
      </c>
    </row>
    <row r="11" spans="1:11" x14ac:dyDescent="0.2">
      <c r="A11" t="s">
        <v>9</v>
      </c>
      <c r="B11" s="1">
        <v>2298</v>
      </c>
      <c r="C11" s="29">
        <v>197878</v>
      </c>
      <c r="D11" s="29"/>
      <c r="E11" s="29">
        <v>188562</v>
      </c>
      <c r="F11" s="29"/>
      <c r="G11" s="29">
        <v>43291</v>
      </c>
      <c r="H11" s="29"/>
      <c r="I11" s="182">
        <v>30864</v>
      </c>
      <c r="K11" s="29">
        <f t="shared" si="0"/>
        <v>460595</v>
      </c>
    </row>
    <row r="12" spans="1:11" x14ac:dyDescent="0.2">
      <c r="A12" t="s">
        <v>10</v>
      </c>
      <c r="B12" s="1">
        <v>2299</v>
      </c>
      <c r="C12" s="29">
        <v>42228</v>
      </c>
      <c r="D12" s="29"/>
      <c r="E12" s="29">
        <v>69665</v>
      </c>
      <c r="F12" s="29"/>
      <c r="G12" s="29">
        <v>10202</v>
      </c>
      <c r="H12" s="29"/>
      <c r="I12" s="182">
        <v>7690</v>
      </c>
      <c r="K12" s="29">
        <f t="shared" si="0"/>
        <v>129785</v>
      </c>
    </row>
    <row r="13" spans="1:11" x14ac:dyDescent="0.2">
      <c r="A13" t="s">
        <v>11</v>
      </c>
      <c r="B13" s="1">
        <v>2300</v>
      </c>
      <c r="C13" s="29">
        <v>45343</v>
      </c>
      <c r="D13" s="29"/>
      <c r="E13" s="29">
        <v>32766</v>
      </c>
      <c r="F13" s="29"/>
      <c r="G13" s="29">
        <v>6045</v>
      </c>
      <c r="H13" s="29"/>
      <c r="I13" s="182">
        <v>2657</v>
      </c>
      <c r="K13" s="29">
        <f t="shared" si="0"/>
        <v>86811</v>
      </c>
    </row>
    <row r="14" spans="1:11" x14ac:dyDescent="0.2">
      <c r="A14" t="s">
        <v>12</v>
      </c>
      <c r="B14" s="1">
        <v>2301</v>
      </c>
      <c r="C14" s="29">
        <v>1210</v>
      </c>
      <c r="D14" s="29"/>
      <c r="E14" s="29">
        <v>1659</v>
      </c>
      <c r="F14" s="29"/>
      <c r="G14" s="29">
        <v>188</v>
      </c>
      <c r="H14" s="29"/>
      <c r="I14" s="182">
        <v>182</v>
      </c>
      <c r="K14" s="29">
        <f t="shared" si="0"/>
        <v>3239</v>
      </c>
    </row>
    <row r="15" spans="1:11" x14ac:dyDescent="0.2">
      <c r="A15" t="s">
        <v>13</v>
      </c>
      <c r="B15" s="1">
        <v>2302</v>
      </c>
      <c r="C15" s="29">
        <v>18332</v>
      </c>
      <c r="D15" s="29"/>
      <c r="E15" s="29">
        <v>17674</v>
      </c>
      <c r="F15" s="29"/>
      <c r="G15" s="29">
        <v>3354</v>
      </c>
      <c r="H15" s="29"/>
      <c r="I15" s="182">
        <v>2822</v>
      </c>
      <c r="K15" s="29">
        <f t="shared" si="0"/>
        <v>42182</v>
      </c>
    </row>
    <row r="16" spans="1:11" x14ac:dyDescent="0.2">
      <c r="A16" t="s">
        <v>14</v>
      </c>
      <c r="B16" s="1">
        <v>2303</v>
      </c>
      <c r="C16" s="29">
        <v>51132</v>
      </c>
      <c r="D16" s="29"/>
      <c r="E16" s="29">
        <v>47629</v>
      </c>
      <c r="F16" s="29"/>
      <c r="G16" s="29">
        <v>17524</v>
      </c>
      <c r="H16" s="29"/>
      <c r="I16" s="182">
        <v>7015</v>
      </c>
      <c r="K16" s="29">
        <f t="shared" si="0"/>
        <v>123300</v>
      </c>
    </row>
    <row r="17" spans="1:11" x14ac:dyDescent="0.2">
      <c r="A17" t="s">
        <v>15</v>
      </c>
      <c r="B17" s="1">
        <v>2304</v>
      </c>
      <c r="C17" s="29">
        <v>136889</v>
      </c>
      <c r="D17" s="29"/>
      <c r="E17" s="29">
        <v>155439</v>
      </c>
      <c r="F17" s="29"/>
      <c r="G17" s="29">
        <v>32582</v>
      </c>
      <c r="H17" s="29"/>
      <c r="I17" s="182">
        <v>29392</v>
      </c>
      <c r="K17" s="29">
        <f t="shared" si="0"/>
        <v>354302</v>
      </c>
    </row>
    <row r="18" spans="1:11" x14ac:dyDescent="0.2">
      <c r="A18" t="s">
        <v>16</v>
      </c>
      <c r="B18" s="1">
        <v>2305</v>
      </c>
      <c r="C18" s="29">
        <v>8240</v>
      </c>
      <c r="D18" s="29"/>
      <c r="E18" s="29">
        <v>13123</v>
      </c>
      <c r="F18" s="29"/>
      <c r="G18" s="29">
        <v>1792</v>
      </c>
      <c r="H18" s="29"/>
      <c r="I18" s="182">
        <v>976</v>
      </c>
      <c r="K18" s="29">
        <f t="shared" si="0"/>
        <v>24131</v>
      </c>
    </row>
    <row r="19" spans="1:11" x14ac:dyDescent="0.2">
      <c r="A19" t="s">
        <v>17</v>
      </c>
      <c r="B19" s="1">
        <v>2306</v>
      </c>
      <c r="C19" s="29">
        <v>20619</v>
      </c>
      <c r="D19" s="29"/>
      <c r="E19" s="29">
        <v>26299</v>
      </c>
      <c r="F19" s="29"/>
      <c r="G19" s="29">
        <v>2966</v>
      </c>
      <c r="H19" s="29"/>
      <c r="I19" s="182">
        <v>3275</v>
      </c>
      <c r="K19" s="29">
        <f t="shared" si="0"/>
        <v>53159</v>
      </c>
    </row>
    <row r="20" spans="1:11" x14ac:dyDescent="0.2">
      <c r="A20" t="s">
        <v>18</v>
      </c>
      <c r="B20" s="1">
        <v>2307</v>
      </c>
      <c r="C20" s="29">
        <v>9119</v>
      </c>
      <c r="D20" s="29"/>
      <c r="E20" s="29">
        <v>10210</v>
      </c>
      <c r="F20" s="29"/>
      <c r="G20" s="29">
        <v>1811</v>
      </c>
      <c r="H20" s="29"/>
      <c r="I20" s="182">
        <v>1156</v>
      </c>
      <c r="K20" s="29">
        <f t="shared" si="0"/>
        <v>22296</v>
      </c>
    </row>
    <row r="21" spans="1:11" x14ac:dyDescent="0.2">
      <c r="A21" t="s">
        <v>19</v>
      </c>
      <c r="B21" s="1">
        <v>2308</v>
      </c>
      <c r="C21" s="29">
        <v>16052</v>
      </c>
      <c r="D21" s="29"/>
      <c r="E21" s="29">
        <v>18436</v>
      </c>
      <c r="F21" s="29"/>
      <c r="G21" s="29">
        <v>4054</v>
      </c>
      <c r="H21" s="29"/>
      <c r="I21" s="182">
        <v>2262</v>
      </c>
      <c r="K21" s="29">
        <f t="shared" si="0"/>
        <v>40804</v>
      </c>
    </row>
    <row r="22" spans="1:11" x14ac:dyDescent="0.2">
      <c r="A22" t="s">
        <v>20</v>
      </c>
      <c r="B22" s="1">
        <v>2309</v>
      </c>
      <c r="C22" s="29">
        <v>19426</v>
      </c>
      <c r="D22" s="29"/>
      <c r="E22" s="29">
        <v>27644</v>
      </c>
      <c r="F22" s="29"/>
      <c r="G22" s="29">
        <v>3600</v>
      </c>
      <c r="H22" s="29"/>
      <c r="I22" s="182">
        <v>2726</v>
      </c>
      <c r="K22" s="29">
        <f t="shared" si="0"/>
        <v>53396</v>
      </c>
    </row>
    <row r="23" spans="1:11" x14ac:dyDescent="0.2">
      <c r="A23" t="s">
        <v>21</v>
      </c>
      <c r="B23" s="1">
        <v>2310</v>
      </c>
      <c r="C23" s="29">
        <v>55725</v>
      </c>
      <c r="D23" s="29"/>
      <c r="E23" s="29">
        <v>85356</v>
      </c>
      <c r="F23" s="29"/>
      <c r="G23" s="29">
        <v>16033</v>
      </c>
      <c r="H23" s="29"/>
      <c r="I23" s="182">
        <v>9901</v>
      </c>
      <c r="K23" s="29">
        <f t="shared" si="0"/>
        <v>167015</v>
      </c>
    </row>
    <row r="24" spans="1:11" x14ac:dyDescent="0.2">
      <c r="A24" t="s">
        <v>22</v>
      </c>
      <c r="B24" s="1">
        <v>2311</v>
      </c>
      <c r="C24" s="29">
        <v>86938</v>
      </c>
      <c r="D24" s="29"/>
      <c r="E24" s="29">
        <v>76875</v>
      </c>
      <c r="F24" s="29"/>
      <c r="G24" s="29">
        <v>15928</v>
      </c>
      <c r="H24" s="29"/>
      <c r="I24" s="182">
        <v>10583</v>
      </c>
      <c r="K24" s="29">
        <f t="shared" si="0"/>
        <v>190324</v>
      </c>
    </row>
    <row r="25" spans="1:11" x14ac:dyDescent="0.2">
      <c r="A25" t="s">
        <v>23</v>
      </c>
      <c r="B25" s="1">
        <v>2312</v>
      </c>
      <c r="C25" s="29">
        <v>189140</v>
      </c>
      <c r="D25" s="29"/>
      <c r="E25" s="29">
        <v>171572</v>
      </c>
      <c r="F25" s="29"/>
      <c r="G25" s="29">
        <v>27336</v>
      </c>
      <c r="H25" s="29"/>
      <c r="I25" s="182">
        <v>24748</v>
      </c>
      <c r="K25" s="29">
        <f t="shared" si="0"/>
        <v>412796</v>
      </c>
    </row>
    <row r="26" spans="1:11" x14ac:dyDescent="0.2">
      <c r="A26" t="s">
        <v>24</v>
      </c>
      <c r="B26" s="1">
        <v>2313</v>
      </c>
      <c r="C26" s="29">
        <v>8958</v>
      </c>
      <c r="D26" s="29"/>
      <c r="E26" s="29">
        <v>8189</v>
      </c>
      <c r="F26" s="29"/>
      <c r="G26" s="29">
        <v>1018</v>
      </c>
      <c r="H26" s="29"/>
      <c r="I26" s="182">
        <v>1057</v>
      </c>
      <c r="K26" s="29">
        <f t="shared" si="0"/>
        <v>19222</v>
      </c>
    </row>
    <row r="27" spans="1:11" x14ac:dyDescent="0.2">
      <c r="A27" t="s">
        <v>25</v>
      </c>
      <c r="B27" s="1">
        <v>2314</v>
      </c>
      <c r="C27" s="29">
        <v>97581</v>
      </c>
      <c r="D27" s="29"/>
      <c r="E27" s="29">
        <v>67479</v>
      </c>
      <c r="F27" s="29"/>
      <c r="G27" s="29">
        <v>14420</v>
      </c>
      <c r="H27" s="29"/>
      <c r="I27" s="182">
        <v>10710</v>
      </c>
      <c r="K27" s="29">
        <f t="shared" si="0"/>
        <v>190190</v>
      </c>
    </row>
    <row r="28" spans="1:11" x14ac:dyDescent="0.2">
      <c r="A28" t="s">
        <v>26</v>
      </c>
      <c r="B28" s="1">
        <v>2315</v>
      </c>
      <c r="C28" s="29">
        <v>48509</v>
      </c>
      <c r="D28" s="29"/>
      <c r="E28" s="29">
        <v>28019</v>
      </c>
      <c r="F28" s="29"/>
      <c r="G28" s="29">
        <v>4355</v>
      </c>
      <c r="H28" s="29"/>
      <c r="I28" s="182">
        <v>3023</v>
      </c>
      <c r="K28" s="29">
        <f t="shared" si="0"/>
        <v>83906</v>
      </c>
    </row>
    <row r="29" spans="1:11" x14ac:dyDescent="0.2">
      <c r="A29" t="s">
        <v>27</v>
      </c>
      <c r="B29" s="1">
        <v>2316</v>
      </c>
      <c r="C29" s="29">
        <v>1270</v>
      </c>
      <c r="D29" s="29"/>
      <c r="E29" s="29">
        <v>1750</v>
      </c>
      <c r="F29" s="29"/>
      <c r="G29" s="29">
        <v>155</v>
      </c>
      <c r="H29" s="29"/>
      <c r="I29" s="182">
        <v>155</v>
      </c>
      <c r="K29" s="29">
        <f t="shared" si="0"/>
        <v>3330</v>
      </c>
    </row>
    <row r="30" spans="1:11" x14ac:dyDescent="0.2">
      <c r="A30" t="s">
        <v>28</v>
      </c>
      <c r="B30" s="1">
        <v>2317</v>
      </c>
      <c r="C30" s="29">
        <v>25130</v>
      </c>
      <c r="D30" s="29"/>
      <c r="E30" s="29">
        <v>54652</v>
      </c>
      <c r="F30" s="29"/>
      <c r="G30" s="29">
        <v>9696</v>
      </c>
      <c r="H30" s="29"/>
      <c r="I30" s="182">
        <v>3643</v>
      </c>
      <c r="K30" s="29">
        <f t="shared" si="0"/>
        <v>93121</v>
      </c>
    </row>
    <row r="31" spans="1:11" x14ac:dyDescent="0.2">
      <c r="A31" t="s">
        <v>29</v>
      </c>
      <c r="B31" s="1">
        <v>2318</v>
      </c>
      <c r="C31" s="29">
        <v>2454</v>
      </c>
      <c r="D31" s="29"/>
      <c r="E31" s="29">
        <v>5637</v>
      </c>
      <c r="F31" s="29"/>
      <c r="G31" s="29">
        <v>510</v>
      </c>
      <c r="H31" s="29"/>
      <c r="I31" s="182">
        <v>397</v>
      </c>
      <c r="K31" s="29">
        <f t="shared" si="0"/>
        <v>8998</v>
      </c>
    </row>
    <row r="32" spans="1:11" x14ac:dyDescent="0.2">
      <c r="A32" t="s">
        <v>30</v>
      </c>
      <c r="B32" s="1">
        <v>2319</v>
      </c>
      <c r="C32" s="29">
        <v>12450</v>
      </c>
      <c r="D32" s="29"/>
      <c r="E32" s="29">
        <v>8131</v>
      </c>
      <c r="F32" s="29"/>
      <c r="G32" s="29">
        <v>1217</v>
      </c>
      <c r="H32" s="29"/>
      <c r="I32" s="182">
        <v>852</v>
      </c>
      <c r="K32" s="29">
        <f t="shared" si="0"/>
        <v>22650</v>
      </c>
    </row>
    <row r="33" spans="1:11" x14ac:dyDescent="0.2">
      <c r="A33" t="s">
        <v>31</v>
      </c>
      <c r="B33" s="1">
        <v>2320</v>
      </c>
      <c r="C33" s="29">
        <v>9205</v>
      </c>
      <c r="D33" s="29"/>
      <c r="E33" s="29">
        <v>17480</v>
      </c>
      <c r="F33" s="29"/>
      <c r="G33" s="29">
        <v>2216</v>
      </c>
      <c r="H33" s="29"/>
      <c r="I33" s="182">
        <v>878</v>
      </c>
      <c r="K33" s="29">
        <f t="shared" si="0"/>
        <v>29779</v>
      </c>
    </row>
    <row r="34" spans="1:11" x14ac:dyDescent="0.2">
      <c r="A34" t="s">
        <v>32</v>
      </c>
      <c r="B34" s="1">
        <v>2321</v>
      </c>
      <c r="C34" s="29">
        <v>20508</v>
      </c>
      <c r="D34" s="29"/>
      <c r="E34" s="29">
        <v>24205</v>
      </c>
      <c r="F34" s="29"/>
      <c r="G34" s="29">
        <v>4510</v>
      </c>
      <c r="H34" s="29"/>
      <c r="I34" s="182">
        <v>2556</v>
      </c>
      <c r="K34" s="29">
        <f t="shared" si="0"/>
        <v>51779</v>
      </c>
    </row>
    <row r="35" spans="1:11" x14ac:dyDescent="0.2">
      <c r="A35" t="s">
        <v>33</v>
      </c>
      <c r="B35" s="1">
        <v>2322</v>
      </c>
      <c r="C35" s="29">
        <v>9563</v>
      </c>
      <c r="D35" s="29"/>
      <c r="E35" s="29">
        <v>17014</v>
      </c>
      <c r="F35" s="29"/>
      <c r="G35" s="29">
        <v>1716</v>
      </c>
      <c r="H35" s="29"/>
      <c r="I35" s="182">
        <v>1675</v>
      </c>
      <c r="K35" s="29">
        <f t="shared" si="0"/>
        <v>29968</v>
      </c>
    </row>
    <row r="36" spans="1:11" x14ac:dyDescent="0.2">
      <c r="A36" t="s">
        <v>34</v>
      </c>
      <c r="B36" s="1">
        <v>2323</v>
      </c>
      <c r="C36" s="29">
        <v>3962</v>
      </c>
      <c r="D36" s="29"/>
      <c r="E36" s="29">
        <v>8446</v>
      </c>
      <c r="F36" s="29"/>
      <c r="G36" s="29">
        <v>1000</v>
      </c>
      <c r="H36" s="29"/>
      <c r="I36" s="182">
        <v>433</v>
      </c>
      <c r="K36" s="29">
        <f t="shared" si="0"/>
        <v>13841</v>
      </c>
    </row>
    <row r="37" spans="1:11" x14ac:dyDescent="0.2">
      <c r="A37" t="s">
        <v>35</v>
      </c>
      <c r="B37" s="1">
        <v>2324</v>
      </c>
      <c r="C37" s="29">
        <v>91021</v>
      </c>
      <c r="D37" s="29"/>
      <c r="E37" s="29">
        <v>42675</v>
      </c>
      <c r="F37" s="29"/>
      <c r="G37" s="29">
        <v>10728</v>
      </c>
      <c r="H37" s="29"/>
      <c r="I37" s="182">
        <v>3855</v>
      </c>
      <c r="K37" s="29">
        <f t="shared" si="0"/>
        <v>148279</v>
      </c>
    </row>
    <row r="38" spans="1:11" x14ac:dyDescent="0.2">
      <c r="A38" t="s">
        <v>36</v>
      </c>
      <c r="B38" s="1">
        <v>2325</v>
      </c>
      <c r="C38" s="29">
        <v>108113</v>
      </c>
      <c r="D38" s="29"/>
      <c r="E38" s="29">
        <v>174375</v>
      </c>
      <c r="F38" s="29"/>
      <c r="G38" s="29">
        <v>28742</v>
      </c>
      <c r="H38" s="29"/>
      <c r="I38" s="182">
        <v>24763</v>
      </c>
      <c r="K38" s="29">
        <f t="shared" si="0"/>
        <v>335993</v>
      </c>
    </row>
    <row r="39" spans="1:11" x14ac:dyDescent="0.2">
      <c r="A39" t="s">
        <v>37</v>
      </c>
      <c r="B39" s="1">
        <v>2326</v>
      </c>
      <c r="C39" s="29">
        <v>27429</v>
      </c>
      <c r="D39" s="29"/>
      <c r="E39" s="29">
        <v>23405</v>
      </c>
      <c r="F39" s="29"/>
      <c r="G39" s="29">
        <v>3366</v>
      </c>
      <c r="H39" s="29"/>
      <c r="I39" s="182">
        <v>2811</v>
      </c>
      <c r="K39" s="29">
        <f t="shared" si="0"/>
        <v>57011</v>
      </c>
    </row>
    <row r="40" spans="1:11" x14ac:dyDescent="0.2">
      <c r="A40" t="s">
        <v>38</v>
      </c>
      <c r="B40" s="1">
        <v>2327</v>
      </c>
      <c r="C40" s="29">
        <v>27308</v>
      </c>
      <c r="D40" s="29"/>
      <c r="E40" s="29">
        <v>47234</v>
      </c>
      <c r="F40" s="29"/>
      <c r="G40" s="29">
        <v>7838</v>
      </c>
      <c r="H40" s="29"/>
      <c r="I40" s="182">
        <v>4552</v>
      </c>
      <c r="K40" s="29">
        <f t="shared" si="0"/>
        <v>86932</v>
      </c>
    </row>
    <row r="41" spans="1:11" x14ac:dyDescent="0.2">
      <c r="A41" t="s">
        <v>39</v>
      </c>
      <c r="B41" s="1">
        <v>2328</v>
      </c>
      <c r="C41" s="29">
        <v>115732</v>
      </c>
      <c r="D41" s="29"/>
      <c r="E41" s="29">
        <v>80622</v>
      </c>
      <c r="F41" s="29"/>
      <c r="G41" s="29">
        <v>30524</v>
      </c>
      <c r="H41" s="29"/>
      <c r="I41" s="182">
        <v>9191</v>
      </c>
      <c r="K41" s="29">
        <f t="shared" si="0"/>
        <v>236069</v>
      </c>
    </row>
    <row r="42" spans="1:11" x14ac:dyDescent="0.2">
      <c r="A42" t="s">
        <v>40</v>
      </c>
      <c r="B42" s="1">
        <v>2329</v>
      </c>
      <c r="C42" s="29">
        <v>108066</v>
      </c>
      <c r="D42" s="29"/>
      <c r="E42" s="29">
        <v>74118</v>
      </c>
      <c r="F42" s="29"/>
      <c r="G42" s="29">
        <v>16045</v>
      </c>
      <c r="H42" s="29"/>
      <c r="I42" s="182">
        <v>7118</v>
      </c>
      <c r="K42" s="29">
        <f t="shared" si="0"/>
        <v>205347</v>
      </c>
    </row>
    <row r="43" spans="1:11" x14ac:dyDescent="0.2">
      <c r="A43" t="s">
        <v>41</v>
      </c>
      <c r="B43" s="1">
        <v>2330</v>
      </c>
      <c r="C43" s="29">
        <v>22375</v>
      </c>
      <c r="D43" s="29"/>
      <c r="E43" s="29">
        <v>38202</v>
      </c>
      <c r="F43" s="29"/>
      <c r="G43" s="29">
        <v>5435</v>
      </c>
      <c r="H43" s="29"/>
      <c r="I43" s="182">
        <v>3797</v>
      </c>
      <c r="K43" s="29">
        <f t="shared" si="0"/>
        <v>69809</v>
      </c>
    </row>
    <row r="44" spans="1:11" x14ac:dyDescent="0.2">
      <c r="A44" t="s">
        <v>95</v>
      </c>
      <c r="B44" s="1">
        <v>2331</v>
      </c>
      <c r="C44" s="29">
        <v>7304</v>
      </c>
      <c r="D44" s="29"/>
      <c r="E44" s="29">
        <v>14203</v>
      </c>
      <c r="F44" s="29"/>
      <c r="G44" s="29">
        <v>1864</v>
      </c>
      <c r="H44" s="29"/>
      <c r="I44" s="182">
        <v>1564</v>
      </c>
      <c r="K44" s="29">
        <f t="shared" si="0"/>
        <v>24935</v>
      </c>
    </row>
    <row r="45" spans="1:11" x14ac:dyDescent="0.2">
      <c r="A45" t="s">
        <v>43</v>
      </c>
      <c r="B45" s="1">
        <v>2332</v>
      </c>
      <c r="C45" s="29">
        <v>34108</v>
      </c>
      <c r="D45" s="29"/>
      <c r="E45" s="29">
        <v>33074</v>
      </c>
      <c r="F45" s="29"/>
      <c r="G45" s="29">
        <v>7529</v>
      </c>
      <c r="H45" s="29"/>
      <c r="I45" s="182">
        <v>2603</v>
      </c>
      <c r="K45" s="29">
        <f t="shared" si="0"/>
        <v>77314</v>
      </c>
    </row>
    <row r="46" spans="1:11" x14ac:dyDescent="0.2">
      <c r="A46" t="s">
        <v>44</v>
      </c>
      <c r="B46" s="1">
        <v>2333</v>
      </c>
      <c r="C46" s="29">
        <v>7593</v>
      </c>
      <c r="D46" s="29"/>
      <c r="E46" s="29">
        <v>15562</v>
      </c>
      <c r="F46" s="29"/>
      <c r="G46" s="29">
        <v>1935</v>
      </c>
      <c r="H46" s="29"/>
      <c r="I46" s="182">
        <v>841</v>
      </c>
      <c r="K46" s="29">
        <f t="shared" si="0"/>
        <v>25931</v>
      </c>
    </row>
    <row r="47" spans="1:11" x14ac:dyDescent="0.2">
      <c r="A47" t="s">
        <v>45</v>
      </c>
      <c r="B47" s="1">
        <v>2334</v>
      </c>
      <c r="C47" s="29">
        <v>51879</v>
      </c>
      <c r="D47" s="29"/>
      <c r="E47" s="29">
        <v>36339</v>
      </c>
      <c r="F47" s="29"/>
      <c r="G47" s="29">
        <v>12407</v>
      </c>
      <c r="H47" s="29"/>
      <c r="I47" s="182">
        <v>8619</v>
      </c>
      <c r="K47" s="29">
        <f t="shared" si="0"/>
        <v>109244</v>
      </c>
    </row>
    <row r="48" spans="1:11" x14ac:dyDescent="0.2">
      <c r="A48" t="s">
        <v>46</v>
      </c>
      <c r="B48" s="1">
        <v>2335</v>
      </c>
      <c r="C48" s="29">
        <v>272438</v>
      </c>
      <c r="D48" s="29"/>
      <c r="E48" s="29">
        <v>215865</v>
      </c>
      <c r="F48" s="29"/>
      <c r="G48" s="29">
        <v>44903</v>
      </c>
      <c r="H48" s="29"/>
      <c r="I48" s="182">
        <v>44542</v>
      </c>
      <c r="K48" s="29">
        <f t="shared" si="0"/>
        <v>577748</v>
      </c>
    </row>
    <row r="49" spans="1:11" x14ac:dyDescent="0.2">
      <c r="A49" t="s">
        <v>47</v>
      </c>
      <c r="B49" s="1">
        <v>2336</v>
      </c>
      <c r="C49" s="29">
        <v>4738</v>
      </c>
      <c r="D49" s="29"/>
      <c r="E49" s="29">
        <v>6289</v>
      </c>
      <c r="F49" s="29"/>
      <c r="G49" s="29">
        <v>1434</v>
      </c>
      <c r="H49" s="29"/>
      <c r="I49" s="182">
        <v>628</v>
      </c>
      <c r="K49" s="29">
        <f t="shared" si="0"/>
        <v>13089</v>
      </c>
    </row>
    <row r="50" spans="1:11" x14ac:dyDescent="0.2">
      <c r="A50" t="s">
        <v>48</v>
      </c>
      <c r="B50" s="1">
        <v>2337</v>
      </c>
      <c r="C50" s="29">
        <v>98990</v>
      </c>
      <c r="D50" s="29"/>
      <c r="E50" s="29">
        <v>73593</v>
      </c>
      <c r="F50" s="29"/>
      <c r="G50" s="29">
        <v>23915</v>
      </c>
      <c r="H50" s="29"/>
      <c r="I50" s="182">
        <v>15101</v>
      </c>
      <c r="K50" s="29">
        <f t="shared" si="0"/>
        <v>211599</v>
      </c>
    </row>
    <row r="51" spans="1:11" x14ac:dyDescent="0.2">
      <c r="A51" t="s">
        <v>49</v>
      </c>
      <c r="B51" s="1">
        <v>2338</v>
      </c>
      <c r="C51" s="29">
        <v>21707</v>
      </c>
      <c r="D51" s="29"/>
      <c r="E51" s="29">
        <v>27692</v>
      </c>
      <c r="F51" s="29"/>
      <c r="G51" s="29">
        <v>3504</v>
      </c>
      <c r="H51" s="29"/>
      <c r="I51" s="182">
        <v>3606</v>
      </c>
      <c r="K51" s="29">
        <f t="shared" si="0"/>
        <v>56509</v>
      </c>
    </row>
    <row r="52" spans="1:11" x14ac:dyDescent="0.2">
      <c r="A52" t="s">
        <v>50</v>
      </c>
      <c r="B52" s="1">
        <v>2339</v>
      </c>
      <c r="C52" s="29">
        <v>7470</v>
      </c>
      <c r="D52" s="29"/>
      <c r="E52" s="29">
        <v>18589</v>
      </c>
      <c r="F52" s="29"/>
      <c r="G52" s="29">
        <v>2650</v>
      </c>
      <c r="H52" s="29"/>
      <c r="I52" s="182">
        <v>1066</v>
      </c>
      <c r="K52" s="29">
        <f t="shared" si="0"/>
        <v>29775</v>
      </c>
    </row>
    <row r="53" spans="1:11" x14ac:dyDescent="0.2">
      <c r="A53" t="s">
        <v>51</v>
      </c>
      <c r="B53" s="1">
        <v>2340</v>
      </c>
      <c r="C53" s="29">
        <v>853137</v>
      </c>
      <c r="D53" s="29"/>
      <c r="E53" s="29">
        <v>125531</v>
      </c>
      <c r="F53" s="29"/>
      <c r="G53" s="29">
        <v>85533</v>
      </c>
      <c r="H53" s="29"/>
      <c r="I53" s="182">
        <v>38420</v>
      </c>
      <c r="K53" s="29">
        <f t="shared" si="0"/>
        <v>1102621</v>
      </c>
    </row>
    <row r="54" spans="1:11" x14ac:dyDescent="0.2">
      <c r="A54" t="s">
        <v>52</v>
      </c>
      <c r="B54" s="1">
        <v>2341</v>
      </c>
      <c r="C54" s="29">
        <v>13978</v>
      </c>
      <c r="D54" s="29"/>
      <c r="E54" s="29">
        <v>17848</v>
      </c>
      <c r="F54" s="29"/>
      <c r="G54" s="29">
        <v>4718</v>
      </c>
      <c r="H54" s="29"/>
      <c r="I54" s="182">
        <v>3621</v>
      </c>
      <c r="K54" s="29">
        <f t="shared" si="0"/>
        <v>40165</v>
      </c>
    </row>
    <row r="55" spans="1:11" x14ac:dyDescent="0.2">
      <c r="A55" t="s">
        <v>53</v>
      </c>
      <c r="B55" s="1">
        <v>2342</v>
      </c>
      <c r="C55" s="29">
        <v>2842</v>
      </c>
      <c r="D55" s="29"/>
      <c r="E55" s="29">
        <v>7070</v>
      </c>
      <c r="F55" s="29"/>
      <c r="G55" s="29">
        <v>774</v>
      </c>
      <c r="H55" s="29"/>
      <c r="I55" s="182">
        <v>347</v>
      </c>
      <c r="K55" s="29">
        <f t="shared" si="0"/>
        <v>11033</v>
      </c>
    </row>
    <row r="56" spans="1:11" x14ac:dyDescent="0.2">
      <c r="A56" t="s">
        <v>54</v>
      </c>
      <c r="B56" s="1">
        <v>2343</v>
      </c>
      <c r="C56" s="29">
        <v>33700</v>
      </c>
      <c r="D56" s="29"/>
      <c r="E56" s="29">
        <v>44042</v>
      </c>
      <c r="F56" s="29"/>
      <c r="G56" s="29">
        <v>5084</v>
      </c>
      <c r="H56" s="29"/>
      <c r="I56" s="182">
        <v>5096</v>
      </c>
      <c r="K56" s="29">
        <f t="shared" si="0"/>
        <v>87922</v>
      </c>
    </row>
    <row r="57" spans="1:11" x14ac:dyDescent="0.2">
      <c r="A57" t="s">
        <v>55</v>
      </c>
      <c r="B57" s="1">
        <v>2344</v>
      </c>
      <c r="C57" s="29">
        <v>5569</v>
      </c>
      <c r="D57" s="29"/>
      <c r="E57" s="29">
        <v>13868</v>
      </c>
      <c r="F57" s="29"/>
      <c r="G57" s="29">
        <v>1979</v>
      </c>
      <c r="H57" s="29"/>
      <c r="I57" s="182">
        <v>834</v>
      </c>
      <c r="K57" s="29">
        <f t="shared" si="0"/>
        <v>22250</v>
      </c>
    </row>
    <row r="58" spans="1:11" x14ac:dyDescent="0.2">
      <c r="A58" t="s">
        <v>56</v>
      </c>
      <c r="B58" s="1">
        <v>2345</v>
      </c>
      <c r="C58" s="29">
        <v>17599</v>
      </c>
      <c r="D58" s="29"/>
      <c r="E58" s="29">
        <v>27339</v>
      </c>
      <c r="F58" s="29"/>
      <c r="G58" s="29">
        <v>2811</v>
      </c>
      <c r="H58" s="29"/>
      <c r="I58" s="182">
        <v>1903</v>
      </c>
      <c r="K58" s="29">
        <f t="shared" si="0"/>
        <v>49652</v>
      </c>
    </row>
    <row r="59" spans="1:11" x14ac:dyDescent="0.2">
      <c r="A59" t="s">
        <v>57</v>
      </c>
      <c r="B59" s="1">
        <v>2346</v>
      </c>
      <c r="C59" s="29">
        <v>1524</v>
      </c>
      <c r="D59" s="29"/>
      <c r="E59" s="29">
        <v>2417</v>
      </c>
      <c r="F59" s="29"/>
      <c r="G59" s="29">
        <v>248</v>
      </c>
      <c r="H59" s="29"/>
      <c r="I59" s="182">
        <v>209</v>
      </c>
      <c r="K59" s="29">
        <f t="shared" si="0"/>
        <v>4398</v>
      </c>
    </row>
    <row r="60" spans="1:11" x14ac:dyDescent="0.2">
      <c r="A60" t="s">
        <v>58</v>
      </c>
      <c r="B60" s="1">
        <v>2347</v>
      </c>
      <c r="C60" s="29">
        <v>8035</v>
      </c>
      <c r="D60" s="29"/>
      <c r="E60" s="29">
        <v>15034</v>
      </c>
      <c r="F60" s="29"/>
      <c r="G60" s="29">
        <v>1798</v>
      </c>
      <c r="H60" s="29"/>
      <c r="I60" s="182">
        <v>1564</v>
      </c>
      <c r="K60" s="29">
        <f t="shared" si="0"/>
        <v>26431</v>
      </c>
    </row>
    <row r="61" spans="1:11" x14ac:dyDescent="0.2">
      <c r="A61" t="s">
        <v>59</v>
      </c>
      <c r="B61" s="1">
        <v>2348</v>
      </c>
      <c r="C61" s="29">
        <v>7155</v>
      </c>
      <c r="D61" s="29"/>
      <c r="E61" s="29">
        <v>15941</v>
      </c>
      <c r="F61" s="29"/>
      <c r="G61" s="29">
        <v>2513</v>
      </c>
      <c r="H61" s="29"/>
      <c r="I61" s="182">
        <v>1017</v>
      </c>
      <c r="K61" s="29">
        <f t="shared" si="0"/>
        <v>26626</v>
      </c>
    </row>
    <row r="62" spans="1:11" x14ac:dyDescent="0.2">
      <c r="A62" t="s">
        <v>60</v>
      </c>
      <c r="B62" s="1">
        <v>2349</v>
      </c>
      <c r="C62" s="29">
        <v>7618</v>
      </c>
      <c r="D62" s="29"/>
      <c r="E62" s="29">
        <v>12915</v>
      </c>
      <c r="F62" s="29"/>
      <c r="G62" s="29">
        <v>2659</v>
      </c>
      <c r="H62" s="29"/>
      <c r="I62" s="182">
        <v>1466</v>
      </c>
      <c r="K62" s="29">
        <f t="shared" si="0"/>
        <v>24658</v>
      </c>
    </row>
    <row r="63" spans="1:11" x14ac:dyDescent="0.2">
      <c r="A63" t="s">
        <v>61</v>
      </c>
      <c r="B63" s="1">
        <v>2350</v>
      </c>
      <c r="C63" s="29">
        <v>11084</v>
      </c>
      <c r="D63" s="29"/>
      <c r="E63" s="29">
        <v>17517</v>
      </c>
      <c r="F63" s="29"/>
      <c r="G63" s="29">
        <v>2157</v>
      </c>
      <c r="H63" s="29"/>
      <c r="I63" s="182">
        <v>1901</v>
      </c>
      <c r="K63" s="29">
        <f t="shared" si="0"/>
        <v>32659</v>
      </c>
    </row>
    <row r="64" spans="1:11" x14ac:dyDescent="0.2">
      <c r="A64" t="s">
        <v>62</v>
      </c>
      <c r="B64" s="1">
        <v>2351</v>
      </c>
      <c r="C64" s="29">
        <v>10463</v>
      </c>
      <c r="D64" s="29"/>
      <c r="E64" s="29">
        <v>15083</v>
      </c>
      <c r="F64" s="29"/>
      <c r="G64" s="29">
        <v>1991</v>
      </c>
      <c r="H64" s="29"/>
      <c r="I64" s="182">
        <v>2525</v>
      </c>
      <c r="K64" s="29">
        <f t="shared" si="0"/>
        <v>30062</v>
      </c>
    </row>
    <row r="65" spans="1:11" x14ac:dyDescent="0.2">
      <c r="A65" t="s">
        <v>63</v>
      </c>
      <c r="B65" s="1">
        <v>2352</v>
      </c>
      <c r="C65" s="29">
        <v>68057</v>
      </c>
      <c r="D65" s="29"/>
      <c r="E65" s="29">
        <v>55407</v>
      </c>
      <c r="F65" s="29"/>
      <c r="G65" s="29">
        <v>11312</v>
      </c>
      <c r="H65" s="29"/>
      <c r="I65" s="182">
        <v>4261</v>
      </c>
      <c r="K65" s="29">
        <f t="shared" si="0"/>
        <v>139037</v>
      </c>
    </row>
    <row r="66" spans="1:11" x14ac:dyDescent="0.2">
      <c r="A66" t="s">
        <v>64</v>
      </c>
      <c r="B66" s="1">
        <v>2353</v>
      </c>
      <c r="C66" s="29">
        <v>10155</v>
      </c>
      <c r="D66" s="29"/>
      <c r="E66" s="29">
        <v>18182</v>
      </c>
      <c r="F66" s="29"/>
      <c r="G66" s="29">
        <v>3989</v>
      </c>
      <c r="H66" s="29"/>
      <c r="I66" s="182">
        <v>1466</v>
      </c>
      <c r="K66" s="29">
        <f t="shared" si="0"/>
        <v>33792</v>
      </c>
    </row>
    <row r="67" spans="1:11" x14ac:dyDescent="0.2">
      <c r="A67" t="s">
        <v>65</v>
      </c>
      <c r="B67" s="1">
        <v>2354</v>
      </c>
      <c r="C67" s="29">
        <v>113583</v>
      </c>
      <c r="D67" s="29"/>
      <c r="E67" s="29">
        <v>103853</v>
      </c>
      <c r="F67" s="29"/>
      <c r="G67" s="29">
        <v>15084</v>
      </c>
      <c r="H67" s="29"/>
      <c r="I67" s="182">
        <v>13501</v>
      </c>
      <c r="K67" s="29">
        <f t="shared" si="0"/>
        <v>246021</v>
      </c>
    </row>
    <row r="68" spans="1:11" x14ac:dyDescent="0.2">
      <c r="A68" t="s">
        <v>66</v>
      </c>
      <c r="B68" s="1">
        <v>2355</v>
      </c>
      <c r="C68" s="29">
        <v>5341</v>
      </c>
      <c r="D68" s="29"/>
      <c r="E68" s="29">
        <v>9601</v>
      </c>
      <c r="F68" s="29"/>
      <c r="G68" s="29">
        <v>951</v>
      </c>
      <c r="H68" s="29"/>
      <c r="I68" s="182">
        <v>989</v>
      </c>
      <c r="K68" s="29">
        <f>SUM(C68:I68)</f>
        <v>16882</v>
      </c>
    </row>
    <row r="69" spans="1:11" ht="13.5" thickBot="1" x14ac:dyDescent="0.25">
      <c r="A69" s="2" t="s">
        <v>67</v>
      </c>
      <c r="B69" s="5">
        <v>2356</v>
      </c>
      <c r="C69" s="33">
        <v>102568</v>
      </c>
      <c r="D69" s="33"/>
      <c r="E69" s="33">
        <v>147460</v>
      </c>
      <c r="F69" s="33"/>
      <c r="G69" s="33">
        <v>35494</v>
      </c>
      <c r="H69" s="33"/>
      <c r="I69" s="182">
        <v>10386</v>
      </c>
      <c r="J69" s="13"/>
      <c r="K69" s="29">
        <f>SUM(C69:I69)</f>
        <v>295908</v>
      </c>
    </row>
    <row r="70" spans="1:11" ht="21.75" customHeight="1" x14ac:dyDescent="0.2">
      <c r="A70" s="6" t="s">
        <v>72</v>
      </c>
      <c r="C70" s="10">
        <f>SUM(C3:C69)</f>
        <v>4214990</v>
      </c>
      <c r="D70" s="10"/>
      <c r="E70" s="10">
        <f>SUM(E3:E69)</f>
        <v>3301961</v>
      </c>
      <c r="F70" s="10"/>
      <c r="G70" s="10">
        <f>SUM(G3:G69)</f>
        <v>731382</v>
      </c>
      <c r="H70" s="10"/>
      <c r="I70" s="10">
        <f>SUM(I3:I69)</f>
        <v>473946</v>
      </c>
      <c r="K70" s="29">
        <f>SUM(C70:I70)</f>
        <v>8722279</v>
      </c>
    </row>
    <row r="71" spans="1:11" x14ac:dyDescent="0.2">
      <c r="I71" s="58"/>
    </row>
    <row r="73" spans="1:11" x14ac:dyDescent="0.2">
      <c r="I73" s="11"/>
      <c r="K73" s="11"/>
    </row>
    <row r="75" spans="1:11" x14ac:dyDescent="0.2">
      <c r="K75" s="10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80" zoomScaleNormal="80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E73" sqref="E73"/>
    </sheetView>
  </sheetViews>
  <sheetFormatPr defaultRowHeight="14.25" x14ac:dyDescent="0.2"/>
  <cols>
    <col min="1" max="1" width="19.85546875" style="40" customWidth="1"/>
    <col min="2" max="2" width="9" style="10" customWidth="1"/>
    <col min="3" max="8" width="12.28515625" style="10" customWidth="1"/>
    <col min="10" max="10" width="6.42578125" customWidth="1"/>
    <col min="12" max="12" width="5.28515625" customWidth="1"/>
  </cols>
  <sheetData>
    <row r="1" spans="1:9" ht="15" x14ac:dyDescent="0.25">
      <c r="A1" s="39" t="s">
        <v>73</v>
      </c>
      <c r="B1" s="17" t="s">
        <v>82</v>
      </c>
      <c r="C1" s="16" t="s">
        <v>76</v>
      </c>
      <c r="D1" s="16" t="s">
        <v>77</v>
      </c>
      <c r="E1" s="16" t="s">
        <v>78</v>
      </c>
      <c r="F1" s="16" t="s">
        <v>79</v>
      </c>
      <c r="G1" s="16" t="s">
        <v>80</v>
      </c>
      <c r="H1" s="16" t="s">
        <v>83</v>
      </c>
      <c r="I1" s="16" t="s">
        <v>81</v>
      </c>
    </row>
    <row r="2" spans="1:9" x14ac:dyDescent="0.2">
      <c r="A2" s="40" t="s">
        <v>1</v>
      </c>
      <c r="B2" s="44" t="s">
        <v>96</v>
      </c>
      <c r="C2" s="10">
        <v>47</v>
      </c>
      <c r="D2" s="10">
        <v>135</v>
      </c>
      <c r="E2" s="10">
        <v>98</v>
      </c>
      <c r="F2" s="10">
        <v>93</v>
      </c>
      <c r="G2" s="10">
        <v>70</v>
      </c>
      <c r="H2" s="10">
        <v>27</v>
      </c>
      <c r="I2" s="10">
        <v>11</v>
      </c>
    </row>
    <row r="3" spans="1:9" x14ac:dyDescent="0.2">
      <c r="A3" s="40" t="s">
        <v>2</v>
      </c>
      <c r="B3" s="44" t="s">
        <v>96</v>
      </c>
      <c r="C3" s="10">
        <v>712</v>
      </c>
      <c r="D3" s="10">
        <v>1771</v>
      </c>
      <c r="E3" s="10">
        <v>1200</v>
      </c>
      <c r="F3" s="10">
        <v>662</v>
      </c>
      <c r="G3" s="10">
        <v>448</v>
      </c>
      <c r="H3" s="10">
        <v>157</v>
      </c>
      <c r="I3" s="10">
        <v>67</v>
      </c>
    </row>
    <row r="4" spans="1:9" x14ac:dyDescent="0.2">
      <c r="A4" s="40" t="s">
        <v>3</v>
      </c>
      <c r="B4" s="44" t="s">
        <v>96</v>
      </c>
      <c r="C4" s="10">
        <v>27</v>
      </c>
      <c r="D4" s="10">
        <v>82</v>
      </c>
      <c r="E4" s="10">
        <v>57</v>
      </c>
      <c r="F4" s="10">
        <v>44</v>
      </c>
      <c r="G4" s="10">
        <v>42</v>
      </c>
      <c r="H4" s="10">
        <v>10</v>
      </c>
      <c r="I4" s="10">
        <v>12</v>
      </c>
    </row>
    <row r="5" spans="1:9" x14ac:dyDescent="0.2">
      <c r="A5" s="40" t="s">
        <v>4</v>
      </c>
      <c r="B5" s="44" t="s">
        <v>96</v>
      </c>
      <c r="C5" s="10">
        <v>61</v>
      </c>
      <c r="D5" s="10">
        <v>180</v>
      </c>
      <c r="E5" s="10">
        <v>149</v>
      </c>
      <c r="F5" s="10">
        <v>88</v>
      </c>
      <c r="G5" s="10">
        <v>52</v>
      </c>
      <c r="H5" s="10">
        <v>35</v>
      </c>
      <c r="I5" s="10">
        <v>6</v>
      </c>
    </row>
    <row r="6" spans="1:9" x14ac:dyDescent="0.2">
      <c r="A6" s="40" t="s">
        <v>5</v>
      </c>
      <c r="B6" s="44" t="s">
        <v>96</v>
      </c>
      <c r="C6" s="10">
        <v>16</v>
      </c>
      <c r="D6" s="10">
        <v>37</v>
      </c>
      <c r="E6" s="10">
        <v>20</v>
      </c>
      <c r="F6" s="10">
        <v>32</v>
      </c>
      <c r="G6" s="10">
        <v>26</v>
      </c>
      <c r="H6" s="10">
        <v>8</v>
      </c>
      <c r="I6" s="10">
        <v>2</v>
      </c>
    </row>
    <row r="7" spans="1:9" x14ac:dyDescent="0.2">
      <c r="A7" s="40" t="s">
        <v>6</v>
      </c>
      <c r="B7" s="44" t="s">
        <v>96</v>
      </c>
      <c r="C7" s="10">
        <v>241</v>
      </c>
      <c r="D7" s="10">
        <v>463</v>
      </c>
      <c r="E7" s="10">
        <v>394</v>
      </c>
      <c r="F7" s="10">
        <v>353</v>
      </c>
      <c r="G7" s="10">
        <v>275</v>
      </c>
      <c r="H7" s="10">
        <v>81</v>
      </c>
      <c r="I7" s="10">
        <v>26</v>
      </c>
    </row>
    <row r="8" spans="1:9" x14ac:dyDescent="0.2">
      <c r="A8" s="40" t="s">
        <v>7</v>
      </c>
      <c r="B8" s="44" t="s">
        <v>96</v>
      </c>
      <c r="C8" s="10">
        <v>58</v>
      </c>
      <c r="D8" s="10">
        <v>115</v>
      </c>
      <c r="E8" s="10">
        <v>104</v>
      </c>
      <c r="F8" s="10">
        <v>62</v>
      </c>
      <c r="G8" s="10">
        <v>57</v>
      </c>
      <c r="H8" s="10">
        <v>21</v>
      </c>
      <c r="I8" s="10">
        <v>7</v>
      </c>
    </row>
    <row r="9" spans="1:9" x14ac:dyDescent="0.2">
      <c r="A9" s="40" t="s">
        <v>8</v>
      </c>
      <c r="B9" s="44" t="s">
        <v>96</v>
      </c>
      <c r="C9" s="10">
        <v>29</v>
      </c>
      <c r="D9" s="10">
        <v>58</v>
      </c>
      <c r="E9" s="10">
        <v>50</v>
      </c>
      <c r="F9" s="10">
        <v>43</v>
      </c>
      <c r="G9" s="10">
        <v>35</v>
      </c>
      <c r="H9" s="10">
        <v>21</v>
      </c>
      <c r="I9" s="10">
        <v>1</v>
      </c>
    </row>
    <row r="10" spans="1:9" x14ac:dyDescent="0.2">
      <c r="A10" s="40" t="s">
        <v>9</v>
      </c>
      <c r="B10" s="44" t="s">
        <v>96</v>
      </c>
      <c r="C10" s="10">
        <v>353</v>
      </c>
      <c r="D10" s="10">
        <v>784</v>
      </c>
      <c r="E10" s="10">
        <v>789</v>
      </c>
      <c r="F10" s="10">
        <v>625</v>
      </c>
      <c r="G10" s="10">
        <v>478</v>
      </c>
      <c r="H10" s="10">
        <v>159</v>
      </c>
      <c r="I10" s="10">
        <v>84</v>
      </c>
    </row>
    <row r="11" spans="1:9" x14ac:dyDescent="0.2">
      <c r="A11" s="40" t="s">
        <v>10</v>
      </c>
      <c r="B11" s="44" t="s">
        <v>96</v>
      </c>
      <c r="C11" s="10">
        <v>122</v>
      </c>
      <c r="D11" s="10">
        <v>234</v>
      </c>
      <c r="E11" s="10">
        <v>217</v>
      </c>
      <c r="F11" s="10">
        <v>129</v>
      </c>
      <c r="G11" s="10">
        <v>87</v>
      </c>
      <c r="H11" s="10">
        <v>33</v>
      </c>
      <c r="I11" s="10">
        <v>10</v>
      </c>
    </row>
    <row r="12" spans="1:9" x14ac:dyDescent="0.2">
      <c r="A12" s="40" t="s">
        <v>11</v>
      </c>
      <c r="B12" s="44" t="s">
        <v>96</v>
      </c>
      <c r="C12" s="10">
        <v>73</v>
      </c>
      <c r="D12" s="10">
        <v>107</v>
      </c>
      <c r="E12" s="10">
        <v>78</v>
      </c>
      <c r="F12" s="10">
        <v>56</v>
      </c>
      <c r="G12" s="10">
        <v>28</v>
      </c>
      <c r="H12" s="10">
        <v>15</v>
      </c>
      <c r="I12" s="10">
        <v>5</v>
      </c>
    </row>
    <row r="13" spans="1:9" x14ac:dyDescent="0.2">
      <c r="A13" s="40" t="s">
        <v>12</v>
      </c>
      <c r="B13" s="44" t="s">
        <v>96</v>
      </c>
      <c r="C13" s="10">
        <v>1</v>
      </c>
      <c r="D13" s="10">
        <v>3</v>
      </c>
      <c r="E13" s="10">
        <v>4</v>
      </c>
      <c r="F13" s="10">
        <v>3</v>
      </c>
      <c r="G13" s="10">
        <v>1</v>
      </c>
      <c r="H13" s="10">
        <v>0</v>
      </c>
      <c r="I13" s="10">
        <v>0</v>
      </c>
    </row>
    <row r="14" spans="1:9" x14ac:dyDescent="0.2">
      <c r="A14" s="40" t="s">
        <v>13</v>
      </c>
      <c r="B14" s="44" t="s">
        <v>96</v>
      </c>
      <c r="C14" s="10">
        <v>24</v>
      </c>
      <c r="D14" s="10">
        <v>70</v>
      </c>
      <c r="E14" s="10">
        <v>58</v>
      </c>
      <c r="F14" s="10">
        <v>55</v>
      </c>
      <c r="G14" s="10">
        <v>57</v>
      </c>
      <c r="H14" s="10">
        <v>11</v>
      </c>
      <c r="I14" s="10">
        <v>3</v>
      </c>
    </row>
    <row r="15" spans="1:9" x14ac:dyDescent="0.2">
      <c r="A15" s="40" t="s">
        <v>14</v>
      </c>
      <c r="B15" s="44" t="s">
        <v>96</v>
      </c>
      <c r="C15" s="10">
        <v>154</v>
      </c>
      <c r="D15" s="10">
        <v>236</v>
      </c>
      <c r="E15" s="10">
        <v>132</v>
      </c>
      <c r="F15" s="10">
        <v>78</v>
      </c>
      <c r="G15" s="10">
        <v>60</v>
      </c>
      <c r="H15" s="10">
        <v>21</v>
      </c>
      <c r="I15" s="10">
        <v>9</v>
      </c>
    </row>
    <row r="16" spans="1:9" x14ac:dyDescent="0.2">
      <c r="A16" s="40" t="s">
        <v>15</v>
      </c>
      <c r="B16" s="44" t="s">
        <v>96</v>
      </c>
      <c r="C16" s="10">
        <v>298</v>
      </c>
      <c r="D16" s="10">
        <v>524</v>
      </c>
      <c r="E16" s="10">
        <v>546</v>
      </c>
      <c r="F16" s="10">
        <v>432</v>
      </c>
      <c r="G16" s="10">
        <v>293</v>
      </c>
      <c r="H16" s="10">
        <v>103</v>
      </c>
      <c r="I16" s="10">
        <v>36</v>
      </c>
    </row>
    <row r="17" spans="1:9" x14ac:dyDescent="0.2">
      <c r="A17" s="40" t="s">
        <v>16</v>
      </c>
      <c r="B17" s="44" t="s">
        <v>96</v>
      </c>
      <c r="C17" s="10">
        <v>15</v>
      </c>
      <c r="D17" s="10">
        <v>39</v>
      </c>
      <c r="E17" s="10">
        <v>24</v>
      </c>
      <c r="F17" s="10">
        <v>15</v>
      </c>
      <c r="G17" s="10">
        <v>13</v>
      </c>
      <c r="H17" s="10">
        <v>5</v>
      </c>
      <c r="I17" s="10">
        <v>3</v>
      </c>
    </row>
    <row r="18" spans="1:9" x14ac:dyDescent="0.2">
      <c r="A18" s="40" t="s">
        <v>17</v>
      </c>
      <c r="B18" s="44" t="s">
        <v>96</v>
      </c>
      <c r="C18" s="10">
        <v>40</v>
      </c>
      <c r="D18" s="10">
        <v>81</v>
      </c>
      <c r="E18" s="10">
        <v>56</v>
      </c>
      <c r="F18" s="10">
        <v>44</v>
      </c>
      <c r="G18" s="10">
        <v>43</v>
      </c>
      <c r="H18" s="10">
        <v>14</v>
      </c>
      <c r="I18" s="10">
        <v>7</v>
      </c>
    </row>
    <row r="19" spans="1:9" x14ac:dyDescent="0.2">
      <c r="A19" s="40" t="s">
        <v>18</v>
      </c>
      <c r="B19" s="44" t="s">
        <v>96</v>
      </c>
      <c r="C19" s="10">
        <v>25</v>
      </c>
      <c r="D19" s="10">
        <v>32</v>
      </c>
      <c r="E19" s="10">
        <v>24</v>
      </c>
      <c r="F19" s="10">
        <v>19</v>
      </c>
      <c r="G19" s="10">
        <v>18</v>
      </c>
      <c r="H19" s="10">
        <v>7</v>
      </c>
      <c r="I19" s="10">
        <v>3</v>
      </c>
    </row>
    <row r="20" spans="1:9" x14ac:dyDescent="0.2">
      <c r="A20" s="40" t="s">
        <v>19</v>
      </c>
      <c r="B20" s="44" t="s">
        <v>96</v>
      </c>
      <c r="C20" s="10">
        <v>52</v>
      </c>
      <c r="D20" s="10">
        <v>63</v>
      </c>
      <c r="E20" s="10">
        <v>73</v>
      </c>
      <c r="F20" s="10">
        <v>30</v>
      </c>
      <c r="G20" s="10">
        <v>36</v>
      </c>
      <c r="H20" s="10">
        <v>20</v>
      </c>
      <c r="I20" s="10">
        <v>2</v>
      </c>
    </row>
    <row r="21" spans="1:9" x14ac:dyDescent="0.2">
      <c r="A21" s="40" t="s">
        <v>20</v>
      </c>
      <c r="B21" s="44" t="s">
        <v>96</v>
      </c>
      <c r="C21" s="10">
        <v>40</v>
      </c>
      <c r="D21" s="10">
        <v>91</v>
      </c>
      <c r="E21" s="10">
        <v>56</v>
      </c>
      <c r="F21" s="10">
        <v>39</v>
      </c>
      <c r="G21" s="10">
        <v>44</v>
      </c>
      <c r="H21" s="10">
        <v>18</v>
      </c>
      <c r="I21" s="10">
        <v>7</v>
      </c>
    </row>
    <row r="22" spans="1:9" x14ac:dyDescent="0.2">
      <c r="A22" s="40" t="s">
        <v>21</v>
      </c>
      <c r="B22" s="44" t="s">
        <v>96</v>
      </c>
      <c r="C22" s="10">
        <v>163</v>
      </c>
      <c r="D22" s="10">
        <v>342</v>
      </c>
      <c r="E22" s="10">
        <v>308</v>
      </c>
      <c r="F22" s="10">
        <v>191</v>
      </c>
      <c r="G22" s="10">
        <v>146</v>
      </c>
      <c r="H22" s="10">
        <v>39</v>
      </c>
      <c r="I22" s="10">
        <v>17</v>
      </c>
    </row>
    <row r="23" spans="1:9" x14ac:dyDescent="0.2">
      <c r="A23" s="40" t="s">
        <v>22</v>
      </c>
      <c r="B23" s="44" t="s">
        <v>96</v>
      </c>
      <c r="C23" s="10">
        <v>139</v>
      </c>
      <c r="D23" s="10">
        <v>343</v>
      </c>
      <c r="E23" s="10">
        <v>267</v>
      </c>
      <c r="F23" s="10">
        <v>191</v>
      </c>
      <c r="G23" s="10">
        <v>109</v>
      </c>
      <c r="H23" s="10">
        <v>48</v>
      </c>
      <c r="I23" s="10">
        <v>10</v>
      </c>
    </row>
    <row r="24" spans="1:9" x14ac:dyDescent="0.2">
      <c r="A24" s="40" t="s">
        <v>23</v>
      </c>
      <c r="B24" s="44" t="s">
        <v>96</v>
      </c>
      <c r="C24" s="10">
        <v>238</v>
      </c>
      <c r="D24" s="10">
        <v>448</v>
      </c>
      <c r="E24" s="10">
        <v>418</v>
      </c>
      <c r="F24" s="10">
        <v>279</v>
      </c>
      <c r="G24" s="10">
        <v>157</v>
      </c>
      <c r="H24" s="10">
        <v>61</v>
      </c>
      <c r="I24" s="10">
        <v>37</v>
      </c>
    </row>
    <row r="25" spans="1:9" x14ac:dyDescent="0.2">
      <c r="A25" s="40" t="s">
        <v>24</v>
      </c>
      <c r="B25" s="44" t="s">
        <v>96</v>
      </c>
      <c r="C25" s="10">
        <v>18</v>
      </c>
      <c r="D25" s="10">
        <v>30</v>
      </c>
      <c r="E25" s="10">
        <v>18</v>
      </c>
      <c r="F25" s="10">
        <v>13</v>
      </c>
      <c r="G25" s="10">
        <v>9</v>
      </c>
      <c r="H25" s="10">
        <v>4</v>
      </c>
      <c r="I25" s="10">
        <v>1</v>
      </c>
    </row>
    <row r="26" spans="1:9" x14ac:dyDescent="0.2">
      <c r="A26" s="40" t="s">
        <v>25</v>
      </c>
      <c r="B26" s="44" t="s">
        <v>96</v>
      </c>
      <c r="C26" s="10">
        <v>174</v>
      </c>
      <c r="D26" s="10">
        <v>351</v>
      </c>
      <c r="E26" s="10">
        <v>250</v>
      </c>
      <c r="F26" s="10">
        <v>136</v>
      </c>
      <c r="G26" s="10">
        <v>85</v>
      </c>
      <c r="H26" s="10">
        <v>30</v>
      </c>
      <c r="I26" s="10">
        <v>11</v>
      </c>
    </row>
    <row r="27" spans="1:9" x14ac:dyDescent="0.2">
      <c r="A27" s="40" t="s">
        <v>26</v>
      </c>
      <c r="B27" s="44" t="s">
        <v>96</v>
      </c>
      <c r="C27" s="10">
        <v>41</v>
      </c>
      <c r="D27" s="10">
        <v>121</v>
      </c>
      <c r="E27" s="10">
        <v>108</v>
      </c>
      <c r="F27" s="10">
        <v>47</v>
      </c>
      <c r="G27" s="10">
        <v>39</v>
      </c>
      <c r="H27" s="10">
        <v>11</v>
      </c>
      <c r="I27" s="10">
        <v>5</v>
      </c>
    </row>
    <row r="28" spans="1:9" x14ac:dyDescent="0.2">
      <c r="A28" s="40" t="s">
        <v>27</v>
      </c>
      <c r="B28" s="44" t="s">
        <v>96</v>
      </c>
      <c r="C28" s="10">
        <v>0</v>
      </c>
      <c r="D28" s="10">
        <v>4</v>
      </c>
      <c r="E28" s="10">
        <v>1</v>
      </c>
      <c r="F28" s="10">
        <v>4</v>
      </c>
      <c r="G28" s="10">
        <v>5</v>
      </c>
      <c r="H28" s="10">
        <v>1</v>
      </c>
      <c r="I28" s="10">
        <v>0</v>
      </c>
    </row>
    <row r="29" spans="1:9" x14ac:dyDescent="0.2">
      <c r="A29" s="40" t="s">
        <v>28</v>
      </c>
      <c r="B29" s="44" t="s">
        <v>96</v>
      </c>
      <c r="C29" s="10">
        <v>73</v>
      </c>
      <c r="D29" s="10">
        <v>165</v>
      </c>
      <c r="E29" s="10">
        <v>154</v>
      </c>
      <c r="F29" s="10">
        <v>107</v>
      </c>
      <c r="G29" s="10">
        <v>68</v>
      </c>
      <c r="H29" s="10">
        <v>23</v>
      </c>
      <c r="I29" s="10">
        <v>12</v>
      </c>
    </row>
    <row r="30" spans="1:9" x14ac:dyDescent="0.2">
      <c r="A30" s="40" t="s">
        <v>29</v>
      </c>
      <c r="B30" s="44" t="s">
        <v>96</v>
      </c>
      <c r="C30" s="10">
        <v>10</v>
      </c>
      <c r="D30" s="10">
        <v>17</v>
      </c>
      <c r="E30" s="10">
        <v>14</v>
      </c>
      <c r="F30" s="10">
        <v>10</v>
      </c>
      <c r="G30" s="10">
        <v>8</v>
      </c>
      <c r="H30" s="10">
        <v>3</v>
      </c>
      <c r="I30" s="10">
        <v>2</v>
      </c>
    </row>
    <row r="31" spans="1:9" x14ac:dyDescent="0.2">
      <c r="A31" s="40" t="s">
        <v>30</v>
      </c>
      <c r="B31" s="44" t="s">
        <v>96</v>
      </c>
      <c r="C31" s="10">
        <v>11</v>
      </c>
      <c r="D31" s="10">
        <v>20</v>
      </c>
      <c r="E31" s="10">
        <v>15</v>
      </c>
      <c r="F31" s="10">
        <v>7</v>
      </c>
      <c r="G31" s="10">
        <v>10</v>
      </c>
      <c r="H31" s="10">
        <v>8</v>
      </c>
      <c r="I31" s="10">
        <v>0</v>
      </c>
    </row>
    <row r="32" spans="1:9" x14ac:dyDescent="0.2">
      <c r="A32" s="40" t="s">
        <v>31</v>
      </c>
      <c r="B32" s="44" t="s">
        <v>96</v>
      </c>
      <c r="C32" s="10">
        <v>18</v>
      </c>
      <c r="D32" s="10">
        <v>33</v>
      </c>
      <c r="E32" s="10">
        <v>22</v>
      </c>
      <c r="F32" s="10">
        <v>19</v>
      </c>
      <c r="G32" s="10">
        <v>12</v>
      </c>
      <c r="H32" s="10">
        <v>10</v>
      </c>
      <c r="I32" s="10">
        <v>2</v>
      </c>
    </row>
    <row r="33" spans="1:9" x14ac:dyDescent="0.2">
      <c r="A33" s="40" t="s">
        <v>32</v>
      </c>
      <c r="B33" s="44" t="s">
        <v>96</v>
      </c>
      <c r="C33" s="10">
        <v>66</v>
      </c>
      <c r="D33" s="10">
        <v>68</v>
      </c>
      <c r="E33" s="10">
        <v>46</v>
      </c>
      <c r="F33" s="10">
        <v>35</v>
      </c>
      <c r="G33" s="10">
        <v>29</v>
      </c>
      <c r="H33" s="10">
        <v>8</v>
      </c>
      <c r="I33" s="10">
        <v>3</v>
      </c>
    </row>
    <row r="34" spans="1:9" x14ac:dyDescent="0.2">
      <c r="A34" s="40" t="s">
        <v>33</v>
      </c>
      <c r="B34" s="44" t="s">
        <v>96</v>
      </c>
      <c r="C34" s="10">
        <v>32</v>
      </c>
      <c r="D34" s="10">
        <v>44</v>
      </c>
      <c r="E34" s="10">
        <v>41</v>
      </c>
      <c r="F34" s="10">
        <v>21</v>
      </c>
      <c r="G34" s="10">
        <v>25</v>
      </c>
      <c r="H34" s="10">
        <v>7</v>
      </c>
      <c r="I34" s="10">
        <v>3</v>
      </c>
    </row>
    <row r="35" spans="1:9" x14ac:dyDescent="0.2">
      <c r="A35" s="40" t="s">
        <v>34</v>
      </c>
      <c r="B35" s="44" t="s">
        <v>96</v>
      </c>
      <c r="C35" s="10">
        <v>5</v>
      </c>
      <c r="D35" s="10">
        <v>13</v>
      </c>
      <c r="E35" s="10">
        <v>14</v>
      </c>
      <c r="F35" s="10">
        <v>13</v>
      </c>
      <c r="G35" s="10">
        <v>5</v>
      </c>
      <c r="H35" s="10">
        <v>3</v>
      </c>
      <c r="I35" s="10">
        <v>4</v>
      </c>
    </row>
    <row r="36" spans="1:9" x14ac:dyDescent="0.2">
      <c r="A36" s="40" t="s">
        <v>35</v>
      </c>
      <c r="B36" s="44" t="s">
        <v>96</v>
      </c>
      <c r="C36" s="10">
        <v>108</v>
      </c>
      <c r="D36" s="10">
        <v>183</v>
      </c>
      <c r="E36" s="10">
        <v>111</v>
      </c>
      <c r="F36" s="10">
        <v>89</v>
      </c>
      <c r="G36" s="10">
        <v>46</v>
      </c>
      <c r="H36" s="10">
        <v>17</v>
      </c>
      <c r="I36" s="10">
        <v>7</v>
      </c>
    </row>
    <row r="37" spans="1:9" x14ac:dyDescent="0.2">
      <c r="A37" s="40" t="s">
        <v>36</v>
      </c>
      <c r="B37" s="44" t="s">
        <v>96</v>
      </c>
      <c r="C37" s="10">
        <v>291</v>
      </c>
      <c r="D37" s="10">
        <v>582</v>
      </c>
      <c r="E37" s="10">
        <v>554</v>
      </c>
      <c r="F37" s="10">
        <v>365</v>
      </c>
      <c r="G37" s="10">
        <v>235</v>
      </c>
      <c r="H37" s="10">
        <v>88</v>
      </c>
      <c r="I37" s="10">
        <v>27</v>
      </c>
    </row>
    <row r="38" spans="1:9" x14ac:dyDescent="0.2">
      <c r="A38" s="40" t="s">
        <v>37</v>
      </c>
      <c r="B38" s="44" t="s">
        <v>96</v>
      </c>
      <c r="C38" s="10">
        <v>42</v>
      </c>
      <c r="D38" s="10">
        <v>66</v>
      </c>
      <c r="E38" s="10">
        <v>81</v>
      </c>
      <c r="F38" s="10">
        <v>36</v>
      </c>
      <c r="G38" s="10">
        <v>31</v>
      </c>
      <c r="H38" s="10">
        <v>15</v>
      </c>
      <c r="I38" s="10">
        <v>5</v>
      </c>
    </row>
    <row r="39" spans="1:9" x14ac:dyDescent="0.2">
      <c r="A39" s="40" t="s">
        <v>38</v>
      </c>
      <c r="B39" s="44" t="s">
        <v>96</v>
      </c>
      <c r="C39" s="10">
        <v>60</v>
      </c>
      <c r="D39" s="10">
        <v>144</v>
      </c>
      <c r="E39" s="10">
        <v>131</v>
      </c>
      <c r="F39" s="10">
        <v>113</v>
      </c>
      <c r="G39" s="10">
        <v>62</v>
      </c>
      <c r="H39" s="10">
        <v>42</v>
      </c>
      <c r="I39" s="10">
        <v>9</v>
      </c>
    </row>
    <row r="40" spans="1:9" x14ac:dyDescent="0.2">
      <c r="A40" s="40" t="s">
        <v>39</v>
      </c>
      <c r="B40" s="44" t="s">
        <v>96</v>
      </c>
      <c r="C40" s="10">
        <v>239</v>
      </c>
      <c r="D40" s="10">
        <v>414</v>
      </c>
      <c r="E40" s="10">
        <v>365</v>
      </c>
      <c r="F40" s="10">
        <v>274</v>
      </c>
      <c r="G40" s="10">
        <v>173</v>
      </c>
      <c r="H40" s="10">
        <v>50</v>
      </c>
      <c r="I40" s="10">
        <v>20</v>
      </c>
    </row>
    <row r="41" spans="1:9" x14ac:dyDescent="0.2">
      <c r="A41" s="40" t="s">
        <v>40</v>
      </c>
      <c r="B41" s="44" t="s">
        <v>96</v>
      </c>
      <c r="C41" s="10">
        <v>139</v>
      </c>
      <c r="D41" s="10">
        <v>314</v>
      </c>
      <c r="E41" s="10">
        <v>249</v>
      </c>
      <c r="F41" s="10">
        <v>182</v>
      </c>
      <c r="G41" s="10">
        <v>116</v>
      </c>
      <c r="H41" s="10">
        <v>48</v>
      </c>
      <c r="I41" s="10">
        <v>15</v>
      </c>
    </row>
    <row r="42" spans="1:9" x14ac:dyDescent="0.2">
      <c r="A42" s="40" t="s">
        <v>41</v>
      </c>
      <c r="B42" s="44" t="s">
        <v>96</v>
      </c>
      <c r="C42" s="10">
        <v>50</v>
      </c>
      <c r="D42" s="10">
        <v>111</v>
      </c>
      <c r="E42" s="10">
        <v>88</v>
      </c>
      <c r="F42" s="10">
        <v>67</v>
      </c>
      <c r="G42" s="10">
        <v>49</v>
      </c>
      <c r="H42" s="10">
        <v>22</v>
      </c>
      <c r="I42" s="10">
        <v>6</v>
      </c>
    </row>
    <row r="43" spans="1:9" x14ac:dyDescent="0.2">
      <c r="A43" s="40" t="s">
        <v>42</v>
      </c>
      <c r="B43" s="44" t="s">
        <v>96</v>
      </c>
      <c r="C43" s="10">
        <v>17</v>
      </c>
      <c r="D43" s="10">
        <v>39</v>
      </c>
      <c r="E43" s="10">
        <v>36</v>
      </c>
      <c r="F43" s="10">
        <v>30</v>
      </c>
      <c r="G43" s="10">
        <v>24</v>
      </c>
      <c r="H43" s="10">
        <v>14</v>
      </c>
      <c r="I43" s="10">
        <v>3</v>
      </c>
    </row>
    <row r="44" spans="1:9" x14ac:dyDescent="0.2">
      <c r="A44" s="40" t="s">
        <v>43</v>
      </c>
      <c r="B44" s="44" t="s">
        <v>96</v>
      </c>
      <c r="C44" s="10">
        <v>62</v>
      </c>
      <c r="D44" s="10">
        <v>116</v>
      </c>
      <c r="E44" s="10">
        <v>79</v>
      </c>
      <c r="F44" s="10">
        <v>85</v>
      </c>
      <c r="G44" s="10">
        <v>53</v>
      </c>
      <c r="H44" s="10">
        <v>19</v>
      </c>
      <c r="I44" s="10">
        <v>6</v>
      </c>
    </row>
    <row r="45" spans="1:9" x14ac:dyDescent="0.2">
      <c r="A45" s="40" t="s">
        <v>44</v>
      </c>
      <c r="B45" s="44" t="s">
        <v>96</v>
      </c>
      <c r="C45" s="10">
        <v>11</v>
      </c>
      <c r="D45" s="10">
        <v>34</v>
      </c>
      <c r="E45" s="10">
        <v>29</v>
      </c>
      <c r="F45" s="10">
        <v>22</v>
      </c>
      <c r="G45" s="10">
        <v>18</v>
      </c>
      <c r="H45" s="10">
        <v>9</v>
      </c>
      <c r="I45" s="10">
        <v>3</v>
      </c>
    </row>
    <row r="46" spans="1:9" x14ac:dyDescent="0.2">
      <c r="A46" s="40" t="s">
        <v>45</v>
      </c>
      <c r="B46" s="44" t="s">
        <v>96</v>
      </c>
      <c r="C46" s="10">
        <v>91</v>
      </c>
      <c r="D46" s="10">
        <v>139</v>
      </c>
      <c r="E46" s="10">
        <v>149</v>
      </c>
      <c r="F46" s="10">
        <v>137</v>
      </c>
      <c r="G46" s="10">
        <v>100</v>
      </c>
      <c r="H46" s="10">
        <v>47</v>
      </c>
      <c r="I46" s="10">
        <v>13</v>
      </c>
    </row>
    <row r="47" spans="1:9" x14ac:dyDescent="0.2">
      <c r="A47" s="40" t="s">
        <v>46</v>
      </c>
      <c r="B47" s="44" t="s">
        <v>96</v>
      </c>
      <c r="C47" s="10">
        <v>396</v>
      </c>
      <c r="D47" s="10">
        <v>946</v>
      </c>
      <c r="E47" s="10">
        <v>781</v>
      </c>
      <c r="F47" s="10">
        <v>641</v>
      </c>
      <c r="G47" s="10">
        <v>426</v>
      </c>
      <c r="H47" s="10">
        <v>194</v>
      </c>
      <c r="I47" s="10">
        <v>67</v>
      </c>
    </row>
    <row r="48" spans="1:9" x14ac:dyDescent="0.2">
      <c r="A48" s="40" t="s">
        <v>47</v>
      </c>
      <c r="B48" s="44" t="s">
        <v>96</v>
      </c>
      <c r="C48" s="10">
        <v>14</v>
      </c>
      <c r="D48" s="10">
        <v>24</v>
      </c>
      <c r="E48" s="10">
        <v>25</v>
      </c>
      <c r="F48" s="10">
        <v>13</v>
      </c>
      <c r="G48" s="10">
        <v>9</v>
      </c>
      <c r="H48" s="10">
        <v>5</v>
      </c>
      <c r="I48" s="10">
        <v>3</v>
      </c>
    </row>
    <row r="49" spans="1:9" x14ac:dyDescent="0.2">
      <c r="A49" s="40" t="s">
        <v>48</v>
      </c>
      <c r="B49" s="44" t="s">
        <v>96</v>
      </c>
      <c r="C49" s="10">
        <v>220</v>
      </c>
      <c r="D49" s="10">
        <v>390</v>
      </c>
      <c r="E49" s="10">
        <v>298</v>
      </c>
      <c r="F49" s="10">
        <v>266</v>
      </c>
      <c r="G49" s="10">
        <v>169</v>
      </c>
      <c r="H49" s="10">
        <v>64</v>
      </c>
      <c r="I49" s="10">
        <v>26</v>
      </c>
    </row>
    <row r="50" spans="1:9" x14ac:dyDescent="0.2">
      <c r="A50" s="40" t="s">
        <v>49</v>
      </c>
      <c r="B50" s="44" t="s">
        <v>96</v>
      </c>
      <c r="C50" s="10">
        <v>36</v>
      </c>
      <c r="D50" s="10">
        <v>100</v>
      </c>
      <c r="E50" s="10">
        <v>77</v>
      </c>
      <c r="F50" s="10">
        <v>64</v>
      </c>
      <c r="G50" s="10">
        <v>36</v>
      </c>
      <c r="H50" s="10">
        <v>11</v>
      </c>
      <c r="I50" s="10">
        <v>9</v>
      </c>
    </row>
    <row r="51" spans="1:9" x14ac:dyDescent="0.2">
      <c r="A51" s="40" t="s">
        <v>50</v>
      </c>
      <c r="B51" s="44" t="s">
        <v>96</v>
      </c>
      <c r="C51" s="10">
        <v>31</v>
      </c>
      <c r="D51" s="10">
        <v>48</v>
      </c>
      <c r="E51" s="10">
        <v>35</v>
      </c>
      <c r="F51" s="10">
        <v>45</v>
      </c>
      <c r="G51" s="10">
        <v>26</v>
      </c>
      <c r="H51" s="10">
        <v>7</v>
      </c>
      <c r="I51" s="10">
        <v>6</v>
      </c>
    </row>
    <row r="52" spans="1:9" x14ac:dyDescent="0.2">
      <c r="A52" s="40" t="s">
        <v>51</v>
      </c>
      <c r="B52" s="44" t="s">
        <v>96</v>
      </c>
      <c r="C52" s="10">
        <v>415</v>
      </c>
      <c r="D52" s="10">
        <v>1280</v>
      </c>
      <c r="E52" s="10">
        <v>768</v>
      </c>
      <c r="F52" s="10">
        <v>400</v>
      </c>
      <c r="G52" s="10">
        <v>230</v>
      </c>
      <c r="H52" s="10">
        <v>85</v>
      </c>
      <c r="I52" s="10">
        <v>43</v>
      </c>
    </row>
    <row r="53" spans="1:9" x14ac:dyDescent="0.2">
      <c r="A53" s="40" t="s">
        <v>52</v>
      </c>
      <c r="B53" s="44" t="s">
        <v>96</v>
      </c>
      <c r="C53" s="10">
        <v>34</v>
      </c>
      <c r="D53" s="10">
        <v>72</v>
      </c>
      <c r="E53" s="10">
        <v>48</v>
      </c>
      <c r="F53" s="10">
        <v>61</v>
      </c>
      <c r="G53" s="10">
        <v>45</v>
      </c>
      <c r="H53" s="10">
        <v>25</v>
      </c>
      <c r="I53" s="10">
        <v>6</v>
      </c>
    </row>
    <row r="54" spans="1:9" x14ac:dyDescent="0.2">
      <c r="A54" s="40" t="s">
        <v>53</v>
      </c>
      <c r="B54" s="44" t="s">
        <v>96</v>
      </c>
      <c r="C54" s="10">
        <v>12</v>
      </c>
      <c r="D54" s="10">
        <v>17</v>
      </c>
      <c r="E54" s="10">
        <v>8</v>
      </c>
      <c r="F54" s="10">
        <v>10</v>
      </c>
      <c r="G54" s="10">
        <v>12</v>
      </c>
      <c r="H54" s="10">
        <v>8</v>
      </c>
      <c r="I54" s="10">
        <v>5</v>
      </c>
    </row>
    <row r="55" spans="1:9" x14ac:dyDescent="0.2">
      <c r="A55" s="40" t="s">
        <v>54</v>
      </c>
      <c r="B55" s="44" t="s">
        <v>96</v>
      </c>
      <c r="C55" s="10">
        <v>47</v>
      </c>
      <c r="D55" s="10">
        <v>134</v>
      </c>
      <c r="E55" s="10">
        <v>121</v>
      </c>
      <c r="F55" s="10">
        <v>110</v>
      </c>
      <c r="G55" s="10">
        <v>67</v>
      </c>
      <c r="H55" s="10">
        <v>25</v>
      </c>
      <c r="I55" s="10">
        <v>3</v>
      </c>
    </row>
    <row r="56" spans="1:9" x14ac:dyDescent="0.2">
      <c r="A56" s="40" t="s">
        <v>55</v>
      </c>
      <c r="B56" s="44" t="s">
        <v>96</v>
      </c>
      <c r="C56" s="10">
        <v>30</v>
      </c>
      <c r="D56" s="10">
        <v>35</v>
      </c>
      <c r="E56" s="10">
        <v>44</v>
      </c>
      <c r="F56" s="10">
        <v>17</v>
      </c>
      <c r="G56" s="10">
        <v>21</v>
      </c>
      <c r="H56" s="10">
        <v>8</v>
      </c>
      <c r="I56" s="10">
        <v>0</v>
      </c>
    </row>
    <row r="57" spans="1:9" x14ac:dyDescent="0.2">
      <c r="A57" s="40" t="s">
        <v>56</v>
      </c>
      <c r="B57" s="44" t="s">
        <v>96</v>
      </c>
      <c r="C57" s="10">
        <v>34</v>
      </c>
      <c r="D57" s="10">
        <v>59</v>
      </c>
      <c r="E57" s="10">
        <v>40</v>
      </c>
      <c r="F57" s="10">
        <v>36</v>
      </c>
      <c r="G57" s="10">
        <v>26</v>
      </c>
      <c r="H57" s="10">
        <v>12</v>
      </c>
      <c r="I57" s="10">
        <v>2</v>
      </c>
    </row>
    <row r="58" spans="1:9" x14ac:dyDescent="0.2">
      <c r="A58" s="40" t="s">
        <v>57</v>
      </c>
      <c r="B58" s="44" t="s">
        <v>96</v>
      </c>
      <c r="C58" s="10">
        <v>2</v>
      </c>
      <c r="D58" s="10">
        <v>7</v>
      </c>
      <c r="E58" s="10">
        <v>6</v>
      </c>
      <c r="F58" s="10">
        <v>4</v>
      </c>
      <c r="G58" s="10">
        <v>7</v>
      </c>
      <c r="H58" s="10">
        <v>0</v>
      </c>
      <c r="I58" s="10">
        <v>0</v>
      </c>
    </row>
    <row r="59" spans="1:9" x14ac:dyDescent="0.2">
      <c r="A59" s="40" t="s">
        <v>58</v>
      </c>
      <c r="B59" s="44" t="s">
        <v>96</v>
      </c>
      <c r="C59" s="10">
        <v>23</v>
      </c>
      <c r="D59" s="10">
        <v>31</v>
      </c>
      <c r="E59" s="10">
        <v>23</v>
      </c>
      <c r="F59" s="10">
        <v>29</v>
      </c>
      <c r="G59" s="10">
        <v>22</v>
      </c>
      <c r="H59" s="10">
        <v>14</v>
      </c>
      <c r="I59" s="10">
        <v>2</v>
      </c>
    </row>
    <row r="60" spans="1:9" x14ac:dyDescent="0.2">
      <c r="A60" s="40" t="s">
        <v>59</v>
      </c>
      <c r="B60" s="44" t="s">
        <v>96</v>
      </c>
      <c r="C60" s="10">
        <v>12</v>
      </c>
      <c r="D60" s="10">
        <v>47</v>
      </c>
      <c r="E60" s="10">
        <v>49</v>
      </c>
      <c r="F60" s="10">
        <v>23</v>
      </c>
      <c r="G60" s="10">
        <v>34</v>
      </c>
      <c r="H60" s="10">
        <v>5</v>
      </c>
      <c r="I60" s="10">
        <v>4</v>
      </c>
    </row>
    <row r="61" spans="1:9" x14ac:dyDescent="0.2">
      <c r="A61" s="40" t="s">
        <v>60</v>
      </c>
      <c r="B61" s="44" t="s">
        <v>96</v>
      </c>
      <c r="C61" s="10">
        <v>18</v>
      </c>
      <c r="D61" s="10">
        <v>41</v>
      </c>
      <c r="E61" s="10">
        <v>24</v>
      </c>
      <c r="F61" s="10">
        <v>23</v>
      </c>
      <c r="G61" s="10">
        <v>6</v>
      </c>
      <c r="H61" s="10">
        <v>9</v>
      </c>
      <c r="I61" s="10">
        <v>2</v>
      </c>
    </row>
    <row r="62" spans="1:9" x14ac:dyDescent="0.2">
      <c r="A62" s="40" t="s">
        <v>61</v>
      </c>
      <c r="B62" s="44" t="s">
        <v>96</v>
      </c>
      <c r="C62" s="10">
        <v>32</v>
      </c>
      <c r="D62" s="10">
        <v>70</v>
      </c>
      <c r="E62" s="10">
        <v>43</v>
      </c>
      <c r="F62" s="10">
        <v>33</v>
      </c>
      <c r="G62" s="10">
        <v>37</v>
      </c>
      <c r="H62" s="10">
        <v>19</v>
      </c>
      <c r="I62" s="10">
        <v>4</v>
      </c>
    </row>
    <row r="63" spans="1:9" x14ac:dyDescent="0.2">
      <c r="A63" s="40" t="s">
        <v>62</v>
      </c>
      <c r="B63" s="44" t="s">
        <v>96</v>
      </c>
      <c r="C63" s="10">
        <v>11</v>
      </c>
      <c r="D63" s="10">
        <v>34</v>
      </c>
      <c r="E63" s="10">
        <v>45</v>
      </c>
      <c r="F63" s="10">
        <v>20</v>
      </c>
      <c r="G63" s="10">
        <v>25</v>
      </c>
      <c r="H63" s="10">
        <v>12</v>
      </c>
      <c r="I63" s="10">
        <v>2</v>
      </c>
    </row>
    <row r="64" spans="1:9" x14ac:dyDescent="0.2">
      <c r="A64" s="40" t="s">
        <v>63</v>
      </c>
      <c r="B64" s="44" t="s">
        <v>96</v>
      </c>
      <c r="C64" s="10">
        <v>92</v>
      </c>
      <c r="D64" s="10">
        <v>199</v>
      </c>
      <c r="E64" s="10">
        <v>181</v>
      </c>
      <c r="F64" s="10">
        <v>104</v>
      </c>
      <c r="G64" s="10">
        <v>98</v>
      </c>
      <c r="H64" s="10">
        <v>33</v>
      </c>
      <c r="I64" s="10">
        <v>10</v>
      </c>
    </row>
    <row r="65" spans="1:9" x14ac:dyDescent="0.2">
      <c r="A65" s="40" t="s">
        <v>64</v>
      </c>
      <c r="B65" s="44" t="s">
        <v>96</v>
      </c>
      <c r="C65" s="10">
        <v>28</v>
      </c>
      <c r="D65" s="10">
        <v>45</v>
      </c>
      <c r="E65" s="10">
        <v>42</v>
      </c>
      <c r="F65" s="10">
        <v>30</v>
      </c>
      <c r="G65" s="10">
        <v>31</v>
      </c>
      <c r="H65" s="10">
        <v>15</v>
      </c>
      <c r="I65" s="10">
        <v>6</v>
      </c>
    </row>
    <row r="66" spans="1:9" x14ac:dyDescent="0.2">
      <c r="A66" s="40" t="s">
        <v>65</v>
      </c>
      <c r="B66" s="44" t="s">
        <v>96</v>
      </c>
      <c r="C66" s="10">
        <v>187</v>
      </c>
      <c r="D66" s="10">
        <v>399</v>
      </c>
      <c r="E66" s="10">
        <v>306</v>
      </c>
      <c r="F66" s="10">
        <v>206</v>
      </c>
      <c r="G66" s="10">
        <v>172</v>
      </c>
      <c r="H66" s="10">
        <v>59</v>
      </c>
      <c r="I66" s="10">
        <v>22</v>
      </c>
    </row>
    <row r="67" spans="1:9" x14ac:dyDescent="0.2">
      <c r="A67" s="40" t="s">
        <v>66</v>
      </c>
      <c r="B67" s="44" t="s">
        <v>96</v>
      </c>
      <c r="C67" s="10">
        <v>15</v>
      </c>
      <c r="D67" s="10">
        <v>25</v>
      </c>
      <c r="E67" s="10">
        <v>14</v>
      </c>
      <c r="F67" s="10">
        <v>17</v>
      </c>
      <c r="G67" s="10">
        <v>15</v>
      </c>
      <c r="H67" s="10">
        <v>2</v>
      </c>
      <c r="I67" s="10">
        <v>3</v>
      </c>
    </row>
    <row r="68" spans="1:9" ht="15" thickBot="1" x14ac:dyDescent="0.25">
      <c r="A68" s="41" t="s">
        <v>67</v>
      </c>
      <c r="B68" s="45" t="s">
        <v>96</v>
      </c>
      <c r="C68" s="12">
        <v>262</v>
      </c>
      <c r="D68" s="12">
        <v>587</v>
      </c>
      <c r="E68" s="12">
        <v>628</v>
      </c>
      <c r="F68" s="12">
        <v>426</v>
      </c>
      <c r="G68" s="12">
        <v>242</v>
      </c>
      <c r="H68" s="12">
        <v>77</v>
      </c>
      <c r="I68" s="12">
        <v>31</v>
      </c>
    </row>
    <row r="69" spans="1:9" ht="15" x14ac:dyDescent="0.25">
      <c r="A69" s="42" t="s">
        <v>72</v>
      </c>
      <c r="C69" s="10">
        <f t="shared" ref="C69:I69" si="0">SUM(C2:C68)</f>
        <v>6437</v>
      </c>
      <c r="D69" s="10">
        <f t="shared" si="0"/>
        <v>13836</v>
      </c>
      <c r="E69" s="10">
        <f t="shared" si="0"/>
        <v>11283</v>
      </c>
      <c r="F69" s="10">
        <f t="shared" si="0"/>
        <v>7953</v>
      </c>
      <c r="G69" s="10">
        <f t="shared" si="0"/>
        <v>5533</v>
      </c>
      <c r="H69" s="10">
        <f t="shared" si="0"/>
        <v>2082</v>
      </c>
      <c r="I69" s="10">
        <f t="shared" si="0"/>
        <v>778</v>
      </c>
    </row>
    <row r="70" spans="1:9" x14ac:dyDescent="0.2">
      <c r="C70" s="19">
        <f t="shared" ref="C70:I70" si="1">C69/$C$73</f>
        <v>0.13437852281741891</v>
      </c>
      <c r="D70" s="19">
        <f t="shared" si="1"/>
        <v>0.28883971441693457</v>
      </c>
      <c r="E70" s="19">
        <f t="shared" si="1"/>
        <v>0.23554340111060082</v>
      </c>
      <c r="F70" s="19">
        <f t="shared" si="1"/>
        <v>0.16602647071103502</v>
      </c>
      <c r="G70" s="19">
        <f t="shared" si="1"/>
        <v>0.11550665942966891</v>
      </c>
      <c r="H70" s="19">
        <f t="shared" si="1"/>
        <v>4.3463738466034824E-2</v>
      </c>
      <c r="I70" s="19">
        <f t="shared" si="1"/>
        <v>1.6241493048306958E-2</v>
      </c>
    </row>
    <row r="73" spans="1:9" ht="15" x14ac:dyDescent="0.25">
      <c r="A73" s="43" t="s">
        <v>84</v>
      </c>
      <c r="C73" s="18">
        <f>SUM(C69:I69)</f>
        <v>47902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zoomScale="80" zoomScaleNormal="80" workbookViewId="0">
      <pane ySplit="2" topLeftCell="A45" activePane="bottomLeft" state="frozen"/>
      <selection activeCell="G69" sqref="G69"/>
      <selection pane="bottomLeft" activeCell="B73" sqref="B73"/>
    </sheetView>
  </sheetViews>
  <sheetFormatPr defaultRowHeight="12.75" x14ac:dyDescent="0.2"/>
  <cols>
    <col min="1" max="1" width="19.140625" style="11" bestFit="1" customWidth="1"/>
    <col min="2" max="5" width="14.140625" style="10" customWidth="1"/>
    <col min="6" max="6" width="15.28515625" style="11" customWidth="1"/>
    <col min="7" max="7" width="18.5703125" style="180" customWidth="1"/>
    <col min="8" max="16384" width="9.140625" style="11"/>
  </cols>
  <sheetData>
    <row r="1" spans="1:7" x14ac:dyDescent="0.2">
      <c r="B1" s="239" t="s">
        <v>85</v>
      </c>
      <c r="C1" s="240"/>
      <c r="D1" s="239" t="s">
        <v>106</v>
      </c>
      <c r="E1" s="240"/>
      <c r="F1" s="239" t="s">
        <v>88</v>
      </c>
      <c r="G1" s="240"/>
    </row>
    <row r="2" spans="1:7" x14ac:dyDescent="0.2">
      <c r="A2" s="16" t="s">
        <v>73</v>
      </c>
      <c r="B2" s="178" t="s">
        <v>86</v>
      </c>
      <c r="C2" s="138" t="s">
        <v>87</v>
      </c>
      <c r="D2" s="178" t="s">
        <v>86</v>
      </c>
      <c r="E2" s="138" t="s">
        <v>87</v>
      </c>
      <c r="F2" s="178" t="s">
        <v>86</v>
      </c>
      <c r="G2" s="56" t="s">
        <v>87</v>
      </c>
    </row>
    <row r="3" spans="1:7" x14ac:dyDescent="0.2">
      <c r="A3" s="11" t="s">
        <v>1</v>
      </c>
      <c r="B3" s="20">
        <v>18284</v>
      </c>
      <c r="C3" s="21">
        <v>1838</v>
      </c>
      <c r="D3" s="20">
        <v>34146</v>
      </c>
      <c r="E3" s="21">
        <v>1933</v>
      </c>
      <c r="F3" s="179">
        <v>9438</v>
      </c>
      <c r="G3" s="179">
        <v>1176</v>
      </c>
    </row>
    <row r="4" spans="1:7" x14ac:dyDescent="0.2">
      <c r="A4" s="11" t="s">
        <v>2</v>
      </c>
      <c r="B4" s="20">
        <v>488633</v>
      </c>
      <c r="C4" s="21">
        <v>51276</v>
      </c>
      <c r="D4" s="20">
        <v>240701</v>
      </c>
      <c r="E4" s="21">
        <v>18838</v>
      </c>
      <c r="F4" s="179">
        <v>108061</v>
      </c>
      <c r="G4" s="179">
        <v>17146</v>
      </c>
    </row>
    <row r="5" spans="1:7" x14ac:dyDescent="0.2">
      <c r="A5" s="11" t="s">
        <v>3</v>
      </c>
      <c r="B5" s="20">
        <v>14145</v>
      </c>
      <c r="C5" s="21">
        <v>1634</v>
      </c>
      <c r="D5" s="20">
        <v>20872</v>
      </c>
      <c r="E5" s="21">
        <v>1248</v>
      </c>
      <c r="F5" s="179">
        <v>4082</v>
      </c>
      <c r="G5" s="179">
        <v>567</v>
      </c>
    </row>
    <row r="6" spans="1:7" x14ac:dyDescent="0.2">
      <c r="A6" s="11" t="s">
        <v>4</v>
      </c>
      <c r="B6" s="20">
        <v>54410</v>
      </c>
      <c r="C6" s="21">
        <v>4695</v>
      </c>
      <c r="D6" s="20">
        <v>38650</v>
      </c>
      <c r="E6" s="21">
        <v>2200</v>
      </c>
      <c r="F6" s="179">
        <v>12126</v>
      </c>
      <c r="G6" s="179">
        <v>1498</v>
      </c>
    </row>
    <row r="7" spans="1:7" x14ac:dyDescent="0.2">
      <c r="A7" s="11" t="s">
        <v>5</v>
      </c>
      <c r="B7" s="20">
        <v>8320</v>
      </c>
      <c r="C7" s="21">
        <v>1106</v>
      </c>
      <c r="D7" s="20">
        <v>20282</v>
      </c>
      <c r="E7" s="21">
        <v>1507</v>
      </c>
      <c r="F7" s="179">
        <v>2866</v>
      </c>
      <c r="G7" s="179">
        <v>416</v>
      </c>
    </row>
    <row r="8" spans="1:7" x14ac:dyDescent="0.2">
      <c r="A8" s="11" t="s">
        <v>6</v>
      </c>
      <c r="B8" s="20">
        <v>107795</v>
      </c>
      <c r="C8" s="21">
        <v>12424</v>
      </c>
      <c r="D8" s="20">
        <v>94315</v>
      </c>
      <c r="E8" s="21">
        <v>6468</v>
      </c>
      <c r="F8" s="179">
        <v>33676</v>
      </c>
      <c r="G8" s="179">
        <v>5126</v>
      </c>
    </row>
    <row r="9" spans="1:7" x14ac:dyDescent="0.2">
      <c r="A9" s="11" t="s">
        <v>7</v>
      </c>
      <c r="B9" s="20">
        <v>21752</v>
      </c>
      <c r="C9" s="21">
        <v>2273</v>
      </c>
      <c r="D9" s="20">
        <v>42065</v>
      </c>
      <c r="E9" s="21">
        <v>2256</v>
      </c>
      <c r="F9" s="179">
        <v>8464</v>
      </c>
      <c r="G9" s="179">
        <v>974</v>
      </c>
    </row>
    <row r="10" spans="1:7" x14ac:dyDescent="0.2">
      <c r="A10" s="11" t="s">
        <v>8</v>
      </c>
      <c r="B10" s="20">
        <v>9319</v>
      </c>
      <c r="C10" s="21">
        <v>546</v>
      </c>
      <c r="D10" s="20">
        <v>20851</v>
      </c>
      <c r="E10" s="21">
        <v>773</v>
      </c>
      <c r="F10" s="179">
        <v>4175</v>
      </c>
      <c r="G10" s="179">
        <v>313</v>
      </c>
    </row>
    <row r="11" spans="1:7" x14ac:dyDescent="0.2">
      <c r="A11" s="11" t="s">
        <v>9</v>
      </c>
      <c r="B11" s="20">
        <v>184414</v>
      </c>
      <c r="C11" s="21">
        <v>13464</v>
      </c>
      <c r="D11" s="20">
        <v>179839</v>
      </c>
      <c r="E11" s="21">
        <v>8723</v>
      </c>
      <c r="F11" s="179">
        <v>67672</v>
      </c>
      <c r="G11" s="179">
        <v>6483</v>
      </c>
    </row>
    <row r="12" spans="1:7" x14ac:dyDescent="0.2">
      <c r="A12" s="11" t="s">
        <v>10</v>
      </c>
      <c r="B12" s="20">
        <v>38318</v>
      </c>
      <c r="C12" s="21">
        <v>3910</v>
      </c>
      <c r="D12" s="20">
        <v>65830</v>
      </c>
      <c r="E12" s="21">
        <v>3835</v>
      </c>
      <c r="F12" s="179">
        <v>15789</v>
      </c>
      <c r="G12" s="179">
        <v>2103</v>
      </c>
    </row>
    <row r="13" spans="1:7" x14ac:dyDescent="0.2">
      <c r="A13" s="11" t="s">
        <v>11</v>
      </c>
      <c r="B13" s="20">
        <v>41461</v>
      </c>
      <c r="C13" s="21">
        <v>3882</v>
      </c>
      <c r="D13" s="20">
        <v>31030</v>
      </c>
      <c r="E13" s="21">
        <v>1736</v>
      </c>
      <c r="F13" s="179">
        <v>7661</v>
      </c>
      <c r="G13" s="179">
        <v>1041</v>
      </c>
    </row>
    <row r="14" spans="1:7" x14ac:dyDescent="0.2">
      <c r="A14" s="11" t="s">
        <v>12</v>
      </c>
      <c r="B14" s="20">
        <v>1068</v>
      </c>
      <c r="C14" s="21">
        <v>142</v>
      </c>
      <c r="D14" s="20">
        <v>1498</v>
      </c>
      <c r="E14" s="21">
        <v>161</v>
      </c>
      <c r="F14" s="179">
        <v>309</v>
      </c>
      <c r="G14" s="179">
        <v>61</v>
      </c>
    </row>
    <row r="15" spans="1:7" x14ac:dyDescent="0.2">
      <c r="A15" s="11" t="s">
        <v>13</v>
      </c>
      <c r="B15" s="20">
        <v>16233</v>
      </c>
      <c r="C15" s="21">
        <v>2099</v>
      </c>
      <c r="D15" s="20">
        <v>16211</v>
      </c>
      <c r="E15" s="21">
        <v>1463</v>
      </c>
      <c r="F15" s="179">
        <v>5256</v>
      </c>
      <c r="G15" s="179">
        <v>920</v>
      </c>
    </row>
    <row r="16" spans="1:7" x14ac:dyDescent="0.2">
      <c r="A16" s="11" t="s">
        <v>14</v>
      </c>
      <c r="B16" s="20">
        <v>41714</v>
      </c>
      <c r="C16" s="21">
        <v>9418</v>
      </c>
      <c r="D16" s="20">
        <v>42270</v>
      </c>
      <c r="E16" s="21">
        <v>5359</v>
      </c>
      <c r="F16" s="179">
        <v>18706</v>
      </c>
      <c r="G16" s="179">
        <v>5833</v>
      </c>
    </row>
    <row r="17" spans="1:7" x14ac:dyDescent="0.2">
      <c r="A17" s="11" t="s">
        <v>15</v>
      </c>
      <c r="B17" s="20">
        <v>124934</v>
      </c>
      <c r="C17" s="21">
        <v>11955</v>
      </c>
      <c r="D17" s="20">
        <v>146094</v>
      </c>
      <c r="E17" s="21">
        <v>9345</v>
      </c>
      <c r="F17" s="179">
        <v>55287</v>
      </c>
      <c r="G17" s="179">
        <v>6687</v>
      </c>
    </row>
    <row r="18" spans="1:7" x14ac:dyDescent="0.2">
      <c r="A18" s="11" t="s">
        <v>16</v>
      </c>
      <c r="B18" s="20">
        <v>7387</v>
      </c>
      <c r="C18" s="21">
        <v>853</v>
      </c>
      <c r="D18" s="20">
        <v>12392</v>
      </c>
      <c r="E18" s="21">
        <v>731</v>
      </c>
      <c r="F18" s="179">
        <v>2376</v>
      </c>
      <c r="G18" s="179">
        <v>392</v>
      </c>
    </row>
    <row r="19" spans="1:7" x14ac:dyDescent="0.2">
      <c r="A19" s="11" t="s">
        <v>17</v>
      </c>
      <c r="B19" s="20">
        <v>16581</v>
      </c>
      <c r="C19" s="21">
        <v>4038</v>
      </c>
      <c r="D19" s="20">
        <v>22620</v>
      </c>
      <c r="E19" s="21">
        <v>3679</v>
      </c>
      <c r="F19" s="179">
        <v>4737</v>
      </c>
      <c r="G19" s="179">
        <v>1504</v>
      </c>
    </row>
    <row r="20" spans="1:7" x14ac:dyDescent="0.2">
      <c r="A20" s="11" t="s">
        <v>18</v>
      </c>
      <c r="B20" s="20">
        <v>8047</v>
      </c>
      <c r="C20" s="21">
        <v>1072</v>
      </c>
      <c r="D20" s="20">
        <v>9419</v>
      </c>
      <c r="E20" s="21">
        <v>791</v>
      </c>
      <c r="F20" s="179">
        <v>2475</v>
      </c>
      <c r="G20" s="179">
        <v>492</v>
      </c>
    </row>
    <row r="21" spans="1:7" x14ac:dyDescent="0.2">
      <c r="A21" s="11" t="s">
        <v>19</v>
      </c>
      <c r="B21" s="20">
        <v>14208</v>
      </c>
      <c r="C21" s="21">
        <v>1844</v>
      </c>
      <c r="D21" s="20">
        <v>17027</v>
      </c>
      <c r="E21" s="21">
        <v>1409</v>
      </c>
      <c r="F21" s="179">
        <v>5259</v>
      </c>
      <c r="G21" s="179">
        <v>1057</v>
      </c>
    </row>
    <row r="22" spans="1:7" x14ac:dyDescent="0.2">
      <c r="A22" s="11" t="s">
        <v>20</v>
      </c>
      <c r="B22" s="20">
        <v>17534</v>
      </c>
      <c r="C22" s="21">
        <v>1892</v>
      </c>
      <c r="D22" s="20">
        <v>25911</v>
      </c>
      <c r="E22" s="21">
        <v>1733</v>
      </c>
      <c r="F22" s="179">
        <v>5544</v>
      </c>
      <c r="G22" s="179">
        <v>782</v>
      </c>
    </row>
    <row r="23" spans="1:7" x14ac:dyDescent="0.2">
      <c r="A23" s="11" t="s">
        <v>21</v>
      </c>
      <c r="B23" s="20">
        <v>52477</v>
      </c>
      <c r="C23" s="21">
        <v>3248</v>
      </c>
      <c r="D23" s="20">
        <v>82457</v>
      </c>
      <c r="E23" s="21">
        <v>2899</v>
      </c>
      <c r="F23" s="179">
        <v>24141</v>
      </c>
      <c r="G23" s="179">
        <v>1793</v>
      </c>
    </row>
    <row r="24" spans="1:7" x14ac:dyDescent="0.2">
      <c r="A24" s="11" t="s">
        <v>22</v>
      </c>
      <c r="B24" s="20">
        <v>78778</v>
      </c>
      <c r="C24" s="21">
        <v>8160</v>
      </c>
      <c r="D24" s="20">
        <v>72244</v>
      </c>
      <c r="E24" s="21">
        <v>4631</v>
      </c>
      <c r="F24" s="179">
        <v>23618</v>
      </c>
      <c r="G24" s="179">
        <v>2893</v>
      </c>
    </row>
    <row r="25" spans="1:7" x14ac:dyDescent="0.2">
      <c r="A25" s="11" t="s">
        <v>23</v>
      </c>
      <c r="B25" s="20">
        <v>172041</v>
      </c>
      <c r="C25" s="21">
        <v>17099</v>
      </c>
      <c r="D25" s="20">
        <v>160400</v>
      </c>
      <c r="E25" s="21">
        <v>11172</v>
      </c>
      <c r="F25" s="179">
        <v>45917</v>
      </c>
      <c r="G25" s="179">
        <v>6167</v>
      </c>
    </row>
    <row r="26" spans="1:7" x14ac:dyDescent="0.2">
      <c r="A26" s="11" t="s">
        <v>24</v>
      </c>
      <c r="B26" s="20">
        <v>8539</v>
      </c>
      <c r="C26" s="21">
        <v>419</v>
      </c>
      <c r="D26" s="20">
        <v>7938</v>
      </c>
      <c r="E26" s="21">
        <v>251</v>
      </c>
      <c r="F26" s="179">
        <v>1915</v>
      </c>
      <c r="G26" s="179">
        <v>160</v>
      </c>
    </row>
    <row r="27" spans="1:7" x14ac:dyDescent="0.2">
      <c r="A27" s="11" t="s">
        <v>25</v>
      </c>
      <c r="B27" s="20">
        <v>85404</v>
      </c>
      <c r="C27" s="21">
        <v>12177</v>
      </c>
      <c r="D27" s="20">
        <v>60633</v>
      </c>
      <c r="E27" s="21">
        <v>6846</v>
      </c>
      <c r="F27" s="179">
        <v>20469</v>
      </c>
      <c r="G27" s="179">
        <v>4661</v>
      </c>
    </row>
    <row r="28" spans="1:7" x14ac:dyDescent="0.2">
      <c r="A28" s="11" t="s">
        <v>26</v>
      </c>
      <c r="B28" s="20">
        <v>42046</v>
      </c>
      <c r="C28" s="21">
        <v>6463</v>
      </c>
      <c r="D28" s="20">
        <v>24818</v>
      </c>
      <c r="E28" s="21">
        <v>3201</v>
      </c>
      <c r="F28" s="179">
        <v>6090</v>
      </c>
      <c r="G28" s="179">
        <v>1288</v>
      </c>
    </row>
    <row r="29" spans="1:7" x14ac:dyDescent="0.2">
      <c r="A29" s="11" t="s">
        <v>27</v>
      </c>
      <c r="B29" s="20">
        <v>1148</v>
      </c>
      <c r="C29" s="21">
        <v>122</v>
      </c>
      <c r="D29" s="20">
        <v>1669</v>
      </c>
      <c r="E29" s="21">
        <v>81</v>
      </c>
      <c r="F29" s="179">
        <v>279</v>
      </c>
      <c r="G29" s="179">
        <v>31</v>
      </c>
    </row>
    <row r="30" spans="1:7" x14ac:dyDescent="0.2">
      <c r="A30" s="11" t="s">
        <v>28</v>
      </c>
      <c r="B30" s="20">
        <v>23199</v>
      </c>
      <c r="C30" s="21">
        <v>1931</v>
      </c>
      <c r="D30" s="20">
        <v>52384</v>
      </c>
      <c r="E30" s="21">
        <v>2268</v>
      </c>
      <c r="F30" s="179">
        <v>12126</v>
      </c>
      <c r="G30" s="179">
        <v>1213</v>
      </c>
    </row>
    <row r="31" spans="1:7" x14ac:dyDescent="0.2">
      <c r="A31" s="11" t="s">
        <v>29</v>
      </c>
      <c r="B31" s="20">
        <v>2297</v>
      </c>
      <c r="C31" s="21">
        <v>157</v>
      </c>
      <c r="D31" s="20">
        <v>5432</v>
      </c>
      <c r="E31" s="21">
        <v>205</v>
      </c>
      <c r="F31" s="179">
        <v>833</v>
      </c>
      <c r="G31" s="179">
        <v>74</v>
      </c>
    </row>
    <row r="32" spans="1:7" x14ac:dyDescent="0.2">
      <c r="A32" s="11" t="s">
        <v>30</v>
      </c>
      <c r="B32" s="20">
        <v>11312</v>
      </c>
      <c r="C32" s="21">
        <v>1138</v>
      </c>
      <c r="D32" s="20">
        <v>7713</v>
      </c>
      <c r="E32" s="21">
        <v>418</v>
      </c>
      <c r="F32" s="179">
        <v>1794</v>
      </c>
      <c r="G32" s="179">
        <v>275</v>
      </c>
    </row>
    <row r="33" spans="1:7" x14ac:dyDescent="0.2">
      <c r="A33" s="11" t="s">
        <v>31</v>
      </c>
      <c r="B33" s="20">
        <v>7702</v>
      </c>
      <c r="C33" s="21">
        <v>1503</v>
      </c>
      <c r="D33" s="20">
        <v>15273</v>
      </c>
      <c r="E33" s="21">
        <v>2207</v>
      </c>
      <c r="F33" s="179">
        <v>2446</v>
      </c>
      <c r="G33" s="179">
        <v>648</v>
      </c>
    </row>
    <row r="34" spans="1:7" x14ac:dyDescent="0.2">
      <c r="A34" s="11" t="s">
        <v>32</v>
      </c>
      <c r="B34" s="20">
        <v>19136</v>
      </c>
      <c r="C34" s="21">
        <v>1372</v>
      </c>
      <c r="D34" s="20">
        <v>23292</v>
      </c>
      <c r="E34" s="21">
        <v>913</v>
      </c>
      <c r="F34" s="179">
        <v>6437</v>
      </c>
      <c r="G34" s="179">
        <v>629</v>
      </c>
    </row>
    <row r="35" spans="1:7" x14ac:dyDescent="0.2">
      <c r="A35" s="11" t="s">
        <v>33</v>
      </c>
      <c r="B35" s="20">
        <v>7600</v>
      </c>
      <c r="C35" s="21">
        <v>1963</v>
      </c>
      <c r="D35" s="20">
        <v>15063</v>
      </c>
      <c r="E35" s="21">
        <v>1951</v>
      </c>
      <c r="F35" s="179">
        <v>2657</v>
      </c>
      <c r="G35" s="179">
        <v>734</v>
      </c>
    </row>
    <row r="36" spans="1:7" x14ac:dyDescent="0.2">
      <c r="A36" s="11" t="s">
        <v>34</v>
      </c>
      <c r="B36" s="20">
        <v>3609</v>
      </c>
      <c r="C36" s="21">
        <v>353</v>
      </c>
      <c r="D36" s="20">
        <v>7990</v>
      </c>
      <c r="E36" s="21">
        <v>456</v>
      </c>
      <c r="F36" s="179">
        <v>1258</v>
      </c>
      <c r="G36" s="179">
        <v>175</v>
      </c>
    </row>
    <row r="37" spans="1:7" x14ac:dyDescent="0.2">
      <c r="A37" s="11" t="s">
        <v>35</v>
      </c>
      <c r="B37" s="20">
        <v>83298</v>
      </c>
      <c r="C37" s="21">
        <v>7723</v>
      </c>
      <c r="D37" s="20">
        <v>39075</v>
      </c>
      <c r="E37" s="21">
        <v>3600</v>
      </c>
      <c r="F37" s="179">
        <v>12181</v>
      </c>
      <c r="G37" s="179">
        <v>2402</v>
      </c>
    </row>
    <row r="38" spans="1:7" x14ac:dyDescent="0.2">
      <c r="A38" s="11" t="s">
        <v>36</v>
      </c>
      <c r="B38" s="20">
        <v>96154</v>
      </c>
      <c r="C38" s="21">
        <v>11959</v>
      </c>
      <c r="D38" s="20">
        <v>163185</v>
      </c>
      <c r="E38" s="21">
        <v>11190</v>
      </c>
      <c r="F38" s="179">
        <v>46565</v>
      </c>
      <c r="G38" s="179">
        <v>6940</v>
      </c>
    </row>
    <row r="39" spans="1:7" x14ac:dyDescent="0.2">
      <c r="A39" s="11" t="s">
        <v>37</v>
      </c>
      <c r="B39" s="20">
        <v>24723</v>
      </c>
      <c r="C39" s="21">
        <v>2706</v>
      </c>
      <c r="D39" s="20">
        <v>21910</v>
      </c>
      <c r="E39" s="21">
        <v>1495</v>
      </c>
      <c r="F39" s="179">
        <v>5382</v>
      </c>
      <c r="G39" s="179">
        <v>795</v>
      </c>
    </row>
    <row r="40" spans="1:7" x14ac:dyDescent="0.2">
      <c r="A40" s="11" t="s">
        <v>38</v>
      </c>
      <c r="B40" s="20">
        <v>24892</v>
      </c>
      <c r="C40" s="21">
        <v>2416</v>
      </c>
      <c r="D40" s="20">
        <v>45167</v>
      </c>
      <c r="E40" s="21">
        <v>2067</v>
      </c>
      <c r="F40" s="179">
        <v>11153</v>
      </c>
      <c r="G40" s="179">
        <v>1237</v>
      </c>
    </row>
    <row r="41" spans="1:7" x14ac:dyDescent="0.2">
      <c r="A41" s="11" t="s">
        <v>39</v>
      </c>
      <c r="B41" s="20">
        <v>104019</v>
      </c>
      <c r="C41" s="21">
        <v>11713</v>
      </c>
      <c r="D41" s="20">
        <v>75566</v>
      </c>
      <c r="E41" s="21">
        <v>5056</v>
      </c>
      <c r="F41" s="179">
        <v>34879</v>
      </c>
      <c r="G41" s="179">
        <v>4836</v>
      </c>
    </row>
    <row r="42" spans="1:7" x14ac:dyDescent="0.2">
      <c r="A42" s="11" t="s">
        <v>40</v>
      </c>
      <c r="B42" s="20">
        <v>98772</v>
      </c>
      <c r="C42" s="21">
        <v>9294</v>
      </c>
      <c r="D42" s="20">
        <v>69751</v>
      </c>
      <c r="E42" s="21">
        <v>4367</v>
      </c>
      <c r="F42" s="179">
        <v>20492</v>
      </c>
      <c r="G42" s="179">
        <v>2671</v>
      </c>
    </row>
    <row r="43" spans="1:7" x14ac:dyDescent="0.2">
      <c r="A43" s="11" t="s">
        <v>41</v>
      </c>
      <c r="B43" s="20">
        <v>20472</v>
      </c>
      <c r="C43" s="21">
        <v>1903</v>
      </c>
      <c r="D43" s="20">
        <v>36504</v>
      </c>
      <c r="E43" s="21">
        <v>1698</v>
      </c>
      <c r="F43" s="179">
        <v>8177</v>
      </c>
      <c r="G43" s="179">
        <v>1055</v>
      </c>
    </row>
    <row r="44" spans="1:7" x14ac:dyDescent="0.2">
      <c r="A44" s="11" t="s">
        <v>42</v>
      </c>
      <c r="B44" s="20">
        <v>6579</v>
      </c>
      <c r="C44" s="21">
        <v>725</v>
      </c>
      <c r="D44" s="20">
        <v>13313</v>
      </c>
      <c r="E44" s="21">
        <v>890</v>
      </c>
      <c r="F44" s="179">
        <v>3026</v>
      </c>
      <c r="G44" s="179">
        <v>402</v>
      </c>
    </row>
    <row r="45" spans="1:7" x14ac:dyDescent="0.2">
      <c r="A45" s="11" t="s">
        <v>43</v>
      </c>
      <c r="B45" s="20">
        <v>29386</v>
      </c>
      <c r="C45" s="21">
        <v>4722</v>
      </c>
      <c r="D45" s="20">
        <v>29590</v>
      </c>
      <c r="E45" s="21">
        <v>3484</v>
      </c>
      <c r="F45" s="179">
        <v>8132</v>
      </c>
      <c r="G45" s="179">
        <v>2000</v>
      </c>
    </row>
    <row r="46" spans="1:7" x14ac:dyDescent="0.2">
      <c r="A46" s="11" t="s">
        <v>44</v>
      </c>
      <c r="B46" s="20">
        <v>6747</v>
      </c>
      <c r="C46" s="21">
        <v>846</v>
      </c>
      <c r="D46" s="20">
        <v>14674</v>
      </c>
      <c r="E46" s="21">
        <v>888</v>
      </c>
      <c r="F46" s="179">
        <v>2404</v>
      </c>
      <c r="G46" s="179">
        <v>372</v>
      </c>
    </row>
    <row r="47" spans="1:7" x14ac:dyDescent="0.2">
      <c r="A47" s="11" t="s">
        <v>45</v>
      </c>
      <c r="B47" s="20">
        <v>47894</v>
      </c>
      <c r="C47" s="21">
        <v>3985</v>
      </c>
      <c r="D47" s="20">
        <v>34328</v>
      </c>
      <c r="E47" s="21">
        <v>2011</v>
      </c>
      <c r="F47" s="179">
        <v>19098</v>
      </c>
      <c r="G47" s="179">
        <v>1928</v>
      </c>
    </row>
    <row r="48" spans="1:7" x14ac:dyDescent="0.2">
      <c r="A48" s="11" t="s">
        <v>46</v>
      </c>
      <c r="B48" s="20">
        <v>251016</v>
      </c>
      <c r="C48" s="21">
        <v>21422</v>
      </c>
      <c r="D48" s="20">
        <v>202934</v>
      </c>
      <c r="E48" s="21">
        <v>12931</v>
      </c>
      <c r="F48" s="179">
        <v>78753</v>
      </c>
      <c r="G48" s="179">
        <v>10692</v>
      </c>
    </row>
    <row r="49" spans="1:7" x14ac:dyDescent="0.2">
      <c r="A49" s="11" t="s">
        <v>47</v>
      </c>
      <c r="B49" s="20">
        <v>4139</v>
      </c>
      <c r="C49" s="21">
        <v>599</v>
      </c>
      <c r="D49" s="20">
        <v>5683</v>
      </c>
      <c r="E49" s="21">
        <v>606</v>
      </c>
      <c r="F49" s="179">
        <v>1681</v>
      </c>
      <c r="G49" s="179">
        <v>381</v>
      </c>
    </row>
    <row r="50" spans="1:7" x14ac:dyDescent="0.2">
      <c r="A50" s="11" t="s">
        <v>48</v>
      </c>
      <c r="B50" s="20">
        <v>89726</v>
      </c>
      <c r="C50" s="21">
        <v>9264</v>
      </c>
      <c r="D50" s="20">
        <v>69083</v>
      </c>
      <c r="E50" s="21">
        <v>4510</v>
      </c>
      <c r="F50" s="179">
        <v>34684</v>
      </c>
      <c r="G50" s="179">
        <v>4332</v>
      </c>
    </row>
    <row r="51" spans="1:7" x14ac:dyDescent="0.2">
      <c r="A51" s="11" t="s">
        <v>49</v>
      </c>
      <c r="B51" s="20">
        <v>19639</v>
      </c>
      <c r="C51" s="21">
        <v>2068</v>
      </c>
      <c r="D51" s="20">
        <v>25942</v>
      </c>
      <c r="E51" s="21">
        <v>1750</v>
      </c>
      <c r="F51" s="179">
        <v>6333</v>
      </c>
      <c r="G51" s="179">
        <v>777</v>
      </c>
    </row>
    <row r="52" spans="1:7" x14ac:dyDescent="0.2">
      <c r="A52" s="11" t="s">
        <v>50</v>
      </c>
      <c r="B52" s="20">
        <v>6433</v>
      </c>
      <c r="C52" s="21">
        <v>1037</v>
      </c>
      <c r="D52" s="20">
        <v>16930</v>
      </c>
      <c r="E52" s="21">
        <v>1659</v>
      </c>
      <c r="F52" s="179">
        <v>3028</v>
      </c>
      <c r="G52" s="179">
        <v>688</v>
      </c>
    </row>
    <row r="53" spans="1:7" x14ac:dyDescent="0.2">
      <c r="A53" s="11" t="s">
        <v>51</v>
      </c>
      <c r="B53" s="20">
        <v>786177</v>
      </c>
      <c r="C53" s="21">
        <v>66960</v>
      </c>
      <c r="D53" s="20">
        <v>115379</v>
      </c>
      <c r="E53" s="21">
        <v>10152</v>
      </c>
      <c r="F53" s="179">
        <v>109590</v>
      </c>
      <c r="G53" s="179">
        <v>14363</v>
      </c>
    </row>
    <row r="54" spans="1:7" x14ac:dyDescent="0.2">
      <c r="A54" s="11" t="s">
        <v>52</v>
      </c>
      <c r="B54" s="20">
        <v>12468</v>
      </c>
      <c r="C54" s="21">
        <v>1510</v>
      </c>
      <c r="D54" s="20">
        <v>16298</v>
      </c>
      <c r="E54" s="21">
        <v>1550</v>
      </c>
      <c r="F54" s="179">
        <v>7283</v>
      </c>
      <c r="G54" s="179">
        <v>1056</v>
      </c>
    </row>
    <row r="55" spans="1:7" x14ac:dyDescent="0.2">
      <c r="A55" s="11" t="s">
        <v>53</v>
      </c>
      <c r="B55" s="20">
        <v>2584</v>
      </c>
      <c r="C55" s="21">
        <v>258</v>
      </c>
      <c r="D55" s="20">
        <v>6674</v>
      </c>
      <c r="E55" s="21">
        <v>396</v>
      </c>
      <c r="F55" s="179">
        <v>1007</v>
      </c>
      <c r="G55" s="179">
        <v>114</v>
      </c>
    </row>
    <row r="56" spans="1:7" x14ac:dyDescent="0.2">
      <c r="A56" s="11" t="s">
        <v>54</v>
      </c>
      <c r="B56" s="20">
        <v>30899</v>
      </c>
      <c r="C56" s="21">
        <v>2801</v>
      </c>
      <c r="D56" s="20">
        <v>41597</v>
      </c>
      <c r="E56" s="21">
        <v>2445</v>
      </c>
      <c r="F56" s="179">
        <v>9101</v>
      </c>
      <c r="G56" s="179">
        <v>1079</v>
      </c>
    </row>
    <row r="57" spans="1:7" x14ac:dyDescent="0.2">
      <c r="A57" s="11" t="s">
        <v>55</v>
      </c>
      <c r="B57" s="20">
        <v>5090</v>
      </c>
      <c r="C57" s="21">
        <v>479</v>
      </c>
      <c r="D57" s="20">
        <v>13247</v>
      </c>
      <c r="E57" s="21">
        <v>621</v>
      </c>
      <c r="F57" s="179">
        <v>2493</v>
      </c>
      <c r="G57" s="179">
        <v>320</v>
      </c>
    </row>
    <row r="58" spans="1:7" x14ac:dyDescent="0.2">
      <c r="A58" s="11" t="s">
        <v>56</v>
      </c>
      <c r="B58" s="20">
        <v>15364</v>
      </c>
      <c r="C58" s="21">
        <v>2235</v>
      </c>
      <c r="D58" s="20">
        <v>25304</v>
      </c>
      <c r="E58" s="21">
        <v>2035</v>
      </c>
      <c r="F58" s="179">
        <v>3917</v>
      </c>
      <c r="G58" s="179">
        <v>797</v>
      </c>
    </row>
    <row r="59" spans="1:7" x14ac:dyDescent="0.2">
      <c r="A59" s="11" t="s">
        <v>57</v>
      </c>
      <c r="B59" s="20">
        <v>1506</v>
      </c>
      <c r="C59" s="21">
        <v>18</v>
      </c>
      <c r="D59" s="20">
        <v>2402</v>
      </c>
      <c r="E59" s="21">
        <v>15</v>
      </c>
      <c r="F59" s="179">
        <v>450</v>
      </c>
      <c r="G59" s="179">
        <v>7</v>
      </c>
    </row>
    <row r="60" spans="1:7" x14ac:dyDescent="0.2">
      <c r="A60" s="11" t="s">
        <v>58</v>
      </c>
      <c r="B60" s="20">
        <v>7295</v>
      </c>
      <c r="C60" s="21">
        <v>740</v>
      </c>
      <c r="D60" s="20">
        <v>14247</v>
      </c>
      <c r="E60" s="21">
        <v>787</v>
      </c>
      <c r="F60" s="179">
        <v>2954</v>
      </c>
      <c r="G60" s="179">
        <v>408</v>
      </c>
    </row>
    <row r="61" spans="1:7" x14ac:dyDescent="0.2">
      <c r="A61" s="11" t="s">
        <v>59</v>
      </c>
      <c r="B61" s="20">
        <v>6175</v>
      </c>
      <c r="C61" s="21">
        <v>980</v>
      </c>
      <c r="D61" s="20">
        <v>14725</v>
      </c>
      <c r="E61" s="21">
        <v>1216</v>
      </c>
      <c r="F61" s="179">
        <v>2896</v>
      </c>
      <c r="G61" s="179">
        <v>634</v>
      </c>
    </row>
    <row r="62" spans="1:7" x14ac:dyDescent="0.2">
      <c r="A62" s="11" t="s">
        <v>60</v>
      </c>
      <c r="B62" s="20">
        <v>6754</v>
      </c>
      <c r="C62" s="21">
        <v>864</v>
      </c>
      <c r="D62" s="20">
        <v>12163</v>
      </c>
      <c r="E62" s="21">
        <v>752</v>
      </c>
      <c r="F62" s="179">
        <v>3658</v>
      </c>
      <c r="G62" s="179">
        <v>467</v>
      </c>
    </row>
    <row r="63" spans="1:7" x14ac:dyDescent="0.2">
      <c r="A63" s="11" t="s">
        <v>61</v>
      </c>
      <c r="B63" s="20">
        <v>9994</v>
      </c>
      <c r="C63" s="21">
        <v>1090</v>
      </c>
      <c r="D63" s="20">
        <v>16422</v>
      </c>
      <c r="E63" s="21">
        <v>1095</v>
      </c>
      <c r="F63" s="179">
        <v>3507</v>
      </c>
      <c r="G63" s="179">
        <v>551</v>
      </c>
    </row>
    <row r="64" spans="1:7" x14ac:dyDescent="0.2">
      <c r="A64" s="11" t="s">
        <v>62</v>
      </c>
      <c r="B64" s="20">
        <v>8302</v>
      </c>
      <c r="C64" s="21">
        <v>2161</v>
      </c>
      <c r="D64" s="20">
        <v>12597</v>
      </c>
      <c r="E64" s="21">
        <v>2486</v>
      </c>
      <c r="F64" s="179">
        <v>3260</v>
      </c>
      <c r="G64" s="179">
        <v>1256</v>
      </c>
    </row>
    <row r="65" spans="1:7" x14ac:dyDescent="0.2">
      <c r="A65" s="11" t="s">
        <v>63</v>
      </c>
      <c r="B65" s="20">
        <v>62286</v>
      </c>
      <c r="C65" s="21">
        <v>5771</v>
      </c>
      <c r="D65" s="20">
        <v>52473</v>
      </c>
      <c r="E65" s="21">
        <v>2934</v>
      </c>
      <c r="F65" s="179">
        <v>14123</v>
      </c>
      <c r="G65" s="179">
        <v>1450</v>
      </c>
    </row>
    <row r="66" spans="1:7" x14ac:dyDescent="0.2">
      <c r="A66" s="11" t="s">
        <v>64</v>
      </c>
      <c r="B66" s="20">
        <v>9182</v>
      </c>
      <c r="C66" s="21">
        <v>973</v>
      </c>
      <c r="D66" s="20">
        <v>17042</v>
      </c>
      <c r="E66" s="21">
        <v>1140</v>
      </c>
      <c r="F66" s="179">
        <v>4826</v>
      </c>
      <c r="G66" s="179">
        <v>629</v>
      </c>
    </row>
    <row r="67" spans="1:7" x14ac:dyDescent="0.2">
      <c r="A67" s="11" t="s">
        <v>65</v>
      </c>
      <c r="B67" s="20">
        <v>105591</v>
      </c>
      <c r="C67" s="21">
        <v>7992</v>
      </c>
      <c r="D67" s="20">
        <v>99230</v>
      </c>
      <c r="E67" s="21">
        <v>4623</v>
      </c>
      <c r="F67" s="179">
        <v>25811</v>
      </c>
      <c r="G67" s="179">
        <v>2774</v>
      </c>
    </row>
    <row r="68" spans="1:7" x14ac:dyDescent="0.2">
      <c r="A68" s="11" t="s">
        <v>66</v>
      </c>
      <c r="B68" s="20">
        <v>5338</v>
      </c>
      <c r="C68" s="21">
        <v>3</v>
      </c>
      <c r="D68" s="20">
        <v>9599</v>
      </c>
      <c r="E68" s="21">
        <v>2</v>
      </c>
      <c r="F68" s="179">
        <v>1939</v>
      </c>
      <c r="G68" s="179">
        <v>1</v>
      </c>
    </row>
    <row r="69" spans="1:7" x14ac:dyDescent="0.2">
      <c r="A69" s="26" t="s">
        <v>67</v>
      </c>
      <c r="B69" s="15">
        <v>89162</v>
      </c>
      <c r="C69" s="22">
        <v>13406</v>
      </c>
      <c r="D69" s="15">
        <v>135801</v>
      </c>
      <c r="E69" s="22">
        <v>11659</v>
      </c>
      <c r="F69" s="179">
        <v>38609</v>
      </c>
      <c r="G69" s="179">
        <v>7271</v>
      </c>
    </row>
    <row r="70" spans="1:7" x14ac:dyDescent="0.2">
      <c r="A70" s="73" t="s">
        <v>72</v>
      </c>
      <c r="B70" s="10">
        <f t="shared" ref="B70:G70" si="0">SUM(B3:B69)</f>
        <v>3827901</v>
      </c>
      <c r="C70" s="10">
        <f t="shared" si="0"/>
        <v>387089</v>
      </c>
      <c r="D70" s="10">
        <f t="shared" si="0"/>
        <v>3088164</v>
      </c>
      <c r="E70" s="10">
        <f t="shared" si="0"/>
        <v>213797</v>
      </c>
      <c r="F70" s="10">
        <f t="shared" si="0"/>
        <v>1055331</v>
      </c>
      <c r="G70" s="10">
        <f t="shared" si="0"/>
        <v>149997</v>
      </c>
    </row>
    <row r="71" spans="1:7" x14ac:dyDescent="0.2">
      <c r="G71" s="11"/>
    </row>
    <row r="72" spans="1:7" x14ac:dyDescent="0.2">
      <c r="G72" s="11"/>
    </row>
    <row r="73" spans="1:7" x14ac:dyDescent="0.2">
      <c r="A73" s="177" t="s">
        <v>84</v>
      </c>
      <c r="B73" s="10">
        <f>SUM(B70:G70)</f>
        <v>8722279</v>
      </c>
      <c r="G73" s="11"/>
    </row>
    <row r="74" spans="1:7" x14ac:dyDescent="0.2">
      <c r="G74" s="11"/>
    </row>
    <row r="75" spans="1:7" x14ac:dyDescent="0.2">
      <c r="G75" s="11"/>
    </row>
    <row r="76" spans="1:7" x14ac:dyDescent="0.2">
      <c r="F76" s="10"/>
      <c r="G76" s="10"/>
    </row>
    <row r="77" spans="1:7" x14ac:dyDescent="0.2">
      <c r="G77" s="11"/>
    </row>
    <row r="78" spans="1:7" x14ac:dyDescent="0.2">
      <c r="G78" s="11"/>
    </row>
    <row r="79" spans="1:7" x14ac:dyDescent="0.2">
      <c r="G79" s="11"/>
    </row>
    <row r="80" spans="1:7" x14ac:dyDescent="0.2">
      <c r="G80" s="11"/>
    </row>
    <row r="81" spans="7:7" x14ac:dyDescent="0.2">
      <c r="G81" s="11"/>
    </row>
    <row r="82" spans="7:7" x14ac:dyDescent="0.2">
      <c r="G82" s="11"/>
    </row>
    <row r="83" spans="7:7" x14ac:dyDescent="0.2">
      <c r="G83" s="11"/>
    </row>
    <row r="84" spans="7:7" x14ac:dyDescent="0.2">
      <c r="G84" s="11"/>
    </row>
    <row r="85" spans="7:7" x14ac:dyDescent="0.2">
      <c r="G85" s="11"/>
    </row>
    <row r="86" spans="7:7" x14ac:dyDescent="0.2">
      <c r="G86" s="11"/>
    </row>
    <row r="87" spans="7:7" x14ac:dyDescent="0.2">
      <c r="G87" s="11"/>
    </row>
    <row r="88" spans="7:7" x14ac:dyDescent="0.2">
      <c r="G88" s="11"/>
    </row>
    <row r="89" spans="7:7" x14ac:dyDescent="0.2">
      <c r="G89" s="11"/>
    </row>
    <row r="90" spans="7:7" x14ac:dyDescent="0.2">
      <c r="G90" s="11"/>
    </row>
    <row r="91" spans="7:7" x14ac:dyDescent="0.2">
      <c r="G91" s="11"/>
    </row>
    <row r="92" spans="7:7" x14ac:dyDescent="0.2">
      <c r="G92" s="11"/>
    </row>
    <row r="93" spans="7:7" x14ac:dyDescent="0.2">
      <c r="G93" s="11"/>
    </row>
    <row r="94" spans="7:7" x14ac:dyDescent="0.2">
      <c r="G94" s="11"/>
    </row>
    <row r="95" spans="7:7" x14ac:dyDescent="0.2">
      <c r="G95" s="11"/>
    </row>
    <row r="96" spans="7:7" x14ac:dyDescent="0.2">
      <c r="G96" s="11"/>
    </row>
    <row r="97" spans="7:7" x14ac:dyDescent="0.2">
      <c r="G97" s="11"/>
    </row>
    <row r="98" spans="7:7" x14ac:dyDescent="0.2">
      <c r="G98" s="11"/>
    </row>
    <row r="99" spans="7:7" x14ac:dyDescent="0.2">
      <c r="G99" s="11"/>
    </row>
    <row r="100" spans="7:7" x14ac:dyDescent="0.2">
      <c r="G100" s="11"/>
    </row>
    <row r="101" spans="7:7" x14ac:dyDescent="0.2">
      <c r="G101" s="11"/>
    </row>
    <row r="102" spans="7:7" x14ac:dyDescent="0.2">
      <c r="G102" s="11"/>
    </row>
    <row r="103" spans="7:7" x14ac:dyDescent="0.2">
      <c r="G103" s="11"/>
    </row>
    <row r="104" spans="7:7" x14ac:dyDescent="0.2">
      <c r="G104" s="11"/>
    </row>
    <row r="105" spans="7:7" x14ac:dyDescent="0.2">
      <c r="G105" s="11"/>
    </row>
    <row r="106" spans="7:7" x14ac:dyDescent="0.2">
      <c r="G106" s="11"/>
    </row>
    <row r="107" spans="7:7" x14ac:dyDescent="0.2">
      <c r="G107" s="11"/>
    </row>
    <row r="108" spans="7:7" x14ac:dyDescent="0.2">
      <c r="G108" s="11"/>
    </row>
    <row r="109" spans="7:7" x14ac:dyDescent="0.2">
      <c r="G109" s="11"/>
    </row>
    <row r="110" spans="7:7" x14ac:dyDescent="0.2">
      <c r="G110" s="11"/>
    </row>
    <row r="111" spans="7:7" x14ac:dyDescent="0.2">
      <c r="G111" s="11"/>
    </row>
    <row r="112" spans="7:7" x14ac:dyDescent="0.2">
      <c r="G112" s="11"/>
    </row>
    <row r="113" spans="7:7" x14ac:dyDescent="0.2">
      <c r="G113" s="11"/>
    </row>
    <row r="114" spans="7:7" x14ac:dyDescent="0.2">
      <c r="G114" s="11"/>
    </row>
    <row r="115" spans="7:7" x14ac:dyDescent="0.2">
      <c r="G115" s="11"/>
    </row>
    <row r="116" spans="7:7" x14ac:dyDescent="0.2">
      <c r="G116" s="11"/>
    </row>
    <row r="117" spans="7:7" x14ac:dyDescent="0.2">
      <c r="G117" s="11"/>
    </row>
    <row r="118" spans="7:7" x14ac:dyDescent="0.2">
      <c r="G118" s="11"/>
    </row>
    <row r="119" spans="7:7" x14ac:dyDescent="0.2">
      <c r="G119" s="11"/>
    </row>
    <row r="120" spans="7:7" x14ac:dyDescent="0.2">
      <c r="G120" s="11"/>
    </row>
    <row r="121" spans="7:7" x14ac:dyDescent="0.2">
      <c r="G121" s="11"/>
    </row>
    <row r="122" spans="7:7" x14ac:dyDescent="0.2">
      <c r="G122" s="11"/>
    </row>
    <row r="123" spans="7:7" x14ac:dyDescent="0.2">
      <c r="G123" s="11"/>
    </row>
    <row r="124" spans="7:7" x14ac:dyDescent="0.2">
      <c r="G124" s="11"/>
    </row>
    <row r="125" spans="7:7" x14ac:dyDescent="0.2">
      <c r="G125" s="11"/>
    </row>
    <row r="126" spans="7:7" x14ac:dyDescent="0.2">
      <c r="G126" s="11"/>
    </row>
    <row r="127" spans="7:7" x14ac:dyDescent="0.2">
      <c r="G127" s="11"/>
    </row>
    <row r="128" spans="7:7" x14ac:dyDescent="0.2">
      <c r="G128" s="11"/>
    </row>
    <row r="129" spans="7:7" x14ac:dyDescent="0.2">
      <c r="G129" s="11"/>
    </row>
    <row r="130" spans="7:7" x14ac:dyDescent="0.2">
      <c r="G130" s="11"/>
    </row>
    <row r="131" spans="7:7" x14ac:dyDescent="0.2">
      <c r="G131" s="11"/>
    </row>
    <row r="132" spans="7:7" x14ac:dyDescent="0.2">
      <c r="G132" s="11"/>
    </row>
    <row r="133" spans="7:7" x14ac:dyDescent="0.2">
      <c r="G133" s="11"/>
    </row>
    <row r="134" spans="7:7" x14ac:dyDescent="0.2">
      <c r="G134" s="11"/>
    </row>
    <row r="135" spans="7:7" x14ac:dyDescent="0.2">
      <c r="G135" s="11"/>
    </row>
    <row r="136" spans="7:7" x14ac:dyDescent="0.2">
      <c r="G136" s="11"/>
    </row>
    <row r="137" spans="7:7" x14ac:dyDescent="0.2">
      <c r="G137" s="11"/>
    </row>
    <row r="138" spans="7:7" x14ac:dyDescent="0.2">
      <c r="G138" s="11"/>
    </row>
    <row r="139" spans="7:7" x14ac:dyDescent="0.2">
      <c r="G139" s="11"/>
    </row>
    <row r="140" spans="7:7" x14ac:dyDescent="0.2">
      <c r="G140" s="11"/>
    </row>
    <row r="141" spans="7:7" x14ac:dyDescent="0.2">
      <c r="G141" s="11"/>
    </row>
    <row r="142" spans="7:7" x14ac:dyDescent="0.2">
      <c r="G142" s="11"/>
    </row>
    <row r="143" spans="7:7" x14ac:dyDescent="0.2">
      <c r="G143" s="11"/>
    </row>
    <row r="144" spans="7:7" x14ac:dyDescent="0.2">
      <c r="G144" s="11"/>
    </row>
    <row r="145" spans="7:7" x14ac:dyDescent="0.2">
      <c r="G145" s="11"/>
    </row>
    <row r="146" spans="7:7" x14ac:dyDescent="0.2">
      <c r="G146" s="11"/>
    </row>
    <row r="147" spans="7:7" x14ac:dyDescent="0.2">
      <c r="G147" s="11"/>
    </row>
    <row r="148" spans="7:7" x14ac:dyDescent="0.2">
      <c r="G148" s="11"/>
    </row>
    <row r="149" spans="7:7" x14ac:dyDescent="0.2">
      <c r="G149" s="11"/>
    </row>
    <row r="150" spans="7:7" x14ac:dyDescent="0.2">
      <c r="G150" s="11"/>
    </row>
    <row r="151" spans="7:7" x14ac:dyDescent="0.2">
      <c r="G151" s="11"/>
    </row>
    <row r="152" spans="7:7" x14ac:dyDescent="0.2">
      <c r="G152" s="11"/>
    </row>
    <row r="153" spans="7:7" x14ac:dyDescent="0.2">
      <c r="G153" s="11"/>
    </row>
    <row r="154" spans="7:7" x14ac:dyDescent="0.2">
      <c r="G154" s="11"/>
    </row>
    <row r="155" spans="7:7" x14ac:dyDescent="0.2">
      <c r="G155" s="11"/>
    </row>
    <row r="156" spans="7:7" x14ac:dyDescent="0.2">
      <c r="G156" s="11"/>
    </row>
    <row r="157" spans="7:7" x14ac:dyDescent="0.2">
      <c r="G157" s="11"/>
    </row>
    <row r="158" spans="7:7" x14ac:dyDescent="0.2">
      <c r="G158" s="11"/>
    </row>
    <row r="159" spans="7:7" x14ac:dyDescent="0.2">
      <c r="G159" s="11"/>
    </row>
    <row r="160" spans="7:7" x14ac:dyDescent="0.2">
      <c r="G160" s="11"/>
    </row>
    <row r="161" spans="7:7" x14ac:dyDescent="0.2">
      <c r="G161" s="11"/>
    </row>
  </sheetData>
  <mergeCells count="3">
    <mergeCell ref="D1:E1"/>
    <mergeCell ref="B1:C1"/>
    <mergeCell ref="F1:G1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I61" sqref="I61"/>
    </sheetView>
  </sheetViews>
  <sheetFormatPr defaultRowHeight="12.75" x14ac:dyDescent="0.2"/>
  <cols>
    <col min="1" max="1" width="19.140625" bestFit="1" customWidth="1"/>
    <col min="2" max="2" width="9.85546875" bestFit="1" customWidth="1"/>
    <col min="3" max="3" width="11.140625" bestFit="1" customWidth="1"/>
    <col min="4" max="4" width="14.7109375" bestFit="1" customWidth="1"/>
    <col min="5" max="5" width="8" customWidth="1"/>
    <col min="6" max="6" width="7.7109375" customWidth="1"/>
    <col min="7" max="7" width="7.28515625" bestFit="1" customWidth="1"/>
  </cols>
  <sheetData>
    <row r="1" spans="1:11" x14ac:dyDescent="0.2">
      <c r="A1" t="s">
        <v>117</v>
      </c>
    </row>
    <row r="2" spans="1:11" ht="13.5" thickBot="1" x14ac:dyDescent="0.25">
      <c r="A2" s="143" t="s">
        <v>109</v>
      </c>
      <c r="B2" s="143" t="s">
        <v>110</v>
      </c>
      <c r="C2" s="143" t="s">
        <v>111</v>
      </c>
      <c r="D2" s="143" t="s">
        <v>112</v>
      </c>
      <c r="E2" s="143" t="s">
        <v>113</v>
      </c>
      <c r="F2" s="143" t="s">
        <v>114</v>
      </c>
      <c r="G2" s="143" t="s">
        <v>115</v>
      </c>
    </row>
    <row r="3" spans="1:11" x14ac:dyDescent="0.2">
      <c r="A3" s="142" t="s">
        <v>1</v>
      </c>
      <c r="B3" s="184">
        <v>6569</v>
      </c>
      <c r="C3" s="185">
        <v>4587</v>
      </c>
      <c r="D3" s="185">
        <v>1982</v>
      </c>
      <c r="E3" s="184">
        <v>1996</v>
      </c>
      <c r="F3" s="184">
        <v>3449</v>
      </c>
      <c r="G3" s="184">
        <v>1124</v>
      </c>
      <c r="I3" s="11"/>
      <c r="K3" s="11"/>
    </row>
    <row r="4" spans="1:11" x14ac:dyDescent="0.2">
      <c r="A4" s="140" t="s">
        <v>2</v>
      </c>
      <c r="B4" s="186">
        <v>98863</v>
      </c>
      <c r="C4" s="187">
        <v>57692</v>
      </c>
      <c r="D4" s="187">
        <v>41171</v>
      </c>
      <c r="E4" s="186">
        <v>52130</v>
      </c>
      <c r="F4" s="186">
        <v>30380</v>
      </c>
      <c r="G4" s="186">
        <v>16353</v>
      </c>
      <c r="I4" s="11"/>
      <c r="K4" s="11"/>
    </row>
    <row r="5" spans="1:11" x14ac:dyDescent="0.2">
      <c r="A5" s="140" t="s">
        <v>3</v>
      </c>
      <c r="B5" s="186">
        <v>3545</v>
      </c>
      <c r="C5" s="187">
        <v>2533</v>
      </c>
      <c r="D5" s="187">
        <v>1012</v>
      </c>
      <c r="E5" s="186">
        <v>934</v>
      </c>
      <c r="F5" s="186">
        <v>2103</v>
      </c>
      <c r="G5" s="186">
        <v>508</v>
      </c>
      <c r="I5" s="11"/>
      <c r="K5" s="11"/>
    </row>
    <row r="6" spans="1:11" x14ac:dyDescent="0.2">
      <c r="A6" s="140" t="s">
        <v>4</v>
      </c>
      <c r="B6" s="186">
        <v>9886</v>
      </c>
      <c r="C6" s="187">
        <v>6296</v>
      </c>
      <c r="D6" s="187">
        <v>3590</v>
      </c>
      <c r="E6" s="186">
        <v>3660</v>
      </c>
      <c r="F6" s="186">
        <v>4560</v>
      </c>
      <c r="G6" s="186">
        <v>1666</v>
      </c>
      <c r="I6" s="11"/>
      <c r="K6" s="11"/>
    </row>
    <row r="7" spans="1:11" x14ac:dyDescent="0.2">
      <c r="A7" s="140" t="s">
        <v>5</v>
      </c>
      <c r="B7" s="186">
        <v>2491</v>
      </c>
      <c r="C7" s="187">
        <v>1783</v>
      </c>
      <c r="D7" s="187">
        <v>708</v>
      </c>
      <c r="E7" s="186">
        <v>406</v>
      </c>
      <c r="F7" s="186">
        <v>1747</v>
      </c>
      <c r="G7" s="186">
        <v>338</v>
      </c>
      <c r="I7" s="11"/>
      <c r="K7" s="11"/>
    </row>
    <row r="8" spans="1:11" x14ac:dyDescent="0.2">
      <c r="A8" s="140" t="s">
        <v>6</v>
      </c>
      <c r="B8" s="186">
        <v>26303</v>
      </c>
      <c r="C8" s="187">
        <v>17387</v>
      </c>
      <c r="D8" s="187">
        <v>8916</v>
      </c>
      <c r="E8" s="186">
        <v>11645</v>
      </c>
      <c r="F8" s="186">
        <v>10301</v>
      </c>
      <c r="G8" s="186">
        <v>4357</v>
      </c>
      <c r="I8" s="11"/>
      <c r="K8" s="11"/>
    </row>
    <row r="9" spans="1:11" x14ac:dyDescent="0.2">
      <c r="A9" s="140" t="s">
        <v>7</v>
      </c>
      <c r="B9" s="186">
        <v>7696</v>
      </c>
      <c r="C9" s="187">
        <v>5184</v>
      </c>
      <c r="D9" s="187">
        <v>2512</v>
      </c>
      <c r="E9" s="186">
        <v>2280</v>
      </c>
      <c r="F9" s="186">
        <v>4315</v>
      </c>
      <c r="G9" s="186">
        <v>1101</v>
      </c>
      <c r="I9" s="11"/>
      <c r="K9" s="11"/>
    </row>
    <row r="10" spans="1:11" x14ac:dyDescent="0.2">
      <c r="A10" s="140" t="s">
        <v>8</v>
      </c>
      <c r="B10" s="186">
        <v>2980</v>
      </c>
      <c r="C10" s="187">
        <v>2096</v>
      </c>
      <c r="D10" s="187">
        <v>884</v>
      </c>
      <c r="E10" s="186">
        <v>774</v>
      </c>
      <c r="F10" s="186">
        <v>1692</v>
      </c>
      <c r="G10" s="186">
        <v>514</v>
      </c>
      <c r="I10" s="11"/>
      <c r="K10" s="11"/>
    </row>
    <row r="11" spans="1:11" x14ac:dyDescent="0.2">
      <c r="A11" s="140" t="s">
        <v>9</v>
      </c>
      <c r="B11" s="186">
        <v>46193</v>
      </c>
      <c r="C11" s="187">
        <v>29989</v>
      </c>
      <c r="D11" s="187">
        <v>16204</v>
      </c>
      <c r="E11" s="186">
        <v>20715</v>
      </c>
      <c r="F11" s="186">
        <v>17043</v>
      </c>
      <c r="G11" s="186">
        <v>8435</v>
      </c>
      <c r="I11" s="11"/>
      <c r="K11" s="11"/>
    </row>
    <row r="12" spans="1:11" x14ac:dyDescent="0.2">
      <c r="A12" s="140" t="s">
        <v>10</v>
      </c>
      <c r="B12" s="186">
        <v>12338</v>
      </c>
      <c r="C12" s="187">
        <v>7894</v>
      </c>
      <c r="D12" s="187">
        <v>4444</v>
      </c>
      <c r="E12" s="186">
        <v>3790</v>
      </c>
      <c r="F12" s="186">
        <v>6419</v>
      </c>
      <c r="G12" s="186">
        <v>2129</v>
      </c>
      <c r="I12" s="11"/>
      <c r="K12" s="11"/>
    </row>
    <row r="13" spans="1:11" x14ac:dyDescent="0.2">
      <c r="A13" s="140" t="s">
        <v>11</v>
      </c>
      <c r="B13" s="186">
        <v>7468</v>
      </c>
      <c r="C13" s="187">
        <v>4828</v>
      </c>
      <c r="D13" s="187">
        <v>2640</v>
      </c>
      <c r="E13" s="186">
        <v>2313</v>
      </c>
      <c r="F13" s="186">
        <v>4233</v>
      </c>
      <c r="G13" s="186">
        <v>922</v>
      </c>
      <c r="I13" s="11"/>
      <c r="K13" s="11"/>
    </row>
    <row r="14" spans="1:11" x14ac:dyDescent="0.2">
      <c r="A14" s="140" t="s">
        <v>12</v>
      </c>
      <c r="B14" s="186">
        <v>178</v>
      </c>
      <c r="C14" s="187">
        <v>128</v>
      </c>
      <c r="D14" s="187">
        <v>50</v>
      </c>
      <c r="E14" s="186">
        <v>50</v>
      </c>
      <c r="F14" s="186">
        <v>100</v>
      </c>
      <c r="G14" s="186">
        <v>28</v>
      </c>
      <c r="I14" s="11"/>
      <c r="K14" s="11"/>
    </row>
    <row r="15" spans="1:11" x14ac:dyDescent="0.2">
      <c r="A15" s="140" t="s">
        <v>13</v>
      </c>
      <c r="B15" s="186">
        <v>3846</v>
      </c>
      <c r="C15" s="187">
        <v>2496</v>
      </c>
      <c r="D15" s="187">
        <v>1350</v>
      </c>
      <c r="E15" s="186">
        <v>1255</v>
      </c>
      <c r="F15" s="186">
        <v>1979</v>
      </c>
      <c r="G15" s="186">
        <v>612</v>
      </c>
      <c r="I15" s="11"/>
      <c r="K15" s="11"/>
    </row>
    <row r="16" spans="1:11" x14ac:dyDescent="0.2">
      <c r="A16" s="140" t="s">
        <v>14</v>
      </c>
      <c r="B16" s="186">
        <v>14352</v>
      </c>
      <c r="C16" s="187">
        <v>8337</v>
      </c>
      <c r="D16" s="187">
        <v>6015</v>
      </c>
      <c r="E16" s="186">
        <v>7054</v>
      </c>
      <c r="F16" s="186">
        <v>4818</v>
      </c>
      <c r="G16" s="186">
        <v>2480</v>
      </c>
      <c r="I16" s="11"/>
      <c r="K16" s="11"/>
    </row>
    <row r="17" spans="1:11" x14ac:dyDescent="0.2">
      <c r="A17" s="140" t="s">
        <v>15</v>
      </c>
      <c r="B17" s="186">
        <v>38953</v>
      </c>
      <c r="C17" s="187">
        <v>23840</v>
      </c>
      <c r="D17" s="187">
        <v>15113</v>
      </c>
      <c r="E17" s="186">
        <v>18172</v>
      </c>
      <c r="F17" s="186">
        <v>13270</v>
      </c>
      <c r="G17" s="186">
        <v>7511</v>
      </c>
      <c r="I17" s="11"/>
      <c r="K17" s="11"/>
    </row>
    <row r="18" spans="1:11" x14ac:dyDescent="0.2">
      <c r="A18" s="140" t="s">
        <v>16</v>
      </c>
      <c r="B18" s="186">
        <v>1817</v>
      </c>
      <c r="C18" s="187">
        <v>1268</v>
      </c>
      <c r="D18" s="187">
        <v>549</v>
      </c>
      <c r="E18" s="186">
        <v>551</v>
      </c>
      <c r="F18" s="186">
        <v>974</v>
      </c>
      <c r="G18" s="186">
        <v>292</v>
      </c>
      <c r="I18" s="11"/>
      <c r="K18" s="11"/>
    </row>
    <row r="19" spans="1:11" x14ac:dyDescent="0.2">
      <c r="A19" s="140" t="s">
        <v>17</v>
      </c>
      <c r="B19" s="186">
        <v>3929</v>
      </c>
      <c r="C19" s="187">
        <v>2593</v>
      </c>
      <c r="D19" s="187">
        <v>1336</v>
      </c>
      <c r="E19" s="186">
        <v>1051</v>
      </c>
      <c r="F19" s="186">
        <v>2314</v>
      </c>
      <c r="G19" s="186">
        <v>564</v>
      </c>
      <c r="I19" s="11"/>
      <c r="K19" s="11"/>
    </row>
    <row r="20" spans="1:11" x14ac:dyDescent="0.2">
      <c r="A20" s="140" t="s">
        <v>18</v>
      </c>
      <c r="B20" s="186">
        <v>2247</v>
      </c>
      <c r="C20" s="187">
        <v>1464</v>
      </c>
      <c r="D20" s="187">
        <v>783</v>
      </c>
      <c r="E20" s="186">
        <v>796</v>
      </c>
      <c r="F20" s="186">
        <v>1145</v>
      </c>
      <c r="G20" s="186">
        <v>306</v>
      </c>
      <c r="I20" s="11"/>
      <c r="K20" s="11"/>
    </row>
    <row r="21" spans="1:11" x14ac:dyDescent="0.2">
      <c r="A21" s="140" t="s">
        <v>19</v>
      </c>
      <c r="B21" s="186">
        <v>4561</v>
      </c>
      <c r="C21" s="187">
        <v>3042</v>
      </c>
      <c r="D21" s="187">
        <v>1519</v>
      </c>
      <c r="E21" s="186">
        <v>1703</v>
      </c>
      <c r="F21" s="186">
        <v>2117</v>
      </c>
      <c r="G21" s="186">
        <v>741</v>
      </c>
      <c r="I21" s="11"/>
      <c r="K21" s="11"/>
    </row>
    <row r="22" spans="1:11" x14ac:dyDescent="0.2">
      <c r="A22" s="140" t="s">
        <v>20</v>
      </c>
      <c r="B22" s="186">
        <v>4275</v>
      </c>
      <c r="C22" s="187">
        <v>2894</v>
      </c>
      <c r="D22" s="187">
        <v>1381</v>
      </c>
      <c r="E22" s="186">
        <v>1413</v>
      </c>
      <c r="F22" s="186">
        <v>2188</v>
      </c>
      <c r="G22" s="186">
        <v>674</v>
      </c>
      <c r="I22" s="11"/>
      <c r="K22" s="11"/>
    </row>
    <row r="23" spans="1:11" x14ac:dyDescent="0.2">
      <c r="A23" s="140" t="s">
        <v>21</v>
      </c>
      <c r="B23" s="186">
        <v>17965</v>
      </c>
      <c r="C23" s="187">
        <v>11120</v>
      </c>
      <c r="D23" s="187">
        <v>6845</v>
      </c>
      <c r="E23" s="186">
        <v>7073</v>
      </c>
      <c r="F23" s="186">
        <v>7939</v>
      </c>
      <c r="G23" s="186">
        <v>2953</v>
      </c>
      <c r="I23" s="11"/>
      <c r="K23" s="11"/>
    </row>
    <row r="24" spans="1:11" x14ac:dyDescent="0.2">
      <c r="A24" s="140" t="s">
        <v>22</v>
      </c>
      <c r="B24" s="186">
        <v>20360</v>
      </c>
      <c r="C24" s="187">
        <v>12457</v>
      </c>
      <c r="D24" s="187">
        <v>7903</v>
      </c>
      <c r="E24" s="186">
        <v>9743</v>
      </c>
      <c r="F24" s="186">
        <v>7321</v>
      </c>
      <c r="G24" s="186">
        <v>3296</v>
      </c>
      <c r="I24" s="11"/>
      <c r="K24" s="11"/>
    </row>
    <row r="25" spans="1:11" x14ac:dyDescent="0.2">
      <c r="A25" s="140" t="s">
        <v>23</v>
      </c>
      <c r="B25" s="186">
        <v>39550</v>
      </c>
      <c r="C25" s="187">
        <v>25419</v>
      </c>
      <c r="D25" s="187">
        <v>14131</v>
      </c>
      <c r="E25" s="186">
        <v>21222</v>
      </c>
      <c r="F25" s="186">
        <v>11966</v>
      </c>
      <c r="G25" s="186">
        <v>6362</v>
      </c>
      <c r="I25" s="11"/>
      <c r="K25" s="11"/>
    </row>
    <row r="26" spans="1:11" x14ac:dyDescent="0.2">
      <c r="A26" s="140" t="s">
        <v>24</v>
      </c>
      <c r="B26" s="186">
        <v>1555</v>
      </c>
      <c r="C26" s="187">
        <v>1136</v>
      </c>
      <c r="D26" s="187">
        <v>419</v>
      </c>
      <c r="E26" s="186">
        <v>442</v>
      </c>
      <c r="F26" s="186">
        <v>889</v>
      </c>
      <c r="G26" s="186">
        <v>224</v>
      </c>
      <c r="I26" s="11"/>
      <c r="K26" s="11"/>
    </row>
    <row r="27" spans="1:11" x14ac:dyDescent="0.2">
      <c r="A27" s="140" t="s">
        <v>25</v>
      </c>
      <c r="B27" s="186">
        <v>16996</v>
      </c>
      <c r="C27" s="187">
        <v>10964</v>
      </c>
      <c r="D27" s="187">
        <v>6032</v>
      </c>
      <c r="E27" s="186">
        <v>7715</v>
      </c>
      <c r="F27" s="186">
        <v>6648</v>
      </c>
      <c r="G27" s="186">
        <v>2633</v>
      </c>
      <c r="I27" s="11"/>
      <c r="K27" s="11"/>
    </row>
    <row r="28" spans="1:11" x14ac:dyDescent="0.2">
      <c r="A28" s="140" t="s">
        <v>26</v>
      </c>
      <c r="B28" s="186">
        <v>7070</v>
      </c>
      <c r="C28" s="187">
        <v>4789</v>
      </c>
      <c r="D28" s="187">
        <v>2281</v>
      </c>
      <c r="E28" s="186">
        <v>2341</v>
      </c>
      <c r="F28" s="186">
        <v>3867</v>
      </c>
      <c r="G28" s="186">
        <v>862</v>
      </c>
      <c r="I28" s="11"/>
      <c r="K28" s="11"/>
    </row>
    <row r="29" spans="1:11" x14ac:dyDescent="0.2">
      <c r="A29" s="140" t="s">
        <v>27</v>
      </c>
      <c r="B29" s="186">
        <v>166</v>
      </c>
      <c r="C29" s="187">
        <v>89</v>
      </c>
      <c r="D29" s="187">
        <v>77</v>
      </c>
      <c r="E29" s="186">
        <v>52</v>
      </c>
      <c r="F29" s="186">
        <v>87</v>
      </c>
      <c r="G29" s="186">
        <v>27</v>
      </c>
      <c r="I29" s="11"/>
      <c r="K29" s="11"/>
    </row>
    <row r="30" spans="1:11" x14ac:dyDescent="0.2">
      <c r="A30" s="140" t="s">
        <v>28</v>
      </c>
      <c r="B30" s="186">
        <v>8805</v>
      </c>
      <c r="C30" s="187">
        <v>6242</v>
      </c>
      <c r="D30" s="187">
        <v>2563</v>
      </c>
      <c r="E30" s="186">
        <v>2417</v>
      </c>
      <c r="F30" s="186">
        <v>4980</v>
      </c>
      <c r="G30" s="186">
        <v>1408</v>
      </c>
      <c r="I30" s="11"/>
      <c r="K30" s="11"/>
    </row>
    <row r="31" spans="1:11" x14ac:dyDescent="0.2">
      <c r="A31" s="140" t="s">
        <v>29</v>
      </c>
      <c r="B31" s="186">
        <v>616</v>
      </c>
      <c r="C31" s="187">
        <v>473</v>
      </c>
      <c r="D31" s="187">
        <v>143</v>
      </c>
      <c r="E31" s="186">
        <v>104</v>
      </c>
      <c r="F31" s="186">
        <v>450</v>
      </c>
      <c r="G31" s="186">
        <v>62</v>
      </c>
      <c r="I31" s="11"/>
      <c r="K31" s="11"/>
    </row>
    <row r="32" spans="1:11" x14ac:dyDescent="0.2">
      <c r="A32" s="140" t="s">
        <v>30</v>
      </c>
      <c r="B32" s="186">
        <v>1622</v>
      </c>
      <c r="C32" s="187">
        <v>1127</v>
      </c>
      <c r="D32" s="187">
        <v>495</v>
      </c>
      <c r="E32" s="186">
        <v>442</v>
      </c>
      <c r="F32" s="186">
        <v>977</v>
      </c>
      <c r="G32" s="186">
        <v>203</v>
      </c>
      <c r="I32" s="11"/>
      <c r="K32" s="11"/>
    </row>
    <row r="33" spans="1:11" x14ac:dyDescent="0.2">
      <c r="A33" s="140" t="s">
        <v>31</v>
      </c>
      <c r="B33" s="186">
        <v>2106</v>
      </c>
      <c r="C33" s="187">
        <v>1440</v>
      </c>
      <c r="D33" s="187">
        <v>666</v>
      </c>
      <c r="E33" s="186">
        <v>562</v>
      </c>
      <c r="F33" s="186">
        <v>1278</v>
      </c>
      <c r="G33" s="186">
        <v>266</v>
      </c>
      <c r="I33" s="11"/>
      <c r="K33" s="11"/>
    </row>
    <row r="34" spans="1:11" x14ac:dyDescent="0.2">
      <c r="A34" s="140" t="s">
        <v>32</v>
      </c>
      <c r="B34" s="186">
        <v>5106</v>
      </c>
      <c r="C34" s="187">
        <v>3428</v>
      </c>
      <c r="D34" s="187">
        <v>1678</v>
      </c>
      <c r="E34" s="186">
        <v>1774</v>
      </c>
      <c r="F34" s="186">
        <v>2576</v>
      </c>
      <c r="G34" s="186">
        <v>756</v>
      </c>
      <c r="I34" s="11"/>
      <c r="K34" s="11"/>
    </row>
    <row r="35" spans="1:11" x14ac:dyDescent="0.2">
      <c r="A35" s="140" t="s">
        <v>33</v>
      </c>
      <c r="B35" s="186">
        <v>2050</v>
      </c>
      <c r="C35" s="187">
        <v>1510</v>
      </c>
      <c r="D35" s="187">
        <v>540</v>
      </c>
      <c r="E35" s="186">
        <v>427</v>
      </c>
      <c r="F35" s="186">
        <v>1323</v>
      </c>
      <c r="G35" s="186">
        <v>300</v>
      </c>
      <c r="I35" s="11"/>
      <c r="K35" s="11"/>
    </row>
    <row r="36" spans="1:11" x14ac:dyDescent="0.2">
      <c r="A36" s="140" t="s">
        <v>34</v>
      </c>
      <c r="B36" s="186">
        <v>1084</v>
      </c>
      <c r="C36" s="187">
        <v>804</v>
      </c>
      <c r="D36" s="187">
        <v>280</v>
      </c>
      <c r="E36" s="186">
        <v>300</v>
      </c>
      <c r="F36" s="186">
        <v>614</v>
      </c>
      <c r="G36" s="186">
        <v>170</v>
      </c>
      <c r="I36" s="11"/>
      <c r="K36" s="11"/>
    </row>
    <row r="37" spans="1:11" x14ac:dyDescent="0.2">
      <c r="A37" s="140" t="s">
        <v>35</v>
      </c>
      <c r="B37" s="186">
        <v>12752</v>
      </c>
      <c r="C37" s="187">
        <v>7309</v>
      </c>
      <c r="D37" s="187">
        <v>5443</v>
      </c>
      <c r="E37" s="186">
        <v>5728</v>
      </c>
      <c r="F37" s="186">
        <v>5383</v>
      </c>
      <c r="G37" s="186">
        <v>1641</v>
      </c>
      <c r="I37" s="11"/>
      <c r="K37" s="11"/>
    </row>
    <row r="38" spans="1:11" x14ac:dyDescent="0.2">
      <c r="A38" s="140" t="s">
        <v>36</v>
      </c>
      <c r="B38" s="186">
        <v>34664</v>
      </c>
      <c r="C38" s="187">
        <v>22052</v>
      </c>
      <c r="D38" s="187">
        <v>12612</v>
      </c>
      <c r="E38" s="186">
        <v>13556</v>
      </c>
      <c r="F38" s="186">
        <v>15037</v>
      </c>
      <c r="G38" s="186">
        <v>6071</v>
      </c>
      <c r="I38" s="11"/>
      <c r="K38" s="11"/>
    </row>
    <row r="39" spans="1:11" x14ac:dyDescent="0.2">
      <c r="A39" s="140" t="s">
        <v>37</v>
      </c>
      <c r="B39" s="186">
        <v>4481</v>
      </c>
      <c r="C39" s="187">
        <v>3025</v>
      </c>
      <c r="D39" s="187">
        <v>1456</v>
      </c>
      <c r="E39" s="186">
        <v>1617</v>
      </c>
      <c r="F39" s="186">
        <v>2218</v>
      </c>
      <c r="G39" s="186">
        <v>646</v>
      </c>
      <c r="I39" s="11"/>
      <c r="K39" s="11"/>
    </row>
    <row r="40" spans="1:11" x14ac:dyDescent="0.2">
      <c r="A40" s="140" t="s">
        <v>38</v>
      </c>
      <c r="B40" s="186">
        <v>7956</v>
      </c>
      <c r="C40" s="187">
        <v>5396</v>
      </c>
      <c r="D40" s="187">
        <v>2560</v>
      </c>
      <c r="E40" s="186">
        <v>2478</v>
      </c>
      <c r="F40" s="186">
        <v>4120</v>
      </c>
      <c r="G40" s="186">
        <v>1358</v>
      </c>
      <c r="I40" s="11"/>
      <c r="K40" s="11"/>
    </row>
    <row r="41" spans="1:11" x14ac:dyDescent="0.2">
      <c r="A41" s="140" t="s">
        <v>39</v>
      </c>
      <c r="B41" s="186">
        <v>25546</v>
      </c>
      <c r="C41" s="187">
        <v>17166</v>
      </c>
      <c r="D41" s="187">
        <v>8380</v>
      </c>
      <c r="E41" s="186">
        <v>13129</v>
      </c>
      <c r="F41" s="186">
        <v>7832</v>
      </c>
      <c r="G41" s="186">
        <v>4585</v>
      </c>
      <c r="I41" s="11"/>
      <c r="K41" s="11"/>
    </row>
    <row r="42" spans="1:11" x14ac:dyDescent="0.2">
      <c r="A42" s="140" t="s">
        <v>40</v>
      </c>
      <c r="B42" s="186">
        <v>20675</v>
      </c>
      <c r="C42" s="187">
        <v>12998</v>
      </c>
      <c r="D42" s="187">
        <v>7677</v>
      </c>
      <c r="E42" s="186">
        <v>7969</v>
      </c>
      <c r="F42" s="186">
        <v>9998</v>
      </c>
      <c r="G42" s="186">
        <v>2708</v>
      </c>
      <c r="I42" s="11"/>
      <c r="K42" s="11"/>
    </row>
    <row r="43" spans="1:11" x14ac:dyDescent="0.2">
      <c r="A43" s="140" t="s">
        <v>41</v>
      </c>
      <c r="B43" s="186">
        <v>6759</v>
      </c>
      <c r="C43" s="187">
        <v>4497</v>
      </c>
      <c r="D43" s="187">
        <v>2262</v>
      </c>
      <c r="E43" s="186">
        <v>2168</v>
      </c>
      <c r="F43" s="186">
        <v>3562</v>
      </c>
      <c r="G43" s="186">
        <v>1029</v>
      </c>
      <c r="I43" s="11"/>
      <c r="K43" s="11"/>
    </row>
    <row r="44" spans="1:11" x14ac:dyDescent="0.2">
      <c r="A44" s="140" t="s">
        <v>95</v>
      </c>
      <c r="B44" s="186">
        <v>2039</v>
      </c>
      <c r="C44" s="187">
        <v>1474</v>
      </c>
      <c r="D44" s="187">
        <v>565</v>
      </c>
      <c r="E44" s="186">
        <v>590</v>
      </c>
      <c r="F44" s="186">
        <v>1107</v>
      </c>
      <c r="G44" s="186">
        <v>342</v>
      </c>
      <c r="I44" s="11"/>
      <c r="K44" s="11"/>
    </row>
    <row r="45" spans="1:11" x14ac:dyDescent="0.2">
      <c r="A45" s="140" t="s">
        <v>43</v>
      </c>
      <c r="B45" s="186">
        <v>5180</v>
      </c>
      <c r="C45" s="187">
        <v>3426</v>
      </c>
      <c r="D45" s="187">
        <v>1754</v>
      </c>
      <c r="E45" s="186">
        <v>1782</v>
      </c>
      <c r="F45" s="186">
        <v>2523</v>
      </c>
      <c r="G45" s="186">
        <v>875</v>
      </c>
      <c r="I45" s="11"/>
      <c r="K45" s="11"/>
    </row>
    <row r="46" spans="1:11" x14ac:dyDescent="0.2">
      <c r="A46" s="140" t="s">
        <v>44</v>
      </c>
      <c r="B46" s="186">
        <v>2084</v>
      </c>
      <c r="C46" s="187">
        <v>1528</v>
      </c>
      <c r="D46" s="187">
        <v>556</v>
      </c>
      <c r="E46" s="186">
        <v>530</v>
      </c>
      <c r="F46" s="186">
        <v>1234</v>
      </c>
      <c r="G46" s="186">
        <v>320</v>
      </c>
      <c r="I46" s="11"/>
      <c r="K46" s="11"/>
    </row>
    <row r="47" spans="1:11" x14ac:dyDescent="0.2">
      <c r="A47" s="140" t="s">
        <v>45</v>
      </c>
      <c r="B47" s="186">
        <v>10794</v>
      </c>
      <c r="C47" s="187">
        <v>7627</v>
      </c>
      <c r="D47" s="187">
        <v>3167</v>
      </c>
      <c r="E47" s="186">
        <v>5227</v>
      </c>
      <c r="F47" s="186">
        <v>3755</v>
      </c>
      <c r="G47" s="186">
        <v>1812</v>
      </c>
      <c r="I47" s="11"/>
      <c r="K47" s="11"/>
    </row>
    <row r="48" spans="1:11" x14ac:dyDescent="0.2">
      <c r="A48" s="140" t="s">
        <v>46</v>
      </c>
      <c r="B48" s="186">
        <v>62609</v>
      </c>
      <c r="C48" s="187">
        <v>38570</v>
      </c>
      <c r="D48" s="187">
        <v>24039</v>
      </c>
      <c r="E48" s="186">
        <v>32449</v>
      </c>
      <c r="F48" s="186">
        <v>18731</v>
      </c>
      <c r="G48" s="186">
        <v>11429</v>
      </c>
      <c r="I48" s="11"/>
      <c r="K48" s="11"/>
    </row>
    <row r="49" spans="1:11" x14ac:dyDescent="0.2">
      <c r="A49" s="140" t="s">
        <v>47</v>
      </c>
      <c r="B49" s="186">
        <v>1152</v>
      </c>
      <c r="C49" s="187">
        <v>766</v>
      </c>
      <c r="D49" s="187">
        <v>386</v>
      </c>
      <c r="E49" s="186">
        <v>414</v>
      </c>
      <c r="F49" s="186">
        <v>532</v>
      </c>
      <c r="G49" s="186">
        <v>206</v>
      </c>
      <c r="I49" s="11"/>
      <c r="K49" s="11"/>
    </row>
    <row r="50" spans="1:11" x14ac:dyDescent="0.2">
      <c r="A50" s="140" t="s">
        <v>48</v>
      </c>
      <c r="B50" s="186">
        <v>21219</v>
      </c>
      <c r="C50" s="187">
        <v>13860</v>
      </c>
      <c r="D50" s="187">
        <v>7359</v>
      </c>
      <c r="E50" s="186">
        <v>9689</v>
      </c>
      <c r="F50" s="186">
        <v>7554</v>
      </c>
      <c r="G50" s="186">
        <v>3976</v>
      </c>
      <c r="I50" s="11"/>
      <c r="K50" s="11"/>
    </row>
    <row r="51" spans="1:11" x14ac:dyDescent="0.2">
      <c r="A51" s="140" t="s">
        <v>49</v>
      </c>
      <c r="B51" s="186">
        <v>4852</v>
      </c>
      <c r="C51" s="187">
        <v>3450</v>
      </c>
      <c r="D51" s="187">
        <v>1402</v>
      </c>
      <c r="E51" s="186">
        <v>1376</v>
      </c>
      <c r="F51" s="186">
        <v>2745</v>
      </c>
      <c r="G51" s="186">
        <v>731</v>
      </c>
      <c r="I51" s="11"/>
      <c r="K51" s="11"/>
    </row>
    <row r="52" spans="1:11" x14ac:dyDescent="0.2">
      <c r="A52" s="140" t="s">
        <v>50</v>
      </c>
      <c r="B52" s="186">
        <v>2677</v>
      </c>
      <c r="C52" s="187">
        <v>1843</v>
      </c>
      <c r="D52" s="187">
        <v>834</v>
      </c>
      <c r="E52" s="186">
        <v>683</v>
      </c>
      <c r="F52" s="186">
        <v>1610</v>
      </c>
      <c r="G52" s="186">
        <v>384</v>
      </c>
      <c r="I52" s="11"/>
      <c r="K52" s="11"/>
    </row>
    <row r="53" spans="1:11" x14ac:dyDescent="0.2">
      <c r="A53" s="140" t="s">
        <v>51</v>
      </c>
      <c r="B53" s="186">
        <v>109747</v>
      </c>
      <c r="C53" s="187">
        <v>69133</v>
      </c>
      <c r="D53" s="187">
        <v>40614</v>
      </c>
      <c r="E53" s="186">
        <v>77736</v>
      </c>
      <c r="F53" s="186">
        <v>15998</v>
      </c>
      <c r="G53" s="186">
        <v>16013</v>
      </c>
      <c r="I53" s="11"/>
      <c r="K53" s="11"/>
    </row>
    <row r="54" spans="1:11" x14ac:dyDescent="0.2">
      <c r="A54" s="140" t="s">
        <v>52</v>
      </c>
      <c r="B54" s="186">
        <v>3778</v>
      </c>
      <c r="C54" s="187">
        <v>2719</v>
      </c>
      <c r="D54" s="187">
        <v>1059</v>
      </c>
      <c r="E54" s="186">
        <v>1391</v>
      </c>
      <c r="F54" s="186">
        <v>1686</v>
      </c>
      <c r="G54" s="186">
        <v>701</v>
      </c>
      <c r="I54" s="11"/>
      <c r="K54" s="11"/>
    </row>
    <row r="55" spans="1:11" x14ac:dyDescent="0.2">
      <c r="A55" s="140" t="s">
        <v>53</v>
      </c>
      <c r="B55" s="186">
        <v>644</v>
      </c>
      <c r="C55" s="187">
        <v>468</v>
      </c>
      <c r="D55" s="187">
        <v>176</v>
      </c>
      <c r="E55" s="186">
        <v>131</v>
      </c>
      <c r="F55" s="186">
        <v>436</v>
      </c>
      <c r="G55" s="186">
        <v>77</v>
      </c>
      <c r="I55" s="11"/>
      <c r="K55" s="11"/>
    </row>
    <row r="56" spans="1:11" x14ac:dyDescent="0.2">
      <c r="A56" s="140" t="s">
        <v>54</v>
      </c>
      <c r="B56" s="186">
        <v>7696</v>
      </c>
      <c r="C56" s="187">
        <v>5325</v>
      </c>
      <c r="D56" s="187">
        <v>2371</v>
      </c>
      <c r="E56" s="186">
        <v>2207</v>
      </c>
      <c r="F56" s="186">
        <v>4350</v>
      </c>
      <c r="G56" s="186">
        <v>1139</v>
      </c>
      <c r="I56" s="11"/>
      <c r="K56" s="11"/>
    </row>
    <row r="57" spans="1:11" x14ac:dyDescent="0.2">
      <c r="A57" s="140" t="s">
        <v>55</v>
      </c>
      <c r="B57" s="186">
        <v>1904</v>
      </c>
      <c r="C57" s="187">
        <v>1388</v>
      </c>
      <c r="D57" s="187">
        <v>516</v>
      </c>
      <c r="E57" s="186">
        <v>583</v>
      </c>
      <c r="F57" s="186">
        <v>1034</v>
      </c>
      <c r="G57" s="186">
        <v>287</v>
      </c>
      <c r="I57" s="11"/>
      <c r="K57" s="11"/>
    </row>
    <row r="58" spans="1:11" x14ac:dyDescent="0.2">
      <c r="A58" s="140" t="s">
        <v>56</v>
      </c>
      <c r="B58" s="186">
        <v>3409</v>
      </c>
      <c r="C58" s="187">
        <v>2310</v>
      </c>
      <c r="D58" s="187">
        <v>1099</v>
      </c>
      <c r="E58" s="186">
        <v>720</v>
      </c>
      <c r="F58" s="186">
        <v>2251</v>
      </c>
      <c r="G58" s="186">
        <v>438</v>
      </c>
      <c r="I58" s="11"/>
      <c r="K58" s="11"/>
    </row>
    <row r="59" spans="1:11" x14ac:dyDescent="0.2">
      <c r="A59" s="140" t="s">
        <v>57</v>
      </c>
      <c r="B59" s="186">
        <v>248</v>
      </c>
      <c r="C59" s="187">
        <v>166</v>
      </c>
      <c r="D59" s="187">
        <v>82</v>
      </c>
      <c r="E59" s="186">
        <v>71</v>
      </c>
      <c r="F59" s="186">
        <v>154</v>
      </c>
      <c r="G59" s="186">
        <v>23</v>
      </c>
      <c r="I59" s="11"/>
      <c r="K59" s="11"/>
    </row>
    <row r="60" spans="1:11" x14ac:dyDescent="0.2">
      <c r="A60" s="140" t="s">
        <v>58</v>
      </c>
      <c r="B60" s="186">
        <v>2219</v>
      </c>
      <c r="C60" s="187">
        <v>1517</v>
      </c>
      <c r="D60" s="187">
        <v>702</v>
      </c>
      <c r="E60" s="186">
        <v>672</v>
      </c>
      <c r="F60" s="186">
        <v>1210</v>
      </c>
      <c r="G60" s="186">
        <v>337</v>
      </c>
      <c r="I60" s="11"/>
      <c r="K60" s="11"/>
    </row>
    <row r="61" spans="1:11" x14ac:dyDescent="0.2">
      <c r="A61" s="140" t="s">
        <v>59</v>
      </c>
      <c r="B61" s="186">
        <v>2042</v>
      </c>
      <c r="C61" s="187">
        <v>1466</v>
      </c>
      <c r="D61" s="187">
        <v>576</v>
      </c>
      <c r="E61" s="186">
        <v>538</v>
      </c>
      <c r="F61" s="186">
        <v>1177</v>
      </c>
      <c r="G61" s="186">
        <v>327</v>
      </c>
      <c r="I61" s="11"/>
      <c r="K61" s="11"/>
    </row>
    <row r="62" spans="1:11" x14ac:dyDescent="0.2">
      <c r="A62" s="140" t="s">
        <v>60</v>
      </c>
      <c r="B62" s="186">
        <v>2514</v>
      </c>
      <c r="C62" s="187">
        <v>1819</v>
      </c>
      <c r="D62" s="187">
        <v>695</v>
      </c>
      <c r="E62" s="186">
        <v>924</v>
      </c>
      <c r="F62" s="186">
        <v>1136</v>
      </c>
      <c r="G62" s="186">
        <v>454</v>
      </c>
      <c r="I62" s="11"/>
      <c r="K62" s="11"/>
    </row>
    <row r="63" spans="1:11" x14ac:dyDescent="0.2">
      <c r="A63" s="140" t="s">
        <v>61</v>
      </c>
      <c r="B63" s="186">
        <v>2554</v>
      </c>
      <c r="C63" s="187">
        <v>1826</v>
      </c>
      <c r="D63" s="187">
        <v>728</v>
      </c>
      <c r="E63" s="186">
        <v>770</v>
      </c>
      <c r="F63" s="186">
        <v>1369</v>
      </c>
      <c r="G63" s="186">
        <v>415</v>
      </c>
      <c r="I63" s="11"/>
      <c r="K63" s="11"/>
    </row>
    <row r="64" spans="1:11" x14ac:dyDescent="0.2">
      <c r="A64" s="140" t="s">
        <v>62</v>
      </c>
      <c r="B64" s="186">
        <v>1465</v>
      </c>
      <c r="C64" s="187">
        <v>987</v>
      </c>
      <c r="D64" s="187">
        <v>478</v>
      </c>
      <c r="E64" s="186">
        <v>422</v>
      </c>
      <c r="F64" s="186">
        <v>795</v>
      </c>
      <c r="G64" s="186">
        <v>248</v>
      </c>
      <c r="I64" s="11"/>
      <c r="K64" s="11"/>
    </row>
    <row r="65" spans="1:11" x14ac:dyDescent="0.2">
      <c r="A65" s="140" t="s">
        <v>63</v>
      </c>
      <c r="B65" s="186">
        <v>13444</v>
      </c>
      <c r="C65" s="187">
        <v>8705</v>
      </c>
      <c r="D65" s="187">
        <v>4739</v>
      </c>
      <c r="E65" s="186">
        <v>4608</v>
      </c>
      <c r="F65" s="186">
        <v>6858</v>
      </c>
      <c r="G65" s="186">
        <v>1978</v>
      </c>
      <c r="I65" s="11"/>
      <c r="K65" s="11"/>
    </row>
    <row r="66" spans="1:11" x14ac:dyDescent="0.2">
      <c r="A66" s="140" t="s">
        <v>64</v>
      </c>
      <c r="B66" s="186">
        <v>2836</v>
      </c>
      <c r="C66" s="187">
        <v>1892</v>
      </c>
      <c r="D66" s="187">
        <v>944</v>
      </c>
      <c r="E66" s="186">
        <v>900</v>
      </c>
      <c r="F66" s="186">
        <v>1474</v>
      </c>
      <c r="G66" s="186">
        <v>462</v>
      </c>
      <c r="I66" s="11"/>
      <c r="K66" s="11"/>
    </row>
    <row r="67" spans="1:11" x14ac:dyDescent="0.2">
      <c r="A67" s="140" t="s">
        <v>65</v>
      </c>
      <c r="B67" s="186">
        <v>22730</v>
      </c>
      <c r="C67" s="187">
        <v>14745</v>
      </c>
      <c r="D67" s="187">
        <v>7985</v>
      </c>
      <c r="E67" s="186">
        <v>7390</v>
      </c>
      <c r="F67" s="186">
        <v>12081</v>
      </c>
      <c r="G67" s="186">
        <v>3259</v>
      </c>
      <c r="I67" s="11"/>
      <c r="K67" s="11"/>
    </row>
    <row r="68" spans="1:11" x14ac:dyDescent="0.2">
      <c r="A68" s="140" t="s">
        <v>66</v>
      </c>
      <c r="B68" s="186">
        <v>1700</v>
      </c>
      <c r="C68" s="187">
        <v>1165</v>
      </c>
      <c r="D68" s="187">
        <v>535</v>
      </c>
      <c r="E68" s="186">
        <v>544</v>
      </c>
      <c r="F68" s="186">
        <v>924</v>
      </c>
      <c r="G68" s="186">
        <v>232</v>
      </c>
      <c r="I68" s="11"/>
      <c r="K68" s="11"/>
    </row>
    <row r="69" spans="1:11" ht="13.5" thickBot="1" x14ac:dyDescent="0.25">
      <c r="A69" s="141" t="s">
        <v>67</v>
      </c>
      <c r="B69" s="188">
        <v>29999</v>
      </c>
      <c r="C69" s="189">
        <v>20154</v>
      </c>
      <c r="D69" s="189">
        <v>9845</v>
      </c>
      <c r="E69" s="188">
        <v>10144</v>
      </c>
      <c r="F69" s="188">
        <v>14806</v>
      </c>
      <c r="G69" s="188">
        <v>5049</v>
      </c>
      <c r="I69" s="11"/>
      <c r="K69" s="11"/>
    </row>
    <row r="70" spans="1:11" x14ac:dyDescent="0.2">
      <c r="A70" s="148" t="s">
        <v>116</v>
      </c>
      <c r="B70" s="183">
        <f t="shared" ref="B70:G70" si="0">SUM(B3:B69)</f>
        <v>857909</v>
      </c>
      <c r="C70" s="183">
        <f t="shared" si="0"/>
        <v>548101</v>
      </c>
      <c r="D70" s="183">
        <f t="shared" si="0"/>
        <v>309808</v>
      </c>
      <c r="E70" s="183">
        <f t="shared" si="0"/>
        <v>396438</v>
      </c>
      <c r="F70" s="183">
        <f t="shared" si="0"/>
        <v>321742</v>
      </c>
      <c r="G70" s="183">
        <f t="shared" si="0"/>
        <v>139729</v>
      </c>
      <c r="I70" s="11"/>
    </row>
    <row r="73" spans="1:11" x14ac:dyDescent="0.2">
      <c r="C73" s="11"/>
    </row>
    <row r="74" spans="1:11" x14ac:dyDescent="0.2">
      <c r="C74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zoomScale="80" zoomScaleNormal="80" workbookViewId="0">
      <pane ySplit="1" topLeftCell="A2" activePane="bottomLeft" state="frozen"/>
      <selection pane="bottomLeft" activeCell="B71" sqref="B71:I71"/>
    </sheetView>
  </sheetViews>
  <sheetFormatPr defaultRowHeight="12.75" x14ac:dyDescent="0.2"/>
  <cols>
    <col min="1" max="1" width="19.140625" style="11" bestFit="1" customWidth="1"/>
    <col min="2" max="2" width="6" customWidth="1"/>
    <col min="3" max="3" width="7.5703125" style="126" bestFit="1" customWidth="1"/>
    <col min="4" max="4" width="7.42578125" customWidth="1"/>
    <col min="5" max="5" width="7.140625" bestFit="1" customWidth="1"/>
    <col min="6" max="6" width="8" style="1" customWidth="1"/>
    <col min="7" max="7" width="7.7109375" style="1" customWidth="1"/>
    <col min="8" max="8" width="11.28515625" style="1" customWidth="1"/>
    <col min="9" max="9" width="7.5703125" style="1" bestFit="1" customWidth="1"/>
    <col min="10" max="10" width="5.7109375" style="126" customWidth="1"/>
    <col min="11" max="11" width="6.5703125" style="126" bestFit="1" customWidth="1"/>
    <col min="12" max="12" width="6" style="126" bestFit="1" customWidth="1"/>
    <col min="13" max="13" width="12.7109375" style="126" customWidth="1"/>
    <col min="14" max="16384" width="9.140625" style="126"/>
  </cols>
  <sheetData>
    <row r="1" spans="1:25" x14ac:dyDescent="0.2">
      <c r="A1" s="24"/>
      <c r="B1" s="195" t="s">
        <v>122</v>
      </c>
      <c r="C1" s="196"/>
      <c r="D1" s="196"/>
      <c r="E1" s="197"/>
      <c r="F1" s="193" t="s">
        <v>118</v>
      </c>
      <c r="G1" s="194"/>
      <c r="H1" s="194"/>
      <c r="I1" s="194"/>
    </row>
    <row r="2" spans="1:25" ht="13.5" thickBot="1" x14ac:dyDescent="0.25">
      <c r="A2" s="24"/>
      <c r="B2" s="136" t="s">
        <v>90</v>
      </c>
      <c r="C2" s="137"/>
      <c r="D2" s="128" t="s">
        <v>91</v>
      </c>
      <c r="E2" s="128"/>
      <c r="F2" s="190" t="s">
        <v>90</v>
      </c>
      <c r="G2" s="191"/>
      <c r="H2" s="190" t="s">
        <v>91</v>
      </c>
      <c r="I2" s="192"/>
    </row>
    <row r="3" spans="1:25" x14ac:dyDescent="0.2">
      <c r="A3" s="138" t="s">
        <v>75</v>
      </c>
      <c r="B3" s="34" t="s">
        <v>74</v>
      </c>
      <c r="C3" s="139" t="s">
        <v>107</v>
      </c>
      <c r="D3" s="34" t="s">
        <v>0</v>
      </c>
      <c r="E3" s="46" t="s">
        <v>107</v>
      </c>
      <c r="F3" s="35" t="s">
        <v>74</v>
      </c>
      <c r="G3" s="47" t="s">
        <v>107</v>
      </c>
      <c r="H3" s="35" t="s">
        <v>0</v>
      </c>
      <c r="I3" s="47" t="s">
        <v>107</v>
      </c>
      <c r="M3" s="55"/>
      <c r="N3" s="181"/>
    </row>
    <row r="4" spans="1:25" x14ac:dyDescent="0.2">
      <c r="A4" s="24" t="s">
        <v>1</v>
      </c>
      <c r="B4" s="181">
        <v>4</v>
      </c>
      <c r="C4" s="181">
        <v>1</v>
      </c>
      <c r="D4" s="181">
        <v>11</v>
      </c>
      <c r="E4" s="181">
        <v>6</v>
      </c>
      <c r="F4" s="126">
        <v>301</v>
      </c>
      <c r="G4" s="126">
        <v>436</v>
      </c>
      <c r="H4" s="126">
        <v>753</v>
      </c>
      <c r="I4" s="126">
        <v>533</v>
      </c>
      <c r="J4" s="66"/>
      <c r="K4" s="135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66"/>
      <c r="W4" s="66"/>
      <c r="X4" s="66"/>
      <c r="Y4" s="66"/>
    </row>
    <row r="5" spans="1:25" x14ac:dyDescent="0.2">
      <c r="A5" s="24" t="s">
        <v>2</v>
      </c>
      <c r="B5" s="181">
        <v>0</v>
      </c>
      <c r="C5" s="181">
        <v>0</v>
      </c>
      <c r="D5" s="181">
        <v>0</v>
      </c>
      <c r="E5" s="181">
        <v>0</v>
      </c>
      <c r="F5" s="126">
        <v>4716</v>
      </c>
      <c r="G5" s="126">
        <v>10663</v>
      </c>
      <c r="H5" s="126">
        <v>11163</v>
      </c>
      <c r="I5" s="126">
        <v>4834</v>
      </c>
      <c r="J5" s="66"/>
      <c r="K5" s="135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66"/>
      <c r="W5" s="66"/>
      <c r="X5" s="66"/>
      <c r="Y5" s="66"/>
    </row>
    <row r="6" spans="1:25" x14ac:dyDescent="0.2">
      <c r="A6" s="26" t="s">
        <v>3</v>
      </c>
      <c r="B6" s="181">
        <v>0</v>
      </c>
      <c r="C6" s="181">
        <v>0</v>
      </c>
      <c r="D6" s="181">
        <v>0</v>
      </c>
      <c r="E6" s="181">
        <v>0</v>
      </c>
      <c r="F6" s="126">
        <v>115</v>
      </c>
      <c r="G6" s="126">
        <v>160</v>
      </c>
      <c r="H6" s="126">
        <v>770</v>
      </c>
      <c r="I6" s="126">
        <v>276</v>
      </c>
      <c r="J6" s="66"/>
      <c r="K6" s="135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66"/>
      <c r="W6" s="66"/>
      <c r="X6" s="66"/>
      <c r="Y6" s="66"/>
    </row>
    <row r="7" spans="1:25" x14ac:dyDescent="0.2">
      <c r="A7" s="134" t="s">
        <v>4</v>
      </c>
      <c r="B7" s="181">
        <v>3</v>
      </c>
      <c r="C7" s="181">
        <v>2</v>
      </c>
      <c r="D7" s="181">
        <v>7</v>
      </c>
      <c r="E7" s="181">
        <v>4</v>
      </c>
      <c r="F7" s="126">
        <v>407</v>
      </c>
      <c r="G7" s="126">
        <v>650</v>
      </c>
      <c r="H7" s="126">
        <v>2080</v>
      </c>
      <c r="I7" s="126">
        <v>790</v>
      </c>
      <c r="J7" s="66"/>
      <c r="K7" s="135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66"/>
      <c r="W7" s="66"/>
      <c r="X7" s="66"/>
      <c r="Y7" s="66"/>
    </row>
    <row r="8" spans="1:25" x14ac:dyDescent="0.2">
      <c r="A8" s="24" t="s">
        <v>5</v>
      </c>
      <c r="B8" s="181">
        <v>0</v>
      </c>
      <c r="C8" s="181">
        <v>0</v>
      </c>
      <c r="D8" s="181">
        <v>0</v>
      </c>
      <c r="E8" s="181">
        <v>0</v>
      </c>
      <c r="F8" s="126">
        <v>88</v>
      </c>
      <c r="G8" s="126">
        <v>67</v>
      </c>
      <c r="H8" s="126">
        <v>520</v>
      </c>
      <c r="I8" s="126">
        <v>226</v>
      </c>
      <c r="J8" s="66"/>
      <c r="K8" s="135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66"/>
      <c r="W8" s="66"/>
      <c r="X8" s="66"/>
      <c r="Y8" s="66"/>
    </row>
    <row r="9" spans="1:25" x14ac:dyDescent="0.2">
      <c r="A9" s="26" t="s">
        <v>6</v>
      </c>
      <c r="B9" s="181">
        <v>0</v>
      </c>
      <c r="C9" s="181">
        <v>0</v>
      </c>
      <c r="D9" s="181">
        <v>0</v>
      </c>
      <c r="E9" s="181">
        <v>0</v>
      </c>
      <c r="F9" s="126">
        <v>1487</v>
      </c>
      <c r="G9" s="126">
        <v>2677</v>
      </c>
      <c r="H9" s="126">
        <v>3674</v>
      </c>
      <c r="I9" s="126">
        <v>2009</v>
      </c>
      <c r="J9" s="66"/>
      <c r="K9" s="135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66"/>
      <c r="W9" s="66"/>
      <c r="X9" s="66"/>
      <c r="Y9" s="66"/>
    </row>
    <row r="10" spans="1:25" x14ac:dyDescent="0.2">
      <c r="A10" s="134" t="s">
        <v>7</v>
      </c>
      <c r="B10" s="181">
        <v>0</v>
      </c>
      <c r="C10" s="181">
        <v>2</v>
      </c>
      <c r="D10" s="181">
        <v>6</v>
      </c>
      <c r="E10" s="181">
        <v>0</v>
      </c>
      <c r="F10" s="126">
        <v>372</v>
      </c>
      <c r="G10" s="126">
        <v>425</v>
      </c>
      <c r="H10" s="126">
        <v>1178</v>
      </c>
      <c r="I10" s="126">
        <v>619</v>
      </c>
      <c r="J10" s="66"/>
      <c r="K10" s="135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66"/>
      <c r="W10" s="66"/>
      <c r="X10" s="66"/>
      <c r="Y10" s="66"/>
    </row>
    <row r="11" spans="1:25" x14ac:dyDescent="0.2">
      <c r="A11" s="24" t="s">
        <v>8</v>
      </c>
      <c r="B11" s="181">
        <v>5</v>
      </c>
      <c r="C11" s="181">
        <v>2</v>
      </c>
      <c r="D11" s="181">
        <v>11</v>
      </c>
      <c r="E11" s="181">
        <v>5</v>
      </c>
      <c r="F11" s="126">
        <v>147</v>
      </c>
      <c r="G11" s="126">
        <v>146</v>
      </c>
      <c r="H11" s="126">
        <v>445</v>
      </c>
      <c r="I11" s="126">
        <v>278</v>
      </c>
      <c r="J11" s="66"/>
      <c r="K11" s="135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66"/>
      <c r="W11" s="66"/>
      <c r="X11" s="66"/>
      <c r="Y11" s="66"/>
    </row>
    <row r="12" spans="1:25" s="133" customFormat="1" x14ac:dyDescent="0.2">
      <c r="A12" s="127" t="s">
        <v>9</v>
      </c>
      <c r="B12" s="181">
        <v>0</v>
      </c>
      <c r="C12" s="181">
        <v>0</v>
      </c>
      <c r="D12" s="181">
        <v>0</v>
      </c>
      <c r="E12" s="181">
        <v>0</v>
      </c>
      <c r="F12" s="133">
        <v>2642</v>
      </c>
      <c r="G12" s="133">
        <v>4582</v>
      </c>
      <c r="H12" s="133">
        <v>5490</v>
      </c>
      <c r="I12" s="133">
        <v>3607</v>
      </c>
      <c r="J12" s="132"/>
      <c r="K12" s="135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66"/>
      <c r="W12" s="66"/>
      <c r="X12" s="66"/>
      <c r="Y12" s="66"/>
    </row>
    <row r="13" spans="1:25" x14ac:dyDescent="0.2">
      <c r="A13" s="134" t="s">
        <v>10</v>
      </c>
      <c r="B13" s="181">
        <v>1</v>
      </c>
      <c r="C13" s="181">
        <v>1</v>
      </c>
      <c r="D13" s="181">
        <v>0</v>
      </c>
      <c r="E13" s="181">
        <v>0</v>
      </c>
      <c r="F13" s="126">
        <v>515</v>
      </c>
      <c r="G13" s="126">
        <v>680</v>
      </c>
      <c r="H13" s="126">
        <v>1733</v>
      </c>
      <c r="I13" s="126">
        <v>1043</v>
      </c>
      <c r="J13" s="66"/>
      <c r="K13" s="135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66"/>
      <c r="W13" s="66"/>
      <c r="X13" s="66"/>
      <c r="Y13" s="66"/>
    </row>
    <row r="14" spans="1:25" x14ac:dyDescent="0.2">
      <c r="A14" s="24" t="s">
        <v>11</v>
      </c>
      <c r="B14" s="181">
        <v>0</v>
      </c>
      <c r="C14" s="181">
        <v>0</v>
      </c>
      <c r="D14" s="181">
        <v>0</v>
      </c>
      <c r="E14" s="181">
        <v>0</v>
      </c>
      <c r="F14" s="126">
        <v>261</v>
      </c>
      <c r="G14" s="126">
        <v>320</v>
      </c>
      <c r="H14" s="126">
        <v>2432</v>
      </c>
      <c r="I14" s="126">
        <v>651</v>
      </c>
      <c r="J14" s="66"/>
      <c r="K14" s="135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66"/>
      <c r="W14" s="66"/>
      <c r="X14" s="66"/>
      <c r="Y14" s="66"/>
    </row>
    <row r="15" spans="1:25" s="133" customFormat="1" x14ac:dyDescent="0.2">
      <c r="A15" s="127" t="s">
        <v>12</v>
      </c>
      <c r="B15" s="181">
        <v>0</v>
      </c>
      <c r="C15" s="181">
        <v>0</v>
      </c>
      <c r="D15" s="181">
        <v>1</v>
      </c>
      <c r="E15" s="181">
        <v>0</v>
      </c>
      <c r="F15" s="133">
        <v>12</v>
      </c>
      <c r="G15" s="133">
        <v>11</v>
      </c>
      <c r="H15" s="133">
        <v>41</v>
      </c>
      <c r="I15" s="133">
        <v>19</v>
      </c>
      <c r="J15" s="132"/>
      <c r="K15" s="135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66"/>
      <c r="W15" s="66"/>
      <c r="X15" s="66"/>
      <c r="Y15" s="66"/>
    </row>
    <row r="16" spans="1:25" ht="11.25" customHeight="1" x14ac:dyDescent="0.2">
      <c r="A16" s="134" t="s">
        <v>13</v>
      </c>
      <c r="B16" s="181">
        <v>0</v>
      </c>
      <c r="C16" s="181">
        <v>0</v>
      </c>
      <c r="D16" s="181">
        <v>0</v>
      </c>
      <c r="E16" s="181">
        <v>0</v>
      </c>
      <c r="F16" s="126">
        <v>172</v>
      </c>
      <c r="G16" s="126">
        <v>260</v>
      </c>
      <c r="H16" s="126">
        <v>957</v>
      </c>
      <c r="I16" s="126">
        <v>369</v>
      </c>
      <c r="J16" s="66"/>
      <c r="K16" s="135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66"/>
      <c r="W16" s="66"/>
      <c r="X16" s="66"/>
      <c r="Y16" s="66"/>
    </row>
    <row r="17" spans="1:25" x14ac:dyDescent="0.2">
      <c r="A17" s="24" t="s">
        <v>14</v>
      </c>
      <c r="B17" s="181">
        <v>0</v>
      </c>
      <c r="C17" s="181">
        <v>0</v>
      </c>
      <c r="D17" s="181">
        <v>0</v>
      </c>
      <c r="E17" s="181">
        <v>0</v>
      </c>
      <c r="F17" s="126">
        <v>631</v>
      </c>
      <c r="G17" s="126">
        <v>1342</v>
      </c>
      <c r="H17" s="126">
        <v>872</v>
      </c>
      <c r="I17" s="126">
        <v>706</v>
      </c>
      <c r="J17" s="66"/>
      <c r="K17" s="135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66"/>
      <c r="W17" s="66"/>
      <c r="X17" s="66"/>
      <c r="Y17" s="66"/>
    </row>
    <row r="18" spans="1:25" s="133" customFormat="1" x14ac:dyDescent="0.2">
      <c r="A18" s="127" t="s">
        <v>15</v>
      </c>
      <c r="B18" s="181">
        <v>0</v>
      </c>
      <c r="C18" s="181">
        <v>0</v>
      </c>
      <c r="D18" s="181">
        <v>0</v>
      </c>
      <c r="E18" s="181">
        <v>0</v>
      </c>
      <c r="F18" s="133">
        <v>2333</v>
      </c>
      <c r="G18" s="133">
        <v>3912</v>
      </c>
      <c r="H18" s="133">
        <v>2790</v>
      </c>
      <c r="I18" s="133">
        <v>2897</v>
      </c>
      <c r="J18" s="132"/>
      <c r="K18" s="135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66"/>
      <c r="W18" s="66"/>
      <c r="X18" s="66"/>
      <c r="Y18" s="66"/>
    </row>
    <row r="19" spans="1:25" x14ac:dyDescent="0.2">
      <c r="A19" s="134" t="s">
        <v>16</v>
      </c>
      <c r="B19" s="181">
        <v>0</v>
      </c>
      <c r="C19" s="181">
        <v>0</v>
      </c>
      <c r="D19" s="181">
        <v>4</v>
      </c>
      <c r="E19" s="181">
        <v>3</v>
      </c>
      <c r="F19" s="126">
        <v>77</v>
      </c>
      <c r="G19" s="126">
        <v>92</v>
      </c>
      <c r="H19" s="126">
        <v>332</v>
      </c>
      <c r="I19" s="126">
        <v>147</v>
      </c>
      <c r="J19" s="66"/>
      <c r="K19" s="135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66"/>
      <c r="W19" s="66"/>
      <c r="X19" s="66"/>
      <c r="Y19" s="66"/>
    </row>
    <row r="20" spans="1:25" x14ac:dyDescent="0.2">
      <c r="A20" s="24" t="s">
        <v>17</v>
      </c>
      <c r="B20" s="181">
        <v>1</v>
      </c>
      <c r="C20" s="181">
        <v>1</v>
      </c>
      <c r="D20" s="181">
        <v>11</v>
      </c>
      <c r="E20" s="181">
        <v>2</v>
      </c>
      <c r="F20" s="126">
        <v>177</v>
      </c>
      <c r="G20" s="126">
        <v>207</v>
      </c>
      <c r="H20" s="126">
        <v>984</v>
      </c>
      <c r="I20" s="126">
        <v>385</v>
      </c>
      <c r="J20" s="66"/>
      <c r="K20" s="135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66"/>
      <c r="W20" s="66"/>
      <c r="X20" s="66"/>
      <c r="Y20" s="66"/>
    </row>
    <row r="21" spans="1:25" x14ac:dyDescent="0.2">
      <c r="A21" s="26" t="s">
        <v>18</v>
      </c>
      <c r="B21" s="181">
        <v>0</v>
      </c>
      <c r="C21" s="181">
        <v>0</v>
      </c>
      <c r="D21" s="181">
        <v>0</v>
      </c>
      <c r="E21" s="181">
        <v>0</v>
      </c>
      <c r="F21" s="126">
        <v>95</v>
      </c>
      <c r="G21" s="126">
        <v>117</v>
      </c>
      <c r="H21" s="126">
        <v>405</v>
      </c>
      <c r="I21" s="126">
        <v>165</v>
      </c>
      <c r="J21" s="66"/>
      <c r="K21" s="135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66"/>
      <c r="W21" s="66"/>
      <c r="X21" s="66"/>
      <c r="Y21" s="66"/>
    </row>
    <row r="22" spans="1:25" x14ac:dyDescent="0.2">
      <c r="A22" s="24" t="s">
        <v>19</v>
      </c>
      <c r="B22" s="181">
        <v>2</v>
      </c>
      <c r="C22" s="181">
        <v>0</v>
      </c>
      <c r="D22" s="181">
        <v>2</v>
      </c>
      <c r="E22" s="181">
        <v>1</v>
      </c>
      <c r="F22" s="126">
        <v>145</v>
      </c>
      <c r="G22" s="126">
        <v>302</v>
      </c>
      <c r="H22" s="126">
        <v>669</v>
      </c>
      <c r="I22" s="126">
        <v>318</v>
      </c>
      <c r="J22" s="66"/>
      <c r="K22" s="135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66"/>
      <c r="W22" s="66"/>
      <c r="X22" s="66"/>
      <c r="Y22" s="66"/>
    </row>
    <row r="23" spans="1:25" x14ac:dyDescent="0.2">
      <c r="A23" s="24" t="s">
        <v>20</v>
      </c>
      <c r="B23" s="181">
        <v>0</v>
      </c>
      <c r="C23" s="181">
        <v>0</v>
      </c>
      <c r="D23" s="181">
        <v>0</v>
      </c>
      <c r="E23" s="181">
        <v>0</v>
      </c>
      <c r="F23" s="126">
        <v>235</v>
      </c>
      <c r="G23" s="126">
        <v>267</v>
      </c>
      <c r="H23" s="126">
        <v>832</v>
      </c>
      <c r="I23" s="126">
        <v>366</v>
      </c>
      <c r="J23" s="66"/>
      <c r="K23" s="135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66"/>
      <c r="W23" s="66"/>
      <c r="X23" s="66"/>
      <c r="Y23" s="66"/>
    </row>
    <row r="24" spans="1:25" x14ac:dyDescent="0.2">
      <c r="A24" s="26" t="s">
        <v>21</v>
      </c>
      <c r="B24" s="181">
        <v>0</v>
      </c>
      <c r="C24" s="181">
        <v>0</v>
      </c>
      <c r="D24" s="181">
        <v>0</v>
      </c>
      <c r="E24" s="181">
        <v>0</v>
      </c>
      <c r="F24" s="126">
        <v>1039</v>
      </c>
      <c r="G24" s="126">
        <v>1530</v>
      </c>
      <c r="H24" s="126">
        <v>1768</v>
      </c>
      <c r="I24" s="126">
        <v>1477</v>
      </c>
      <c r="J24" s="66"/>
      <c r="K24" s="135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66"/>
      <c r="W24" s="66"/>
      <c r="X24" s="66"/>
      <c r="Y24" s="66"/>
    </row>
    <row r="25" spans="1:25" x14ac:dyDescent="0.2">
      <c r="A25" s="134" t="s">
        <v>22</v>
      </c>
      <c r="B25" s="181">
        <v>0</v>
      </c>
      <c r="C25" s="181">
        <v>0</v>
      </c>
      <c r="D25" s="181">
        <v>0</v>
      </c>
      <c r="E25" s="181">
        <v>0</v>
      </c>
      <c r="F25" s="126">
        <v>1170</v>
      </c>
      <c r="G25" s="126">
        <v>1775</v>
      </c>
      <c r="H25" s="126">
        <v>1928</v>
      </c>
      <c r="I25" s="126">
        <v>1155</v>
      </c>
      <c r="J25" s="66"/>
      <c r="K25" s="135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66"/>
      <c r="W25" s="66"/>
      <c r="X25" s="66"/>
      <c r="Y25" s="66"/>
    </row>
    <row r="26" spans="1:25" x14ac:dyDescent="0.2">
      <c r="A26" s="24" t="s">
        <v>23</v>
      </c>
      <c r="B26" s="181">
        <v>0</v>
      </c>
      <c r="C26" s="181">
        <v>0</v>
      </c>
      <c r="D26" s="181">
        <v>0</v>
      </c>
      <c r="E26" s="181">
        <v>0</v>
      </c>
      <c r="F26" s="126">
        <v>3330</v>
      </c>
      <c r="G26" s="126">
        <v>3866</v>
      </c>
      <c r="H26" s="126">
        <v>2942</v>
      </c>
      <c r="I26" s="126">
        <v>1997</v>
      </c>
      <c r="J26" s="66"/>
      <c r="K26" s="135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66"/>
      <c r="W26" s="66"/>
      <c r="X26" s="66"/>
      <c r="Y26" s="66"/>
    </row>
    <row r="27" spans="1:25" x14ac:dyDescent="0.2">
      <c r="A27" s="26" t="s">
        <v>24</v>
      </c>
      <c r="B27" s="181">
        <v>0</v>
      </c>
      <c r="C27" s="181">
        <v>0</v>
      </c>
      <c r="D27" s="181">
        <v>1</v>
      </c>
      <c r="E27" s="181">
        <v>1</v>
      </c>
      <c r="F27" s="126">
        <v>43</v>
      </c>
      <c r="G27" s="126">
        <v>73</v>
      </c>
      <c r="H27" s="126">
        <v>406</v>
      </c>
      <c r="I27" s="126">
        <v>122</v>
      </c>
      <c r="J27" s="66"/>
      <c r="K27" s="135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66"/>
      <c r="W27" s="66"/>
      <c r="X27" s="66"/>
      <c r="Y27" s="66"/>
    </row>
    <row r="28" spans="1:25" x14ac:dyDescent="0.2">
      <c r="A28" s="134" t="s">
        <v>25</v>
      </c>
      <c r="B28" s="181">
        <v>1</v>
      </c>
      <c r="C28" s="181">
        <v>0</v>
      </c>
      <c r="D28" s="181">
        <v>0</v>
      </c>
      <c r="E28" s="181">
        <v>1</v>
      </c>
      <c r="F28" s="126">
        <v>1052</v>
      </c>
      <c r="G28" s="126">
        <v>1610</v>
      </c>
      <c r="H28" s="126">
        <v>2838</v>
      </c>
      <c r="I28" s="126">
        <v>1120</v>
      </c>
      <c r="J28" s="66"/>
      <c r="K28" s="135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66"/>
      <c r="W28" s="66"/>
      <c r="X28" s="66"/>
      <c r="Y28" s="66"/>
    </row>
    <row r="29" spans="1:25" x14ac:dyDescent="0.2">
      <c r="A29" s="24" t="s">
        <v>26</v>
      </c>
      <c r="B29" s="181">
        <v>0</v>
      </c>
      <c r="C29" s="181">
        <v>0</v>
      </c>
      <c r="D29" s="181">
        <v>3</v>
      </c>
      <c r="E29" s="181">
        <v>0</v>
      </c>
      <c r="F29" s="126">
        <v>246</v>
      </c>
      <c r="G29" s="126">
        <v>313</v>
      </c>
      <c r="H29" s="126">
        <v>2350</v>
      </c>
      <c r="I29" s="126">
        <v>488</v>
      </c>
      <c r="J29" s="66"/>
      <c r="K29" s="135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66"/>
      <c r="W29" s="66"/>
      <c r="X29" s="66"/>
      <c r="Y29" s="66"/>
    </row>
    <row r="30" spans="1:25" x14ac:dyDescent="0.2">
      <c r="A30" s="26" t="s">
        <v>27</v>
      </c>
      <c r="B30" s="181">
        <v>0</v>
      </c>
      <c r="C30" s="181">
        <v>0</v>
      </c>
      <c r="D30" s="181">
        <v>0</v>
      </c>
      <c r="E30" s="181">
        <v>0</v>
      </c>
      <c r="F30" s="126">
        <v>8</v>
      </c>
      <c r="G30" s="126">
        <v>9</v>
      </c>
      <c r="H30" s="126">
        <v>54</v>
      </c>
      <c r="I30" s="126">
        <v>20</v>
      </c>
      <c r="J30" s="66"/>
      <c r="K30" s="135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66"/>
      <c r="W30" s="66"/>
      <c r="X30" s="66"/>
      <c r="Y30" s="66"/>
    </row>
    <row r="31" spans="1:25" x14ac:dyDescent="0.2">
      <c r="A31" s="134" t="s">
        <v>28</v>
      </c>
      <c r="B31" s="181">
        <v>0</v>
      </c>
      <c r="C31" s="181">
        <v>0</v>
      </c>
      <c r="D31" s="181">
        <v>0</v>
      </c>
      <c r="E31" s="181">
        <v>0</v>
      </c>
      <c r="F31" s="126">
        <v>321</v>
      </c>
      <c r="G31" s="126">
        <v>545</v>
      </c>
      <c r="H31" s="126">
        <v>951</v>
      </c>
      <c r="I31" s="126">
        <v>841</v>
      </c>
      <c r="J31" s="66"/>
      <c r="K31" s="135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66"/>
      <c r="W31" s="66"/>
      <c r="X31" s="66"/>
      <c r="Y31" s="66"/>
    </row>
    <row r="32" spans="1:25" x14ac:dyDescent="0.2">
      <c r="A32" s="24" t="s">
        <v>29</v>
      </c>
      <c r="B32" s="181">
        <v>0</v>
      </c>
      <c r="C32" s="181">
        <v>0</v>
      </c>
      <c r="D32" s="181">
        <v>0</v>
      </c>
      <c r="E32" s="181">
        <v>0</v>
      </c>
      <c r="F32" s="126">
        <v>19</v>
      </c>
      <c r="G32" s="126">
        <v>27</v>
      </c>
      <c r="H32" s="126">
        <v>128</v>
      </c>
      <c r="I32" s="126">
        <v>63</v>
      </c>
      <c r="J32" s="66"/>
      <c r="K32" s="135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66"/>
      <c r="W32" s="66"/>
      <c r="X32" s="66"/>
      <c r="Y32" s="66"/>
    </row>
    <row r="33" spans="1:25" x14ac:dyDescent="0.2">
      <c r="A33" s="26" t="s">
        <v>30</v>
      </c>
      <c r="B33" s="181">
        <v>0</v>
      </c>
      <c r="C33" s="181">
        <v>0</v>
      </c>
      <c r="D33" s="181">
        <v>0</v>
      </c>
      <c r="E33" s="181">
        <v>0</v>
      </c>
      <c r="F33" s="126">
        <v>49</v>
      </c>
      <c r="G33" s="126">
        <v>62</v>
      </c>
      <c r="H33" s="126">
        <v>620</v>
      </c>
      <c r="I33" s="126">
        <v>123</v>
      </c>
      <c r="J33" s="66"/>
      <c r="K33" s="135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66"/>
      <c r="W33" s="66"/>
      <c r="X33" s="66"/>
      <c r="Y33" s="66"/>
    </row>
    <row r="34" spans="1:25" x14ac:dyDescent="0.2">
      <c r="A34" s="134" t="s">
        <v>31</v>
      </c>
      <c r="B34" s="181">
        <v>0</v>
      </c>
      <c r="C34" s="181">
        <v>0</v>
      </c>
      <c r="D34" s="181">
        <v>2</v>
      </c>
      <c r="E34" s="181">
        <v>0</v>
      </c>
      <c r="F34" s="126">
        <v>106</v>
      </c>
      <c r="G34" s="126">
        <v>111</v>
      </c>
      <c r="H34" s="126">
        <v>387</v>
      </c>
      <c r="I34" s="126">
        <v>176</v>
      </c>
      <c r="J34" s="66"/>
      <c r="K34" s="135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66"/>
      <c r="W34" s="66"/>
      <c r="X34" s="66"/>
      <c r="Y34" s="66"/>
    </row>
    <row r="35" spans="1:25" x14ac:dyDescent="0.2">
      <c r="A35" s="24" t="s">
        <v>32</v>
      </c>
      <c r="B35" s="181">
        <v>2</v>
      </c>
      <c r="C35" s="181">
        <v>0</v>
      </c>
      <c r="D35" s="181">
        <v>1</v>
      </c>
      <c r="E35" s="181">
        <v>3</v>
      </c>
      <c r="F35" s="126">
        <v>146</v>
      </c>
      <c r="G35" s="126">
        <v>275</v>
      </c>
      <c r="H35" s="126">
        <v>788</v>
      </c>
      <c r="I35" s="126">
        <v>403</v>
      </c>
      <c r="J35" s="66"/>
      <c r="K35" s="135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66"/>
      <c r="W35" s="66"/>
      <c r="X35" s="66"/>
      <c r="Y35" s="66"/>
    </row>
    <row r="36" spans="1:25" x14ac:dyDescent="0.2">
      <c r="A36" s="26" t="s">
        <v>33</v>
      </c>
      <c r="B36" s="181">
        <v>0</v>
      </c>
      <c r="C36" s="181">
        <v>0</v>
      </c>
      <c r="D36" s="181">
        <v>0</v>
      </c>
      <c r="E36" s="181">
        <v>0</v>
      </c>
      <c r="F36" s="126">
        <v>96</v>
      </c>
      <c r="G36" s="126">
        <v>98</v>
      </c>
      <c r="H36" s="126">
        <v>441</v>
      </c>
      <c r="I36" s="126">
        <v>184</v>
      </c>
      <c r="J36" s="66"/>
      <c r="K36" s="135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66"/>
      <c r="W36" s="66"/>
      <c r="X36" s="66"/>
      <c r="Y36" s="66"/>
    </row>
    <row r="37" spans="1:25" x14ac:dyDescent="0.2">
      <c r="A37" s="134" t="s">
        <v>34</v>
      </c>
      <c r="B37" s="181">
        <v>0</v>
      </c>
      <c r="C37" s="181">
        <v>0</v>
      </c>
      <c r="D37" s="181">
        <v>0</v>
      </c>
      <c r="E37" s="181">
        <v>0</v>
      </c>
      <c r="F37" s="126">
        <v>39</v>
      </c>
      <c r="G37" s="126">
        <v>34</v>
      </c>
      <c r="H37" s="126">
        <v>191</v>
      </c>
      <c r="I37" s="126">
        <v>70</v>
      </c>
      <c r="J37" s="66"/>
      <c r="K37" s="135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66"/>
      <c r="W37" s="66"/>
      <c r="X37" s="66"/>
      <c r="Y37" s="66"/>
    </row>
    <row r="38" spans="1:25" x14ac:dyDescent="0.2">
      <c r="A38" s="24" t="s">
        <v>35</v>
      </c>
      <c r="B38" s="181">
        <v>0</v>
      </c>
      <c r="C38" s="181">
        <v>0</v>
      </c>
      <c r="D38" s="181">
        <v>0</v>
      </c>
      <c r="E38" s="181">
        <v>0</v>
      </c>
      <c r="F38" s="126">
        <v>780</v>
      </c>
      <c r="G38" s="126">
        <v>1017</v>
      </c>
      <c r="H38" s="126">
        <v>3751</v>
      </c>
      <c r="I38" s="126">
        <v>677</v>
      </c>
      <c r="J38" s="66"/>
      <c r="K38" s="135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66"/>
      <c r="W38" s="66"/>
      <c r="X38" s="66"/>
      <c r="Y38" s="66"/>
    </row>
    <row r="39" spans="1:25" x14ac:dyDescent="0.2">
      <c r="A39" s="26" t="s">
        <v>36</v>
      </c>
      <c r="B39" s="181">
        <v>0</v>
      </c>
      <c r="C39" s="181">
        <v>1</v>
      </c>
      <c r="D39" s="181">
        <v>1</v>
      </c>
      <c r="E39" s="181">
        <v>0</v>
      </c>
      <c r="F39" s="126">
        <v>1889</v>
      </c>
      <c r="G39" s="126">
        <v>2991</v>
      </c>
      <c r="H39" s="126">
        <v>2913</v>
      </c>
      <c r="I39" s="126">
        <v>2675</v>
      </c>
      <c r="J39" s="66"/>
      <c r="K39" s="135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66"/>
      <c r="W39" s="66"/>
      <c r="X39" s="66"/>
      <c r="Y39" s="66"/>
    </row>
    <row r="40" spans="1:25" x14ac:dyDescent="0.2">
      <c r="A40" s="134" t="s">
        <v>37</v>
      </c>
      <c r="B40" s="181">
        <v>3</v>
      </c>
      <c r="C40" s="181">
        <v>4</v>
      </c>
      <c r="D40" s="181">
        <v>9</v>
      </c>
      <c r="E40" s="181">
        <v>5</v>
      </c>
      <c r="F40" s="126">
        <v>187</v>
      </c>
      <c r="G40" s="126">
        <v>234</v>
      </c>
      <c r="H40" s="126">
        <v>1036</v>
      </c>
      <c r="I40" s="126">
        <v>326</v>
      </c>
      <c r="J40" s="66"/>
      <c r="K40" s="135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66"/>
      <c r="W40" s="66"/>
      <c r="X40" s="66"/>
      <c r="Y40" s="66"/>
    </row>
    <row r="41" spans="1:25" x14ac:dyDescent="0.2">
      <c r="A41" s="24" t="s">
        <v>38</v>
      </c>
      <c r="B41" s="181">
        <v>0</v>
      </c>
      <c r="C41" s="181">
        <v>0</v>
      </c>
      <c r="D41" s="181">
        <v>0</v>
      </c>
      <c r="E41" s="181">
        <v>0</v>
      </c>
      <c r="F41" s="126">
        <v>485</v>
      </c>
      <c r="G41" s="126">
        <v>580</v>
      </c>
      <c r="H41" s="126">
        <v>1034</v>
      </c>
      <c r="I41" s="126">
        <v>720</v>
      </c>
      <c r="J41" s="66"/>
      <c r="K41" s="135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66"/>
      <c r="W41" s="66"/>
      <c r="X41" s="66"/>
      <c r="Y41" s="66"/>
    </row>
    <row r="42" spans="1:25" x14ac:dyDescent="0.2">
      <c r="A42" s="26" t="s">
        <v>39</v>
      </c>
      <c r="B42" s="181">
        <v>0</v>
      </c>
      <c r="C42" s="181">
        <v>0</v>
      </c>
      <c r="D42" s="181">
        <v>0</v>
      </c>
      <c r="E42" s="181">
        <v>0</v>
      </c>
      <c r="F42" s="126">
        <v>1357</v>
      </c>
      <c r="G42" s="126">
        <v>2736</v>
      </c>
      <c r="H42" s="126">
        <v>2884</v>
      </c>
      <c r="I42" s="126">
        <v>1739</v>
      </c>
      <c r="J42" s="66"/>
      <c r="K42" s="135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66"/>
      <c r="W42" s="66"/>
      <c r="X42" s="66"/>
      <c r="Y42" s="66"/>
    </row>
    <row r="43" spans="1:25" x14ac:dyDescent="0.2">
      <c r="A43" s="134" t="s">
        <v>40</v>
      </c>
      <c r="B43" s="181">
        <v>0</v>
      </c>
      <c r="C43" s="181">
        <v>0</v>
      </c>
      <c r="D43" s="181">
        <v>0</v>
      </c>
      <c r="E43" s="181">
        <v>0</v>
      </c>
      <c r="F43" s="126">
        <v>973</v>
      </c>
      <c r="G43" s="126">
        <v>1241</v>
      </c>
      <c r="H43" s="126">
        <v>5644</v>
      </c>
      <c r="I43" s="126">
        <v>1350</v>
      </c>
      <c r="J43" s="66"/>
      <c r="K43" s="135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66"/>
      <c r="W43" s="66"/>
      <c r="X43" s="66"/>
      <c r="Y43" s="66"/>
    </row>
    <row r="44" spans="1:25" x14ac:dyDescent="0.2">
      <c r="A44" s="24" t="s">
        <v>41</v>
      </c>
      <c r="B44" s="181">
        <v>5</v>
      </c>
      <c r="C44" s="181">
        <v>4</v>
      </c>
      <c r="D44" s="181">
        <v>5</v>
      </c>
      <c r="E44" s="181">
        <v>16</v>
      </c>
      <c r="F44" s="126">
        <v>320</v>
      </c>
      <c r="G44" s="126">
        <v>488</v>
      </c>
      <c r="H44" s="126">
        <v>1140</v>
      </c>
      <c r="I44" s="126">
        <v>657</v>
      </c>
      <c r="J44" s="66"/>
      <c r="K44" s="135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66"/>
      <c r="W44" s="66"/>
      <c r="X44" s="66"/>
      <c r="Y44" s="66"/>
    </row>
    <row r="45" spans="1:25" x14ac:dyDescent="0.2">
      <c r="A45" s="26" t="s">
        <v>42</v>
      </c>
      <c r="B45" s="181">
        <v>0</v>
      </c>
      <c r="C45" s="181">
        <v>0</v>
      </c>
      <c r="D45" s="181">
        <v>0</v>
      </c>
      <c r="E45" s="181">
        <v>0</v>
      </c>
      <c r="F45" s="126">
        <v>95</v>
      </c>
      <c r="G45" s="126">
        <v>115</v>
      </c>
      <c r="H45" s="126">
        <v>260</v>
      </c>
      <c r="I45" s="126">
        <v>150</v>
      </c>
      <c r="J45" s="66"/>
      <c r="K45" s="135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66"/>
      <c r="W45" s="66"/>
      <c r="X45" s="66"/>
      <c r="Y45" s="66"/>
    </row>
    <row r="46" spans="1:25" x14ac:dyDescent="0.2">
      <c r="A46" s="134" t="s">
        <v>43</v>
      </c>
      <c r="B46" s="181">
        <v>0</v>
      </c>
      <c r="C46" s="181">
        <v>0</v>
      </c>
      <c r="D46" s="181">
        <v>0</v>
      </c>
      <c r="E46" s="181">
        <v>0</v>
      </c>
      <c r="F46" s="126">
        <v>229</v>
      </c>
      <c r="G46" s="126">
        <v>397</v>
      </c>
      <c r="H46" s="126">
        <v>1118</v>
      </c>
      <c r="I46" s="126">
        <v>509</v>
      </c>
      <c r="J46" s="66"/>
      <c r="K46" s="135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66"/>
      <c r="W46" s="66"/>
      <c r="X46" s="66"/>
      <c r="Y46" s="66"/>
    </row>
    <row r="47" spans="1:25" x14ac:dyDescent="0.2">
      <c r="A47" s="24" t="s">
        <v>44</v>
      </c>
      <c r="B47" s="181">
        <v>0</v>
      </c>
      <c r="C47" s="181">
        <v>0</v>
      </c>
      <c r="D47" s="181">
        <v>0</v>
      </c>
      <c r="E47" s="181">
        <v>0</v>
      </c>
      <c r="F47" s="126">
        <v>108</v>
      </c>
      <c r="G47" s="126">
        <v>97</v>
      </c>
      <c r="H47" s="126">
        <v>345</v>
      </c>
      <c r="I47" s="126">
        <v>177</v>
      </c>
      <c r="J47" s="66"/>
      <c r="K47" s="135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66"/>
      <c r="W47" s="66"/>
      <c r="X47" s="66"/>
      <c r="Y47" s="66"/>
    </row>
    <row r="48" spans="1:25" x14ac:dyDescent="0.2">
      <c r="A48" s="26" t="s">
        <v>45</v>
      </c>
      <c r="B48" s="181">
        <v>0</v>
      </c>
      <c r="C48" s="181">
        <v>0</v>
      </c>
      <c r="D48" s="181">
        <v>0</v>
      </c>
      <c r="E48" s="181">
        <v>0</v>
      </c>
      <c r="F48" s="126">
        <v>502</v>
      </c>
      <c r="G48" s="126">
        <v>1144</v>
      </c>
      <c r="H48" s="126">
        <v>1301</v>
      </c>
      <c r="I48" s="126">
        <v>982</v>
      </c>
      <c r="J48" s="66"/>
      <c r="K48" s="135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66"/>
      <c r="W48" s="66"/>
      <c r="X48" s="66"/>
      <c r="Y48" s="66"/>
    </row>
    <row r="49" spans="1:25" x14ac:dyDescent="0.2">
      <c r="A49" s="134" t="s">
        <v>46</v>
      </c>
      <c r="B49" s="181">
        <v>0</v>
      </c>
      <c r="C49" s="181">
        <v>0</v>
      </c>
      <c r="D49" s="181">
        <v>0</v>
      </c>
      <c r="E49" s="181">
        <v>0</v>
      </c>
      <c r="F49" s="126">
        <v>4185</v>
      </c>
      <c r="G49" s="126">
        <v>6565</v>
      </c>
      <c r="H49" s="126">
        <v>5290</v>
      </c>
      <c r="I49" s="126">
        <v>3827</v>
      </c>
      <c r="J49" s="66"/>
      <c r="K49" s="135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66"/>
      <c r="W49" s="66"/>
      <c r="X49" s="66"/>
      <c r="Y49" s="66"/>
    </row>
    <row r="50" spans="1:25" x14ac:dyDescent="0.2">
      <c r="A50" s="24" t="s">
        <v>47</v>
      </c>
      <c r="B50" s="181">
        <v>0</v>
      </c>
      <c r="C50" s="181">
        <v>0</v>
      </c>
      <c r="D50" s="181">
        <v>0</v>
      </c>
      <c r="E50" s="181">
        <v>0</v>
      </c>
      <c r="F50" s="126">
        <v>49</v>
      </c>
      <c r="G50" s="126">
        <v>91</v>
      </c>
      <c r="H50" s="126">
        <v>149</v>
      </c>
      <c r="I50" s="126">
        <v>88</v>
      </c>
      <c r="J50" s="66"/>
      <c r="K50" s="135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66"/>
      <c r="W50" s="66"/>
      <c r="X50" s="66"/>
      <c r="Y50" s="66"/>
    </row>
    <row r="51" spans="1:25" x14ac:dyDescent="0.2">
      <c r="A51" s="26" t="s">
        <v>48</v>
      </c>
      <c r="B51" s="181">
        <v>22</v>
      </c>
      <c r="C51" s="181">
        <v>27</v>
      </c>
      <c r="D51" s="181">
        <v>60</v>
      </c>
      <c r="E51" s="181">
        <v>30</v>
      </c>
      <c r="F51" s="126">
        <v>1019</v>
      </c>
      <c r="G51" s="126">
        <v>2190</v>
      </c>
      <c r="H51" s="126">
        <v>2661</v>
      </c>
      <c r="I51" s="126">
        <v>1755</v>
      </c>
      <c r="J51" s="66"/>
      <c r="K51" s="135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66"/>
      <c r="W51" s="66"/>
      <c r="X51" s="66"/>
      <c r="Y51" s="66"/>
    </row>
    <row r="52" spans="1:25" x14ac:dyDescent="0.2">
      <c r="A52" s="134" t="s">
        <v>49</v>
      </c>
      <c r="B52" s="181">
        <v>0</v>
      </c>
      <c r="C52" s="181">
        <v>0</v>
      </c>
      <c r="D52" s="181">
        <v>1</v>
      </c>
      <c r="E52" s="181">
        <v>0</v>
      </c>
      <c r="F52" s="126">
        <v>183</v>
      </c>
      <c r="G52" s="126">
        <v>260</v>
      </c>
      <c r="H52" s="126">
        <v>970</v>
      </c>
      <c r="I52" s="126">
        <v>375</v>
      </c>
      <c r="J52" s="66"/>
      <c r="K52" s="135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66"/>
      <c r="W52" s="66"/>
      <c r="X52" s="66"/>
      <c r="Y52" s="66"/>
    </row>
    <row r="53" spans="1:25" x14ac:dyDescent="0.2">
      <c r="A53" s="24" t="s">
        <v>50</v>
      </c>
      <c r="B53" s="181">
        <v>0</v>
      </c>
      <c r="C53" s="181">
        <v>0</v>
      </c>
      <c r="D53" s="181">
        <v>0</v>
      </c>
      <c r="E53" s="181">
        <v>0</v>
      </c>
      <c r="F53" s="126">
        <v>129</v>
      </c>
      <c r="G53" s="126">
        <v>173</v>
      </c>
      <c r="H53" s="126">
        <v>416</v>
      </c>
      <c r="I53" s="126">
        <v>236</v>
      </c>
      <c r="J53" s="66"/>
      <c r="K53" s="135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66"/>
      <c r="W53" s="66"/>
      <c r="X53" s="66"/>
      <c r="Y53" s="66"/>
    </row>
    <row r="54" spans="1:25" x14ac:dyDescent="0.2">
      <c r="A54" s="26" t="s">
        <v>51</v>
      </c>
      <c r="B54" s="181">
        <v>0</v>
      </c>
      <c r="C54" s="181">
        <v>0</v>
      </c>
      <c r="D54" s="181">
        <v>0</v>
      </c>
      <c r="E54" s="181">
        <v>0</v>
      </c>
      <c r="F54" s="126">
        <v>6590</v>
      </c>
      <c r="G54" s="126">
        <v>14217</v>
      </c>
      <c r="H54" s="126">
        <v>8304</v>
      </c>
      <c r="I54" s="126">
        <v>2551</v>
      </c>
      <c r="J54" s="66"/>
      <c r="K54" s="135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66"/>
      <c r="W54" s="66"/>
      <c r="X54" s="66"/>
      <c r="Y54" s="66"/>
    </row>
    <row r="55" spans="1:25" x14ac:dyDescent="0.2">
      <c r="A55" s="134" t="s">
        <v>52</v>
      </c>
      <c r="B55" s="181">
        <v>3</v>
      </c>
      <c r="C55" s="181">
        <v>1</v>
      </c>
      <c r="D55" s="181">
        <v>5</v>
      </c>
      <c r="E55" s="181">
        <v>1</v>
      </c>
      <c r="F55" s="126">
        <v>195</v>
      </c>
      <c r="G55" s="126">
        <v>318</v>
      </c>
      <c r="H55" s="126">
        <v>462</v>
      </c>
      <c r="I55" s="126">
        <v>425</v>
      </c>
      <c r="J55" s="66"/>
      <c r="K55" s="135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66"/>
      <c r="W55" s="66"/>
      <c r="X55" s="66"/>
      <c r="Y55" s="66"/>
    </row>
    <row r="56" spans="1:25" x14ac:dyDescent="0.2">
      <c r="A56" s="24" t="s">
        <v>53</v>
      </c>
      <c r="B56" s="181">
        <v>0</v>
      </c>
      <c r="C56" s="181">
        <v>0</v>
      </c>
      <c r="D56" s="181">
        <v>0</v>
      </c>
      <c r="E56" s="181">
        <v>0</v>
      </c>
      <c r="F56" s="126">
        <v>32</v>
      </c>
      <c r="G56" s="126">
        <v>39</v>
      </c>
      <c r="H56" s="126">
        <v>135</v>
      </c>
      <c r="I56" s="126">
        <v>76</v>
      </c>
      <c r="J56" s="66"/>
      <c r="K56" s="135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66"/>
      <c r="W56" s="66"/>
      <c r="X56" s="66"/>
      <c r="Y56" s="66"/>
    </row>
    <row r="57" spans="1:25" x14ac:dyDescent="0.2">
      <c r="A57" s="26" t="s">
        <v>54</v>
      </c>
      <c r="B57" s="181">
        <v>1</v>
      </c>
      <c r="C57" s="181">
        <v>2</v>
      </c>
      <c r="D57" s="181">
        <v>11</v>
      </c>
      <c r="E57" s="181">
        <v>2</v>
      </c>
      <c r="F57" s="126">
        <v>372</v>
      </c>
      <c r="G57" s="126">
        <v>403</v>
      </c>
      <c r="H57" s="126">
        <v>1783</v>
      </c>
      <c r="I57" s="126">
        <v>729</v>
      </c>
      <c r="J57" s="66"/>
      <c r="K57" s="135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66"/>
      <c r="W57" s="66"/>
      <c r="X57" s="66"/>
      <c r="Y57" s="66"/>
    </row>
    <row r="58" spans="1:25" x14ac:dyDescent="0.2">
      <c r="A58" s="134" t="s">
        <v>55</v>
      </c>
      <c r="B58" s="181">
        <v>0</v>
      </c>
      <c r="C58" s="181">
        <v>0</v>
      </c>
      <c r="D58" s="181">
        <v>0</v>
      </c>
      <c r="E58" s="181">
        <v>0</v>
      </c>
      <c r="F58" s="126">
        <v>87</v>
      </c>
      <c r="G58" s="126">
        <v>110</v>
      </c>
      <c r="H58" s="126">
        <v>195</v>
      </c>
      <c r="I58" s="126">
        <v>167</v>
      </c>
      <c r="J58" s="66"/>
      <c r="K58" s="135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66"/>
      <c r="W58" s="66"/>
      <c r="X58" s="66"/>
      <c r="Y58" s="66"/>
    </row>
    <row r="59" spans="1:25" x14ac:dyDescent="0.2">
      <c r="A59" s="24" t="s">
        <v>56</v>
      </c>
      <c r="B59" s="181">
        <v>0</v>
      </c>
      <c r="C59" s="181">
        <v>0</v>
      </c>
      <c r="D59" s="181">
        <v>0</v>
      </c>
      <c r="E59" s="181">
        <v>0</v>
      </c>
      <c r="F59" s="126">
        <v>134</v>
      </c>
      <c r="G59" s="126">
        <v>114</v>
      </c>
      <c r="H59" s="126">
        <v>1007</v>
      </c>
      <c r="I59" s="126">
        <v>352</v>
      </c>
      <c r="J59" s="66"/>
      <c r="K59" s="135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66"/>
      <c r="W59" s="66"/>
      <c r="X59" s="66"/>
      <c r="Y59" s="66"/>
    </row>
    <row r="60" spans="1:25" x14ac:dyDescent="0.2">
      <c r="A60" s="26" t="s">
        <v>57</v>
      </c>
      <c r="B60" s="181">
        <v>0</v>
      </c>
      <c r="C60" s="181">
        <v>0</v>
      </c>
      <c r="D60" s="181">
        <v>0</v>
      </c>
      <c r="E60" s="181">
        <v>0</v>
      </c>
      <c r="F60" s="126">
        <v>15</v>
      </c>
      <c r="G60" s="126">
        <v>12</v>
      </c>
      <c r="H60" s="126">
        <v>66</v>
      </c>
      <c r="I60" s="126">
        <v>25</v>
      </c>
      <c r="J60" s="66"/>
      <c r="K60" s="135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66"/>
      <c r="W60" s="66"/>
      <c r="X60" s="66"/>
      <c r="Y60" s="66"/>
    </row>
    <row r="61" spans="1:25" x14ac:dyDescent="0.2">
      <c r="A61" s="134" t="s">
        <v>58</v>
      </c>
      <c r="B61" s="181">
        <v>1</v>
      </c>
      <c r="C61" s="181">
        <v>1</v>
      </c>
      <c r="D61" s="181">
        <v>8</v>
      </c>
      <c r="E61" s="181">
        <v>1</v>
      </c>
      <c r="F61" s="126">
        <v>105</v>
      </c>
      <c r="G61" s="126">
        <v>123</v>
      </c>
      <c r="H61" s="126">
        <v>381</v>
      </c>
      <c r="I61" s="126">
        <v>204</v>
      </c>
      <c r="J61" s="66"/>
      <c r="K61" s="135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66"/>
      <c r="W61" s="66"/>
      <c r="X61" s="66"/>
      <c r="Y61" s="66"/>
    </row>
    <row r="62" spans="1:25" x14ac:dyDescent="0.2">
      <c r="A62" s="24" t="s">
        <v>59</v>
      </c>
      <c r="B62" s="181">
        <v>1</v>
      </c>
      <c r="C62" s="181">
        <v>2</v>
      </c>
      <c r="D62" s="181">
        <v>4</v>
      </c>
      <c r="E62" s="181">
        <v>3</v>
      </c>
      <c r="F62" s="126">
        <v>92</v>
      </c>
      <c r="G62" s="126">
        <v>129</v>
      </c>
      <c r="H62" s="126">
        <v>260</v>
      </c>
      <c r="I62" s="126">
        <v>190</v>
      </c>
      <c r="J62" s="66"/>
      <c r="K62" s="135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66"/>
      <c r="W62" s="66"/>
      <c r="X62" s="66"/>
      <c r="Y62" s="66"/>
    </row>
    <row r="63" spans="1:25" x14ac:dyDescent="0.2">
      <c r="A63" s="26" t="s">
        <v>60</v>
      </c>
      <c r="B63" s="181">
        <v>0</v>
      </c>
      <c r="C63" s="181">
        <v>0</v>
      </c>
      <c r="D63" s="181">
        <v>0</v>
      </c>
      <c r="E63" s="181">
        <v>0</v>
      </c>
      <c r="F63" s="126">
        <v>95</v>
      </c>
      <c r="G63" s="126">
        <v>197</v>
      </c>
      <c r="H63" s="126">
        <v>183</v>
      </c>
      <c r="I63" s="126">
        <v>183</v>
      </c>
      <c r="J63" s="66"/>
      <c r="K63" s="135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66"/>
      <c r="W63" s="66"/>
      <c r="X63" s="66"/>
      <c r="Y63" s="66"/>
    </row>
    <row r="64" spans="1:25" x14ac:dyDescent="0.2">
      <c r="A64" s="134" t="s">
        <v>61</v>
      </c>
      <c r="B64" s="181">
        <v>0</v>
      </c>
      <c r="C64" s="181">
        <v>0</v>
      </c>
      <c r="D64" s="181">
        <v>0</v>
      </c>
      <c r="E64" s="181">
        <v>0</v>
      </c>
      <c r="F64" s="126">
        <v>153</v>
      </c>
      <c r="G64" s="126">
        <v>180</v>
      </c>
      <c r="H64" s="126">
        <v>557</v>
      </c>
      <c r="I64" s="126">
        <v>260</v>
      </c>
      <c r="J64" s="66"/>
      <c r="K64" s="135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66"/>
      <c r="W64" s="66"/>
      <c r="X64" s="66"/>
      <c r="Y64" s="66"/>
    </row>
    <row r="65" spans="1:25" x14ac:dyDescent="0.2">
      <c r="A65" s="24" t="s">
        <v>62</v>
      </c>
      <c r="B65" s="181">
        <v>0</v>
      </c>
      <c r="C65" s="181">
        <v>0</v>
      </c>
      <c r="D65" s="181">
        <v>0</v>
      </c>
      <c r="E65" s="181">
        <v>0</v>
      </c>
      <c r="F65" s="126">
        <v>88</v>
      </c>
      <c r="G65" s="126">
        <v>133</v>
      </c>
      <c r="H65" s="126">
        <v>474</v>
      </c>
      <c r="I65" s="126">
        <v>210</v>
      </c>
      <c r="J65" s="66"/>
      <c r="K65" s="135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66"/>
      <c r="W65" s="66"/>
      <c r="X65" s="66"/>
      <c r="Y65" s="66"/>
    </row>
    <row r="66" spans="1:25" x14ac:dyDescent="0.2">
      <c r="A66" s="26" t="s">
        <v>63</v>
      </c>
      <c r="B66" s="181">
        <v>2</v>
      </c>
      <c r="C66" s="181">
        <v>0</v>
      </c>
      <c r="D66" s="181">
        <v>4</v>
      </c>
      <c r="E66" s="181">
        <v>1</v>
      </c>
      <c r="F66" s="126">
        <v>404</v>
      </c>
      <c r="G66" s="126">
        <v>606</v>
      </c>
      <c r="H66" s="126">
        <v>2372</v>
      </c>
      <c r="I66" s="126">
        <v>854</v>
      </c>
      <c r="J66" s="66"/>
      <c r="K66" s="135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66"/>
      <c r="W66" s="66"/>
      <c r="X66" s="66"/>
      <c r="Y66" s="66"/>
    </row>
    <row r="67" spans="1:25" x14ac:dyDescent="0.2">
      <c r="A67" s="134" t="s">
        <v>64</v>
      </c>
      <c r="B67" s="181">
        <v>0</v>
      </c>
      <c r="C67" s="181">
        <v>0</v>
      </c>
      <c r="D67" s="181">
        <v>0</v>
      </c>
      <c r="E67" s="181">
        <v>1</v>
      </c>
      <c r="F67" s="126">
        <v>126</v>
      </c>
      <c r="G67" s="126">
        <v>232</v>
      </c>
      <c r="H67" s="126">
        <v>464</v>
      </c>
      <c r="I67" s="126">
        <v>312</v>
      </c>
      <c r="J67" s="66"/>
      <c r="K67" s="135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66"/>
      <c r="W67" s="66"/>
      <c r="X67" s="66"/>
      <c r="Y67" s="66"/>
    </row>
    <row r="68" spans="1:25" x14ac:dyDescent="0.2">
      <c r="A68" s="24" t="s">
        <v>65</v>
      </c>
      <c r="B68" s="181">
        <v>0</v>
      </c>
      <c r="C68" s="181">
        <v>0</v>
      </c>
      <c r="D68" s="181">
        <v>0</v>
      </c>
      <c r="E68" s="181">
        <v>0</v>
      </c>
      <c r="F68" s="126">
        <v>869</v>
      </c>
      <c r="G68" s="126">
        <v>1315</v>
      </c>
      <c r="H68" s="126">
        <v>5098</v>
      </c>
      <c r="I68" s="126">
        <v>1925</v>
      </c>
      <c r="J68" s="66"/>
      <c r="K68" s="135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66"/>
      <c r="W68" s="66"/>
      <c r="X68" s="66"/>
      <c r="Y68" s="66"/>
    </row>
    <row r="69" spans="1:25" x14ac:dyDescent="0.2">
      <c r="A69" s="26" t="s">
        <v>66</v>
      </c>
      <c r="B69" s="181">
        <v>0</v>
      </c>
      <c r="C69" s="181">
        <v>0</v>
      </c>
      <c r="D69" s="181">
        <v>0</v>
      </c>
      <c r="E69" s="181">
        <v>0</v>
      </c>
      <c r="F69" s="126">
        <v>83</v>
      </c>
      <c r="G69" s="126">
        <v>115</v>
      </c>
      <c r="H69" s="126">
        <v>317</v>
      </c>
      <c r="I69" s="126">
        <v>171</v>
      </c>
      <c r="J69" s="66"/>
      <c r="K69" s="135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66"/>
      <c r="W69" s="66"/>
      <c r="X69" s="66"/>
      <c r="Y69" s="66"/>
    </row>
    <row r="70" spans="1:25" x14ac:dyDescent="0.2">
      <c r="A70" s="27" t="s">
        <v>67</v>
      </c>
      <c r="B70" s="181">
        <v>0</v>
      </c>
      <c r="C70" s="181">
        <v>0</v>
      </c>
      <c r="D70" s="181">
        <v>0</v>
      </c>
      <c r="E70" s="181">
        <v>0</v>
      </c>
      <c r="F70" s="126">
        <v>1501</v>
      </c>
      <c r="G70" s="126">
        <v>2229</v>
      </c>
      <c r="H70" s="126">
        <v>3815</v>
      </c>
      <c r="I70" s="126">
        <v>2754</v>
      </c>
      <c r="J70" s="66"/>
      <c r="K70" s="135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66"/>
      <c r="W70" s="66"/>
      <c r="X70" s="66"/>
      <c r="Y70" s="66"/>
    </row>
    <row r="71" spans="1:25" x14ac:dyDescent="0.2">
      <c r="A71" s="28" t="s">
        <v>72</v>
      </c>
      <c r="B71" s="10">
        <f t="shared" ref="B71:I71" si="0">SUM(B4:B70)</f>
        <v>57</v>
      </c>
      <c r="C71" s="10">
        <f t="shared" si="0"/>
        <v>51</v>
      </c>
      <c r="D71" s="10">
        <f t="shared" si="0"/>
        <v>168</v>
      </c>
      <c r="E71" s="10">
        <f t="shared" si="0"/>
        <v>86</v>
      </c>
      <c r="F71" s="10">
        <f t="shared" si="0"/>
        <v>46023</v>
      </c>
      <c r="G71" s="10">
        <f t="shared" si="0"/>
        <v>78435</v>
      </c>
      <c r="H71" s="10">
        <f t="shared" si="0"/>
        <v>110697</v>
      </c>
      <c r="I71" s="10">
        <f t="shared" si="0"/>
        <v>56108</v>
      </c>
      <c r="J71" s="66"/>
      <c r="K71" s="135"/>
      <c r="L71" s="135"/>
      <c r="M71" s="135"/>
    </row>
    <row r="72" spans="1:25" x14ac:dyDescent="0.2">
      <c r="K72"/>
    </row>
    <row r="74" spans="1:25" x14ac:dyDescent="0.2">
      <c r="B74" s="11"/>
      <c r="C74" s="11"/>
      <c r="D74" s="11"/>
      <c r="E74" s="11"/>
      <c r="F74" s="11"/>
      <c r="G74" s="11"/>
      <c r="H74" s="11"/>
      <c r="I74" s="11"/>
    </row>
  </sheetData>
  <mergeCells count="4">
    <mergeCell ref="F2:G2"/>
    <mergeCell ref="H2:I2"/>
    <mergeCell ref="F1:I1"/>
    <mergeCell ref="B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1"/>
  <sheetViews>
    <sheetView zoomScale="85" zoomScaleNormal="85" workbookViewId="0">
      <pane ySplit="3" topLeftCell="A28" activePane="bottomLeft" state="frozen"/>
      <selection pane="bottomLeft" activeCell="Q48" sqref="Q48"/>
    </sheetView>
  </sheetViews>
  <sheetFormatPr defaultColWidth="6.42578125" defaultRowHeight="12.75" x14ac:dyDescent="0.2"/>
  <cols>
    <col min="1" max="1" width="19.140625" style="11" bestFit="1" customWidth="1"/>
    <col min="2" max="5" width="8.28515625" style="10" customWidth="1"/>
    <col min="6" max="14" width="7.7109375" style="11" customWidth="1"/>
    <col min="15" max="15" width="7.28515625" style="10" customWidth="1"/>
    <col min="16" max="17" width="6.140625" style="10" customWidth="1"/>
    <col min="18" max="18" width="7.140625" style="10" customWidth="1"/>
    <col min="19" max="19" width="6.140625" style="10" customWidth="1"/>
    <col min="20" max="20" width="8" style="10" customWidth="1"/>
    <col min="21" max="23" width="6.28515625" style="11" customWidth="1"/>
    <col min="24" max="27" width="6.7109375" style="168" bestFit="1" customWidth="1"/>
    <col min="28" max="28" width="8.42578125" style="10" customWidth="1"/>
    <col min="29" max="29" width="6.140625" style="10" customWidth="1"/>
    <col min="30" max="30" width="7.28515625" style="10" customWidth="1"/>
    <col min="31" max="31" width="8.28515625" style="10" customWidth="1"/>
    <col min="32" max="32" width="6.140625" style="10" customWidth="1"/>
    <col min="33" max="33" width="8" style="10" customWidth="1"/>
    <col min="34" max="36" width="6.28515625" style="11" customWidth="1"/>
    <col min="37" max="246" width="9.140625" style="11" customWidth="1"/>
    <col min="247" max="247" width="19.140625" style="11" bestFit="1" customWidth="1"/>
    <col min="248" max="16384" width="6.42578125" style="11"/>
  </cols>
  <sheetData>
    <row r="1" spans="1:36" x14ac:dyDescent="0.2">
      <c r="A1" s="24"/>
      <c r="B1" s="199" t="s">
        <v>101</v>
      </c>
      <c r="C1" s="200"/>
      <c r="D1" s="200"/>
      <c r="E1" s="201"/>
      <c r="F1" s="205" t="s">
        <v>103</v>
      </c>
      <c r="G1" s="206"/>
      <c r="H1" s="206"/>
      <c r="I1" s="206"/>
      <c r="J1" s="206"/>
      <c r="K1" s="206"/>
      <c r="L1" s="207" t="s">
        <v>98</v>
      </c>
      <c r="M1" s="207"/>
      <c r="N1" s="208"/>
      <c r="O1" s="199" t="s">
        <v>104</v>
      </c>
      <c r="P1" s="222"/>
      <c r="Q1" s="222"/>
      <c r="R1" s="222"/>
      <c r="S1" s="222"/>
      <c r="T1" s="222"/>
      <c r="U1" s="222"/>
      <c r="V1" s="222"/>
      <c r="W1" s="222"/>
      <c r="X1" s="205" t="s">
        <v>105</v>
      </c>
      <c r="Y1" s="206"/>
      <c r="Z1" s="206"/>
      <c r="AA1" s="220"/>
      <c r="AB1" s="213" t="s">
        <v>119</v>
      </c>
      <c r="AC1" s="214"/>
      <c r="AD1" s="214"/>
      <c r="AE1" s="214"/>
      <c r="AF1" s="214"/>
      <c r="AG1" s="214"/>
      <c r="AH1" s="214"/>
      <c r="AI1" s="214"/>
      <c r="AJ1" s="215"/>
    </row>
    <row r="2" spans="1:36" x14ac:dyDescent="0.2">
      <c r="A2" s="24"/>
      <c r="B2" s="202" t="s">
        <v>90</v>
      </c>
      <c r="C2" s="203"/>
      <c r="D2" s="204" t="s">
        <v>91</v>
      </c>
      <c r="E2" s="202"/>
      <c r="F2" s="209" t="s">
        <v>90</v>
      </c>
      <c r="G2" s="209"/>
      <c r="H2" s="209"/>
      <c r="I2" s="210" t="s">
        <v>91</v>
      </c>
      <c r="J2" s="209"/>
      <c r="K2" s="209"/>
      <c r="L2" s="209" t="s">
        <v>97</v>
      </c>
      <c r="M2" s="209"/>
      <c r="N2" s="211"/>
      <c r="O2" s="198" t="s">
        <v>90</v>
      </c>
      <c r="P2" s="198"/>
      <c r="Q2" s="198"/>
      <c r="R2" s="212" t="s">
        <v>91</v>
      </c>
      <c r="S2" s="198"/>
      <c r="T2" s="198"/>
      <c r="U2" s="198" t="s">
        <v>97</v>
      </c>
      <c r="V2" s="198"/>
      <c r="W2" s="198"/>
      <c r="X2" s="221" t="s">
        <v>90</v>
      </c>
      <c r="Y2" s="211"/>
      <c r="Z2" s="210" t="s">
        <v>91</v>
      </c>
      <c r="AA2" s="209"/>
      <c r="AB2" s="216" t="s">
        <v>90</v>
      </c>
      <c r="AC2" s="217"/>
      <c r="AD2" s="217"/>
      <c r="AE2" s="218" t="s">
        <v>91</v>
      </c>
      <c r="AF2" s="217"/>
      <c r="AG2" s="217"/>
      <c r="AH2" s="217" t="s">
        <v>97</v>
      </c>
      <c r="AI2" s="217"/>
      <c r="AJ2" s="219"/>
    </row>
    <row r="3" spans="1:36" ht="13.5" thickBot="1" x14ac:dyDescent="0.25">
      <c r="A3" s="25" t="s">
        <v>75</v>
      </c>
      <c r="B3" s="31" t="s">
        <v>74</v>
      </c>
      <c r="C3" s="152" t="s">
        <v>92</v>
      </c>
      <c r="D3" s="151" t="s">
        <v>0</v>
      </c>
      <c r="E3" s="152" t="s">
        <v>92</v>
      </c>
      <c r="F3" s="154" t="s">
        <v>74</v>
      </c>
      <c r="G3" s="155" t="s">
        <v>96</v>
      </c>
      <c r="H3" s="156" t="s">
        <v>92</v>
      </c>
      <c r="I3" s="154" t="s">
        <v>0</v>
      </c>
      <c r="J3" s="155" t="s">
        <v>96</v>
      </c>
      <c r="K3" s="156" t="s">
        <v>92</v>
      </c>
      <c r="L3" s="154" t="s">
        <v>74</v>
      </c>
      <c r="M3" s="155" t="s">
        <v>0</v>
      </c>
      <c r="N3" s="156" t="s">
        <v>92</v>
      </c>
      <c r="O3" s="149" t="s">
        <v>74</v>
      </c>
      <c r="P3" s="71" t="s">
        <v>96</v>
      </c>
      <c r="Q3" s="150" t="s">
        <v>92</v>
      </c>
      <c r="R3" s="149" t="s">
        <v>0</v>
      </c>
      <c r="S3" s="71" t="s">
        <v>96</v>
      </c>
      <c r="T3" s="150" t="s">
        <v>92</v>
      </c>
      <c r="U3" s="67" t="s">
        <v>74</v>
      </c>
      <c r="V3" s="68" t="s">
        <v>0</v>
      </c>
      <c r="W3" s="68" t="s">
        <v>92</v>
      </c>
      <c r="X3" s="157" t="s">
        <v>74</v>
      </c>
      <c r="Y3" s="158" t="s">
        <v>92</v>
      </c>
      <c r="Z3" s="157" t="s">
        <v>0</v>
      </c>
      <c r="AA3" s="158" t="s">
        <v>92</v>
      </c>
      <c r="AB3" s="117" t="s">
        <v>74</v>
      </c>
      <c r="AC3" s="118" t="s">
        <v>96</v>
      </c>
      <c r="AD3" s="119" t="s">
        <v>92</v>
      </c>
      <c r="AE3" s="118" t="s">
        <v>0</v>
      </c>
      <c r="AF3" s="118" t="s">
        <v>96</v>
      </c>
      <c r="AG3" s="119" t="s">
        <v>92</v>
      </c>
      <c r="AH3" s="159" t="s">
        <v>74</v>
      </c>
      <c r="AI3" s="159" t="s">
        <v>0</v>
      </c>
      <c r="AJ3" s="160" t="s">
        <v>92</v>
      </c>
    </row>
    <row r="4" spans="1:36" x14ac:dyDescent="0.2">
      <c r="A4" s="24" t="s">
        <v>1</v>
      </c>
      <c r="B4" s="55">
        <v>412</v>
      </c>
      <c r="C4" s="56">
        <v>253</v>
      </c>
      <c r="D4" s="20">
        <v>834</v>
      </c>
      <c r="E4" s="56">
        <v>483</v>
      </c>
      <c r="F4" s="161">
        <v>89</v>
      </c>
      <c r="G4" s="162">
        <v>8</v>
      </c>
      <c r="H4" s="163">
        <v>30</v>
      </c>
      <c r="I4" s="161">
        <v>95</v>
      </c>
      <c r="J4" s="162">
        <v>11</v>
      </c>
      <c r="K4" s="163">
        <v>49</v>
      </c>
      <c r="L4" s="161">
        <v>13</v>
      </c>
      <c r="M4" s="162">
        <v>5</v>
      </c>
      <c r="N4" s="163">
        <v>6</v>
      </c>
      <c r="O4" s="20">
        <v>107</v>
      </c>
      <c r="P4" s="55">
        <v>6</v>
      </c>
      <c r="Q4" s="56">
        <v>52</v>
      </c>
      <c r="R4" s="20">
        <v>125</v>
      </c>
      <c r="S4" s="55">
        <v>13</v>
      </c>
      <c r="T4" s="56">
        <v>69</v>
      </c>
      <c r="U4" s="67">
        <v>19</v>
      </c>
      <c r="V4" s="68">
        <v>8</v>
      </c>
      <c r="W4" s="68">
        <v>7</v>
      </c>
      <c r="X4" s="144">
        <v>95</v>
      </c>
      <c r="Y4" s="145">
        <v>119</v>
      </c>
      <c r="Z4" s="144">
        <v>221</v>
      </c>
      <c r="AA4" s="145">
        <v>180</v>
      </c>
      <c r="AB4" s="114">
        <f>SUM(B4,F4,O4,X4)</f>
        <v>703</v>
      </c>
      <c r="AC4" s="115">
        <f t="shared" ref="AC4:AC35" si="0">SUM(G4,P4)</f>
        <v>14</v>
      </c>
      <c r="AD4" s="116">
        <f>SUM(C4,H4,Q4,Y4)</f>
        <v>454</v>
      </c>
      <c r="AE4" s="115">
        <f>SUM(D4,I4,R4,Z4)</f>
        <v>1275</v>
      </c>
      <c r="AF4" s="118">
        <f t="shared" ref="AF4:AF35" si="1">SUM(J4,S4)</f>
        <v>24</v>
      </c>
      <c r="AG4" s="116">
        <f>SUM(E4,K4,T4,AA4)</f>
        <v>781</v>
      </c>
      <c r="AH4" s="120">
        <f t="shared" ref="AH4:AH35" si="2">SUM(L4,U4)</f>
        <v>32</v>
      </c>
      <c r="AI4" s="120">
        <f t="shared" ref="AI4:AI35" si="3">SUM(M4,V4)</f>
        <v>13</v>
      </c>
      <c r="AJ4" s="121">
        <f t="shared" ref="AJ4:AJ35" si="4">SUM(N4,W4)</f>
        <v>13</v>
      </c>
    </row>
    <row r="5" spans="1:36" x14ac:dyDescent="0.2">
      <c r="A5" s="24" t="s">
        <v>2</v>
      </c>
      <c r="B5" s="55">
        <v>6958</v>
      </c>
      <c r="C5" s="56">
        <v>6324</v>
      </c>
      <c r="D5" s="20">
        <v>12732</v>
      </c>
      <c r="E5" s="56">
        <v>3954</v>
      </c>
      <c r="F5" s="161">
        <v>1292</v>
      </c>
      <c r="G5" s="162">
        <v>130</v>
      </c>
      <c r="H5" s="163">
        <v>1083</v>
      </c>
      <c r="I5" s="161">
        <v>1562</v>
      </c>
      <c r="J5" s="162">
        <v>182</v>
      </c>
      <c r="K5" s="163">
        <v>443</v>
      </c>
      <c r="L5" s="161">
        <v>171</v>
      </c>
      <c r="M5" s="162">
        <v>106</v>
      </c>
      <c r="N5" s="163">
        <v>55</v>
      </c>
      <c r="O5" s="20">
        <v>1292</v>
      </c>
      <c r="P5" s="55">
        <v>64</v>
      </c>
      <c r="Q5" s="56">
        <v>1229</v>
      </c>
      <c r="R5" s="20">
        <v>1760</v>
      </c>
      <c r="S5" s="55">
        <v>43</v>
      </c>
      <c r="T5" s="56">
        <v>543</v>
      </c>
      <c r="U5" s="61">
        <v>171</v>
      </c>
      <c r="V5" s="66">
        <v>103</v>
      </c>
      <c r="W5" s="66">
        <v>69</v>
      </c>
      <c r="X5" s="144">
        <v>1475</v>
      </c>
      <c r="Y5" s="145">
        <v>2305</v>
      </c>
      <c r="Z5" s="144">
        <v>2681</v>
      </c>
      <c r="AA5" s="145">
        <v>1090</v>
      </c>
      <c r="AB5" s="114">
        <f t="shared" ref="AB5:AB68" si="5">SUM(B5,F5,O5,X5)</f>
        <v>11017</v>
      </c>
      <c r="AC5" s="115">
        <f t="shared" si="0"/>
        <v>194</v>
      </c>
      <c r="AD5" s="116">
        <f t="shared" ref="AD5:AD68" si="6">SUM(C5,H5,Q5,Y5)</f>
        <v>10941</v>
      </c>
      <c r="AE5" s="115">
        <f t="shared" ref="AE5:AE68" si="7">SUM(D5,I5,R5,Z5)</f>
        <v>18735</v>
      </c>
      <c r="AF5" s="115">
        <f t="shared" si="1"/>
        <v>225</v>
      </c>
      <c r="AG5" s="116">
        <f t="shared" ref="AG5:AG68" si="8">SUM(E5,K5,T5,AA5)</f>
        <v>6030</v>
      </c>
      <c r="AH5" s="120">
        <f t="shared" si="2"/>
        <v>342</v>
      </c>
      <c r="AI5" s="120">
        <f t="shared" si="3"/>
        <v>209</v>
      </c>
      <c r="AJ5" s="121">
        <f t="shared" si="4"/>
        <v>124</v>
      </c>
    </row>
    <row r="6" spans="1:36" x14ac:dyDescent="0.2">
      <c r="A6" s="26" t="s">
        <v>3</v>
      </c>
      <c r="B6" s="55">
        <v>327</v>
      </c>
      <c r="C6" s="56">
        <v>199</v>
      </c>
      <c r="D6" s="20">
        <v>856</v>
      </c>
      <c r="E6" s="56">
        <v>377</v>
      </c>
      <c r="F6" s="161">
        <v>74</v>
      </c>
      <c r="G6" s="162">
        <v>2</v>
      </c>
      <c r="H6" s="163">
        <v>45</v>
      </c>
      <c r="I6" s="161">
        <v>141</v>
      </c>
      <c r="J6" s="162">
        <v>7</v>
      </c>
      <c r="K6" s="163">
        <v>62</v>
      </c>
      <c r="L6" s="161">
        <v>9</v>
      </c>
      <c r="M6" s="162">
        <v>4</v>
      </c>
      <c r="N6" s="163">
        <v>4</v>
      </c>
      <c r="O6" s="20">
        <v>67</v>
      </c>
      <c r="P6" s="55">
        <v>2</v>
      </c>
      <c r="Q6" s="56">
        <v>40</v>
      </c>
      <c r="R6" s="20">
        <v>119</v>
      </c>
      <c r="S6" s="55">
        <v>3</v>
      </c>
      <c r="T6" s="56">
        <v>52</v>
      </c>
      <c r="U6" s="61">
        <v>10</v>
      </c>
      <c r="V6" s="66">
        <v>4</v>
      </c>
      <c r="W6" s="66">
        <v>3</v>
      </c>
      <c r="X6" s="144">
        <v>89</v>
      </c>
      <c r="Y6" s="145">
        <v>43</v>
      </c>
      <c r="Z6" s="144">
        <v>184</v>
      </c>
      <c r="AA6" s="145">
        <v>83</v>
      </c>
      <c r="AB6" s="114">
        <f t="shared" si="5"/>
        <v>557</v>
      </c>
      <c r="AC6" s="115">
        <f t="shared" si="0"/>
        <v>4</v>
      </c>
      <c r="AD6" s="116">
        <f>SUM(C6,H6,Q6,Y6)</f>
        <v>327</v>
      </c>
      <c r="AE6" s="115">
        <f t="shared" si="7"/>
        <v>1300</v>
      </c>
      <c r="AF6" s="115">
        <f t="shared" si="1"/>
        <v>10</v>
      </c>
      <c r="AG6" s="116">
        <f t="shared" si="8"/>
        <v>574</v>
      </c>
      <c r="AH6" s="120">
        <f t="shared" si="2"/>
        <v>19</v>
      </c>
      <c r="AI6" s="120">
        <f t="shared" si="3"/>
        <v>8</v>
      </c>
      <c r="AJ6" s="121">
        <f t="shared" si="4"/>
        <v>7</v>
      </c>
    </row>
    <row r="7" spans="1:36" x14ac:dyDescent="0.2">
      <c r="A7" s="24" t="s">
        <v>4</v>
      </c>
      <c r="B7" s="55">
        <v>714</v>
      </c>
      <c r="C7" s="56">
        <v>625</v>
      </c>
      <c r="D7" s="20">
        <v>1874</v>
      </c>
      <c r="E7" s="56">
        <v>631</v>
      </c>
      <c r="F7" s="161">
        <v>120</v>
      </c>
      <c r="G7" s="162">
        <v>3</v>
      </c>
      <c r="H7" s="163">
        <v>96</v>
      </c>
      <c r="I7" s="161">
        <v>263</v>
      </c>
      <c r="J7" s="162">
        <v>12</v>
      </c>
      <c r="K7" s="163">
        <v>78</v>
      </c>
      <c r="L7" s="161">
        <v>16</v>
      </c>
      <c r="M7" s="162">
        <v>18</v>
      </c>
      <c r="N7" s="163">
        <v>7</v>
      </c>
      <c r="O7" s="20">
        <v>159</v>
      </c>
      <c r="P7" s="55">
        <v>3</v>
      </c>
      <c r="Q7" s="56">
        <v>131</v>
      </c>
      <c r="R7" s="20">
        <v>316</v>
      </c>
      <c r="S7" s="55">
        <v>4</v>
      </c>
      <c r="T7" s="56">
        <v>102</v>
      </c>
      <c r="U7" s="61">
        <v>19</v>
      </c>
      <c r="V7" s="66">
        <v>17</v>
      </c>
      <c r="W7" s="66">
        <v>9</v>
      </c>
      <c r="X7" s="144">
        <v>202</v>
      </c>
      <c r="Y7" s="145">
        <v>216</v>
      </c>
      <c r="Z7" s="144">
        <v>591</v>
      </c>
      <c r="AA7" s="145">
        <v>208</v>
      </c>
      <c r="AB7" s="114">
        <f t="shared" si="5"/>
        <v>1195</v>
      </c>
      <c r="AC7" s="115">
        <f t="shared" si="0"/>
        <v>6</v>
      </c>
      <c r="AD7" s="116">
        <f t="shared" si="6"/>
        <v>1068</v>
      </c>
      <c r="AE7" s="115">
        <f t="shared" si="7"/>
        <v>3044</v>
      </c>
      <c r="AF7" s="115">
        <f t="shared" si="1"/>
        <v>16</v>
      </c>
      <c r="AG7" s="116">
        <f t="shared" si="8"/>
        <v>1019</v>
      </c>
      <c r="AH7" s="120">
        <f t="shared" si="2"/>
        <v>35</v>
      </c>
      <c r="AI7" s="120">
        <f t="shared" si="3"/>
        <v>35</v>
      </c>
      <c r="AJ7" s="121">
        <f t="shared" si="4"/>
        <v>16</v>
      </c>
    </row>
    <row r="8" spans="1:36" x14ac:dyDescent="0.2">
      <c r="A8" s="24" t="s">
        <v>5</v>
      </c>
      <c r="B8" s="55">
        <v>195</v>
      </c>
      <c r="C8" s="56">
        <v>78</v>
      </c>
      <c r="D8" s="20">
        <v>560</v>
      </c>
      <c r="E8" s="56">
        <v>213</v>
      </c>
      <c r="F8" s="161">
        <v>33</v>
      </c>
      <c r="G8" s="162">
        <v>6</v>
      </c>
      <c r="H8" s="163">
        <v>6</v>
      </c>
      <c r="I8" s="161">
        <v>75</v>
      </c>
      <c r="J8" s="162">
        <v>14</v>
      </c>
      <c r="K8" s="163">
        <v>20</v>
      </c>
      <c r="L8" s="161">
        <v>8</v>
      </c>
      <c r="M8" s="162">
        <v>2</v>
      </c>
      <c r="N8" s="163">
        <v>1</v>
      </c>
      <c r="O8" s="20">
        <v>31</v>
      </c>
      <c r="P8" s="55">
        <v>1</v>
      </c>
      <c r="Q8" s="56">
        <v>12</v>
      </c>
      <c r="R8" s="20">
        <v>95</v>
      </c>
      <c r="S8" s="55">
        <v>2</v>
      </c>
      <c r="T8" s="56">
        <v>37</v>
      </c>
      <c r="U8" s="61">
        <v>5</v>
      </c>
      <c r="V8" s="66">
        <v>1</v>
      </c>
      <c r="W8" s="66">
        <v>0</v>
      </c>
      <c r="X8" s="144">
        <v>33</v>
      </c>
      <c r="Y8" s="145">
        <v>9</v>
      </c>
      <c r="Z8" s="144">
        <v>98</v>
      </c>
      <c r="AA8" s="145">
        <v>32</v>
      </c>
      <c r="AB8" s="114">
        <f>SUM(B8,F8,O8,X8)</f>
        <v>292</v>
      </c>
      <c r="AC8" s="115">
        <f t="shared" si="0"/>
        <v>7</v>
      </c>
      <c r="AD8" s="116">
        <f t="shared" si="6"/>
        <v>105</v>
      </c>
      <c r="AE8" s="115">
        <f t="shared" si="7"/>
        <v>828</v>
      </c>
      <c r="AF8" s="115">
        <f t="shared" si="1"/>
        <v>16</v>
      </c>
      <c r="AG8" s="116">
        <f>SUM(E8,K8,T8,AA8)</f>
        <v>302</v>
      </c>
      <c r="AH8" s="120">
        <f t="shared" si="2"/>
        <v>13</v>
      </c>
      <c r="AI8" s="120">
        <f t="shared" si="3"/>
        <v>3</v>
      </c>
      <c r="AJ8" s="121">
        <f t="shared" si="4"/>
        <v>1</v>
      </c>
    </row>
    <row r="9" spans="1:36" x14ac:dyDescent="0.2">
      <c r="A9" s="26" t="s">
        <v>6</v>
      </c>
      <c r="B9" s="55">
        <v>2710</v>
      </c>
      <c r="C9" s="56">
        <v>2352</v>
      </c>
      <c r="D9" s="20">
        <v>4093</v>
      </c>
      <c r="E9" s="56">
        <v>1831</v>
      </c>
      <c r="F9" s="161">
        <v>378</v>
      </c>
      <c r="G9" s="162">
        <v>21</v>
      </c>
      <c r="H9" s="163">
        <v>347</v>
      </c>
      <c r="I9" s="161">
        <v>638</v>
      </c>
      <c r="J9" s="162">
        <v>12</v>
      </c>
      <c r="K9" s="163">
        <v>242</v>
      </c>
      <c r="L9" s="161">
        <v>36</v>
      </c>
      <c r="M9" s="162">
        <v>45</v>
      </c>
      <c r="N9" s="163">
        <v>22</v>
      </c>
      <c r="O9" s="20">
        <v>504</v>
      </c>
      <c r="P9" s="55">
        <v>23</v>
      </c>
      <c r="Q9" s="56">
        <v>411</v>
      </c>
      <c r="R9" s="20">
        <v>740</v>
      </c>
      <c r="S9" s="55">
        <v>25</v>
      </c>
      <c r="T9" s="56">
        <v>310</v>
      </c>
      <c r="U9" s="61">
        <v>58</v>
      </c>
      <c r="V9" s="66">
        <v>31</v>
      </c>
      <c r="W9" s="66">
        <v>29</v>
      </c>
      <c r="X9" s="144">
        <v>605</v>
      </c>
      <c r="Y9" s="145">
        <v>803</v>
      </c>
      <c r="Z9" s="144">
        <v>979</v>
      </c>
      <c r="AA9" s="145">
        <v>543</v>
      </c>
      <c r="AB9" s="114">
        <f t="shared" si="5"/>
        <v>4197</v>
      </c>
      <c r="AC9" s="115">
        <f t="shared" si="0"/>
        <v>44</v>
      </c>
      <c r="AD9" s="116">
        <f t="shared" si="6"/>
        <v>3913</v>
      </c>
      <c r="AE9" s="115">
        <f t="shared" si="7"/>
        <v>6450</v>
      </c>
      <c r="AF9" s="115">
        <f t="shared" si="1"/>
        <v>37</v>
      </c>
      <c r="AG9" s="116">
        <f t="shared" si="8"/>
        <v>2926</v>
      </c>
      <c r="AH9" s="120">
        <f t="shared" si="2"/>
        <v>94</v>
      </c>
      <c r="AI9" s="120">
        <f t="shared" si="3"/>
        <v>76</v>
      </c>
      <c r="AJ9" s="121">
        <f t="shared" si="4"/>
        <v>51</v>
      </c>
    </row>
    <row r="10" spans="1:36" x14ac:dyDescent="0.2">
      <c r="A10" s="24" t="s">
        <v>7</v>
      </c>
      <c r="B10" s="55">
        <v>624</v>
      </c>
      <c r="C10" s="56">
        <v>284</v>
      </c>
      <c r="D10" s="20">
        <v>1238</v>
      </c>
      <c r="E10" s="56">
        <v>488</v>
      </c>
      <c r="F10" s="161">
        <v>123</v>
      </c>
      <c r="G10" s="162">
        <v>12</v>
      </c>
      <c r="H10" s="163">
        <v>47</v>
      </c>
      <c r="I10" s="161">
        <v>212</v>
      </c>
      <c r="J10" s="162">
        <v>10</v>
      </c>
      <c r="K10" s="163">
        <v>75</v>
      </c>
      <c r="L10" s="161">
        <v>19</v>
      </c>
      <c r="M10" s="162">
        <v>6</v>
      </c>
      <c r="N10" s="163">
        <v>11</v>
      </c>
      <c r="O10" s="20">
        <v>151</v>
      </c>
      <c r="P10" s="55">
        <v>9</v>
      </c>
      <c r="Q10" s="56">
        <v>84</v>
      </c>
      <c r="R10" s="20">
        <v>210</v>
      </c>
      <c r="S10" s="55">
        <v>6</v>
      </c>
      <c r="T10" s="56">
        <v>104</v>
      </c>
      <c r="U10" s="61">
        <v>13</v>
      </c>
      <c r="V10" s="66">
        <v>7</v>
      </c>
      <c r="W10" s="66">
        <v>12</v>
      </c>
      <c r="X10" s="144">
        <v>125</v>
      </c>
      <c r="Y10" s="145">
        <v>99</v>
      </c>
      <c r="Z10" s="144">
        <v>290</v>
      </c>
      <c r="AA10" s="145">
        <v>139</v>
      </c>
      <c r="AB10" s="114">
        <f t="shared" si="5"/>
        <v>1023</v>
      </c>
      <c r="AC10" s="115">
        <f t="shared" si="0"/>
        <v>21</v>
      </c>
      <c r="AD10" s="116">
        <f t="shared" si="6"/>
        <v>514</v>
      </c>
      <c r="AE10" s="115">
        <f t="shared" si="7"/>
        <v>1950</v>
      </c>
      <c r="AF10" s="115">
        <f t="shared" si="1"/>
        <v>16</v>
      </c>
      <c r="AG10" s="116">
        <f t="shared" si="8"/>
        <v>806</v>
      </c>
      <c r="AH10" s="120">
        <f t="shared" si="2"/>
        <v>32</v>
      </c>
      <c r="AI10" s="120">
        <f t="shared" si="3"/>
        <v>13</v>
      </c>
      <c r="AJ10" s="121">
        <f t="shared" si="4"/>
        <v>23</v>
      </c>
    </row>
    <row r="11" spans="1:36" x14ac:dyDescent="0.2">
      <c r="A11" s="24" t="s">
        <v>8</v>
      </c>
      <c r="B11" s="55">
        <v>302</v>
      </c>
      <c r="C11" s="56">
        <v>108</v>
      </c>
      <c r="D11" s="20">
        <v>416</v>
      </c>
      <c r="E11" s="56">
        <v>207</v>
      </c>
      <c r="F11" s="161">
        <v>41</v>
      </c>
      <c r="G11" s="162">
        <v>4</v>
      </c>
      <c r="H11" s="163">
        <v>16</v>
      </c>
      <c r="I11" s="161">
        <v>63</v>
      </c>
      <c r="J11" s="162">
        <v>8</v>
      </c>
      <c r="K11" s="163">
        <v>26</v>
      </c>
      <c r="L11" s="161">
        <v>4</v>
      </c>
      <c r="M11" s="162">
        <v>6</v>
      </c>
      <c r="N11" s="163">
        <v>1</v>
      </c>
      <c r="O11" s="20">
        <v>44</v>
      </c>
      <c r="P11" s="55">
        <v>1</v>
      </c>
      <c r="Q11" s="56">
        <v>27</v>
      </c>
      <c r="R11" s="20">
        <v>90</v>
      </c>
      <c r="S11" s="55">
        <v>2</v>
      </c>
      <c r="T11" s="56">
        <v>37</v>
      </c>
      <c r="U11" s="61">
        <v>16</v>
      </c>
      <c r="V11" s="66">
        <v>0</v>
      </c>
      <c r="W11" s="66">
        <v>4</v>
      </c>
      <c r="X11" s="144">
        <v>52</v>
      </c>
      <c r="Y11" s="145">
        <v>51</v>
      </c>
      <c r="Z11" s="144">
        <v>149</v>
      </c>
      <c r="AA11" s="145">
        <v>101</v>
      </c>
      <c r="AB11" s="114">
        <f t="shared" si="5"/>
        <v>439</v>
      </c>
      <c r="AC11" s="115">
        <f t="shared" si="0"/>
        <v>5</v>
      </c>
      <c r="AD11" s="116">
        <f t="shared" si="6"/>
        <v>202</v>
      </c>
      <c r="AE11" s="115">
        <f t="shared" si="7"/>
        <v>718</v>
      </c>
      <c r="AF11" s="115">
        <f t="shared" si="1"/>
        <v>10</v>
      </c>
      <c r="AG11" s="116">
        <f t="shared" si="8"/>
        <v>371</v>
      </c>
      <c r="AH11" s="120">
        <f t="shared" si="2"/>
        <v>20</v>
      </c>
      <c r="AI11" s="120">
        <f t="shared" si="3"/>
        <v>6</v>
      </c>
      <c r="AJ11" s="121">
        <f t="shared" si="4"/>
        <v>5</v>
      </c>
    </row>
    <row r="12" spans="1:36" x14ac:dyDescent="0.2">
      <c r="A12" s="26" t="s">
        <v>9</v>
      </c>
      <c r="B12" s="55">
        <v>4979</v>
      </c>
      <c r="C12" s="56">
        <v>3249</v>
      </c>
      <c r="D12" s="20">
        <v>6981</v>
      </c>
      <c r="E12" s="56">
        <v>3048</v>
      </c>
      <c r="F12" s="161">
        <v>702</v>
      </c>
      <c r="G12" s="162">
        <v>31</v>
      </c>
      <c r="H12" s="163">
        <v>403</v>
      </c>
      <c r="I12" s="161">
        <v>867</v>
      </c>
      <c r="J12" s="162">
        <v>21</v>
      </c>
      <c r="K12" s="163">
        <v>353</v>
      </c>
      <c r="L12" s="161">
        <v>104</v>
      </c>
      <c r="M12" s="162">
        <v>42</v>
      </c>
      <c r="N12" s="163">
        <v>31</v>
      </c>
      <c r="O12" s="20">
        <v>865</v>
      </c>
      <c r="P12" s="55">
        <v>33</v>
      </c>
      <c r="Q12" s="56">
        <v>609</v>
      </c>
      <c r="R12" s="20">
        <v>1028</v>
      </c>
      <c r="S12" s="55">
        <v>38</v>
      </c>
      <c r="T12" s="56">
        <v>503</v>
      </c>
      <c r="U12" s="61">
        <v>81</v>
      </c>
      <c r="V12" s="66">
        <v>49</v>
      </c>
      <c r="W12" s="66">
        <v>36</v>
      </c>
      <c r="X12" s="144">
        <v>938</v>
      </c>
      <c r="Y12" s="145">
        <v>1065</v>
      </c>
      <c r="Z12" s="144">
        <v>1582</v>
      </c>
      <c r="AA12" s="145">
        <v>942</v>
      </c>
      <c r="AB12" s="114">
        <f t="shared" si="5"/>
        <v>7484</v>
      </c>
      <c r="AC12" s="115">
        <f t="shared" si="0"/>
        <v>64</v>
      </c>
      <c r="AD12" s="116">
        <f t="shared" si="6"/>
        <v>5326</v>
      </c>
      <c r="AE12" s="115">
        <f t="shared" si="7"/>
        <v>10458</v>
      </c>
      <c r="AF12" s="115">
        <f t="shared" si="1"/>
        <v>59</v>
      </c>
      <c r="AG12" s="116">
        <f t="shared" si="8"/>
        <v>4846</v>
      </c>
      <c r="AH12" s="120">
        <f t="shared" si="2"/>
        <v>185</v>
      </c>
      <c r="AI12" s="120">
        <f t="shared" si="3"/>
        <v>91</v>
      </c>
      <c r="AJ12" s="121">
        <f t="shared" si="4"/>
        <v>67</v>
      </c>
    </row>
    <row r="13" spans="1:36" x14ac:dyDescent="0.2">
      <c r="A13" s="24" t="s">
        <v>10</v>
      </c>
      <c r="B13" s="55">
        <v>769</v>
      </c>
      <c r="C13" s="56">
        <v>452</v>
      </c>
      <c r="D13" s="20">
        <v>2504</v>
      </c>
      <c r="E13" s="56">
        <v>992</v>
      </c>
      <c r="F13" s="161">
        <v>96</v>
      </c>
      <c r="G13" s="162">
        <v>8</v>
      </c>
      <c r="H13" s="163">
        <v>65</v>
      </c>
      <c r="I13" s="161">
        <v>266</v>
      </c>
      <c r="J13" s="162">
        <v>21</v>
      </c>
      <c r="K13" s="163">
        <v>116</v>
      </c>
      <c r="L13" s="161">
        <v>37</v>
      </c>
      <c r="M13" s="162">
        <v>11</v>
      </c>
      <c r="N13" s="163">
        <v>3</v>
      </c>
      <c r="O13" s="20">
        <v>146</v>
      </c>
      <c r="P13" s="55">
        <v>8</v>
      </c>
      <c r="Q13" s="56">
        <v>84</v>
      </c>
      <c r="R13" s="20">
        <v>321</v>
      </c>
      <c r="S13" s="55">
        <v>16</v>
      </c>
      <c r="T13" s="56">
        <v>149</v>
      </c>
      <c r="U13" s="61">
        <v>31</v>
      </c>
      <c r="V13" s="66">
        <v>7</v>
      </c>
      <c r="W13" s="66">
        <v>10</v>
      </c>
      <c r="X13" s="144">
        <v>205</v>
      </c>
      <c r="Y13" s="145">
        <v>206</v>
      </c>
      <c r="Z13" s="144">
        <v>589</v>
      </c>
      <c r="AA13" s="145">
        <v>359</v>
      </c>
      <c r="AB13" s="114">
        <f t="shared" si="5"/>
        <v>1216</v>
      </c>
      <c r="AC13" s="115">
        <f t="shared" si="0"/>
        <v>16</v>
      </c>
      <c r="AD13" s="116">
        <f t="shared" si="6"/>
        <v>807</v>
      </c>
      <c r="AE13" s="115">
        <f t="shared" si="7"/>
        <v>3680</v>
      </c>
      <c r="AF13" s="115">
        <f t="shared" si="1"/>
        <v>37</v>
      </c>
      <c r="AG13" s="116">
        <f t="shared" si="8"/>
        <v>1616</v>
      </c>
      <c r="AH13" s="120">
        <f t="shared" si="2"/>
        <v>68</v>
      </c>
      <c r="AI13" s="120">
        <f t="shared" si="3"/>
        <v>18</v>
      </c>
      <c r="AJ13" s="121">
        <f t="shared" si="4"/>
        <v>13</v>
      </c>
    </row>
    <row r="14" spans="1:36" x14ac:dyDescent="0.2">
      <c r="A14" s="24" t="s">
        <v>11</v>
      </c>
      <c r="B14" s="55">
        <v>728</v>
      </c>
      <c r="C14" s="56">
        <v>386</v>
      </c>
      <c r="D14" s="20">
        <v>1733</v>
      </c>
      <c r="E14" s="56">
        <v>383</v>
      </c>
      <c r="F14" s="161">
        <v>87</v>
      </c>
      <c r="G14" s="162">
        <v>5</v>
      </c>
      <c r="H14" s="163">
        <v>59</v>
      </c>
      <c r="I14" s="161">
        <v>219</v>
      </c>
      <c r="J14" s="162">
        <v>4</v>
      </c>
      <c r="K14" s="163">
        <v>40</v>
      </c>
      <c r="L14" s="161">
        <v>5</v>
      </c>
      <c r="M14" s="162">
        <v>6</v>
      </c>
      <c r="N14" s="163">
        <v>6</v>
      </c>
      <c r="O14" s="20">
        <v>151</v>
      </c>
      <c r="P14" s="55">
        <v>5</v>
      </c>
      <c r="Q14" s="56">
        <v>78</v>
      </c>
      <c r="R14" s="20">
        <v>379</v>
      </c>
      <c r="S14" s="55">
        <v>8</v>
      </c>
      <c r="T14" s="56">
        <v>77</v>
      </c>
      <c r="U14" s="61">
        <v>17</v>
      </c>
      <c r="V14" s="66">
        <v>17</v>
      </c>
      <c r="W14" s="66">
        <v>7</v>
      </c>
      <c r="X14" s="144">
        <v>132</v>
      </c>
      <c r="Y14" s="145">
        <v>132</v>
      </c>
      <c r="Z14" s="144">
        <v>507</v>
      </c>
      <c r="AA14" s="145">
        <v>137</v>
      </c>
      <c r="AB14" s="114">
        <f t="shared" si="5"/>
        <v>1098</v>
      </c>
      <c r="AC14" s="115">
        <f t="shared" si="0"/>
        <v>10</v>
      </c>
      <c r="AD14" s="116">
        <f t="shared" si="6"/>
        <v>655</v>
      </c>
      <c r="AE14" s="115">
        <f t="shared" si="7"/>
        <v>2838</v>
      </c>
      <c r="AF14" s="115">
        <f t="shared" si="1"/>
        <v>12</v>
      </c>
      <c r="AG14" s="116">
        <f t="shared" si="8"/>
        <v>637</v>
      </c>
      <c r="AH14" s="120">
        <f t="shared" si="2"/>
        <v>22</v>
      </c>
      <c r="AI14" s="120">
        <f t="shared" si="3"/>
        <v>23</v>
      </c>
      <c r="AJ14" s="121">
        <f t="shared" si="4"/>
        <v>13</v>
      </c>
    </row>
    <row r="15" spans="1:36" x14ac:dyDescent="0.2">
      <c r="A15" s="26" t="s">
        <v>12</v>
      </c>
      <c r="B15" s="55">
        <v>22</v>
      </c>
      <c r="C15" s="56">
        <v>24</v>
      </c>
      <c r="D15" s="20">
        <v>49</v>
      </c>
      <c r="E15" s="56">
        <v>14</v>
      </c>
      <c r="F15" s="161">
        <v>9</v>
      </c>
      <c r="G15" s="162">
        <v>0</v>
      </c>
      <c r="H15" s="163">
        <v>4</v>
      </c>
      <c r="I15" s="161">
        <v>4</v>
      </c>
      <c r="J15" s="162">
        <v>1</v>
      </c>
      <c r="K15" s="163">
        <v>0</v>
      </c>
      <c r="L15" s="161">
        <v>0</v>
      </c>
      <c r="M15" s="162">
        <v>1</v>
      </c>
      <c r="N15" s="163">
        <v>0</v>
      </c>
      <c r="O15" s="20">
        <v>4</v>
      </c>
      <c r="P15" s="55">
        <v>0</v>
      </c>
      <c r="Q15" s="56">
        <v>2</v>
      </c>
      <c r="R15" s="20">
        <v>12</v>
      </c>
      <c r="S15" s="55">
        <v>0</v>
      </c>
      <c r="T15" s="56">
        <v>4</v>
      </c>
      <c r="U15" s="61">
        <v>0</v>
      </c>
      <c r="V15" s="66">
        <v>0</v>
      </c>
      <c r="W15" s="66">
        <v>0</v>
      </c>
      <c r="X15" s="144">
        <v>4</v>
      </c>
      <c r="Y15" s="145">
        <v>5</v>
      </c>
      <c r="Z15" s="144">
        <v>24</v>
      </c>
      <c r="AA15" s="145">
        <v>12</v>
      </c>
      <c r="AB15" s="114">
        <f t="shared" si="5"/>
        <v>39</v>
      </c>
      <c r="AC15" s="115">
        <f t="shared" si="0"/>
        <v>0</v>
      </c>
      <c r="AD15" s="116">
        <f t="shared" si="6"/>
        <v>35</v>
      </c>
      <c r="AE15" s="115">
        <f t="shared" si="7"/>
        <v>89</v>
      </c>
      <c r="AF15" s="115">
        <f t="shared" si="1"/>
        <v>1</v>
      </c>
      <c r="AG15" s="116">
        <f t="shared" si="8"/>
        <v>30</v>
      </c>
      <c r="AH15" s="120">
        <f t="shared" si="2"/>
        <v>0</v>
      </c>
      <c r="AI15" s="120">
        <f t="shared" si="3"/>
        <v>1</v>
      </c>
      <c r="AJ15" s="121">
        <f t="shared" si="4"/>
        <v>0</v>
      </c>
    </row>
    <row r="16" spans="1:36" x14ac:dyDescent="0.2">
      <c r="A16" s="24" t="s">
        <v>13</v>
      </c>
      <c r="B16" s="55">
        <v>450</v>
      </c>
      <c r="C16" s="56">
        <v>201</v>
      </c>
      <c r="D16" s="20">
        <v>820</v>
      </c>
      <c r="E16" s="56">
        <v>336</v>
      </c>
      <c r="F16" s="161">
        <v>68</v>
      </c>
      <c r="G16" s="162">
        <v>4</v>
      </c>
      <c r="H16" s="163">
        <v>29</v>
      </c>
      <c r="I16" s="161">
        <v>97</v>
      </c>
      <c r="J16" s="162">
        <v>11</v>
      </c>
      <c r="K16" s="163">
        <v>23</v>
      </c>
      <c r="L16" s="161">
        <v>8</v>
      </c>
      <c r="M16" s="162">
        <v>5</v>
      </c>
      <c r="N16" s="163">
        <v>5</v>
      </c>
      <c r="O16" s="20">
        <v>70</v>
      </c>
      <c r="P16" s="55">
        <v>4</v>
      </c>
      <c r="Q16" s="56">
        <v>49</v>
      </c>
      <c r="R16" s="20">
        <v>143</v>
      </c>
      <c r="S16" s="55">
        <v>3</v>
      </c>
      <c r="T16" s="56">
        <v>40</v>
      </c>
      <c r="U16" s="61">
        <v>6</v>
      </c>
      <c r="V16" s="66">
        <v>10</v>
      </c>
      <c r="W16" s="66">
        <v>1</v>
      </c>
      <c r="X16" s="144">
        <v>92</v>
      </c>
      <c r="Y16" s="145">
        <v>82</v>
      </c>
      <c r="Z16" s="144">
        <v>269</v>
      </c>
      <c r="AA16" s="145">
        <v>131</v>
      </c>
      <c r="AB16" s="114">
        <f t="shared" si="5"/>
        <v>680</v>
      </c>
      <c r="AC16" s="115">
        <f t="shared" si="0"/>
        <v>8</v>
      </c>
      <c r="AD16" s="116">
        <f t="shared" si="6"/>
        <v>361</v>
      </c>
      <c r="AE16" s="115">
        <f t="shared" si="7"/>
        <v>1329</v>
      </c>
      <c r="AF16" s="115">
        <f t="shared" si="1"/>
        <v>14</v>
      </c>
      <c r="AG16" s="116">
        <f t="shared" si="8"/>
        <v>530</v>
      </c>
      <c r="AH16" s="120">
        <f t="shared" si="2"/>
        <v>14</v>
      </c>
      <c r="AI16" s="120">
        <f t="shared" si="3"/>
        <v>15</v>
      </c>
      <c r="AJ16" s="121">
        <f t="shared" si="4"/>
        <v>6</v>
      </c>
    </row>
    <row r="17" spans="1:36" x14ac:dyDescent="0.2">
      <c r="A17" s="24" t="s">
        <v>14</v>
      </c>
      <c r="B17" s="55">
        <v>735</v>
      </c>
      <c r="C17" s="56">
        <v>681</v>
      </c>
      <c r="D17" s="20">
        <v>1101</v>
      </c>
      <c r="E17" s="56">
        <v>627</v>
      </c>
      <c r="F17" s="161">
        <v>98</v>
      </c>
      <c r="G17" s="162">
        <v>14</v>
      </c>
      <c r="H17" s="163">
        <v>49</v>
      </c>
      <c r="I17" s="161">
        <v>112</v>
      </c>
      <c r="J17" s="162">
        <v>10</v>
      </c>
      <c r="K17" s="163">
        <v>59</v>
      </c>
      <c r="L17" s="161">
        <v>23</v>
      </c>
      <c r="M17" s="162">
        <v>9</v>
      </c>
      <c r="N17" s="163">
        <v>6</v>
      </c>
      <c r="O17" s="20">
        <v>158</v>
      </c>
      <c r="P17" s="55">
        <v>2</v>
      </c>
      <c r="Q17" s="56">
        <v>116</v>
      </c>
      <c r="R17" s="20">
        <v>166</v>
      </c>
      <c r="S17" s="55">
        <v>7</v>
      </c>
      <c r="T17" s="56">
        <v>95</v>
      </c>
      <c r="U17" s="61">
        <v>20</v>
      </c>
      <c r="V17" s="66">
        <v>14</v>
      </c>
      <c r="W17" s="66">
        <v>13</v>
      </c>
      <c r="X17" s="144">
        <v>176</v>
      </c>
      <c r="Y17" s="145">
        <v>284</v>
      </c>
      <c r="Z17" s="144">
        <v>251</v>
      </c>
      <c r="AA17" s="145">
        <v>159</v>
      </c>
      <c r="AB17" s="114">
        <f t="shared" si="5"/>
        <v>1167</v>
      </c>
      <c r="AC17" s="115">
        <f t="shared" si="0"/>
        <v>16</v>
      </c>
      <c r="AD17" s="116">
        <f t="shared" si="6"/>
        <v>1130</v>
      </c>
      <c r="AE17" s="115">
        <f t="shared" si="7"/>
        <v>1630</v>
      </c>
      <c r="AF17" s="115">
        <f t="shared" si="1"/>
        <v>17</v>
      </c>
      <c r="AG17" s="116">
        <f t="shared" si="8"/>
        <v>940</v>
      </c>
      <c r="AH17" s="120">
        <f t="shared" si="2"/>
        <v>43</v>
      </c>
      <c r="AI17" s="120">
        <f t="shared" si="3"/>
        <v>23</v>
      </c>
      <c r="AJ17" s="121">
        <f t="shared" si="4"/>
        <v>19</v>
      </c>
    </row>
    <row r="18" spans="1:36" x14ac:dyDescent="0.2">
      <c r="A18" s="26" t="s">
        <v>15</v>
      </c>
      <c r="B18" s="55">
        <v>3173</v>
      </c>
      <c r="C18" s="56">
        <v>2160</v>
      </c>
      <c r="D18" s="20">
        <v>4053</v>
      </c>
      <c r="E18" s="56">
        <v>2298</v>
      </c>
      <c r="F18" s="161">
        <v>420</v>
      </c>
      <c r="G18" s="162">
        <v>9</v>
      </c>
      <c r="H18" s="163">
        <v>266</v>
      </c>
      <c r="I18" s="161">
        <v>539</v>
      </c>
      <c r="J18" s="162">
        <v>11</v>
      </c>
      <c r="K18" s="163">
        <v>312</v>
      </c>
      <c r="L18" s="161">
        <v>69</v>
      </c>
      <c r="M18" s="162">
        <v>36</v>
      </c>
      <c r="N18" s="163">
        <v>20</v>
      </c>
      <c r="O18" s="20">
        <v>583</v>
      </c>
      <c r="P18" s="55">
        <v>17</v>
      </c>
      <c r="Q18" s="56">
        <v>432</v>
      </c>
      <c r="R18" s="20">
        <v>609</v>
      </c>
      <c r="S18" s="55">
        <v>19</v>
      </c>
      <c r="T18" s="56">
        <v>371</v>
      </c>
      <c r="U18" s="61">
        <v>84</v>
      </c>
      <c r="V18" s="66">
        <v>32</v>
      </c>
      <c r="W18" s="66">
        <v>23</v>
      </c>
      <c r="X18" s="144">
        <v>681</v>
      </c>
      <c r="Y18" s="145">
        <v>738</v>
      </c>
      <c r="Z18" s="144">
        <v>884</v>
      </c>
      <c r="AA18" s="145">
        <v>771</v>
      </c>
      <c r="AB18" s="114">
        <f t="shared" si="5"/>
        <v>4857</v>
      </c>
      <c r="AC18" s="115">
        <f t="shared" si="0"/>
        <v>26</v>
      </c>
      <c r="AD18" s="116">
        <f t="shared" si="6"/>
        <v>3596</v>
      </c>
      <c r="AE18" s="115">
        <f t="shared" si="7"/>
        <v>6085</v>
      </c>
      <c r="AF18" s="115">
        <f t="shared" si="1"/>
        <v>30</v>
      </c>
      <c r="AG18" s="116">
        <f t="shared" si="8"/>
        <v>3752</v>
      </c>
      <c r="AH18" s="120">
        <f t="shared" si="2"/>
        <v>153</v>
      </c>
      <c r="AI18" s="120">
        <f t="shared" si="3"/>
        <v>68</v>
      </c>
      <c r="AJ18" s="121">
        <f t="shared" si="4"/>
        <v>43</v>
      </c>
    </row>
    <row r="19" spans="1:36" x14ac:dyDescent="0.2">
      <c r="A19" s="24" t="s">
        <v>16</v>
      </c>
      <c r="B19" s="55">
        <v>180</v>
      </c>
      <c r="C19" s="56">
        <v>93</v>
      </c>
      <c r="D19" s="20">
        <v>459</v>
      </c>
      <c r="E19" s="56">
        <v>147</v>
      </c>
      <c r="F19" s="161">
        <v>19</v>
      </c>
      <c r="G19" s="162">
        <v>6</v>
      </c>
      <c r="H19" s="163">
        <v>7</v>
      </c>
      <c r="I19" s="161">
        <v>75</v>
      </c>
      <c r="J19" s="162">
        <v>8</v>
      </c>
      <c r="K19" s="163">
        <v>15</v>
      </c>
      <c r="L19" s="161">
        <v>6</v>
      </c>
      <c r="M19" s="162">
        <v>0</v>
      </c>
      <c r="N19" s="163">
        <v>3</v>
      </c>
      <c r="O19" s="20">
        <v>37</v>
      </c>
      <c r="P19" s="55">
        <v>2</v>
      </c>
      <c r="Q19" s="56">
        <v>15</v>
      </c>
      <c r="R19" s="20">
        <v>73</v>
      </c>
      <c r="S19" s="55">
        <v>0</v>
      </c>
      <c r="T19" s="56">
        <v>21</v>
      </c>
      <c r="U19" s="61">
        <v>7</v>
      </c>
      <c r="V19" s="66">
        <v>2</v>
      </c>
      <c r="W19" s="66">
        <v>0</v>
      </c>
      <c r="X19" s="144">
        <v>44</v>
      </c>
      <c r="Y19" s="145">
        <v>37</v>
      </c>
      <c r="Z19" s="144">
        <v>133</v>
      </c>
      <c r="AA19" s="145">
        <v>45</v>
      </c>
      <c r="AB19" s="114">
        <f t="shared" si="5"/>
        <v>280</v>
      </c>
      <c r="AC19" s="115">
        <f t="shared" si="0"/>
        <v>8</v>
      </c>
      <c r="AD19" s="116">
        <f t="shared" si="6"/>
        <v>152</v>
      </c>
      <c r="AE19" s="115">
        <f t="shared" si="7"/>
        <v>740</v>
      </c>
      <c r="AF19" s="115">
        <f t="shared" si="1"/>
        <v>8</v>
      </c>
      <c r="AG19" s="116">
        <f t="shared" si="8"/>
        <v>228</v>
      </c>
      <c r="AH19" s="120">
        <f t="shared" si="2"/>
        <v>13</v>
      </c>
      <c r="AI19" s="120">
        <f t="shared" si="3"/>
        <v>2</v>
      </c>
      <c r="AJ19" s="121">
        <f t="shared" si="4"/>
        <v>3</v>
      </c>
    </row>
    <row r="20" spans="1:36" x14ac:dyDescent="0.2">
      <c r="A20" s="24" t="s">
        <v>17</v>
      </c>
      <c r="B20" s="55">
        <v>377</v>
      </c>
      <c r="C20" s="56">
        <v>241</v>
      </c>
      <c r="D20" s="20">
        <v>819</v>
      </c>
      <c r="E20" s="56">
        <v>333</v>
      </c>
      <c r="F20" s="161">
        <v>55</v>
      </c>
      <c r="G20" s="162">
        <v>7</v>
      </c>
      <c r="H20" s="163">
        <v>38</v>
      </c>
      <c r="I20" s="161">
        <v>140</v>
      </c>
      <c r="J20" s="162">
        <v>17</v>
      </c>
      <c r="K20" s="163">
        <v>43</v>
      </c>
      <c r="L20" s="161">
        <v>19</v>
      </c>
      <c r="M20" s="162">
        <v>3</v>
      </c>
      <c r="N20" s="163">
        <v>4</v>
      </c>
      <c r="O20" s="20">
        <v>73</v>
      </c>
      <c r="P20" s="55">
        <v>3</v>
      </c>
      <c r="Q20" s="56">
        <v>57</v>
      </c>
      <c r="R20" s="20">
        <v>174</v>
      </c>
      <c r="S20" s="55">
        <v>4</v>
      </c>
      <c r="T20" s="56">
        <v>63</v>
      </c>
      <c r="U20" s="61">
        <v>1</v>
      </c>
      <c r="V20" s="66">
        <v>3</v>
      </c>
      <c r="W20" s="66">
        <v>7</v>
      </c>
      <c r="X20" s="144">
        <v>86</v>
      </c>
      <c r="Y20" s="145">
        <v>71</v>
      </c>
      <c r="Z20" s="144">
        <v>234</v>
      </c>
      <c r="AA20" s="145">
        <v>95</v>
      </c>
      <c r="AB20" s="114">
        <f t="shared" si="5"/>
        <v>591</v>
      </c>
      <c r="AC20" s="115">
        <f t="shared" si="0"/>
        <v>10</v>
      </c>
      <c r="AD20" s="116">
        <f t="shared" si="6"/>
        <v>407</v>
      </c>
      <c r="AE20" s="115">
        <f t="shared" si="7"/>
        <v>1367</v>
      </c>
      <c r="AF20" s="115">
        <f t="shared" si="1"/>
        <v>21</v>
      </c>
      <c r="AG20" s="116">
        <f t="shared" si="8"/>
        <v>534</v>
      </c>
      <c r="AH20" s="120">
        <f t="shared" si="2"/>
        <v>20</v>
      </c>
      <c r="AI20" s="120">
        <f t="shared" si="3"/>
        <v>6</v>
      </c>
      <c r="AJ20" s="121">
        <f t="shared" si="4"/>
        <v>11</v>
      </c>
    </row>
    <row r="21" spans="1:36" x14ac:dyDescent="0.2">
      <c r="A21" s="26" t="s">
        <v>18</v>
      </c>
      <c r="B21" s="55">
        <v>207</v>
      </c>
      <c r="C21" s="56">
        <v>96</v>
      </c>
      <c r="D21" s="20">
        <v>350</v>
      </c>
      <c r="E21" s="56">
        <v>115</v>
      </c>
      <c r="F21" s="161">
        <v>24</v>
      </c>
      <c r="G21" s="162">
        <v>0</v>
      </c>
      <c r="H21" s="163">
        <v>13</v>
      </c>
      <c r="I21" s="161">
        <v>53</v>
      </c>
      <c r="J21" s="162">
        <v>0</v>
      </c>
      <c r="K21" s="163">
        <v>15</v>
      </c>
      <c r="L21" s="161">
        <v>6</v>
      </c>
      <c r="M21" s="162">
        <v>2</v>
      </c>
      <c r="N21" s="163">
        <v>3</v>
      </c>
      <c r="O21" s="20">
        <v>54</v>
      </c>
      <c r="P21" s="55">
        <v>2</v>
      </c>
      <c r="Q21" s="56">
        <v>19</v>
      </c>
      <c r="R21" s="20">
        <v>47</v>
      </c>
      <c r="S21" s="55">
        <v>1</v>
      </c>
      <c r="T21" s="56">
        <v>16</v>
      </c>
      <c r="U21" s="61">
        <v>3</v>
      </c>
      <c r="V21" s="66">
        <v>1</v>
      </c>
      <c r="W21" s="66">
        <v>3</v>
      </c>
      <c r="X21" s="144">
        <v>76</v>
      </c>
      <c r="Y21" s="145">
        <v>37</v>
      </c>
      <c r="Z21" s="144">
        <v>91</v>
      </c>
      <c r="AA21" s="145">
        <v>45</v>
      </c>
      <c r="AB21" s="114">
        <f t="shared" si="5"/>
        <v>361</v>
      </c>
      <c r="AC21" s="115">
        <f t="shared" si="0"/>
        <v>2</v>
      </c>
      <c r="AD21" s="116">
        <f t="shared" si="6"/>
        <v>165</v>
      </c>
      <c r="AE21" s="115">
        <f t="shared" si="7"/>
        <v>541</v>
      </c>
      <c r="AF21" s="115">
        <f t="shared" si="1"/>
        <v>1</v>
      </c>
      <c r="AG21" s="116">
        <f t="shared" si="8"/>
        <v>191</v>
      </c>
      <c r="AH21" s="120">
        <f t="shared" si="2"/>
        <v>9</v>
      </c>
      <c r="AI21" s="120">
        <f t="shared" si="3"/>
        <v>3</v>
      </c>
      <c r="AJ21" s="121">
        <f t="shared" si="4"/>
        <v>6</v>
      </c>
    </row>
    <row r="22" spans="1:36" x14ac:dyDescent="0.2">
      <c r="A22" s="24" t="s">
        <v>19</v>
      </c>
      <c r="B22" s="55">
        <v>283</v>
      </c>
      <c r="C22" s="56">
        <v>215</v>
      </c>
      <c r="D22" s="20">
        <v>539</v>
      </c>
      <c r="E22" s="56">
        <v>224</v>
      </c>
      <c r="F22" s="161">
        <v>24</v>
      </c>
      <c r="G22" s="162">
        <v>6</v>
      </c>
      <c r="H22" s="163">
        <v>26</v>
      </c>
      <c r="I22" s="161">
        <v>64</v>
      </c>
      <c r="J22" s="162">
        <v>6</v>
      </c>
      <c r="K22" s="163">
        <v>21</v>
      </c>
      <c r="L22" s="161">
        <v>10</v>
      </c>
      <c r="M22" s="162">
        <v>6</v>
      </c>
      <c r="N22" s="163">
        <v>3</v>
      </c>
      <c r="O22" s="20">
        <v>83</v>
      </c>
      <c r="P22" s="55">
        <v>4</v>
      </c>
      <c r="Q22" s="56">
        <v>43</v>
      </c>
      <c r="R22" s="20">
        <v>66</v>
      </c>
      <c r="S22" s="55">
        <v>5</v>
      </c>
      <c r="T22" s="56">
        <v>31</v>
      </c>
      <c r="U22" s="61">
        <v>10</v>
      </c>
      <c r="V22" s="66">
        <v>6</v>
      </c>
      <c r="W22" s="66">
        <v>3</v>
      </c>
      <c r="X22" s="144">
        <v>58</v>
      </c>
      <c r="Y22" s="145">
        <v>76</v>
      </c>
      <c r="Z22" s="144">
        <v>161</v>
      </c>
      <c r="AA22" s="145">
        <v>80</v>
      </c>
      <c r="AB22" s="114">
        <f t="shared" si="5"/>
        <v>448</v>
      </c>
      <c r="AC22" s="115">
        <f t="shared" si="0"/>
        <v>10</v>
      </c>
      <c r="AD22" s="116">
        <f t="shared" si="6"/>
        <v>360</v>
      </c>
      <c r="AE22" s="115">
        <f t="shared" si="7"/>
        <v>830</v>
      </c>
      <c r="AF22" s="115">
        <f t="shared" si="1"/>
        <v>11</v>
      </c>
      <c r="AG22" s="116">
        <f t="shared" si="8"/>
        <v>356</v>
      </c>
      <c r="AH22" s="120">
        <f t="shared" si="2"/>
        <v>20</v>
      </c>
      <c r="AI22" s="120">
        <f t="shared" si="3"/>
        <v>12</v>
      </c>
      <c r="AJ22" s="121">
        <f t="shared" si="4"/>
        <v>6</v>
      </c>
    </row>
    <row r="23" spans="1:36" x14ac:dyDescent="0.2">
      <c r="A23" s="24" t="s">
        <v>20</v>
      </c>
      <c r="B23" s="55">
        <v>401</v>
      </c>
      <c r="C23" s="56">
        <v>186</v>
      </c>
      <c r="D23" s="20">
        <v>1062</v>
      </c>
      <c r="E23" s="56">
        <v>284</v>
      </c>
      <c r="F23" s="161">
        <v>65</v>
      </c>
      <c r="G23" s="162">
        <v>7</v>
      </c>
      <c r="H23" s="163">
        <v>27</v>
      </c>
      <c r="I23" s="161">
        <v>114</v>
      </c>
      <c r="J23" s="162">
        <v>11</v>
      </c>
      <c r="K23" s="163">
        <v>37</v>
      </c>
      <c r="L23" s="161">
        <v>18</v>
      </c>
      <c r="M23" s="162">
        <v>6</v>
      </c>
      <c r="N23" s="163">
        <v>5</v>
      </c>
      <c r="O23" s="20">
        <v>84</v>
      </c>
      <c r="P23" s="55">
        <v>6</v>
      </c>
      <c r="Q23" s="56">
        <v>43</v>
      </c>
      <c r="R23" s="20">
        <v>162</v>
      </c>
      <c r="S23" s="55">
        <v>4</v>
      </c>
      <c r="T23" s="56">
        <v>51</v>
      </c>
      <c r="U23" s="61">
        <v>13</v>
      </c>
      <c r="V23" s="66">
        <v>6</v>
      </c>
      <c r="W23" s="66">
        <v>4</v>
      </c>
      <c r="X23" s="144">
        <v>97</v>
      </c>
      <c r="Y23" s="145">
        <v>88</v>
      </c>
      <c r="Z23" s="144">
        <v>273</v>
      </c>
      <c r="AA23" s="145">
        <v>138</v>
      </c>
      <c r="AB23" s="114">
        <f t="shared" si="5"/>
        <v>647</v>
      </c>
      <c r="AC23" s="115">
        <f t="shared" si="0"/>
        <v>13</v>
      </c>
      <c r="AD23" s="116">
        <f t="shared" si="6"/>
        <v>344</v>
      </c>
      <c r="AE23" s="115">
        <f t="shared" si="7"/>
        <v>1611</v>
      </c>
      <c r="AF23" s="115">
        <f t="shared" si="1"/>
        <v>15</v>
      </c>
      <c r="AG23" s="116">
        <f t="shared" si="8"/>
        <v>510</v>
      </c>
      <c r="AH23" s="120">
        <f t="shared" si="2"/>
        <v>31</v>
      </c>
      <c r="AI23" s="120">
        <f t="shared" si="3"/>
        <v>12</v>
      </c>
      <c r="AJ23" s="121">
        <f t="shared" si="4"/>
        <v>9</v>
      </c>
    </row>
    <row r="24" spans="1:36" x14ac:dyDescent="0.2">
      <c r="A24" s="26" t="s">
        <v>21</v>
      </c>
      <c r="B24" s="55">
        <v>1383</v>
      </c>
      <c r="C24" s="56">
        <v>798</v>
      </c>
      <c r="D24" s="20">
        <v>2762</v>
      </c>
      <c r="E24" s="56">
        <v>1289</v>
      </c>
      <c r="F24" s="161">
        <v>226</v>
      </c>
      <c r="G24" s="162">
        <v>11</v>
      </c>
      <c r="H24" s="163">
        <v>113</v>
      </c>
      <c r="I24" s="161">
        <v>302</v>
      </c>
      <c r="J24" s="162">
        <v>12</v>
      </c>
      <c r="K24" s="163">
        <v>145</v>
      </c>
      <c r="L24" s="161">
        <v>47</v>
      </c>
      <c r="M24" s="162">
        <v>21</v>
      </c>
      <c r="N24" s="163">
        <v>16</v>
      </c>
      <c r="O24" s="20">
        <v>358</v>
      </c>
      <c r="P24" s="55">
        <v>18</v>
      </c>
      <c r="Q24" s="56">
        <v>214</v>
      </c>
      <c r="R24" s="20">
        <v>299</v>
      </c>
      <c r="S24" s="55">
        <v>19</v>
      </c>
      <c r="T24" s="56">
        <v>189</v>
      </c>
      <c r="U24" s="61">
        <v>32</v>
      </c>
      <c r="V24" s="66">
        <v>23</v>
      </c>
      <c r="W24" s="66">
        <v>18</v>
      </c>
      <c r="X24" s="144">
        <v>316</v>
      </c>
      <c r="Y24" s="145">
        <v>325</v>
      </c>
      <c r="Z24" s="144">
        <v>508</v>
      </c>
      <c r="AA24" s="145">
        <v>373</v>
      </c>
      <c r="AB24" s="114">
        <f t="shared" si="5"/>
        <v>2283</v>
      </c>
      <c r="AC24" s="115">
        <f t="shared" si="0"/>
        <v>29</v>
      </c>
      <c r="AD24" s="116">
        <f t="shared" si="6"/>
        <v>1450</v>
      </c>
      <c r="AE24" s="115">
        <f t="shared" si="7"/>
        <v>3871</v>
      </c>
      <c r="AF24" s="115">
        <f t="shared" si="1"/>
        <v>31</v>
      </c>
      <c r="AG24" s="116">
        <f t="shared" si="8"/>
        <v>1996</v>
      </c>
      <c r="AH24" s="120">
        <f t="shared" si="2"/>
        <v>79</v>
      </c>
      <c r="AI24" s="120">
        <f t="shared" si="3"/>
        <v>44</v>
      </c>
      <c r="AJ24" s="121">
        <f t="shared" si="4"/>
        <v>34</v>
      </c>
    </row>
    <row r="25" spans="1:36" x14ac:dyDescent="0.2">
      <c r="A25" s="24" t="s">
        <v>22</v>
      </c>
      <c r="B25" s="55">
        <v>1920</v>
      </c>
      <c r="C25" s="56">
        <v>1294</v>
      </c>
      <c r="D25" s="20">
        <v>2602</v>
      </c>
      <c r="E25" s="56">
        <v>1028</v>
      </c>
      <c r="F25" s="161">
        <v>402</v>
      </c>
      <c r="G25" s="162">
        <v>39</v>
      </c>
      <c r="H25" s="163">
        <v>231</v>
      </c>
      <c r="I25" s="161">
        <v>334</v>
      </c>
      <c r="J25" s="162">
        <v>59</v>
      </c>
      <c r="K25" s="163">
        <v>140</v>
      </c>
      <c r="L25" s="161">
        <v>41</v>
      </c>
      <c r="M25" s="162">
        <v>17</v>
      </c>
      <c r="N25" s="163">
        <v>14</v>
      </c>
      <c r="O25" s="20">
        <v>375</v>
      </c>
      <c r="P25" s="55">
        <v>14</v>
      </c>
      <c r="Q25" s="56">
        <v>228</v>
      </c>
      <c r="R25" s="20">
        <v>323</v>
      </c>
      <c r="S25" s="55">
        <v>13</v>
      </c>
      <c r="T25" s="56">
        <v>135</v>
      </c>
      <c r="U25" s="61">
        <v>33</v>
      </c>
      <c r="V25" s="66">
        <v>19</v>
      </c>
      <c r="W25" s="66">
        <v>10</v>
      </c>
      <c r="X25" s="144">
        <v>374</v>
      </c>
      <c r="Y25" s="145">
        <v>315</v>
      </c>
      <c r="Z25" s="144">
        <v>539</v>
      </c>
      <c r="AA25" s="145">
        <v>251</v>
      </c>
      <c r="AB25" s="114">
        <f t="shared" si="5"/>
        <v>3071</v>
      </c>
      <c r="AC25" s="115">
        <f t="shared" si="0"/>
        <v>53</v>
      </c>
      <c r="AD25" s="116">
        <f t="shared" si="6"/>
        <v>2068</v>
      </c>
      <c r="AE25" s="115">
        <f t="shared" si="7"/>
        <v>3798</v>
      </c>
      <c r="AF25" s="115">
        <f t="shared" si="1"/>
        <v>72</v>
      </c>
      <c r="AG25" s="116">
        <f t="shared" si="8"/>
        <v>1554</v>
      </c>
      <c r="AH25" s="120">
        <f t="shared" si="2"/>
        <v>74</v>
      </c>
      <c r="AI25" s="120">
        <f t="shared" si="3"/>
        <v>36</v>
      </c>
      <c r="AJ25" s="121">
        <f t="shared" si="4"/>
        <v>24</v>
      </c>
    </row>
    <row r="26" spans="1:36" x14ac:dyDescent="0.2">
      <c r="A26" s="24" t="s">
        <v>23</v>
      </c>
      <c r="B26" s="55">
        <v>4879</v>
      </c>
      <c r="C26" s="56">
        <v>2219</v>
      </c>
      <c r="D26" s="20">
        <v>5969</v>
      </c>
      <c r="E26" s="56">
        <v>1911</v>
      </c>
      <c r="F26" s="161">
        <v>796</v>
      </c>
      <c r="G26" s="162">
        <v>18</v>
      </c>
      <c r="H26" s="163">
        <v>363</v>
      </c>
      <c r="I26" s="161">
        <v>987</v>
      </c>
      <c r="J26" s="162">
        <v>25</v>
      </c>
      <c r="K26" s="163">
        <v>299</v>
      </c>
      <c r="L26" s="161">
        <v>52</v>
      </c>
      <c r="M26" s="162">
        <v>32</v>
      </c>
      <c r="N26" s="163">
        <v>14</v>
      </c>
      <c r="O26" s="20">
        <v>933</v>
      </c>
      <c r="P26" s="55">
        <v>17</v>
      </c>
      <c r="Q26" s="56">
        <v>524</v>
      </c>
      <c r="R26" s="20">
        <v>993</v>
      </c>
      <c r="S26" s="55">
        <v>17</v>
      </c>
      <c r="T26" s="56">
        <v>345</v>
      </c>
      <c r="U26" s="61">
        <v>49</v>
      </c>
      <c r="V26" s="66">
        <v>31</v>
      </c>
      <c r="W26" s="66">
        <v>25</v>
      </c>
      <c r="X26" s="144">
        <v>980</v>
      </c>
      <c r="Y26" s="145">
        <v>793</v>
      </c>
      <c r="Z26" s="144">
        <v>1267</v>
      </c>
      <c r="AA26" s="145">
        <v>503</v>
      </c>
      <c r="AB26" s="114">
        <f t="shared" si="5"/>
        <v>7588</v>
      </c>
      <c r="AC26" s="115">
        <f t="shared" si="0"/>
        <v>35</v>
      </c>
      <c r="AD26" s="116">
        <f t="shared" si="6"/>
        <v>3899</v>
      </c>
      <c r="AE26" s="115">
        <f t="shared" si="7"/>
        <v>9216</v>
      </c>
      <c r="AF26" s="115">
        <f t="shared" si="1"/>
        <v>42</v>
      </c>
      <c r="AG26" s="116">
        <f t="shared" si="8"/>
        <v>3058</v>
      </c>
      <c r="AH26" s="120">
        <f t="shared" si="2"/>
        <v>101</v>
      </c>
      <c r="AI26" s="120">
        <f t="shared" si="3"/>
        <v>63</v>
      </c>
      <c r="AJ26" s="121">
        <f t="shared" si="4"/>
        <v>39</v>
      </c>
    </row>
    <row r="27" spans="1:36" x14ac:dyDescent="0.2">
      <c r="A27" s="26" t="s">
        <v>24</v>
      </c>
      <c r="B27" s="55">
        <v>168</v>
      </c>
      <c r="C27" s="56">
        <v>107</v>
      </c>
      <c r="D27" s="20">
        <v>408</v>
      </c>
      <c r="E27" s="56">
        <v>135</v>
      </c>
      <c r="F27" s="161">
        <v>29</v>
      </c>
      <c r="G27" s="162">
        <v>3</v>
      </c>
      <c r="H27" s="163">
        <v>10</v>
      </c>
      <c r="I27" s="161">
        <v>58</v>
      </c>
      <c r="J27" s="162">
        <v>6</v>
      </c>
      <c r="K27" s="163">
        <v>13</v>
      </c>
      <c r="L27" s="161">
        <v>2</v>
      </c>
      <c r="M27" s="162">
        <v>0</v>
      </c>
      <c r="N27" s="163">
        <v>3</v>
      </c>
      <c r="O27" s="20">
        <v>27</v>
      </c>
      <c r="P27" s="55">
        <v>1</v>
      </c>
      <c r="Q27" s="56">
        <v>15</v>
      </c>
      <c r="R27" s="20">
        <v>59</v>
      </c>
      <c r="S27" s="55">
        <v>0</v>
      </c>
      <c r="T27" s="56">
        <v>16</v>
      </c>
      <c r="U27" s="61">
        <v>3</v>
      </c>
      <c r="V27" s="66">
        <v>4</v>
      </c>
      <c r="W27" s="66">
        <v>0</v>
      </c>
      <c r="X27" s="144">
        <v>34</v>
      </c>
      <c r="Y27" s="145">
        <v>19</v>
      </c>
      <c r="Z27" s="144">
        <v>112</v>
      </c>
      <c r="AA27" s="145">
        <v>36</v>
      </c>
      <c r="AB27" s="114">
        <f t="shared" si="5"/>
        <v>258</v>
      </c>
      <c r="AC27" s="115">
        <f t="shared" si="0"/>
        <v>4</v>
      </c>
      <c r="AD27" s="116">
        <f t="shared" si="6"/>
        <v>151</v>
      </c>
      <c r="AE27" s="115">
        <f t="shared" si="7"/>
        <v>637</v>
      </c>
      <c r="AF27" s="115">
        <f t="shared" si="1"/>
        <v>6</v>
      </c>
      <c r="AG27" s="116">
        <f t="shared" si="8"/>
        <v>200</v>
      </c>
      <c r="AH27" s="120">
        <f t="shared" si="2"/>
        <v>5</v>
      </c>
      <c r="AI27" s="120">
        <f t="shared" si="3"/>
        <v>4</v>
      </c>
      <c r="AJ27" s="121">
        <f t="shared" si="4"/>
        <v>3</v>
      </c>
    </row>
    <row r="28" spans="1:36" x14ac:dyDescent="0.2">
      <c r="A28" s="24" t="s">
        <v>25</v>
      </c>
      <c r="B28" s="55">
        <v>2012</v>
      </c>
      <c r="C28" s="56">
        <v>1235</v>
      </c>
      <c r="D28" s="20">
        <v>3028</v>
      </c>
      <c r="E28" s="56">
        <v>986</v>
      </c>
      <c r="F28" s="161">
        <v>640</v>
      </c>
      <c r="G28" s="162">
        <v>11</v>
      </c>
      <c r="H28" s="163">
        <v>251</v>
      </c>
      <c r="I28" s="161">
        <v>441</v>
      </c>
      <c r="J28" s="162">
        <v>12</v>
      </c>
      <c r="K28" s="163">
        <v>110</v>
      </c>
      <c r="L28" s="161">
        <v>19</v>
      </c>
      <c r="M28" s="162">
        <v>18</v>
      </c>
      <c r="N28" s="163">
        <v>12</v>
      </c>
      <c r="O28" s="20">
        <v>433</v>
      </c>
      <c r="P28" s="55">
        <v>14</v>
      </c>
      <c r="Q28" s="56">
        <v>268</v>
      </c>
      <c r="R28" s="20">
        <v>597</v>
      </c>
      <c r="S28" s="55">
        <v>9</v>
      </c>
      <c r="T28" s="56">
        <v>180</v>
      </c>
      <c r="U28" s="61">
        <v>46</v>
      </c>
      <c r="V28" s="66">
        <v>26</v>
      </c>
      <c r="W28" s="66">
        <v>16</v>
      </c>
      <c r="X28" s="144">
        <v>355</v>
      </c>
      <c r="Y28" s="145">
        <v>360</v>
      </c>
      <c r="Z28" s="144">
        <v>729</v>
      </c>
      <c r="AA28" s="145">
        <v>278</v>
      </c>
      <c r="AB28" s="114">
        <f t="shared" si="5"/>
        <v>3440</v>
      </c>
      <c r="AC28" s="115">
        <f t="shared" si="0"/>
        <v>25</v>
      </c>
      <c r="AD28" s="116">
        <f t="shared" si="6"/>
        <v>2114</v>
      </c>
      <c r="AE28" s="115">
        <f t="shared" si="7"/>
        <v>4795</v>
      </c>
      <c r="AF28" s="115">
        <f t="shared" si="1"/>
        <v>21</v>
      </c>
      <c r="AG28" s="116">
        <f t="shared" si="8"/>
        <v>1554</v>
      </c>
      <c r="AH28" s="120">
        <f t="shared" si="2"/>
        <v>65</v>
      </c>
      <c r="AI28" s="120">
        <f t="shared" si="3"/>
        <v>44</v>
      </c>
      <c r="AJ28" s="121">
        <f t="shared" si="4"/>
        <v>28</v>
      </c>
    </row>
    <row r="29" spans="1:36" x14ac:dyDescent="0.2">
      <c r="A29" s="24" t="s">
        <v>26</v>
      </c>
      <c r="B29" s="55">
        <v>802</v>
      </c>
      <c r="C29" s="56">
        <v>463</v>
      </c>
      <c r="D29" s="20">
        <v>1703</v>
      </c>
      <c r="E29" s="56">
        <v>328</v>
      </c>
      <c r="F29" s="161">
        <v>165</v>
      </c>
      <c r="G29" s="162">
        <v>12</v>
      </c>
      <c r="H29" s="163">
        <v>116</v>
      </c>
      <c r="I29" s="161">
        <v>263</v>
      </c>
      <c r="J29" s="162">
        <v>15</v>
      </c>
      <c r="K29" s="163">
        <v>59</v>
      </c>
      <c r="L29" s="161">
        <v>12</v>
      </c>
      <c r="M29" s="162">
        <v>12</v>
      </c>
      <c r="N29" s="163">
        <v>8</v>
      </c>
      <c r="O29" s="20">
        <v>201</v>
      </c>
      <c r="P29" s="55">
        <v>6</v>
      </c>
      <c r="Q29" s="56">
        <v>79</v>
      </c>
      <c r="R29" s="20">
        <v>316</v>
      </c>
      <c r="S29" s="55">
        <v>8</v>
      </c>
      <c r="T29" s="56">
        <v>74</v>
      </c>
      <c r="U29" s="61">
        <v>17</v>
      </c>
      <c r="V29" s="66">
        <v>12</v>
      </c>
      <c r="W29" s="66">
        <v>11</v>
      </c>
      <c r="X29" s="144">
        <v>206</v>
      </c>
      <c r="Y29" s="145">
        <v>157</v>
      </c>
      <c r="Z29" s="144">
        <v>734</v>
      </c>
      <c r="AA29" s="145">
        <v>185</v>
      </c>
      <c r="AB29" s="114">
        <f t="shared" si="5"/>
        <v>1374</v>
      </c>
      <c r="AC29" s="115">
        <f t="shared" si="0"/>
        <v>18</v>
      </c>
      <c r="AD29" s="116">
        <f t="shared" si="6"/>
        <v>815</v>
      </c>
      <c r="AE29" s="115">
        <f t="shared" si="7"/>
        <v>3016</v>
      </c>
      <c r="AF29" s="115">
        <f t="shared" si="1"/>
        <v>23</v>
      </c>
      <c r="AG29" s="116">
        <f t="shared" si="8"/>
        <v>646</v>
      </c>
      <c r="AH29" s="120">
        <f t="shared" si="2"/>
        <v>29</v>
      </c>
      <c r="AI29" s="120">
        <f t="shared" si="3"/>
        <v>24</v>
      </c>
      <c r="AJ29" s="121">
        <f t="shared" si="4"/>
        <v>19</v>
      </c>
    </row>
    <row r="30" spans="1:36" x14ac:dyDescent="0.2">
      <c r="A30" s="26" t="s">
        <v>27</v>
      </c>
      <c r="B30" s="55">
        <v>23</v>
      </c>
      <c r="C30" s="56">
        <v>10</v>
      </c>
      <c r="D30" s="20">
        <v>83</v>
      </c>
      <c r="E30" s="56">
        <v>13</v>
      </c>
      <c r="F30" s="161">
        <v>2</v>
      </c>
      <c r="G30" s="162">
        <v>0</v>
      </c>
      <c r="H30" s="163">
        <v>3</v>
      </c>
      <c r="I30" s="161">
        <v>10</v>
      </c>
      <c r="J30" s="162">
        <v>1</v>
      </c>
      <c r="K30" s="163">
        <v>15</v>
      </c>
      <c r="L30" s="161">
        <v>1</v>
      </c>
      <c r="M30" s="162">
        <v>1</v>
      </c>
      <c r="N30" s="163">
        <v>0</v>
      </c>
      <c r="O30" s="20">
        <v>3</v>
      </c>
      <c r="P30" s="55">
        <v>0</v>
      </c>
      <c r="Q30" s="56">
        <v>1</v>
      </c>
      <c r="R30" s="20">
        <v>12</v>
      </c>
      <c r="S30" s="55">
        <v>0</v>
      </c>
      <c r="T30" s="56">
        <v>5</v>
      </c>
      <c r="U30" s="61">
        <v>2</v>
      </c>
      <c r="V30" s="66">
        <v>0</v>
      </c>
      <c r="W30" s="66">
        <v>0</v>
      </c>
      <c r="X30" s="144">
        <v>7</v>
      </c>
      <c r="Y30" s="145">
        <v>5</v>
      </c>
      <c r="Z30" s="144">
        <v>9</v>
      </c>
      <c r="AA30" s="145">
        <v>5</v>
      </c>
      <c r="AB30" s="114">
        <f t="shared" si="5"/>
        <v>35</v>
      </c>
      <c r="AC30" s="115">
        <f t="shared" si="0"/>
        <v>0</v>
      </c>
      <c r="AD30" s="116">
        <f t="shared" si="6"/>
        <v>19</v>
      </c>
      <c r="AE30" s="115">
        <f t="shared" si="7"/>
        <v>114</v>
      </c>
      <c r="AF30" s="115">
        <f t="shared" si="1"/>
        <v>1</v>
      </c>
      <c r="AG30" s="116">
        <f t="shared" si="8"/>
        <v>38</v>
      </c>
      <c r="AH30" s="120">
        <f t="shared" si="2"/>
        <v>3</v>
      </c>
      <c r="AI30" s="120">
        <f t="shared" si="3"/>
        <v>1</v>
      </c>
      <c r="AJ30" s="121">
        <f t="shared" si="4"/>
        <v>0</v>
      </c>
    </row>
    <row r="31" spans="1:36" x14ac:dyDescent="0.2">
      <c r="A31" s="24" t="s">
        <v>28</v>
      </c>
      <c r="B31" s="55">
        <v>507</v>
      </c>
      <c r="C31" s="56">
        <v>345</v>
      </c>
      <c r="D31" s="20">
        <v>1127</v>
      </c>
      <c r="E31" s="56">
        <v>625</v>
      </c>
      <c r="F31" s="161">
        <v>82</v>
      </c>
      <c r="G31" s="162">
        <v>6</v>
      </c>
      <c r="H31" s="163">
        <v>81</v>
      </c>
      <c r="I31" s="161">
        <v>196</v>
      </c>
      <c r="J31" s="162">
        <v>10</v>
      </c>
      <c r="K31" s="163">
        <v>123</v>
      </c>
      <c r="L31" s="161">
        <v>15</v>
      </c>
      <c r="M31" s="162">
        <v>14</v>
      </c>
      <c r="N31" s="163">
        <v>10</v>
      </c>
      <c r="O31" s="20">
        <v>107</v>
      </c>
      <c r="P31" s="55">
        <v>3</v>
      </c>
      <c r="Q31" s="56">
        <v>78</v>
      </c>
      <c r="R31" s="20">
        <v>230</v>
      </c>
      <c r="S31" s="55">
        <v>5</v>
      </c>
      <c r="T31" s="56">
        <v>161</v>
      </c>
      <c r="U31" s="61">
        <v>16</v>
      </c>
      <c r="V31" s="66">
        <v>14</v>
      </c>
      <c r="W31" s="66">
        <v>9</v>
      </c>
      <c r="X31" s="144">
        <v>114</v>
      </c>
      <c r="Y31" s="145">
        <v>153</v>
      </c>
      <c r="Z31" s="144">
        <v>342</v>
      </c>
      <c r="AA31" s="145">
        <v>304</v>
      </c>
      <c r="AB31" s="114">
        <f t="shared" si="5"/>
        <v>810</v>
      </c>
      <c r="AC31" s="115">
        <f t="shared" si="0"/>
        <v>9</v>
      </c>
      <c r="AD31" s="116">
        <f t="shared" si="6"/>
        <v>657</v>
      </c>
      <c r="AE31" s="115">
        <f t="shared" si="7"/>
        <v>1895</v>
      </c>
      <c r="AF31" s="115">
        <f t="shared" si="1"/>
        <v>15</v>
      </c>
      <c r="AG31" s="116">
        <f t="shared" si="8"/>
        <v>1213</v>
      </c>
      <c r="AH31" s="120">
        <f t="shared" si="2"/>
        <v>31</v>
      </c>
      <c r="AI31" s="120">
        <f t="shared" si="3"/>
        <v>28</v>
      </c>
      <c r="AJ31" s="121">
        <f t="shared" si="4"/>
        <v>19</v>
      </c>
    </row>
    <row r="32" spans="1:36" x14ac:dyDescent="0.2">
      <c r="A32" s="24" t="s">
        <v>29</v>
      </c>
      <c r="B32" s="55">
        <v>41</v>
      </c>
      <c r="C32" s="56">
        <v>11</v>
      </c>
      <c r="D32" s="20">
        <v>144</v>
      </c>
      <c r="E32" s="56">
        <v>47</v>
      </c>
      <c r="F32" s="161">
        <v>4</v>
      </c>
      <c r="G32" s="162">
        <v>2</v>
      </c>
      <c r="H32" s="163">
        <v>2</v>
      </c>
      <c r="I32" s="161">
        <v>17</v>
      </c>
      <c r="J32" s="162">
        <v>2</v>
      </c>
      <c r="K32" s="163">
        <v>8</v>
      </c>
      <c r="L32" s="161">
        <v>4</v>
      </c>
      <c r="M32" s="162">
        <v>1</v>
      </c>
      <c r="N32" s="163">
        <v>0</v>
      </c>
      <c r="O32" s="20">
        <v>9</v>
      </c>
      <c r="P32" s="55">
        <v>1</v>
      </c>
      <c r="Q32" s="56">
        <v>6</v>
      </c>
      <c r="R32" s="20">
        <v>27</v>
      </c>
      <c r="S32" s="55">
        <v>2</v>
      </c>
      <c r="T32" s="56">
        <v>10</v>
      </c>
      <c r="U32" s="61">
        <v>3</v>
      </c>
      <c r="V32" s="66">
        <v>1</v>
      </c>
      <c r="W32" s="66">
        <v>1</v>
      </c>
      <c r="X32" s="144">
        <v>28</v>
      </c>
      <c r="Y32" s="145">
        <v>11</v>
      </c>
      <c r="Z32" s="144">
        <v>46</v>
      </c>
      <c r="AA32" s="145">
        <v>22</v>
      </c>
      <c r="AB32" s="114">
        <f t="shared" si="5"/>
        <v>82</v>
      </c>
      <c r="AC32" s="115">
        <f t="shared" si="0"/>
        <v>3</v>
      </c>
      <c r="AD32" s="116">
        <f t="shared" si="6"/>
        <v>30</v>
      </c>
      <c r="AE32" s="115">
        <f t="shared" si="7"/>
        <v>234</v>
      </c>
      <c r="AF32" s="115">
        <f t="shared" si="1"/>
        <v>4</v>
      </c>
      <c r="AG32" s="116">
        <f t="shared" si="8"/>
        <v>87</v>
      </c>
      <c r="AH32" s="120">
        <f t="shared" si="2"/>
        <v>7</v>
      </c>
      <c r="AI32" s="120">
        <f t="shared" si="3"/>
        <v>2</v>
      </c>
      <c r="AJ32" s="121">
        <f t="shared" si="4"/>
        <v>1</v>
      </c>
    </row>
    <row r="33" spans="1:36" x14ac:dyDescent="0.2">
      <c r="A33" s="26" t="s">
        <v>30</v>
      </c>
      <c r="B33" s="55">
        <v>214</v>
      </c>
      <c r="C33" s="56">
        <v>133</v>
      </c>
      <c r="D33" s="20">
        <v>471</v>
      </c>
      <c r="E33" s="56">
        <v>90</v>
      </c>
      <c r="F33" s="161">
        <v>27</v>
      </c>
      <c r="G33" s="162">
        <v>3</v>
      </c>
      <c r="H33" s="163">
        <v>26</v>
      </c>
      <c r="I33" s="161">
        <v>60</v>
      </c>
      <c r="J33" s="162">
        <v>1</v>
      </c>
      <c r="K33" s="163">
        <v>13</v>
      </c>
      <c r="L33" s="161">
        <v>2</v>
      </c>
      <c r="M33" s="162">
        <v>2</v>
      </c>
      <c r="N33" s="163">
        <v>0</v>
      </c>
      <c r="O33" s="20">
        <v>22</v>
      </c>
      <c r="P33" s="55">
        <v>1</v>
      </c>
      <c r="Q33" s="56">
        <v>15</v>
      </c>
      <c r="R33" s="20">
        <v>80</v>
      </c>
      <c r="S33" s="55">
        <v>1</v>
      </c>
      <c r="T33" s="56">
        <v>15</v>
      </c>
      <c r="U33" s="61">
        <v>4</v>
      </c>
      <c r="V33" s="66">
        <v>1</v>
      </c>
      <c r="W33" s="66">
        <v>1</v>
      </c>
      <c r="X33" s="144">
        <v>33</v>
      </c>
      <c r="Y33" s="145">
        <v>42</v>
      </c>
      <c r="Z33" s="144">
        <v>133</v>
      </c>
      <c r="AA33" s="145">
        <v>37</v>
      </c>
      <c r="AB33" s="114">
        <f t="shared" si="5"/>
        <v>296</v>
      </c>
      <c r="AC33" s="115">
        <f t="shared" si="0"/>
        <v>4</v>
      </c>
      <c r="AD33" s="116">
        <f t="shared" si="6"/>
        <v>216</v>
      </c>
      <c r="AE33" s="115">
        <f t="shared" si="7"/>
        <v>744</v>
      </c>
      <c r="AF33" s="115">
        <f t="shared" si="1"/>
        <v>2</v>
      </c>
      <c r="AG33" s="116">
        <f t="shared" si="8"/>
        <v>155</v>
      </c>
      <c r="AH33" s="120">
        <f t="shared" si="2"/>
        <v>6</v>
      </c>
      <c r="AI33" s="120">
        <f t="shared" si="3"/>
        <v>3</v>
      </c>
      <c r="AJ33" s="121">
        <f t="shared" si="4"/>
        <v>1</v>
      </c>
    </row>
    <row r="34" spans="1:36" x14ac:dyDescent="0.2">
      <c r="A34" s="24" t="s">
        <v>31</v>
      </c>
      <c r="B34" s="55">
        <v>179</v>
      </c>
      <c r="C34" s="56">
        <v>90</v>
      </c>
      <c r="D34" s="20">
        <v>487</v>
      </c>
      <c r="E34" s="56">
        <v>173</v>
      </c>
      <c r="F34" s="161">
        <v>21</v>
      </c>
      <c r="G34" s="162">
        <v>0</v>
      </c>
      <c r="H34" s="163">
        <v>11</v>
      </c>
      <c r="I34" s="161">
        <v>59</v>
      </c>
      <c r="J34" s="162">
        <v>9</v>
      </c>
      <c r="K34" s="163">
        <v>29</v>
      </c>
      <c r="L34" s="161">
        <v>1</v>
      </c>
      <c r="M34" s="162">
        <v>2</v>
      </c>
      <c r="N34" s="163">
        <v>1</v>
      </c>
      <c r="O34" s="20">
        <v>38</v>
      </c>
      <c r="P34" s="55">
        <v>1</v>
      </c>
      <c r="Q34" s="56">
        <v>21</v>
      </c>
      <c r="R34" s="20">
        <v>91</v>
      </c>
      <c r="S34" s="55">
        <v>1</v>
      </c>
      <c r="T34" s="56">
        <v>37</v>
      </c>
      <c r="U34" s="61">
        <v>3</v>
      </c>
      <c r="V34" s="66">
        <v>0</v>
      </c>
      <c r="W34" s="66">
        <v>1</v>
      </c>
      <c r="X34" s="144">
        <v>36</v>
      </c>
      <c r="Y34" s="145">
        <v>24</v>
      </c>
      <c r="Z34" s="144">
        <v>90</v>
      </c>
      <c r="AA34" s="145">
        <v>50</v>
      </c>
      <c r="AB34" s="114">
        <f t="shared" si="5"/>
        <v>274</v>
      </c>
      <c r="AC34" s="115">
        <f t="shared" si="0"/>
        <v>1</v>
      </c>
      <c r="AD34" s="116">
        <f t="shared" si="6"/>
        <v>146</v>
      </c>
      <c r="AE34" s="115">
        <f t="shared" si="7"/>
        <v>727</v>
      </c>
      <c r="AF34" s="115">
        <f t="shared" si="1"/>
        <v>10</v>
      </c>
      <c r="AG34" s="116">
        <f t="shared" si="8"/>
        <v>289</v>
      </c>
      <c r="AH34" s="120">
        <f t="shared" si="2"/>
        <v>4</v>
      </c>
      <c r="AI34" s="120">
        <f t="shared" si="3"/>
        <v>2</v>
      </c>
      <c r="AJ34" s="121">
        <f t="shared" si="4"/>
        <v>2</v>
      </c>
    </row>
    <row r="35" spans="1:36" x14ac:dyDescent="0.2">
      <c r="A35" s="24" t="s">
        <v>32</v>
      </c>
      <c r="B35" s="55">
        <v>254</v>
      </c>
      <c r="C35" s="56">
        <v>230</v>
      </c>
      <c r="D35" s="20">
        <v>763</v>
      </c>
      <c r="E35" s="56">
        <v>341</v>
      </c>
      <c r="F35" s="161">
        <v>44</v>
      </c>
      <c r="G35" s="162">
        <v>5</v>
      </c>
      <c r="H35" s="163">
        <v>44</v>
      </c>
      <c r="I35" s="161">
        <v>111</v>
      </c>
      <c r="J35" s="162">
        <v>16</v>
      </c>
      <c r="K35" s="163">
        <v>47</v>
      </c>
      <c r="L35" s="161">
        <v>8</v>
      </c>
      <c r="M35" s="162">
        <v>1</v>
      </c>
      <c r="N35" s="163">
        <v>4</v>
      </c>
      <c r="O35" s="20">
        <v>57</v>
      </c>
      <c r="P35" s="55">
        <v>5</v>
      </c>
      <c r="Q35" s="56">
        <v>39</v>
      </c>
      <c r="R35" s="20">
        <v>85</v>
      </c>
      <c r="S35" s="55">
        <v>4</v>
      </c>
      <c r="T35" s="56">
        <v>58</v>
      </c>
      <c r="U35" s="61">
        <v>6</v>
      </c>
      <c r="V35" s="66">
        <v>1</v>
      </c>
      <c r="W35" s="66">
        <v>4</v>
      </c>
      <c r="X35" s="144">
        <v>51</v>
      </c>
      <c r="Y35" s="145">
        <v>70</v>
      </c>
      <c r="Z35" s="144">
        <v>118</v>
      </c>
      <c r="AA35" s="145">
        <v>76</v>
      </c>
      <c r="AB35" s="114">
        <f t="shared" si="5"/>
        <v>406</v>
      </c>
      <c r="AC35" s="115">
        <f t="shared" si="0"/>
        <v>10</v>
      </c>
      <c r="AD35" s="116">
        <f t="shared" si="6"/>
        <v>383</v>
      </c>
      <c r="AE35" s="115">
        <f t="shared" si="7"/>
        <v>1077</v>
      </c>
      <c r="AF35" s="115">
        <f t="shared" si="1"/>
        <v>20</v>
      </c>
      <c r="AG35" s="116">
        <f t="shared" si="8"/>
        <v>522</v>
      </c>
      <c r="AH35" s="120">
        <f t="shared" si="2"/>
        <v>14</v>
      </c>
      <c r="AI35" s="120">
        <f t="shared" si="3"/>
        <v>2</v>
      </c>
      <c r="AJ35" s="121">
        <f t="shared" si="4"/>
        <v>8</v>
      </c>
    </row>
    <row r="36" spans="1:36" x14ac:dyDescent="0.2">
      <c r="A36" s="26" t="s">
        <v>33</v>
      </c>
      <c r="B36" s="55">
        <v>162</v>
      </c>
      <c r="C36" s="56">
        <v>105</v>
      </c>
      <c r="D36" s="20">
        <v>507</v>
      </c>
      <c r="E36" s="56">
        <v>184</v>
      </c>
      <c r="F36" s="161">
        <v>28</v>
      </c>
      <c r="G36" s="162">
        <v>1</v>
      </c>
      <c r="H36" s="163">
        <v>8</v>
      </c>
      <c r="I36" s="161">
        <v>77</v>
      </c>
      <c r="J36" s="162">
        <v>5</v>
      </c>
      <c r="K36" s="163">
        <v>12</v>
      </c>
      <c r="L36" s="161">
        <v>5</v>
      </c>
      <c r="M36" s="162">
        <v>3</v>
      </c>
      <c r="N36" s="163">
        <v>0</v>
      </c>
      <c r="O36" s="20">
        <v>38</v>
      </c>
      <c r="P36" s="55">
        <v>3</v>
      </c>
      <c r="Q36" s="56">
        <v>25</v>
      </c>
      <c r="R36" s="20">
        <v>99</v>
      </c>
      <c r="S36" s="55">
        <v>4</v>
      </c>
      <c r="T36" s="56">
        <v>41</v>
      </c>
      <c r="U36" s="61">
        <v>4</v>
      </c>
      <c r="V36" s="66">
        <v>4</v>
      </c>
      <c r="W36" s="66">
        <v>1</v>
      </c>
      <c r="X36" s="144">
        <v>38</v>
      </c>
      <c r="Y36" s="145">
        <v>21</v>
      </c>
      <c r="Z36" s="144">
        <v>136</v>
      </c>
      <c r="AA36" s="145">
        <v>36</v>
      </c>
      <c r="AB36" s="114">
        <f t="shared" si="5"/>
        <v>266</v>
      </c>
      <c r="AC36" s="115">
        <f t="shared" ref="AC36:AC70" si="9">SUM(G36,P36)</f>
        <v>4</v>
      </c>
      <c r="AD36" s="116">
        <f t="shared" si="6"/>
        <v>159</v>
      </c>
      <c r="AE36" s="115">
        <f t="shared" si="7"/>
        <v>819</v>
      </c>
      <c r="AF36" s="115">
        <f t="shared" ref="AF36:AF70" si="10">SUM(J36,S36)</f>
        <v>9</v>
      </c>
      <c r="AG36" s="116">
        <f t="shared" si="8"/>
        <v>273</v>
      </c>
      <c r="AH36" s="120">
        <f t="shared" ref="AH36:AH70" si="11">SUM(L36,U36)</f>
        <v>9</v>
      </c>
      <c r="AI36" s="120">
        <f t="shared" ref="AI36:AI70" si="12">SUM(M36,V36)</f>
        <v>7</v>
      </c>
      <c r="AJ36" s="121">
        <f t="shared" ref="AJ36:AJ70" si="13">SUM(N36,W36)</f>
        <v>1</v>
      </c>
    </row>
    <row r="37" spans="1:36" x14ac:dyDescent="0.2">
      <c r="A37" s="24" t="s">
        <v>34</v>
      </c>
      <c r="B37" s="55">
        <v>74</v>
      </c>
      <c r="C37" s="56">
        <v>42</v>
      </c>
      <c r="D37" s="20">
        <v>203</v>
      </c>
      <c r="E37" s="56">
        <v>84</v>
      </c>
      <c r="F37" s="161">
        <v>9</v>
      </c>
      <c r="G37" s="162">
        <v>0</v>
      </c>
      <c r="H37" s="163">
        <v>7</v>
      </c>
      <c r="I37" s="161">
        <v>35</v>
      </c>
      <c r="J37" s="162">
        <v>2</v>
      </c>
      <c r="K37" s="163">
        <v>12</v>
      </c>
      <c r="L37" s="161">
        <v>1</v>
      </c>
      <c r="M37" s="162">
        <v>0</v>
      </c>
      <c r="N37" s="163">
        <v>0</v>
      </c>
      <c r="O37" s="20">
        <v>19</v>
      </c>
      <c r="P37" s="55">
        <v>1</v>
      </c>
      <c r="Q37" s="56">
        <v>5</v>
      </c>
      <c r="R37" s="20">
        <v>39</v>
      </c>
      <c r="S37" s="55">
        <v>1</v>
      </c>
      <c r="T37" s="56">
        <v>15</v>
      </c>
      <c r="U37" s="61">
        <v>2</v>
      </c>
      <c r="V37" s="66">
        <v>1</v>
      </c>
      <c r="W37" s="66">
        <v>0</v>
      </c>
      <c r="X37" s="144">
        <v>19</v>
      </c>
      <c r="Y37" s="145">
        <v>6</v>
      </c>
      <c r="Z37" s="144">
        <v>46</v>
      </c>
      <c r="AA37" s="145">
        <v>23</v>
      </c>
      <c r="AB37" s="114">
        <f t="shared" si="5"/>
        <v>121</v>
      </c>
      <c r="AC37" s="115">
        <f t="shared" si="9"/>
        <v>1</v>
      </c>
      <c r="AD37" s="116">
        <f t="shared" si="6"/>
        <v>60</v>
      </c>
      <c r="AE37" s="115">
        <f t="shared" si="7"/>
        <v>323</v>
      </c>
      <c r="AF37" s="115">
        <f t="shared" si="10"/>
        <v>3</v>
      </c>
      <c r="AG37" s="116">
        <f t="shared" si="8"/>
        <v>134</v>
      </c>
      <c r="AH37" s="120">
        <f t="shared" si="11"/>
        <v>3</v>
      </c>
      <c r="AI37" s="120">
        <f t="shared" si="12"/>
        <v>1</v>
      </c>
      <c r="AJ37" s="121">
        <f t="shared" si="13"/>
        <v>0</v>
      </c>
    </row>
    <row r="38" spans="1:36" x14ac:dyDescent="0.2">
      <c r="A38" s="24" t="s">
        <v>35</v>
      </c>
      <c r="B38" s="55">
        <v>2427</v>
      </c>
      <c r="C38" s="56">
        <v>808</v>
      </c>
      <c r="D38" s="20">
        <v>2228</v>
      </c>
      <c r="E38" s="56">
        <v>418</v>
      </c>
      <c r="F38" s="161">
        <v>399</v>
      </c>
      <c r="G38" s="162">
        <v>6</v>
      </c>
      <c r="H38" s="163">
        <v>164</v>
      </c>
      <c r="I38" s="161">
        <v>432</v>
      </c>
      <c r="J38" s="162">
        <v>5</v>
      </c>
      <c r="K38" s="163">
        <v>101</v>
      </c>
      <c r="L38" s="161">
        <v>17</v>
      </c>
      <c r="M38" s="162">
        <v>11</v>
      </c>
      <c r="N38" s="163">
        <v>8</v>
      </c>
      <c r="O38" s="20">
        <v>354</v>
      </c>
      <c r="P38" s="55">
        <v>3</v>
      </c>
      <c r="Q38" s="56">
        <v>159</v>
      </c>
      <c r="R38" s="20">
        <v>317</v>
      </c>
      <c r="S38" s="55">
        <v>5</v>
      </c>
      <c r="T38" s="56">
        <v>84</v>
      </c>
      <c r="U38" s="61">
        <v>25</v>
      </c>
      <c r="V38" s="66">
        <v>13</v>
      </c>
      <c r="W38" s="66">
        <v>5</v>
      </c>
      <c r="X38" s="144">
        <v>541</v>
      </c>
      <c r="Y38" s="145">
        <v>299</v>
      </c>
      <c r="Z38" s="144">
        <v>778</v>
      </c>
      <c r="AA38" s="145">
        <v>199</v>
      </c>
      <c r="AB38" s="114">
        <f t="shared" si="5"/>
        <v>3721</v>
      </c>
      <c r="AC38" s="115">
        <f t="shared" si="9"/>
        <v>9</v>
      </c>
      <c r="AD38" s="116">
        <f t="shared" si="6"/>
        <v>1430</v>
      </c>
      <c r="AE38" s="115">
        <f t="shared" si="7"/>
        <v>3755</v>
      </c>
      <c r="AF38" s="115">
        <f t="shared" si="10"/>
        <v>10</v>
      </c>
      <c r="AG38" s="116">
        <f t="shared" si="8"/>
        <v>802</v>
      </c>
      <c r="AH38" s="120">
        <f t="shared" si="11"/>
        <v>42</v>
      </c>
      <c r="AI38" s="120">
        <f t="shared" si="12"/>
        <v>24</v>
      </c>
      <c r="AJ38" s="121">
        <f t="shared" si="13"/>
        <v>13</v>
      </c>
    </row>
    <row r="39" spans="1:36" x14ac:dyDescent="0.2">
      <c r="A39" s="26" t="s">
        <v>36</v>
      </c>
      <c r="B39" s="55">
        <v>2797</v>
      </c>
      <c r="C39" s="56">
        <v>1810</v>
      </c>
      <c r="D39" s="20">
        <v>3658</v>
      </c>
      <c r="E39" s="56">
        <v>2151</v>
      </c>
      <c r="F39" s="161">
        <v>466</v>
      </c>
      <c r="G39" s="162">
        <v>41</v>
      </c>
      <c r="H39" s="163">
        <v>281</v>
      </c>
      <c r="I39" s="161">
        <v>509</v>
      </c>
      <c r="J39" s="162">
        <v>27</v>
      </c>
      <c r="K39" s="163">
        <v>263</v>
      </c>
      <c r="L39" s="161">
        <v>100</v>
      </c>
      <c r="M39" s="162">
        <v>48</v>
      </c>
      <c r="N39" s="163">
        <v>26</v>
      </c>
      <c r="O39" s="20">
        <v>680</v>
      </c>
      <c r="P39" s="55">
        <v>28</v>
      </c>
      <c r="Q39" s="56">
        <v>456</v>
      </c>
      <c r="R39" s="20">
        <v>619</v>
      </c>
      <c r="S39" s="55">
        <v>28</v>
      </c>
      <c r="T39" s="56">
        <v>379</v>
      </c>
      <c r="U39" s="61">
        <v>76</v>
      </c>
      <c r="V39" s="66">
        <v>40</v>
      </c>
      <c r="W39" s="66">
        <v>22</v>
      </c>
      <c r="X39" s="144">
        <v>625</v>
      </c>
      <c r="Y39" s="145">
        <v>628</v>
      </c>
      <c r="Z39" s="144">
        <v>811</v>
      </c>
      <c r="AA39" s="145">
        <v>614</v>
      </c>
      <c r="AB39" s="114">
        <f t="shared" si="5"/>
        <v>4568</v>
      </c>
      <c r="AC39" s="115">
        <f t="shared" si="9"/>
        <v>69</v>
      </c>
      <c r="AD39" s="116">
        <f t="shared" si="6"/>
        <v>3175</v>
      </c>
      <c r="AE39" s="115">
        <f t="shared" si="7"/>
        <v>5597</v>
      </c>
      <c r="AF39" s="115">
        <f t="shared" si="10"/>
        <v>55</v>
      </c>
      <c r="AG39" s="116">
        <f t="shared" si="8"/>
        <v>3407</v>
      </c>
      <c r="AH39" s="120">
        <f t="shared" si="11"/>
        <v>176</v>
      </c>
      <c r="AI39" s="120">
        <f t="shared" si="12"/>
        <v>88</v>
      </c>
      <c r="AJ39" s="121">
        <f t="shared" si="13"/>
        <v>48</v>
      </c>
    </row>
    <row r="40" spans="1:36" x14ac:dyDescent="0.2">
      <c r="A40" s="24" t="s">
        <v>37</v>
      </c>
      <c r="B40" s="55">
        <v>417</v>
      </c>
      <c r="C40" s="56">
        <v>227</v>
      </c>
      <c r="D40" s="20">
        <v>967</v>
      </c>
      <c r="E40" s="56">
        <v>262</v>
      </c>
      <c r="F40" s="161">
        <v>63</v>
      </c>
      <c r="G40" s="162">
        <v>5</v>
      </c>
      <c r="H40" s="163">
        <v>32</v>
      </c>
      <c r="I40" s="161">
        <v>139</v>
      </c>
      <c r="J40" s="162">
        <v>13</v>
      </c>
      <c r="K40" s="163">
        <v>29</v>
      </c>
      <c r="L40" s="161">
        <v>20</v>
      </c>
      <c r="M40" s="162">
        <v>7</v>
      </c>
      <c r="N40" s="163">
        <v>3</v>
      </c>
      <c r="O40" s="20">
        <v>64</v>
      </c>
      <c r="P40" s="55">
        <v>1</v>
      </c>
      <c r="Q40" s="56">
        <v>40</v>
      </c>
      <c r="R40" s="20">
        <v>146</v>
      </c>
      <c r="S40" s="55">
        <v>3</v>
      </c>
      <c r="T40" s="56">
        <v>30</v>
      </c>
      <c r="U40" s="61">
        <v>8</v>
      </c>
      <c r="V40" s="66">
        <v>3</v>
      </c>
      <c r="W40" s="66">
        <v>4</v>
      </c>
      <c r="X40" s="144">
        <v>68</v>
      </c>
      <c r="Y40" s="145">
        <v>73</v>
      </c>
      <c r="Z40" s="144">
        <v>248</v>
      </c>
      <c r="AA40" s="145">
        <v>106</v>
      </c>
      <c r="AB40" s="114">
        <f t="shared" si="5"/>
        <v>612</v>
      </c>
      <c r="AC40" s="115">
        <f t="shared" si="9"/>
        <v>6</v>
      </c>
      <c r="AD40" s="116">
        <f t="shared" si="6"/>
        <v>372</v>
      </c>
      <c r="AE40" s="115">
        <f t="shared" si="7"/>
        <v>1500</v>
      </c>
      <c r="AF40" s="115">
        <f t="shared" si="10"/>
        <v>16</v>
      </c>
      <c r="AG40" s="116">
        <f t="shared" si="8"/>
        <v>427</v>
      </c>
      <c r="AH40" s="120">
        <f t="shared" si="11"/>
        <v>28</v>
      </c>
      <c r="AI40" s="120">
        <f t="shared" si="12"/>
        <v>10</v>
      </c>
      <c r="AJ40" s="121">
        <f t="shared" si="13"/>
        <v>7</v>
      </c>
    </row>
    <row r="41" spans="1:36" x14ac:dyDescent="0.2">
      <c r="A41" s="24" t="s">
        <v>38</v>
      </c>
      <c r="B41" s="55">
        <v>675</v>
      </c>
      <c r="C41" s="56">
        <v>500</v>
      </c>
      <c r="D41" s="20">
        <v>1490</v>
      </c>
      <c r="E41" s="56">
        <v>683</v>
      </c>
      <c r="F41" s="161">
        <v>132</v>
      </c>
      <c r="G41" s="162">
        <v>6</v>
      </c>
      <c r="H41" s="163">
        <v>61</v>
      </c>
      <c r="I41" s="161">
        <v>191</v>
      </c>
      <c r="J41" s="162">
        <v>7</v>
      </c>
      <c r="K41" s="163">
        <v>95</v>
      </c>
      <c r="L41" s="161">
        <v>16</v>
      </c>
      <c r="M41" s="162">
        <v>5</v>
      </c>
      <c r="N41" s="163">
        <v>10</v>
      </c>
      <c r="O41" s="20">
        <v>173</v>
      </c>
      <c r="P41" s="55">
        <v>7</v>
      </c>
      <c r="Q41" s="56">
        <v>81</v>
      </c>
      <c r="R41" s="20">
        <v>223</v>
      </c>
      <c r="S41" s="55">
        <v>7</v>
      </c>
      <c r="T41" s="56">
        <v>100</v>
      </c>
      <c r="U41" s="61">
        <v>19</v>
      </c>
      <c r="V41" s="66">
        <v>13</v>
      </c>
      <c r="W41" s="66">
        <v>11</v>
      </c>
      <c r="X41" s="144">
        <v>157</v>
      </c>
      <c r="Y41" s="145">
        <v>173</v>
      </c>
      <c r="Z41" s="144">
        <v>323</v>
      </c>
      <c r="AA41" s="145">
        <v>210</v>
      </c>
      <c r="AB41" s="114">
        <f t="shared" si="5"/>
        <v>1137</v>
      </c>
      <c r="AC41" s="115">
        <f t="shared" si="9"/>
        <v>13</v>
      </c>
      <c r="AD41" s="116">
        <f t="shared" si="6"/>
        <v>815</v>
      </c>
      <c r="AE41" s="115">
        <f t="shared" si="7"/>
        <v>2227</v>
      </c>
      <c r="AF41" s="115">
        <f t="shared" si="10"/>
        <v>14</v>
      </c>
      <c r="AG41" s="116">
        <f t="shared" si="8"/>
        <v>1088</v>
      </c>
      <c r="AH41" s="120">
        <f t="shared" si="11"/>
        <v>35</v>
      </c>
      <c r="AI41" s="120">
        <f t="shared" si="12"/>
        <v>18</v>
      </c>
      <c r="AJ41" s="121">
        <f t="shared" si="13"/>
        <v>21</v>
      </c>
    </row>
    <row r="42" spans="1:36" x14ac:dyDescent="0.2">
      <c r="A42" s="26" t="s">
        <v>39</v>
      </c>
      <c r="B42" s="55">
        <v>2347</v>
      </c>
      <c r="C42" s="56">
        <v>2413</v>
      </c>
      <c r="D42" s="20">
        <v>3503</v>
      </c>
      <c r="E42" s="56">
        <v>1577</v>
      </c>
      <c r="F42" s="161">
        <v>355</v>
      </c>
      <c r="G42" s="162">
        <v>23</v>
      </c>
      <c r="H42" s="163">
        <v>318</v>
      </c>
      <c r="I42" s="161">
        <v>547</v>
      </c>
      <c r="J42" s="162">
        <v>21</v>
      </c>
      <c r="K42" s="163">
        <v>236</v>
      </c>
      <c r="L42" s="161">
        <v>37</v>
      </c>
      <c r="M42" s="162">
        <v>37</v>
      </c>
      <c r="N42" s="163">
        <v>15</v>
      </c>
      <c r="O42" s="20">
        <v>451</v>
      </c>
      <c r="P42" s="55">
        <v>12</v>
      </c>
      <c r="Q42" s="56">
        <v>399</v>
      </c>
      <c r="R42" s="20">
        <v>619</v>
      </c>
      <c r="S42" s="55">
        <v>19</v>
      </c>
      <c r="T42" s="56">
        <v>265</v>
      </c>
      <c r="U42" s="61">
        <v>51</v>
      </c>
      <c r="V42" s="66">
        <v>45</v>
      </c>
      <c r="W42" s="66">
        <v>20</v>
      </c>
      <c r="X42" s="144">
        <v>379</v>
      </c>
      <c r="Y42" s="145">
        <v>557</v>
      </c>
      <c r="Z42" s="144">
        <v>860</v>
      </c>
      <c r="AA42" s="145">
        <v>419</v>
      </c>
      <c r="AB42" s="114">
        <f t="shared" si="5"/>
        <v>3532</v>
      </c>
      <c r="AC42" s="115">
        <f t="shared" si="9"/>
        <v>35</v>
      </c>
      <c r="AD42" s="116">
        <f t="shared" si="6"/>
        <v>3687</v>
      </c>
      <c r="AE42" s="115">
        <f t="shared" si="7"/>
        <v>5529</v>
      </c>
      <c r="AF42" s="115">
        <f t="shared" si="10"/>
        <v>40</v>
      </c>
      <c r="AG42" s="116">
        <f t="shared" si="8"/>
        <v>2497</v>
      </c>
      <c r="AH42" s="120">
        <f t="shared" si="11"/>
        <v>88</v>
      </c>
      <c r="AI42" s="120">
        <f t="shared" si="12"/>
        <v>82</v>
      </c>
      <c r="AJ42" s="121">
        <f t="shared" si="13"/>
        <v>35</v>
      </c>
    </row>
    <row r="43" spans="1:36" x14ac:dyDescent="0.2">
      <c r="A43" s="24" t="s">
        <v>40</v>
      </c>
      <c r="B43" s="55">
        <v>2043</v>
      </c>
      <c r="C43" s="56">
        <v>1073</v>
      </c>
      <c r="D43" s="20">
        <v>3896</v>
      </c>
      <c r="E43" s="56">
        <v>966</v>
      </c>
      <c r="F43" s="161">
        <v>384</v>
      </c>
      <c r="G43" s="162">
        <v>17</v>
      </c>
      <c r="H43" s="163">
        <v>185</v>
      </c>
      <c r="I43" s="161">
        <v>474</v>
      </c>
      <c r="J43" s="162">
        <v>8</v>
      </c>
      <c r="K43" s="163">
        <v>113</v>
      </c>
      <c r="L43" s="161">
        <v>38</v>
      </c>
      <c r="M43" s="162">
        <v>19</v>
      </c>
      <c r="N43" s="163">
        <v>16</v>
      </c>
      <c r="O43" s="20">
        <v>409</v>
      </c>
      <c r="P43" s="55">
        <v>17</v>
      </c>
      <c r="Q43" s="56">
        <v>210</v>
      </c>
      <c r="R43" s="20">
        <v>504</v>
      </c>
      <c r="S43" s="55">
        <v>7</v>
      </c>
      <c r="T43" s="56">
        <v>117</v>
      </c>
      <c r="U43" s="61">
        <v>30</v>
      </c>
      <c r="V43" s="66">
        <v>19</v>
      </c>
      <c r="W43" s="66">
        <v>16</v>
      </c>
      <c r="X43" s="144">
        <v>395</v>
      </c>
      <c r="Y43" s="145">
        <v>372</v>
      </c>
      <c r="Z43" s="144">
        <v>1099</v>
      </c>
      <c r="AA43" s="145">
        <v>265</v>
      </c>
      <c r="AB43" s="114">
        <f t="shared" si="5"/>
        <v>3231</v>
      </c>
      <c r="AC43" s="115">
        <f t="shared" si="9"/>
        <v>34</v>
      </c>
      <c r="AD43" s="116">
        <f t="shared" si="6"/>
        <v>1840</v>
      </c>
      <c r="AE43" s="115">
        <f t="shared" si="7"/>
        <v>5973</v>
      </c>
      <c r="AF43" s="115">
        <f t="shared" si="10"/>
        <v>15</v>
      </c>
      <c r="AG43" s="116">
        <f t="shared" si="8"/>
        <v>1461</v>
      </c>
      <c r="AH43" s="120">
        <f t="shared" si="11"/>
        <v>68</v>
      </c>
      <c r="AI43" s="120">
        <f t="shared" si="12"/>
        <v>38</v>
      </c>
      <c r="AJ43" s="121">
        <f t="shared" si="13"/>
        <v>32</v>
      </c>
    </row>
    <row r="44" spans="1:36" x14ac:dyDescent="0.2">
      <c r="A44" s="24" t="s">
        <v>41</v>
      </c>
      <c r="B44" s="55">
        <v>604</v>
      </c>
      <c r="C44" s="56">
        <v>365</v>
      </c>
      <c r="D44" s="20">
        <v>1295</v>
      </c>
      <c r="E44" s="56">
        <v>547</v>
      </c>
      <c r="F44" s="161">
        <v>58</v>
      </c>
      <c r="G44" s="162">
        <v>11</v>
      </c>
      <c r="H44" s="163">
        <v>38</v>
      </c>
      <c r="I44" s="161">
        <v>150</v>
      </c>
      <c r="J44" s="162">
        <v>27</v>
      </c>
      <c r="K44" s="163">
        <v>52</v>
      </c>
      <c r="L44" s="161">
        <v>20</v>
      </c>
      <c r="M44" s="162">
        <v>18</v>
      </c>
      <c r="N44" s="163">
        <v>8</v>
      </c>
      <c r="O44" s="20">
        <v>97</v>
      </c>
      <c r="P44" s="55">
        <v>6</v>
      </c>
      <c r="Q44" s="56">
        <v>72</v>
      </c>
      <c r="R44" s="20">
        <v>189</v>
      </c>
      <c r="S44" s="55">
        <v>1</v>
      </c>
      <c r="T44" s="56">
        <v>74</v>
      </c>
      <c r="U44" s="61">
        <v>15</v>
      </c>
      <c r="V44" s="66">
        <v>8</v>
      </c>
      <c r="W44" s="66">
        <v>13</v>
      </c>
      <c r="X44" s="144">
        <v>101</v>
      </c>
      <c r="Y44" s="145">
        <v>124</v>
      </c>
      <c r="Z44" s="144">
        <v>333</v>
      </c>
      <c r="AA44" s="145">
        <v>195</v>
      </c>
      <c r="AB44" s="114">
        <f t="shared" si="5"/>
        <v>860</v>
      </c>
      <c r="AC44" s="115">
        <f t="shared" si="9"/>
        <v>17</v>
      </c>
      <c r="AD44" s="116">
        <f t="shared" si="6"/>
        <v>599</v>
      </c>
      <c r="AE44" s="115">
        <f t="shared" si="7"/>
        <v>1967</v>
      </c>
      <c r="AF44" s="115">
        <f t="shared" si="10"/>
        <v>28</v>
      </c>
      <c r="AG44" s="116">
        <f t="shared" si="8"/>
        <v>868</v>
      </c>
      <c r="AH44" s="120">
        <f t="shared" si="11"/>
        <v>35</v>
      </c>
      <c r="AI44" s="120">
        <f t="shared" si="12"/>
        <v>26</v>
      </c>
      <c r="AJ44" s="121">
        <f t="shared" si="13"/>
        <v>21</v>
      </c>
    </row>
    <row r="45" spans="1:36" x14ac:dyDescent="0.2">
      <c r="A45" s="26" t="s">
        <v>42</v>
      </c>
      <c r="B45" s="55">
        <v>244</v>
      </c>
      <c r="C45" s="56">
        <v>100</v>
      </c>
      <c r="D45" s="20">
        <v>394</v>
      </c>
      <c r="E45" s="56">
        <v>158</v>
      </c>
      <c r="F45" s="161">
        <v>37</v>
      </c>
      <c r="G45" s="162">
        <v>4</v>
      </c>
      <c r="H45" s="163">
        <v>13</v>
      </c>
      <c r="I45" s="161">
        <v>77</v>
      </c>
      <c r="J45" s="162">
        <v>2</v>
      </c>
      <c r="K45" s="163">
        <v>22</v>
      </c>
      <c r="L45" s="161">
        <v>7</v>
      </c>
      <c r="M45" s="162">
        <v>2</v>
      </c>
      <c r="N45" s="163">
        <v>1</v>
      </c>
      <c r="O45" s="20">
        <v>41</v>
      </c>
      <c r="P45" s="55">
        <v>3</v>
      </c>
      <c r="Q45" s="56">
        <v>16</v>
      </c>
      <c r="R45" s="20">
        <v>67</v>
      </c>
      <c r="S45" s="55">
        <v>2</v>
      </c>
      <c r="T45" s="56">
        <v>34</v>
      </c>
      <c r="U45" s="61">
        <v>4</v>
      </c>
      <c r="V45" s="66">
        <v>4</v>
      </c>
      <c r="W45" s="66">
        <v>0</v>
      </c>
      <c r="X45" s="144">
        <v>45</v>
      </c>
      <c r="Y45" s="145">
        <v>37</v>
      </c>
      <c r="Z45" s="144">
        <v>205</v>
      </c>
      <c r="AA45" s="145">
        <v>75</v>
      </c>
      <c r="AB45" s="114">
        <f t="shared" si="5"/>
        <v>367</v>
      </c>
      <c r="AC45" s="115">
        <f t="shared" si="9"/>
        <v>7</v>
      </c>
      <c r="AD45" s="116">
        <f t="shared" si="6"/>
        <v>166</v>
      </c>
      <c r="AE45" s="115">
        <f t="shared" si="7"/>
        <v>743</v>
      </c>
      <c r="AF45" s="115">
        <f t="shared" si="10"/>
        <v>4</v>
      </c>
      <c r="AG45" s="116">
        <f t="shared" si="8"/>
        <v>289</v>
      </c>
      <c r="AH45" s="120">
        <f t="shared" si="11"/>
        <v>11</v>
      </c>
      <c r="AI45" s="120">
        <f t="shared" si="12"/>
        <v>6</v>
      </c>
      <c r="AJ45" s="121">
        <f t="shared" si="13"/>
        <v>1</v>
      </c>
    </row>
    <row r="46" spans="1:36" x14ac:dyDescent="0.2">
      <c r="A46" s="24" t="s">
        <v>43</v>
      </c>
      <c r="B46" s="55">
        <v>599</v>
      </c>
      <c r="C46" s="56">
        <v>452</v>
      </c>
      <c r="D46" s="20">
        <v>1163</v>
      </c>
      <c r="E46" s="56">
        <v>514</v>
      </c>
      <c r="F46" s="161">
        <v>113</v>
      </c>
      <c r="G46" s="162">
        <v>3</v>
      </c>
      <c r="H46" s="163">
        <v>87</v>
      </c>
      <c r="I46" s="161">
        <v>165</v>
      </c>
      <c r="J46" s="162">
        <v>4</v>
      </c>
      <c r="K46" s="163">
        <v>77</v>
      </c>
      <c r="L46" s="161">
        <v>18</v>
      </c>
      <c r="M46" s="162">
        <v>9</v>
      </c>
      <c r="N46" s="163">
        <v>6</v>
      </c>
      <c r="O46" s="20">
        <v>108</v>
      </c>
      <c r="P46" s="55">
        <v>6</v>
      </c>
      <c r="Q46" s="56">
        <v>86</v>
      </c>
      <c r="R46" s="20">
        <v>242</v>
      </c>
      <c r="S46" s="55">
        <v>7</v>
      </c>
      <c r="T46" s="56">
        <v>91</v>
      </c>
      <c r="U46" s="61">
        <v>15</v>
      </c>
      <c r="V46" s="66">
        <v>7</v>
      </c>
      <c r="W46" s="66">
        <v>10</v>
      </c>
      <c r="X46" s="144">
        <v>99</v>
      </c>
      <c r="Y46" s="145">
        <v>105</v>
      </c>
      <c r="Z46" s="144">
        <v>270</v>
      </c>
      <c r="AA46" s="145">
        <v>124</v>
      </c>
      <c r="AB46" s="114">
        <f t="shared" si="5"/>
        <v>919</v>
      </c>
      <c r="AC46" s="115">
        <f t="shared" si="9"/>
        <v>9</v>
      </c>
      <c r="AD46" s="116">
        <f t="shared" si="6"/>
        <v>730</v>
      </c>
      <c r="AE46" s="115">
        <f t="shared" si="7"/>
        <v>1840</v>
      </c>
      <c r="AF46" s="115">
        <f t="shared" si="10"/>
        <v>11</v>
      </c>
      <c r="AG46" s="116">
        <f t="shared" si="8"/>
        <v>806</v>
      </c>
      <c r="AH46" s="120">
        <f t="shared" si="11"/>
        <v>33</v>
      </c>
      <c r="AI46" s="120">
        <f t="shared" si="12"/>
        <v>16</v>
      </c>
      <c r="AJ46" s="121">
        <f t="shared" si="13"/>
        <v>16</v>
      </c>
    </row>
    <row r="47" spans="1:36" x14ac:dyDescent="0.2">
      <c r="A47" s="24" t="s">
        <v>44</v>
      </c>
      <c r="B47" s="55">
        <v>248</v>
      </c>
      <c r="C47" s="56">
        <v>104</v>
      </c>
      <c r="D47" s="20">
        <v>572</v>
      </c>
      <c r="E47" s="56">
        <v>171</v>
      </c>
      <c r="F47" s="161">
        <v>39</v>
      </c>
      <c r="G47" s="162">
        <v>0</v>
      </c>
      <c r="H47" s="163">
        <v>14</v>
      </c>
      <c r="I47" s="161">
        <v>91</v>
      </c>
      <c r="J47" s="162">
        <v>0</v>
      </c>
      <c r="K47" s="163">
        <v>28</v>
      </c>
      <c r="L47" s="161">
        <v>2</v>
      </c>
      <c r="M47" s="162">
        <v>3</v>
      </c>
      <c r="N47" s="163">
        <v>2</v>
      </c>
      <c r="O47" s="20">
        <v>48</v>
      </c>
      <c r="P47" s="55">
        <v>2</v>
      </c>
      <c r="Q47" s="56">
        <v>17</v>
      </c>
      <c r="R47" s="20">
        <v>83</v>
      </c>
      <c r="S47" s="55">
        <v>0</v>
      </c>
      <c r="T47" s="56">
        <v>32</v>
      </c>
      <c r="U47" s="61">
        <v>7</v>
      </c>
      <c r="V47" s="66">
        <v>1</v>
      </c>
      <c r="W47" s="66">
        <v>0</v>
      </c>
      <c r="X47" s="144">
        <v>64</v>
      </c>
      <c r="Y47" s="145">
        <v>35</v>
      </c>
      <c r="Z47" s="144">
        <v>184</v>
      </c>
      <c r="AA47" s="145">
        <v>97</v>
      </c>
      <c r="AB47" s="114">
        <f t="shared" si="5"/>
        <v>399</v>
      </c>
      <c r="AC47" s="115">
        <f t="shared" si="9"/>
        <v>2</v>
      </c>
      <c r="AD47" s="116">
        <f t="shared" si="6"/>
        <v>170</v>
      </c>
      <c r="AE47" s="115">
        <f t="shared" si="7"/>
        <v>930</v>
      </c>
      <c r="AF47" s="115">
        <f t="shared" si="10"/>
        <v>0</v>
      </c>
      <c r="AG47" s="116">
        <f t="shared" si="8"/>
        <v>328</v>
      </c>
      <c r="AH47" s="120">
        <f t="shared" si="11"/>
        <v>9</v>
      </c>
      <c r="AI47" s="120">
        <f t="shared" si="12"/>
        <v>4</v>
      </c>
      <c r="AJ47" s="121">
        <f t="shared" si="13"/>
        <v>2</v>
      </c>
    </row>
    <row r="48" spans="1:36" x14ac:dyDescent="0.2">
      <c r="A48" s="26" t="s">
        <v>45</v>
      </c>
      <c r="B48" s="55">
        <v>921</v>
      </c>
      <c r="C48" s="56">
        <v>831</v>
      </c>
      <c r="D48" s="20">
        <v>1362</v>
      </c>
      <c r="E48" s="56">
        <v>929</v>
      </c>
      <c r="F48" s="161">
        <v>135</v>
      </c>
      <c r="G48" s="162">
        <v>12</v>
      </c>
      <c r="H48" s="163">
        <v>140</v>
      </c>
      <c r="I48" s="161">
        <v>165</v>
      </c>
      <c r="J48" s="162">
        <v>8</v>
      </c>
      <c r="K48" s="163">
        <v>115</v>
      </c>
      <c r="L48" s="161">
        <v>18</v>
      </c>
      <c r="M48" s="162">
        <v>13</v>
      </c>
      <c r="N48" s="163">
        <v>10</v>
      </c>
      <c r="O48" s="20">
        <v>178</v>
      </c>
      <c r="P48" s="55">
        <v>9</v>
      </c>
      <c r="Q48" s="56">
        <v>166</v>
      </c>
      <c r="R48" s="20">
        <v>250</v>
      </c>
      <c r="S48" s="55">
        <v>9</v>
      </c>
      <c r="T48" s="56">
        <v>143</v>
      </c>
      <c r="U48" s="61">
        <v>16</v>
      </c>
      <c r="V48" s="66">
        <v>10</v>
      </c>
      <c r="W48" s="66">
        <v>12</v>
      </c>
      <c r="X48" s="144">
        <v>165</v>
      </c>
      <c r="Y48" s="145">
        <v>260</v>
      </c>
      <c r="Z48" s="144">
        <v>317</v>
      </c>
      <c r="AA48" s="145">
        <v>231</v>
      </c>
      <c r="AB48" s="114">
        <f t="shared" si="5"/>
        <v>1399</v>
      </c>
      <c r="AC48" s="115">
        <f t="shared" si="9"/>
        <v>21</v>
      </c>
      <c r="AD48" s="116">
        <f t="shared" si="6"/>
        <v>1397</v>
      </c>
      <c r="AE48" s="115">
        <f t="shared" si="7"/>
        <v>2094</v>
      </c>
      <c r="AF48" s="115">
        <f t="shared" si="10"/>
        <v>17</v>
      </c>
      <c r="AG48" s="116">
        <f t="shared" si="8"/>
        <v>1418</v>
      </c>
      <c r="AH48" s="120">
        <f t="shared" si="11"/>
        <v>34</v>
      </c>
      <c r="AI48" s="120">
        <f t="shared" si="12"/>
        <v>23</v>
      </c>
      <c r="AJ48" s="121">
        <f t="shared" si="13"/>
        <v>22</v>
      </c>
    </row>
    <row r="49" spans="1:36" x14ac:dyDescent="0.2">
      <c r="A49" s="24" t="s">
        <v>46</v>
      </c>
      <c r="B49" s="55">
        <v>6473</v>
      </c>
      <c r="C49" s="56">
        <v>4271</v>
      </c>
      <c r="D49" s="20">
        <v>7177</v>
      </c>
      <c r="E49" s="56">
        <v>3264</v>
      </c>
      <c r="F49" s="161">
        <v>869</v>
      </c>
      <c r="G49" s="162">
        <v>91</v>
      </c>
      <c r="H49" s="163">
        <v>490</v>
      </c>
      <c r="I49" s="161">
        <v>763</v>
      </c>
      <c r="J49" s="162">
        <v>73</v>
      </c>
      <c r="K49" s="163">
        <v>298</v>
      </c>
      <c r="L49" s="161">
        <v>110</v>
      </c>
      <c r="M49" s="162">
        <v>47</v>
      </c>
      <c r="N49" s="163">
        <v>40</v>
      </c>
      <c r="O49" s="20">
        <v>1219</v>
      </c>
      <c r="P49" s="55">
        <v>40</v>
      </c>
      <c r="Q49" s="56">
        <v>890</v>
      </c>
      <c r="R49" s="20">
        <v>995</v>
      </c>
      <c r="S49" s="55">
        <v>43</v>
      </c>
      <c r="T49" s="56">
        <v>488</v>
      </c>
      <c r="U49" s="61">
        <v>100</v>
      </c>
      <c r="V49" s="66">
        <v>52</v>
      </c>
      <c r="W49" s="66">
        <v>37</v>
      </c>
      <c r="X49" s="144">
        <v>1391</v>
      </c>
      <c r="Y49" s="145">
        <v>1431</v>
      </c>
      <c r="Z49" s="144">
        <v>1531</v>
      </c>
      <c r="AA49" s="145">
        <v>879</v>
      </c>
      <c r="AB49" s="114">
        <f t="shared" si="5"/>
        <v>9952</v>
      </c>
      <c r="AC49" s="115">
        <f t="shared" si="9"/>
        <v>131</v>
      </c>
      <c r="AD49" s="116">
        <f t="shared" si="6"/>
        <v>7082</v>
      </c>
      <c r="AE49" s="115">
        <f t="shared" si="7"/>
        <v>10466</v>
      </c>
      <c r="AF49" s="115">
        <f t="shared" si="10"/>
        <v>116</v>
      </c>
      <c r="AG49" s="116">
        <f t="shared" si="8"/>
        <v>4929</v>
      </c>
      <c r="AH49" s="120">
        <f t="shared" si="11"/>
        <v>210</v>
      </c>
      <c r="AI49" s="120">
        <f t="shared" si="12"/>
        <v>99</v>
      </c>
      <c r="AJ49" s="121">
        <f t="shared" si="13"/>
        <v>77</v>
      </c>
    </row>
    <row r="50" spans="1:36" x14ac:dyDescent="0.2">
      <c r="A50" s="24" t="s">
        <v>47</v>
      </c>
      <c r="B50" s="55">
        <v>73</v>
      </c>
      <c r="C50" s="56">
        <v>45</v>
      </c>
      <c r="D50" s="20">
        <v>124</v>
      </c>
      <c r="E50" s="56">
        <v>60</v>
      </c>
      <c r="F50" s="161">
        <v>9</v>
      </c>
      <c r="G50" s="162">
        <v>0</v>
      </c>
      <c r="H50" s="163">
        <v>4</v>
      </c>
      <c r="I50" s="161">
        <v>13</v>
      </c>
      <c r="J50" s="162">
        <v>1</v>
      </c>
      <c r="K50" s="163">
        <v>7</v>
      </c>
      <c r="L50" s="161">
        <v>1</v>
      </c>
      <c r="M50" s="162">
        <v>1</v>
      </c>
      <c r="N50" s="163">
        <v>0</v>
      </c>
      <c r="O50" s="20">
        <v>15</v>
      </c>
      <c r="P50" s="55">
        <v>1</v>
      </c>
      <c r="Q50" s="56">
        <v>5</v>
      </c>
      <c r="R50" s="20">
        <v>13</v>
      </c>
      <c r="S50" s="55">
        <v>0</v>
      </c>
      <c r="T50" s="56">
        <v>11</v>
      </c>
      <c r="U50" s="61">
        <v>4</v>
      </c>
      <c r="V50" s="66">
        <v>0</v>
      </c>
      <c r="W50" s="66">
        <v>1</v>
      </c>
      <c r="X50" s="144">
        <v>10</v>
      </c>
      <c r="Y50" s="145">
        <v>28</v>
      </c>
      <c r="Z50" s="144">
        <v>49</v>
      </c>
      <c r="AA50" s="145">
        <v>23</v>
      </c>
      <c r="AB50" s="114">
        <f t="shared" si="5"/>
        <v>107</v>
      </c>
      <c r="AC50" s="115">
        <f t="shared" si="9"/>
        <v>1</v>
      </c>
      <c r="AD50" s="116">
        <f t="shared" si="6"/>
        <v>82</v>
      </c>
      <c r="AE50" s="115">
        <f t="shared" si="7"/>
        <v>199</v>
      </c>
      <c r="AF50" s="115">
        <f t="shared" si="10"/>
        <v>1</v>
      </c>
      <c r="AG50" s="116">
        <f t="shared" si="8"/>
        <v>101</v>
      </c>
      <c r="AH50" s="120">
        <f t="shared" si="11"/>
        <v>5</v>
      </c>
      <c r="AI50" s="120">
        <f t="shared" si="12"/>
        <v>1</v>
      </c>
      <c r="AJ50" s="121">
        <f t="shared" si="13"/>
        <v>1</v>
      </c>
    </row>
    <row r="51" spans="1:36" x14ac:dyDescent="0.2">
      <c r="A51" s="26" t="s">
        <v>48</v>
      </c>
      <c r="B51" s="55">
        <v>1632</v>
      </c>
      <c r="C51" s="56">
        <v>1559</v>
      </c>
      <c r="D51" s="20">
        <v>2784</v>
      </c>
      <c r="E51" s="56">
        <v>1340</v>
      </c>
      <c r="F51" s="161">
        <v>264</v>
      </c>
      <c r="G51" s="162">
        <v>23</v>
      </c>
      <c r="H51" s="163">
        <v>228</v>
      </c>
      <c r="I51" s="161">
        <v>396</v>
      </c>
      <c r="J51" s="162">
        <v>32</v>
      </c>
      <c r="K51" s="163">
        <v>162</v>
      </c>
      <c r="L51" s="161">
        <v>62</v>
      </c>
      <c r="M51" s="162">
        <v>20</v>
      </c>
      <c r="N51" s="163">
        <v>16</v>
      </c>
      <c r="O51" s="20">
        <v>311</v>
      </c>
      <c r="P51" s="55">
        <v>19</v>
      </c>
      <c r="Q51" s="56">
        <v>303</v>
      </c>
      <c r="R51" s="20">
        <v>512</v>
      </c>
      <c r="S51" s="55">
        <v>14</v>
      </c>
      <c r="T51" s="56">
        <v>240</v>
      </c>
      <c r="U51" s="61">
        <v>46</v>
      </c>
      <c r="V51" s="66">
        <v>29</v>
      </c>
      <c r="W51" s="66">
        <v>28</v>
      </c>
      <c r="X51" s="144">
        <v>337</v>
      </c>
      <c r="Y51" s="145">
        <v>520</v>
      </c>
      <c r="Z51" s="144">
        <v>779</v>
      </c>
      <c r="AA51" s="145">
        <v>467</v>
      </c>
      <c r="AB51" s="114">
        <f t="shared" si="5"/>
        <v>2544</v>
      </c>
      <c r="AC51" s="115">
        <f t="shared" si="9"/>
        <v>42</v>
      </c>
      <c r="AD51" s="116">
        <f t="shared" si="6"/>
        <v>2610</v>
      </c>
      <c r="AE51" s="115">
        <f t="shared" si="7"/>
        <v>4471</v>
      </c>
      <c r="AF51" s="115">
        <f t="shared" si="10"/>
        <v>46</v>
      </c>
      <c r="AG51" s="116">
        <f t="shared" si="8"/>
        <v>2209</v>
      </c>
      <c r="AH51" s="120">
        <f t="shared" si="11"/>
        <v>108</v>
      </c>
      <c r="AI51" s="120">
        <f t="shared" si="12"/>
        <v>49</v>
      </c>
      <c r="AJ51" s="121">
        <f t="shared" si="13"/>
        <v>44</v>
      </c>
    </row>
    <row r="52" spans="1:36" x14ac:dyDescent="0.2">
      <c r="A52" s="24" t="s">
        <v>49</v>
      </c>
      <c r="B52" s="55">
        <v>425</v>
      </c>
      <c r="C52" s="56">
        <v>173</v>
      </c>
      <c r="D52" s="20">
        <v>845</v>
      </c>
      <c r="E52" s="56">
        <v>315</v>
      </c>
      <c r="F52" s="161">
        <v>89</v>
      </c>
      <c r="G52" s="162">
        <v>2</v>
      </c>
      <c r="H52" s="163">
        <v>34</v>
      </c>
      <c r="I52" s="161">
        <v>131</v>
      </c>
      <c r="J52" s="162">
        <v>6</v>
      </c>
      <c r="K52" s="163">
        <v>55</v>
      </c>
      <c r="L52" s="161">
        <v>12</v>
      </c>
      <c r="M52" s="162">
        <v>8</v>
      </c>
      <c r="N52" s="163">
        <v>3</v>
      </c>
      <c r="O52" s="20">
        <v>94</v>
      </c>
      <c r="P52" s="55">
        <v>2</v>
      </c>
      <c r="Q52" s="56">
        <v>39</v>
      </c>
      <c r="R52" s="20">
        <v>129</v>
      </c>
      <c r="S52" s="55">
        <v>3</v>
      </c>
      <c r="T52" s="56">
        <v>55</v>
      </c>
      <c r="U52" s="61">
        <v>17</v>
      </c>
      <c r="V52" s="66">
        <v>7</v>
      </c>
      <c r="W52" s="66">
        <v>4</v>
      </c>
      <c r="X52" s="144">
        <v>118</v>
      </c>
      <c r="Y52" s="145">
        <v>71</v>
      </c>
      <c r="Z52" s="144">
        <v>231</v>
      </c>
      <c r="AA52" s="145">
        <v>96</v>
      </c>
      <c r="AB52" s="114">
        <f t="shared" si="5"/>
        <v>726</v>
      </c>
      <c r="AC52" s="115">
        <f t="shared" si="9"/>
        <v>4</v>
      </c>
      <c r="AD52" s="116">
        <f t="shared" si="6"/>
        <v>317</v>
      </c>
      <c r="AE52" s="115">
        <f t="shared" si="7"/>
        <v>1336</v>
      </c>
      <c r="AF52" s="115">
        <f t="shared" si="10"/>
        <v>9</v>
      </c>
      <c r="AG52" s="116">
        <f t="shared" si="8"/>
        <v>521</v>
      </c>
      <c r="AH52" s="120">
        <f t="shared" si="11"/>
        <v>29</v>
      </c>
      <c r="AI52" s="120">
        <f t="shared" si="12"/>
        <v>15</v>
      </c>
      <c r="AJ52" s="121">
        <f t="shared" si="13"/>
        <v>7</v>
      </c>
    </row>
    <row r="53" spans="1:36" x14ac:dyDescent="0.2">
      <c r="A53" s="24" t="s">
        <v>50</v>
      </c>
      <c r="B53" s="55">
        <v>251</v>
      </c>
      <c r="C53" s="56">
        <v>111</v>
      </c>
      <c r="D53" s="20">
        <v>510</v>
      </c>
      <c r="E53" s="56">
        <v>244</v>
      </c>
      <c r="F53" s="161">
        <v>41</v>
      </c>
      <c r="G53" s="162">
        <v>0</v>
      </c>
      <c r="H53" s="163">
        <v>24</v>
      </c>
      <c r="I53" s="161">
        <v>55</v>
      </c>
      <c r="J53" s="162">
        <v>8</v>
      </c>
      <c r="K53" s="163">
        <v>31</v>
      </c>
      <c r="L53" s="161">
        <v>9</v>
      </c>
      <c r="M53" s="162">
        <v>3</v>
      </c>
      <c r="N53" s="163">
        <v>5</v>
      </c>
      <c r="O53" s="20">
        <v>49</v>
      </c>
      <c r="P53" s="55">
        <v>1</v>
      </c>
      <c r="Q53" s="56">
        <v>29</v>
      </c>
      <c r="R53" s="20">
        <v>49</v>
      </c>
      <c r="S53" s="55">
        <v>4</v>
      </c>
      <c r="T53" s="56">
        <v>35</v>
      </c>
      <c r="U53" s="61">
        <v>11</v>
      </c>
      <c r="V53" s="66">
        <v>9</v>
      </c>
      <c r="W53" s="66">
        <v>7</v>
      </c>
      <c r="X53" s="144">
        <v>40</v>
      </c>
      <c r="Y53" s="145">
        <v>36</v>
      </c>
      <c r="Z53" s="144">
        <v>121</v>
      </c>
      <c r="AA53" s="145">
        <v>49</v>
      </c>
      <c r="AB53" s="114">
        <f t="shared" si="5"/>
        <v>381</v>
      </c>
      <c r="AC53" s="115">
        <f t="shared" si="9"/>
        <v>1</v>
      </c>
      <c r="AD53" s="116">
        <f t="shared" si="6"/>
        <v>200</v>
      </c>
      <c r="AE53" s="115">
        <f t="shared" si="7"/>
        <v>735</v>
      </c>
      <c r="AF53" s="115">
        <f t="shared" si="10"/>
        <v>12</v>
      </c>
      <c r="AG53" s="116">
        <f t="shared" si="8"/>
        <v>359</v>
      </c>
      <c r="AH53" s="120">
        <f t="shared" si="11"/>
        <v>20</v>
      </c>
      <c r="AI53" s="120">
        <f t="shared" si="12"/>
        <v>12</v>
      </c>
      <c r="AJ53" s="121">
        <f t="shared" si="13"/>
        <v>12</v>
      </c>
    </row>
    <row r="54" spans="1:36" x14ac:dyDescent="0.2">
      <c r="A54" s="26" t="s">
        <v>51</v>
      </c>
      <c r="B54" s="55">
        <v>10951</v>
      </c>
      <c r="C54" s="56">
        <v>9958</v>
      </c>
      <c r="D54" s="20">
        <v>11408</v>
      </c>
      <c r="E54" s="56">
        <v>1961</v>
      </c>
      <c r="F54" s="161">
        <v>1459</v>
      </c>
      <c r="G54" s="162">
        <v>33</v>
      </c>
      <c r="H54" s="163">
        <v>1025</v>
      </c>
      <c r="I54" s="161">
        <v>1389</v>
      </c>
      <c r="J54" s="162">
        <v>17</v>
      </c>
      <c r="K54" s="163">
        <v>225</v>
      </c>
      <c r="L54" s="161">
        <v>48</v>
      </c>
      <c r="M54" s="162">
        <v>62</v>
      </c>
      <c r="N54" s="163">
        <v>20</v>
      </c>
      <c r="O54" s="20">
        <v>2446</v>
      </c>
      <c r="P54" s="55">
        <v>66</v>
      </c>
      <c r="Q54" s="56">
        <v>1835</v>
      </c>
      <c r="R54" s="20">
        <v>2109</v>
      </c>
      <c r="S54" s="55">
        <v>31</v>
      </c>
      <c r="T54" s="56">
        <v>395</v>
      </c>
      <c r="U54" s="61">
        <v>65</v>
      </c>
      <c r="V54" s="66">
        <v>91</v>
      </c>
      <c r="W54" s="66">
        <v>34</v>
      </c>
      <c r="X54" s="144">
        <v>3087</v>
      </c>
      <c r="Y54" s="145">
        <v>3264</v>
      </c>
      <c r="Z54" s="144">
        <v>2445</v>
      </c>
      <c r="AA54" s="145">
        <v>515</v>
      </c>
      <c r="AB54" s="114">
        <f t="shared" si="5"/>
        <v>17943</v>
      </c>
      <c r="AC54" s="115">
        <f t="shared" si="9"/>
        <v>99</v>
      </c>
      <c r="AD54" s="116">
        <f t="shared" si="6"/>
        <v>16082</v>
      </c>
      <c r="AE54" s="115">
        <f t="shared" si="7"/>
        <v>17351</v>
      </c>
      <c r="AF54" s="115">
        <f t="shared" si="10"/>
        <v>48</v>
      </c>
      <c r="AG54" s="116">
        <f t="shared" si="8"/>
        <v>3096</v>
      </c>
      <c r="AH54" s="120">
        <f t="shared" si="11"/>
        <v>113</v>
      </c>
      <c r="AI54" s="120">
        <f t="shared" si="12"/>
        <v>153</v>
      </c>
      <c r="AJ54" s="121">
        <f t="shared" si="13"/>
        <v>54</v>
      </c>
    </row>
    <row r="55" spans="1:36" x14ac:dyDescent="0.2">
      <c r="A55" s="24" t="s">
        <v>52</v>
      </c>
      <c r="B55" s="55">
        <v>219</v>
      </c>
      <c r="C55" s="56">
        <v>242</v>
      </c>
      <c r="D55" s="20">
        <v>430</v>
      </c>
      <c r="E55" s="56">
        <v>356</v>
      </c>
      <c r="F55" s="161">
        <v>29</v>
      </c>
      <c r="G55" s="162">
        <v>3</v>
      </c>
      <c r="H55" s="163">
        <v>32</v>
      </c>
      <c r="I55" s="161">
        <v>47</v>
      </c>
      <c r="J55" s="162">
        <v>3</v>
      </c>
      <c r="K55" s="163">
        <v>44</v>
      </c>
      <c r="L55" s="161">
        <v>7</v>
      </c>
      <c r="M55" s="162">
        <v>4</v>
      </c>
      <c r="N55" s="163">
        <v>3</v>
      </c>
      <c r="O55" s="20">
        <v>30</v>
      </c>
      <c r="P55" s="55">
        <v>2</v>
      </c>
      <c r="Q55" s="56">
        <v>33</v>
      </c>
      <c r="R55" s="20">
        <v>55</v>
      </c>
      <c r="S55" s="55">
        <v>4</v>
      </c>
      <c r="T55" s="56">
        <v>33</v>
      </c>
      <c r="U55" s="61">
        <v>7</v>
      </c>
      <c r="V55" s="66">
        <v>3</v>
      </c>
      <c r="W55" s="66">
        <v>1</v>
      </c>
      <c r="X55" s="144">
        <v>52</v>
      </c>
      <c r="Y55" s="145">
        <v>81</v>
      </c>
      <c r="Z55" s="144">
        <v>190</v>
      </c>
      <c r="AA55" s="145">
        <v>150</v>
      </c>
      <c r="AB55" s="114">
        <f t="shared" si="5"/>
        <v>330</v>
      </c>
      <c r="AC55" s="115">
        <f t="shared" si="9"/>
        <v>5</v>
      </c>
      <c r="AD55" s="116">
        <f t="shared" si="6"/>
        <v>388</v>
      </c>
      <c r="AE55" s="115">
        <f t="shared" si="7"/>
        <v>722</v>
      </c>
      <c r="AF55" s="115">
        <f t="shared" si="10"/>
        <v>7</v>
      </c>
      <c r="AG55" s="116">
        <f t="shared" si="8"/>
        <v>583</v>
      </c>
      <c r="AH55" s="120">
        <f t="shared" si="11"/>
        <v>14</v>
      </c>
      <c r="AI55" s="120">
        <f t="shared" si="12"/>
        <v>7</v>
      </c>
      <c r="AJ55" s="121">
        <f t="shared" si="13"/>
        <v>4</v>
      </c>
    </row>
    <row r="56" spans="1:36" x14ac:dyDescent="0.2">
      <c r="A56" s="24" t="s">
        <v>53</v>
      </c>
      <c r="B56" s="55">
        <v>93</v>
      </c>
      <c r="C56" s="56">
        <v>44</v>
      </c>
      <c r="D56" s="20">
        <v>189</v>
      </c>
      <c r="E56" s="56">
        <v>95</v>
      </c>
      <c r="F56" s="161">
        <v>11</v>
      </c>
      <c r="G56" s="162">
        <v>3</v>
      </c>
      <c r="H56" s="163">
        <v>7</v>
      </c>
      <c r="I56" s="161">
        <v>23</v>
      </c>
      <c r="J56" s="162">
        <v>3</v>
      </c>
      <c r="K56" s="163">
        <v>12</v>
      </c>
      <c r="L56" s="161">
        <v>7</v>
      </c>
      <c r="M56" s="162">
        <v>0</v>
      </c>
      <c r="N56" s="163">
        <v>1</v>
      </c>
      <c r="O56" s="20">
        <v>6</v>
      </c>
      <c r="P56" s="55">
        <v>1</v>
      </c>
      <c r="Q56" s="56">
        <v>5</v>
      </c>
      <c r="R56" s="20">
        <v>35</v>
      </c>
      <c r="S56" s="55">
        <v>0</v>
      </c>
      <c r="T56" s="56">
        <v>6</v>
      </c>
      <c r="U56" s="61">
        <v>4</v>
      </c>
      <c r="V56" s="66">
        <v>1</v>
      </c>
      <c r="W56" s="66">
        <v>0</v>
      </c>
      <c r="X56" s="144">
        <v>22</v>
      </c>
      <c r="Y56" s="145">
        <v>13</v>
      </c>
      <c r="Z56" s="144">
        <v>57</v>
      </c>
      <c r="AA56" s="145">
        <v>31</v>
      </c>
      <c r="AB56" s="114">
        <f t="shared" si="5"/>
        <v>132</v>
      </c>
      <c r="AC56" s="115">
        <f t="shared" si="9"/>
        <v>4</v>
      </c>
      <c r="AD56" s="116">
        <f t="shared" si="6"/>
        <v>69</v>
      </c>
      <c r="AE56" s="115">
        <f t="shared" si="7"/>
        <v>304</v>
      </c>
      <c r="AF56" s="115">
        <f t="shared" si="10"/>
        <v>3</v>
      </c>
      <c r="AG56" s="116">
        <f t="shared" si="8"/>
        <v>144</v>
      </c>
      <c r="AH56" s="120">
        <f t="shared" si="11"/>
        <v>11</v>
      </c>
      <c r="AI56" s="120">
        <f t="shared" si="12"/>
        <v>1</v>
      </c>
      <c r="AJ56" s="121">
        <f t="shared" si="13"/>
        <v>1</v>
      </c>
    </row>
    <row r="57" spans="1:36" x14ac:dyDescent="0.2">
      <c r="A57" s="26" t="s">
        <v>54</v>
      </c>
      <c r="B57" s="55">
        <v>1085</v>
      </c>
      <c r="C57" s="56">
        <v>441</v>
      </c>
      <c r="D57" s="20">
        <v>1554</v>
      </c>
      <c r="E57" s="56">
        <v>543</v>
      </c>
      <c r="F57" s="161">
        <v>181</v>
      </c>
      <c r="G57" s="162">
        <v>2</v>
      </c>
      <c r="H57" s="163">
        <v>77</v>
      </c>
      <c r="I57" s="161">
        <v>261</v>
      </c>
      <c r="J57" s="162">
        <v>8</v>
      </c>
      <c r="K57" s="163">
        <v>116</v>
      </c>
      <c r="L57" s="161">
        <v>15</v>
      </c>
      <c r="M57" s="162">
        <v>11</v>
      </c>
      <c r="N57" s="163">
        <v>5</v>
      </c>
      <c r="O57" s="20">
        <v>176</v>
      </c>
      <c r="P57" s="55">
        <v>8</v>
      </c>
      <c r="Q57" s="56">
        <v>94</v>
      </c>
      <c r="R57" s="20">
        <v>296</v>
      </c>
      <c r="S57" s="55">
        <v>7</v>
      </c>
      <c r="T57" s="56">
        <v>106</v>
      </c>
      <c r="U57" s="61">
        <v>11</v>
      </c>
      <c r="V57" s="66">
        <v>17</v>
      </c>
      <c r="W57" s="66">
        <v>7</v>
      </c>
      <c r="X57" s="144">
        <v>186</v>
      </c>
      <c r="Y57" s="145">
        <v>124</v>
      </c>
      <c r="Z57" s="144">
        <v>456</v>
      </c>
      <c r="AA57" s="145">
        <v>179</v>
      </c>
      <c r="AB57" s="114">
        <f t="shared" si="5"/>
        <v>1628</v>
      </c>
      <c r="AC57" s="115">
        <f t="shared" si="9"/>
        <v>10</v>
      </c>
      <c r="AD57" s="116">
        <f t="shared" si="6"/>
        <v>736</v>
      </c>
      <c r="AE57" s="115">
        <f t="shared" si="7"/>
        <v>2567</v>
      </c>
      <c r="AF57" s="115">
        <f t="shared" si="10"/>
        <v>15</v>
      </c>
      <c r="AG57" s="116">
        <f t="shared" si="8"/>
        <v>944</v>
      </c>
      <c r="AH57" s="120">
        <f t="shared" si="11"/>
        <v>26</v>
      </c>
      <c r="AI57" s="120">
        <f t="shared" si="12"/>
        <v>28</v>
      </c>
      <c r="AJ57" s="121">
        <f t="shared" si="13"/>
        <v>12</v>
      </c>
    </row>
    <row r="58" spans="1:36" x14ac:dyDescent="0.2">
      <c r="A58" s="24" t="s">
        <v>55</v>
      </c>
      <c r="B58" s="55">
        <v>155</v>
      </c>
      <c r="C58" s="56">
        <v>72</v>
      </c>
      <c r="D58" s="20">
        <v>229</v>
      </c>
      <c r="E58" s="56">
        <v>129</v>
      </c>
      <c r="F58" s="161">
        <v>17</v>
      </c>
      <c r="G58" s="162">
        <v>3</v>
      </c>
      <c r="H58" s="163">
        <v>3</v>
      </c>
      <c r="I58" s="161">
        <v>22</v>
      </c>
      <c r="J58" s="162">
        <v>4</v>
      </c>
      <c r="K58" s="163">
        <v>5</v>
      </c>
      <c r="L58" s="161">
        <v>11</v>
      </c>
      <c r="M58" s="162">
        <v>3</v>
      </c>
      <c r="N58" s="163">
        <v>2</v>
      </c>
      <c r="O58" s="20">
        <v>29</v>
      </c>
      <c r="P58" s="55">
        <v>1</v>
      </c>
      <c r="Q58" s="56">
        <v>10</v>
      </c>
      <c r="R58" s="20">
        <v>17</v>
      </c>
      <c r="S58" s="55">
        <v>1</v>
      </c>
      <c r="T58" s="56">
        <v>19</v>
      </c>
      <c r="U58" s="61">
        <v>4</v>
      </c>
      <c r="V58" s="66">
        <v>3</v>
      </c>
      <c r="W58" s="66">
        <v>2</v>
      </c>
      <c r="X58" s="144">
        <v>30</v>
      </c>
      <c r="Y58" s="145">
        <v>29</v>
      </c>
      <c r="Z58" s="144">
        <v>47</v>
      </c>
      <c r="AA58" s="145">
        <v>43</v>
      </c>
      <c r="AB58" s="114">
        <f t="shared" si="5"/>
        <v>231</v>
      </c>
      <c r="AC58" s="115">
        <f t="shared" si="9"/>
        <v>4</v>
      </c>
      <c r="AD58" s="116">
        <f t="shared" si="6"/>
        <v>114</v>
      </c>
      <c r="AE58" s="115">
        <f t="shared" si="7"/>
        <v>315</v>
      </c>
      <c r="AF58" s="115">
        <f t="shared" si="10"/>
        <v>5</v>
      </c>
      <c r="AG58" s="116">
        <f t="shared" si="8"/>
        <v>196</v>
      </c>
      <c r="AH58" s="120">
        <f t="shared" si="11"/>
        <v>15</v>
      </c>
      <c r="AI58" s="120">
        <f t="shared" si="12"/>
        <v>6</v>
      </c>
      <c r="AJ58" s="121">
        <f t="shared" si="13"/>
        <v>4</v>
      </c>
    </row>
    <row r="59" spans="1:36" x14ac:dyDescent="0.2">
      <c r="A59" s="24" t="s">
        <v>56</v>
      </c>
      <c r="B59" s="55">
        <v>347</v>
      </c>
      <c r="C59" s="56">
        <v>144</v>
      </c>
      <c r="D59" s="20">
        <v>786</v>
      </c>
      <c r="E59" s="56">
        <v>245</v>
      </c>
      <c r="F59" s="161">
        <v>35</v>
      </c>
      <c r="G59" s="162">
        <v>2</v>
      </c>
      <c r="H59" s="163">
        <v>17</v>
      </c>
      <c r="I59" s="161">
        <v>125</v>
      </c>
      <c r="J59" s="162">
        <v>4</v>
      </c>
      <c r="K59" s="163">
        <v>32</v>
      </c>
      <c r="L59" s="161">
        <v>2</v>
      </c>
      <c r="M59" s="162">
        <v>8</v>
      </c>
      <c r="N59" s="163">
        <v>1</v>
      </c>
      <c r="O59" s="20">
        <v>68</v>
      </c>
      <c r="P59" s="55">
        <v>2</v>
      </c>
      <c r="Q59" s="56">
        <v>26</v>
      </c>
      <c r="R59" s="20">
        <v>147</v>
      </c>
      <c r="S59" s="55">
        <v>2</v>
      </c>
      <c r="T59" s="56">
        <v>46</v>
      </c>
      <c r="U59" s="61">
        <v>11</v>
      </c>
      <c r="V59" s="66">
        <v>8</v>
      </c>
      <c r="W59" s="66">
        <v>5</v>
      </c>
      <c r="X59" s="144">
        <v>64</v>
      </c>
      <c r="Y59" s="145">
        <v>50</v>
      </c>
      <c r="Z59" s="144">
        <v>248</v>
      </c>
      <c r="AA59" s="145">
        <v>78</v>
      </c>
      <c r="AB59" s="114">
        <f t="shared" si="5"/>
        <v>514</v>
      </c>
      <c r="AC59" s="115">
        <f t="shared" si="9"/>
        <v>4</v>
      </c>
      <c r="AD59" s="116">
        <f t="shared" si="6"/>
        <v>237</v>
      </c>
      <c r="AE59" s="115">
        <f t="shared" si="7"/>
        <v>1306</v>
      </c>
      <c r="AF59" s="115">
        <f t="shared" si="10"/>
        <v>6</v>
      </c>
      <c r="AG59" s="116">
        <f t="shared" si="8"/>
        <v>401</v>
      </c>
      <c r="AH59" s="120">
        <f t="shared" si="11"/>
        <v>13</v>
      </c>
      <c r="AI59" s="120">
        <f t="shared" si="12"/>
        <v>16</v>
      </c>
      <c r="AJ59" s="121">
        <f t="shared" si="13"/>
        <v>6</v>
      </c>
    </row>
    <row r="60" spans="1:36" x14ac:dyDescent="0.2">
      <c r="A60" s="26" t="s">
        <v>57</v>
      </c>
      <c r="B60" s="55">
        <v>31</v>
      </c>
      <c r="C60" s="56">
        <v>21</v>
      </c>
      <c r="D60" s="20">
        <v>44</v>
      </c>
      <c r="E60" s="56">
        <v>26</v>
      </c>
      <c r="F60" s="161">
        <v>3</v>
      </c>
      <c r="G60" s="162">
        <v>0</v>
      </c>
      <c r="H60" s="163">
        <v>2</v>
      </c>
      <c r="I60" s="161">
        <v>4</v>
      </c>
      <c r="J60" s="162">
        <v>0</v>
      </c>
      <c r="K60" s="163">
        <v>3</v>
      </c>
      <c r="L60" s="161">
        <v>3</v>
      </c>
      <c r="M60" s="162">
        <v>1</v>
      </c>
      <c r="N60" s="163">
        <v>0</v>
      </c>
      <c r="O60" s="20">
        <v>5</v>
      </c>
      <c r="P60" s="55">
        <v>0</v>
      </c>
      <c r="Q60" s="56">
        <v>4</v>
      </c>
      <c r="R60" s="20">
        <v>2</v>
      </c>
      <c r="S60" s="55">
        <v>2</v>
      </c>
      <c r="T60" s="56">
        <v>2</v>
      </c>
      <c r="U60" s="61">
        <v>2</v>
      </c>
      <c r="V60" s="66">
        <v>1</v>
      </c>
      <c r="W60" s="66">
        <v>0</v>
      </c>
      <c r="X60" s="144">
        <v>4</v>
      </c>
      <c r="Y60" s="145">
        <v>6</v>
      </c>
      <c r="Z60" s="144">
        <v>22</v>
      </c>
      <c r="AA60" s="145">
        <v>9</v>
      </c>
      <c r="AB60" s="114">
        <f t="shared" si="5"/>
        <v>43</v>
      </c>
      <c r="AC60" s="115">
        <f t="shared" si="9"/>
        <v>0</v>
      </c>
      <c r="AD60" s="116">
        <f t="shared" si="6"/>
        <v>33</v>
      </c>
      <c r="AE60" s="115">
        <f t="shared" si="7"/>
        <v>72</v>
      </c>
      <c r="AF60" s="115">
        <f t="shared" si="10"/>
        <v>2</v>
      </c>
      <c r="AG60" s="116">
        <f t="shared" si="8"/>
        <v>40</v>
      </c>
      <c r="AH60" s="120">
        <f t="shared" si="11"/>
        <v>5</v>
      </c>
      <c r="AI60" s="120">
        <f t="shared" si="12"/>
        <v>2</v>
      </c>
      <c r="AJ60" s="121">
        <f t="shared" si="13"/>
        <v>0</v>
      </c>
    </row>
    <row r="61" spans="1:36" x14ac:dyDescent="0.2">
      <c r="A61" s="24" t="s">
        <v>58</v>
      </c>
      <c r="B61" s="55">
        <v>146</v>
      </c>
      <c r="C61" s="56">
        <v>72</v>
      </c>
      <c r="D61" s="20">
        <v>286</v>
      </c>
      <c r="E61" s="56">
        <v>146</v>
      </c>
      <c r="F61" s="161">
        <v>23</v>
      </c>
      <c r="G61" s="162">
        <v>6</v>
      </c>
      <c r="H61" s="163">
        <v>10</v>
      </c>
      <c r="I61" s="161">
        <v>42</v>
      </c>
      <c r="J61" s="162">
        <v>7</v>
      </c>
      <c r="K61" s="163">
        <v>15</v>
      </c>
      <c r="L61" s="161">
        <v>6</v>
      </c>
      <c r="M61" s="162">
        <v>0</v>
      </c>
      <c r="N61" s="163">
        <v>0</v>
      </c>
      <c r="O61" s="20">
        <v>44</v>
      </c>
      <c r="P61" s="55">
        <v>1</v>
      </c>
      <c r="Q61" s="56">
        <v>21</v>
      </c>
      <c r="R61" s="20">
        <v>62</v>
      </c>
      <c r="S61" s="55">
        <v>1</v>
      </c>
      <c r="T61" s="56">
        <v>27</v>
      </c>
      <c r="U61" s="61">
        <v>4</v>
      </c>
      <c r="V61" s="66">
        <v>4</v>
      </c>
      <c r="W61" s="66">
        <v>1</v>
      </c>
      <c r="X61" s="144">
        <v>24</v>
      </c>
      <c r="Y61" s="145">
        <v>34</v>
      </c>
      <c r="Z61" s="144">
        <v>67</v>
      </c>
      <c r="AA61" s="145">
        <v>45</v>
      </c>
      <c r="AB61" s="114">
        <f t="shared" si="5"/>
        <v>237</v>
      </c>
      <c r="AC61" s="115">
        <f t="shared" si="9"/>
        <v>7</v>
      </c>
      <c r="AD61" s="116">
        <f t="shared" si="6"/>
        <v>137</v>
      </c>
      <c r="AE61" s="115">
        <f t="shared" si="7"/>
        <v>457</v>
      </c>
      <c r="AF61" s="115">
        <f t="shared" si="10"/>
        <v>8</v>
      </c>
      <c r="AG61" s="116">
        <f t="shared" si="8"/>
        <v>233</v>
      </c>
      <c r="AH61" s="120">
        <f t="shared" si="11"/>
        <v>10</v>
      </c>
      <c r="AI61" s="120">
        <f t="shared" si="12"/>
        <v>4</v>
      </c>
      <c r="AJ61" s="121">
        <f t="shared" si="13"/>
        <v>1</v>
      </c>
    </row>
    <row r="62" spans="1:36" x14ac:dyDescent="0.2">
      <c r="A62" s="24" t="s">
        <v>59</v>
      </c>
      <c r="B62" s="55">
        <v>186</v>
      </c>
      <c r="C62" s="56">
        <v>93</v>
      </c>
      <c r="D62" s="20">
        <v>315</v>
      </c>
      <c r="E62" s="56">
        <v>178</v>
      </c>
      <c r="F62" s="161">
        <v>39</v>
      </c>
      <c r="G62" s="162">
        <v>2</v>
      </c>
      <c r="H62" s="163">
        <v>16</v>
      </c>
      <c r="I62" s="161">
        <v>52</v>
      </c>
      <c r="J62" s="162">
        <v>2</v>
      </c>
      <c r="K62" s="163">
        <v>26</v>
      </c>
      <c r="L62" s="161">
        <v>2</v>
      </c>
      <c r="M62" s="162">
        <v>4</v>
      </c>
      <c r="N62" s="163">
        <v>3</v>
      </c>
      <c r="O62" s="20">
        <v>41</v>
      </c>
      <c r="P62" s="55">
        <v>3</v>
      </c>
      <c r="Q62" s="56">
        <v>18</v>
      </c>
      <c r="R62" s="20">
        <v>75</v>
      </c>
      <c r="S62" s="55">
        <v>1</v>
      </c>
      <c r="T62" s="56">
        <v>44</v>
      </c>
      <c r="U62" s="61">
        <v>5</v>
      </c>
      <c r="V62" s="66">
        <v>5</v>
      </c>
      <c r="W62" s="66">
        <v>2</v>
      </c>
      <c r="X62" s="144">
        <v>33</v>
      </c>
      <c r="Y62" s="145">
        <v>35</v>
      </c>
      <c r="Z62" s="144">
        <v>83</v>
      </c>
      <c r="AA62" s="145">
        <v>89</v>
      </c>
      <c r="AB62" s="114">
        <f t="shared" si="5"/>
        <v>299</v>
      </c>
      <c r="AC62" s="115">
        <f t="shared" si="9"/>
        <v>5</v>
      </c>
      <c r="AD62" s="116">
        <f t="shared" si="6"/>
        <v>162</v>
      </c>
      <c r="AE62" s="115">
        <f t="shared" si="7"/>
        <v>525</v>
      </c>
      <c r="AF62" s="115">
        <f t="shared" si="10"/>
        <v>3</v>
      </c>
      <c r="AG62" s="116">
        <f t="shared" si="8"/>
        <v>337</v>
      </c>
      <c r="AH62" s="120">
        <f t="shared" si="11"/>
        <v>7</v>
      </c>
      <c r="AI62" s="120">
        <f t="shared" si="12"/>
        <v>9</v>
      </c>
      <c r="AJ62" s="121">
        <f t="shared" si="13"/>
        <v>5</v>
      </c>
    </row>
    <row r="63" spans="1:36" x14ac:dyDescent="0.2">
      <c r="A63" s="26" t="s">
        <v>60</v>
      </c>
      <c r="B63" s="55">
        <v>135</v>
      </c>
      <c r="C63" s="56">
        <v>96</v>
      </c>
      <c r="D63" s="20">
        <v>299</v>
      </c>
      <c r="E63" s="56">
        <v>177</v>
      </c>
      <c r="F63" s="161">
        <v>22</v>
      </c>
      <c r="G63" s="162">
        <v>2</v>
      </c>
      <c r="H63" s="163">
        <v>9</v>
      </c>
      <c r="I63" s="161">
        <v>17</v>
      </c>
      <c r="J63" s="162">
        <v>0</v>
      </c>
      <c r="K63" s="163">
        <v>10</v>
      </c>
      <c r="L63" s="161">
        <v>5</v>
      </c>
      <c r="M63" s="162">
        <v>0</v>
      </c>
      <c r="N63" s="163">
        <v>2</v>
      </c>
      <c r="O63" s="20">
        <v>53</v>
      </c>
      <c r="P63" s="55">
        <v>6</v>
      </c>
      <c r="Q63" s="56">
        <v>25</v>
      </c>
      <c r="R63" s="20">
        <v>47</v>
      </c>
      <c r="S63" s="55">
        <v>3</v>
      </c>
      <c r="T63" s="56">
        <v>19</v>
      </c>
      <c r="U63" s="61">
        <v>4</v>
      </c>
      <c r="V63" s="66">
        <v>3</v>
      </c>
      <c r="W63" s="66">
        <v>0</v>
      </c>
      <c r="X63" s="144">
        <v>34</v>
      </c>
      <c r="Y63" s="145">
        <v>43</v>
      </c>
      <c r="Z63" s="144">
        <v>64</v>
      </c>
      <c r="AA63" s="145">
        <v>41</v>
      </c>
      <c r="AB63" s="114">
        <f t="shared" si="5"/>
        <v>244</v>
      </c>
      <c r="AC63" s="115">
        <f t="shared" si="9"/>
        <v>8</v>
      </c>
      <c r="AD63" s="116">
        <f t="shared" si="6"/>
        <v>173</v>
      </c>
      <c r="AE63" s="115">
        <f t="shared" si="7"/>
        <v>427</v>
      </c>
      <c r="AF63" s="115">
        <f t="shared" si="10"/>
        <v>3</v>
      </c>
      <c r="AG63" s="116">
        <f t="shared" si="8"/>
        <v>247</v>
      </c>
      <c r="AH63" s="120">
        <f t="shared" si="11"/>
        <v>9</v>
      </c>
      <c r="AI63" s="120">
        <f t="shared" si="12"/>
        <v>3</v>
      </c>
      <c r="AJ63" s="121">
        <f t="shared" si="13"/>
        <v>2</v>
      </c>
    </row>
    <row r="64" spans="1:36" x14ac:dyDescent="0.2">
      <c r="A64" s="24" t="s">
        <v>61</v>
      </c>
      <c r="B64" s="55">
        <v>272</v>
      </c>
      <c r="C64" s="56">
        <v>167</v>
      </c>
      <c r="D64" s="20">
        <v>621</v>
      </c>
      <c r="E64" s="56">
        <v>275</v>
      </c>
      <c r="F64" s="161">
        <v>41</v>
      </c>
      <c r="G64" s="162">
        <v>3</v>
      </c>
      <c r="H64" s="163">
        <v>27</v>
      </c>
      <c r="I64" s="161">
        <v>112</v>
      </c>
      <c r="J64" s="162">
        <v>7</v>
      </c>
      <c r="K64" s="163">
        <v>41</v>
      </c>
      <c r="L64" s="161">
        <v>7</v>
      </c>
      <c r="M64" s="162">
        <v>3</v>
      </c>
      <c r="N64" s="163">
        <v>1</v>
      </c>
      <c r="O64" s="20">
        <v>64</v>
      </c>
      <c r="P64" s="55">
        <v>4</v>
      </c>
      <c r="Q64" s="56">
        <v>31</v>
      </c>
      <c r="R64" s="20">
        <v>96</v>
      </c>
      <c r="S64" s="55">
        <v>1</v>
      </c>
      <c r="T64" s="56">
        <v>32</v>
      </c>
      <c r="U64" s="61">
        <v>7</v>
      </c>
      <c r="V64" s="66">
        <v>4</v>
      </c>
      <c r="W64" s="66">
        <v>6</v>
      </c>
      <c r="X64" s="144">
        <v>69</v>
      </c>
      <c r="Y64" s="145">
        <v>56</v>
      </c>
      <c r="Z64" s="144">
        <v>137</v>
      </c>
      <c r="AA64" s="145">
        <v>65</v>
      </c>
      <c r="AB64" s="114">
        <f t="shared" si="5"/>
        <v>446</v>
      </c>
      <c r="AC64" s="115">
        <f t="shared" si="9"/>
        <v>7</v>
      </c>
      <c r="AD64" s="116">
        <f t="shared" si="6"/>
        <v>281</v>
      </c>
      <c r="AE64" s="115">
        <f t="shared" si="7"/>
        <v>966</v>
      </c>
      <c r="AF64" s="115">
        <f t="shared" si="10"/>
        <v>8</v>
      </c>
      <c r="AG64" s="116">
        <f t="shared" si="8"/>
        <v>413</v>
      </c>
      <c r="AH64" s="120">
        <f t="shared" si="11"/>
        <v>14</v>
      </c>
      <c r="AI64" s="120">
        <f t="shared" si="12"/>
        <v>7</v>
      </c>
      <c r="AJ64" s="121">
        <f t="shared" si="13"/>
        <v>7</v>
      </c>
    </row>
    <row r="65" spans="1:36" x14ac:dyDescent="0.2">
      <c r="A65" s="24" t="s">
        <v>62</v>
      </c>
      <c r="B65" s="55">
        <v>233</v>
      </c>
      <c r="C65" s="56">
        <v>130</v>
      </c>
      <c r="D65" s="20">
        <v>511</v>
      </c>
      <c r="E65" s="56">
        <v>186</v>
      </c>
      <c r="F65" s="161">
        <v>43</v>
      </c>
      <c r="G65" s="162">
        <v>3</v>
      </c>
      <c r="H65" s="163">
        <v>13</v>
      </c>
      <c r="I65" s="161">
        <v>62</v>
      </c>
      <c r="J65" s="162">
        <v>9</v>
      </c>
      <c r="K65" s="163">
        <v>30</v>
      </c>
      <c r="L65" s="161">
        <v>6</v>
      </c>
      <c r="M65" s="162">
        <v>4</v>
      </c>
      <c r="N65" s="163">
        <v>2</v>
      </c>
      <c r="O65" s="20">
        <v>38</v>
      </c>
      <c r="P65" s="55">
        <v>4</v>
      </c>
      <c r="Q65" s="56">
        <v>21</v>
      </c>
      <c r="R65" s="20">
        <v>67</v>
      </c>
      <c r="S65" s="55">
        <v>1</v>
      </c>
      <c r="T65" s="56">
        <v>23</v>
      </c>
      <c r="U65" s="61">
        <v>6</v>
      </c>
      <c r="V65" s="66">
        <v>1</v>
      </c>
      <c r="W65" s="66">
        <v>1</v>
      </c>
      <c r="X65" s="144">
        <v>48</v>
      </c>
      <c r="Y65" s="145">
        <v>37</v>
      </c>
      <c r="Z65" s="144">
        <v>127</v>
      </c>
      <c r="AA65" s="145">
        <v>92</v>
      </c>
      <c r="AB65" s="114">
        <f t="shared" si="5"/>
        <v>362</v>
      </c>
      <c r="AC65" s="115">
        <f t="shared" si="9"/>
        <v>7</v>
      </c>
      <c r="AD65" s="116">
        <f t="shared" si="6"/>
        <v>201</v>
      </c>
      <c r="AE65" s="115">
        <f t="shared" si="7"/>
        <v>767</v>
      </c>
      <c r="AF65" s="115">
        <f t="shared" si="10"/>
        <v>10</v>
      </c>
      <c r="AG65" s="116">
        <f t="shared" si="8"/>
        <v>331</v>
      </c>
      <c r="AH65" s="120">
        <f t="shared" si="11"/>
        <v>12</v>
      </c>
      <c r="AI65" s="120">
        <f t="shared" si="12"/>
        <v>5</v>
      </c>
      <c r="AJ65" s="121">
        <f t="shared" si="13"/>
        <v>3</v>
      </c>
    </row>
    <row r="66" spans="1:36" x14ac:dyDescent="0.2">
      <c r="A66" s="26" t="s">
        <v>63</v>
      </c>
      <c r="B66" s="55">
        <v>820</v>
      </c>
      <c r="C66" s="56">
        <v>652</v>
      </c>
      <c r="D66" s="20">
        <v>2406</v>
      </c>
      <c r="E66" s="56">
        <v>715</v>
      </c>
      <c r="F66" s="161">
        <v>124</v>
      </c>
      <c r="G66" s="162">
        <v>12</v>
      </c>
      <c r="H66" s="163">
        <v>100</v>
      </c>
      <c r="I66" s="161">
        <v>340</v>
      </c>
      <c r="J66" s="162">
        <v>21</v>
      </c>
      <c r="K66" s="163">
        <v>100</v>
      </c>
      <c r="L66" s="161">
        <v>39</v>
      </c>
      <c r="M66" s="162">
        <v>13</v>
      </c>
      <c r="N66" s="163">
        <v>5</v>
      </c>
      <c r="O66" s="20">
        <v>160</v>
      </c>
      <c r="P66" s="55">
        <v>4</v>
      </c>
      <c r="Q66" s="56">
        <v>101</v>
      </c>
      <c r="R66" s="20">
        <v>313</v>
      </c>
      <c r="S66" s="55">
        <v>5</v>
      </c>
      <c r="T66" s="56">
        <v>110</v>
      </c>
      <c r="U66" s="61">
        <v>26</v>
      </c>
      <c r="V66" s="66">
        <v>10</v>
      </c>
      <c r="W66" s="66">
        <v>9</v>
      </c>
      <c r="X66" s="144">
        <v>138</v>
      </c>
      <c r="Y66" s="145">
        <v>171</v>
      </c>
      <c r="Z66" s="144">
        <v>608</v>
      </c>
      <c r="AA66" s="145">
        <v>207</v>
      </c>
      <c r="AB66" s="114">
        <f t="shared" si="5"/>
        <v>1242</v>
      </c>
      <c r="AC66" s="115">
        <f t="shared" si="9"/>
        <v>16</v>
      </c>
      <c r="AD66" s="116">
        <f t="shared" si="6"/>
        <v>1024</v>
      </c>
      <c r="AE66" s="115">
        <f t="shared" si="7"/>
        <v>3667</v>
      </c>
      <c r="AF66" s="115">
        <f t="shared" si="10"/>
        <v>26</v>
      </c>
      <c r="AG66" s="116">
        <f t="shared" si="8"/>
        <v>1132</v>
      </c>
      <c r="AH66" s="120">
        <f t="shared" si="11"/>
        <v>65</v>
      </c>
      <c r="AI66" s="120">
        <f t="shared" si="12"/>
        <v>23</v>
      </c>
      <c r="AJ66" s="121">
        <f t="shared" si="13"/>
        <v>14</v>
      </c>
    </row>
    <row r="67" spans="1:36" x14ac:dyDescent="0.2">
      <c r="A67" s="24" t="s">
        <v>64</v>
      </c>
      <c r="B67" s="55">
        <v>256</v>
      </c>
      <c r="C67" s="56">
        <v>163</v>
      </c>
      <c r="D67" s="20">
        <v>431</v>
      </c>
      <c r="E67" s="56">
        <v>238</v>
      </c>
      <c r="F67" s="161">
        <v>28</v>
      </c>
      <c r="G67" s="162">
        <v>5</v>
      </c>
      <c r="H67" s="163">
        <v>16</v>
      </c>
      <c r="I67" s="161">
        <v>35</v>
      </c>
      <c r="J67" s="162">
        <v>12</v>
      </c>
      <c r="K67" s="163">
        <v>19</v>
      </c>
      <c r="L67" s="161">
        <v>5</v>
      </c>
      <c r="M67" s="162">
        <v>3</v>
      </c>
      <c r="N67" s="163">
        <v>1</v>
      </c>
      <c r="O67" s="20">
        <v>36</v>
      </c>
      <c r="P67" s="55">
        <v>1</v>
      </c>
      <c r="Q67" s="56">
        <v>21</v>
      </c>
      <c r="R67" s="20">
        <v>45</v>
      </c>
      <c r="S67" s="55">
        <v>1</v>
      </c>
      <c r="T67" s="56">
        <v>35</v>
      </c>
      <c r="U67" s="61">
        <v>2</v>
      </c>
      <c r="V67" s="66">
        <v>4</v>
      </c>
      <c r="W67" s="66">
        <v>2</v>
      </c>
      <c r="X67" s="144">
        <v>48</v>
      </c>
      <c r="Y67" s="145">
        <v>44</v>
      </c>
      <c r="Z67" s="144">
        <v>150</v>
      </c>
      <c r="AA67" s="145">
        <v>84</v>
      </c>
      <c r="AB67" s="114">
        <f t="shared" si="5"/>
        <v>368</v>
      </c>
      <c r="AC67" s="115">
        <f t="shared" si="9"/>
        <v>6</v>
      </c>
      <c r="AD67" s="116">
        <f t="shared" si="6"/>
        <v>244</v>
      </c>
      <c r="AE67" s="115">
        <f t="shared" si="7"/>
        <v>661</v>
      </c>
      <c r="AF67" s="115">
        <f t="shared" si="10"/>
        <v>13</v>
      </c>
      <c r="AG67" s="116">
        <f t="shared" si="8"/>
        <v>376</v>
      </c>
      <c r="AH67" s="120">
        <f t="shared" si="11"/>
        <v>7</v>
      </c>
      <c r="AI67" s="120">
        <f t="shared" si="12"/>
        <v>7</v>
      </c>
      <c r="AJ67" s="121">
        <f t="shared" si="13"/>
        <v>3</v>
      </c>
    </row>
    <row r="68" spans="1:36" x14ac:dyDescent="0.2">
      <c r="A68" s="24" t="s">
        <v>65</v>
      </c>
      <c r="B68" s="55">
        <v>1519</v>
      </c>
      <c r="C68" s="56">
        <v>1123</v>
      </c>
      <c r="D68" s="20">
        <v>5488</v>
      </c>
      <c r="E68" s="56">
        <v>1494</v>
      </c>
      <c r="F68" s="161">
        <v>306</v>
      </c>
      <c r="G68" s="162">
        <v>24</v>
      </c>
      <c r="H68" s="163">
        <v>223</v>
      </c>
      <c r="I68" s="161">
        <v>913</v>
      </c>
      <c r="J68" s="162">
        <v>7</v>
      </c>
      <c r="K68" s="163">
        <v>248</v>
      </c>
      <c r="L68" s="161">
        <v>57</v>
      </c>
      <c r="M68" s="162">
        <v>27</v>
      </c>
      <c r="N68" s="163">
        <v>14</v>
      </c>
      <c r="O68" s="20">
        <v>324</v>
      </c>
      <c r="P68" s="55">
        <v>10</v>
      </c>
      <c r="Q68" s="56">
        <v>243</v>
      </c>
      <c r="R68" s="20">
        <v>766</v>
      </c>
      <c r="S68" s="55">
        <v>23</v>
      </c>
      <c r="T68" s="56">
        <v>232</v>
      </c>
      <c r="U68" s="61">
        <v>61</v>
      </c>
      <c r="V68" s="66">
        <v>24</v>
      </c>
      <c r="W68" s="66">
        <v>11</v>
      </c>
      <c r="X68" s="144">
        <v>455</v>
      </c>
      <c r="Y68" s="145">
        <v>393</v>
      </c>
      <c r="Z68" s="144">
        <v>1273</v>
      </c>
      <c r="AA68" s="145">
        <v>439</v>
      </c>
      <c r="AB68" s="114">
        <f t="shared" si="5"/>
        <v>2604</v>
      </c>
      <c r="AC68" s="115">
        <f t="shared" si="9"/>
        <v>34</v>
      </c>
      <c r="AD68" s="116">
        <f t="shared" si="6"/>
        <v>1982</v>
      </c>
      <c r="AE68" s="115">
        <f t="shared" si="7"/>
        <v>8440</v>
      </c>
      <c r="AF68" s="115">
        <f t="shared" si="10"/>
        <v>30</v>
      </c>
      <c r="AG68" s="116">
        <f t="shared" si="8"/>
        <v>2413</v>
      </c>
      <c r="AH68" s="120">
        <f t="shared" si="11"/>
        <v>118</v>
      </c>
      <c r="AI68" s="120">
        <f t="shared" si="12"/>
        <v>51</v>
      </c>
      <c r="AJ68" s="121">
        <f t="shared" si="13"/>
        <v>25</v>
      </c>
    </row>
    <row r="69" spans="1:36" x14ac:dyDescent="0.2">
      <c r="A69" s="26" t="s">
        <v>66</v>
      </c>
      <c r="B69" s="55">
        <v>129</v>
      </c>
      <c r="C69" s="56">
        <v>73</v>
      </c>
      <c r="D69" s="20">
        <v>250</v>
      </c>
      <c r="E69" s="56">
        <v>99</v>
      </c>
      <c r="F69" s="161">
        <v>16</v>
      </c>
      <c r="G69" s="162">
        <v>8</v>
      </c>
      <c r="H69" s="163">
        <v>11</v>
      </c>
      <c r="I69" s="161">
        <v>45</v>
      </c>
      <c r="J69" s="162">
        <v>2</v>
      </c>
      <c r="K69" s="163">
        <v>23</v>
      </c>
      <c r="L69" s="161">
        <v>5</v>
      </c>
      <c r="M69" s="162">
        <v>4</v>
      </c>
      <c r="N69" s="163">
        <v>0</v>
      </c>
      <c r="O69" s="20">
        <v>37</v>
      </c>
      <c r="P69" s="55">
        <v>2</v>
      </c>
      <c r="Q69" s="56">
        <v>18</v>
      </c>
      <c r="R69" s="20">
        <v>39</v>
      </c>
      <c r="S69" s="55">
        <v>0</v>
      </c>
      <c r="T69" s="56">
        <v>20</v>
      </c>
      <c r="U69" s="61">
        <v>2</v>
      </c>
      <c r="V69" s="66">
        <v>0</v>
      </c>
      <c r="W69" s="66">
        <v>1</v>
      </c>
      <c r="X69" s="144">
        <v>34</v>
      </c>
      <c r="Y69" s="145">
        <v>20</v>
      </c>
      <c r="Z69" s="144">
        <v>74</v>
      </c>
      <c r="AA69" s="145">
        <v>37</v>
      </c>
      <c r="AB69" s="114">
        <f>SUM(B69,F69,O69,X69)</f>
        <v>216</v>
      </c>
      <c r="AC69" s="115">
        <f t="shared" si="9"/>
        <v>10</v>
      </c>
      <c r="AD69" s="116">
        <f t="shared" ref="AD69:AE71" si="14">SUM(C69,H69,Q69,Y69)</f>
        <v>122</v>
      </c>
      <c r="AE69" s="115">
        <f t="shared" si="14"/>
        <v>408</v>
      </c>
      <c r="AF69" s="115">
        <f t="shared" si="10"/>
        <v>2</v>
      </c>
      <c r="AG69" s="116">
        <f>SUM(E69,K69,T69,AA69)</f>
        <v>179</v>
      </c>
      <c r="AH69" s="120">
        <f t="shared" si="11"/>
        <v>7</v>
      </c>
      <c r="AI69" s="120">
        <f t="shared" si="12"/>
        <v>4</v>
      </c>
      <c r="AJ69" s="121">
        <f t="shared" si="13"/>
        <v>1</v>
      </c>
    </row>
    <row r="70" spans="1:36" x14ac:dyDescent="0.2">
      <c r="A70" s="27" t="s">
        <v>67</v>
      </c>
      <c r="B70" s="30">
        <v>2307</v>
      </c>
      <c r="C70" s="57">
        <v>1594</v>
      </c>
      <c r="D70" s="15">
        <v>4670</v>
      </c>
      <c r="E70" s="57">
        <v>2373</v>
      </c>
      <c r="F70" s="164">
        <v>332</v>
      </c>
      <c r="G70" s="165">
        <v>64</v>
      </c>
      <c r="H70" s="166">
        <v>196</v>
      </c>
      <c r="I70" s="164">
        <v>585</v>
      </c>
      <c r="J70" s="165">
        <v>105</v>
      </c>
      <c r="K70" s="166">
        <v>336</v>
      </c>
      <c r="L70" s="164">
        <v>89</v>
      </c>
      <c r="M70" s="165">
        <v>34</v>
      </c>
      <c r="N70" s="166">
        <v>24</v>
      </c>
      <c r="O70" s="15">
        <v>1428</v>
      </c>
      <c r="P70" s="30">
        <v>23</v>
      </c>
      <c r="Q70" s="57">
        <v>555</v>
      </c>
      <c r="R70" s="15">
        <v>890</v>
      </c>
      <c r="S70" s="30">
        <v>27</v>
      </c>
      <c r="T70" s="57">
        <v>393</v>
      </c>
      <c r="U70" s="69">
        <v>78</v>
      </c>
      <c r="V70" s="70">
        <v>38</v>
      </c>
      <c r="W70" s="70">
        <v>34</v>
      </c>
      <c r="X70" s="146">
        <v>570</v>
      </c>
      <c r="Y70" s="147">
        <v>575</v>
      </c>
      <c r="Z70" s="146">
        <v>1295</v>
      </c>
      <c r="AA70" s="147">
        <v>783</v>
      </c>
      <c r="AB70" s="114">
        <f>SUM(B70,F70,O70,X70)</f>
        <v>4637</v>
      </c>
      <c r="AC70" s="115">
        <f t="shared" si="9"/>
        <v>87</v>
      </c>
      <c r="AD70" s="116">
        <f t="shared" si="14"/>
        <v>2920</v>
      </c>
      <c r="AE70" s="115">
        <f t="shared" si="14"/>
        <v>7440</v>
      </c>
      <c r="AF70" s="115">
        <f t="shared" si="10"/>
        <v>132</v>
      </c>
      <c r="AG70" s="116">
        <f>SUM(E70,K70,T70,AA70)</f>
        <v>3885</v>
      </c>
      <c r="AH70" s="122">
        <f t="shared" si="11"/>
        <v>167</v>
      </c>
      <c r="AI70" s="122">
        <f t="shared" si="12"/>
        <v>72</v>
      </c>
      <c r="AJ70" s="123">
        <f t="shared" si="13"/>
        <v>58</v>
      </c>
    </row>
    <row r="71" spans="1:36" x14ac:dyDescent="0.2">
      <c r="A71" s="28" t="s">
        <v>72</v>
      </c>
      <c r="B71" s="10">
        <v>78224</v>
      </c>
      <c r="C71" s="10">
        <v>55216</v>
      </c>
      <c r="D71" s="10">
        <v>125215</v>
      </c>
      <c r="E71" s="10">
        <v>47054</v>
      </c>
      <c r="F71" s="167">
        <v>12454</v>
      </c>
      <c r="G71" s="167">
        <v>813</v>
      </c>
      <c r="H71" s="167">
        <v>7819</v>
      </c>
      <c r="I71" s="167">
        <v>16921</v>
      </c>
      <c r="J71" s="167">
        <v>1005</v>
      </c>
      <c r="K71" s="167">
        <v>6023</v>
      </c>
      <c r="L71" s="167">
        <v>1592</v>
      </c>
      <c r="M71" s="167">
        <v>875</v>
      </c>
      <c r="N71" s="167">
        <v>531</v>
      </c>
      <c r="O71" s="10">
        <v>16559</v>
      </c>
      <c r="P71" s="10">
        <v>575</v>
      </c>
      <c r="Q71" s="10">
        <v>11080</v>
      </c>
      <c r="R71" s="10">
        <v>19903</v>
      </c>
      <c r="S71" s="10">
        <v>549</v>
      </c>
      <c r="T71" s="10">
        <v>7676</v>
      </c>
      <c r="U71" s="11">
        <v>1547</v>
      </c>
      <c r="V71" s="11">
        <v>932</v>
      </c>
      <c r="W71" s="11">
        <v>643</v>
      </c>
      <c r="X71" s="144">
        <f>SUM(X4:X70)</f>
        <v>17289</v>
      </c>
      <c r="Y71" s="144">
        <f>SUM(Y4:Y70)</f>
        <v>18491</v>
      </c>
      <c r="Z71" s="144">
        <f>SUM(Z4:Z70)</f>
        <v>30482</v>
      </c>
      <c r="AA71" s="144">
        <f>SUM(AA4:AA70)</f>
        <v>14405</v>
      </c>
      <c r="AB71" s="117">
        <f>SUM(B71,F71,O71,X71)</f>
        <v>124526</v>
      </c>
      <c r="AC71" s="118">
        <f>SUM(AC4:AC70)</f>
        <v>1388</v>
      </c>
      <c r="AD71" s="119">
        <f t="shared" si="14"/>
        <v>92606</v>
      </c>
      <c r="AE71" s="117">
        <f t="shared" si="14"/>
        <v>192521</v>
      </c>
      <c r="AF71" s="118">
        <f>SUM(AF4:AF70)</f>
        <v>1554</v>
      </c>
      <c r="AG71" s="119">
        <f>SUM(AG4:AG70)</f>
        <v>75158</v>
      </c>
      <c r="AH71" s="124">
        <f>SUM(AH4:AH70)</f>
        <v>3139</v>
      </c>
      <c r="AI71" s="124">
        <f>SUM(AI4:AI70)</f>
        <v>1807</v>
      </c>
      <c r="AJ71" s="124">
        <f>SUM(AJ4:AJ70)</f>
        <v>1174</v>
      </c>
    </row>
  </sheetData>
  <mergeCells count="19">
    <mergeCell ref="R2:T2"/>
    <mergeCell ref="U2:W2"/>
    <mergeCell ref="AB1:AJ1"/>
    <mergeCell ref="AB2:AD2"/>
    <mergeCell ref="AE2:AG2"/>
    <mergeCell ref="AH2:AJ2"/>
    <mergeCell ref="X1:AA1"/>
    <mergeCell ref="X2:Y2"/>
    <mergeCell ref="Z2:AA2"/>
    <mergeCell ref="O1:W1"/>
    <mergeCell ref="O2:Q2"/>
    <mergeCell ref="B1:E1"/>
    <mergeCell ref="B2:C2"/>
    <mergeCell ref="D2:E2"/>
    <mergeCell ref="F1:K1"/>
    <mergeCell ref="L1:N1"/>
    <mergeCell ref="F2:H2"/>
    <mergeCell ref="I2:K2"/>
    <mergeCell ref="L2:N2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topLeftCell="A37" zoomScale="80" zoomScaleNormal="80" workbookViewId="0">
      <selection activeCell="B70" sqref="B70:E70"/>
    </sheetView>
  </sheetViews>
  <sheetFormatPr defaultRowHeight="12.75" x14ac:dyDescent="0.2"/>
  <cols>
    <col min="1" max="1" width="19.140625" style="11" bestFit="1" customWidth="1"/>
    <col min="2" max="2" width="19.140625" style="37" customWidth="1"/>
    <col min="3" max="3" width="18.5703125" style="37" customWidth="1"/>
    <col min="4" max="4" width="19.42578125" style="49" customWidth="1"/>
    <col min="5" max="5" width="19.42578125" style="38" customWidth="1"/>
    <col min="6" max="6" width="5.5703125" style="36" bestFit="1" customWidth="1"/>
    <col min="7" max="7" width="17.140625" style="36" customWidth="1"/>
    <col min="8" max="8" width="7.140625" style="36" bestFit="1" customWidth="1"/>
    <col min="9" max="9" width="11.140625" style="37" customWidth="1"/>
    <col min="10" max="10" width="6.42578125" style="37" customWidth="1"/>
    <col min="11" max="11" width="15.28515625" style="37" customWidth="1"/>
    <col min="12" max="12" width="6" style="36" bestFit="1" customWidth="1"/>
    <col min="13" max="13" width="7.42578125" style="36" customWidth="1"/>
    <col min="14" max="16384" width="9.140625" style="36"/>
  </cols>
  <sheetData>
    <row r="1" spans="1:17" ht="13.5" thickBot="1" x14ac:dyDescent="0.25">
      <c r="A1" s="24"/>
      <c r="B1" s="225" t="s">
        <v>122</v>
      </c>
      <c r="C1" s="226"/>
      <c r="D1" s="227" t="s">
        <v>118</v>
      </c>
      <c r="E1" s="228"/>
    </row>
    <row r="2" spans="1:17" ht="13.5" thickBot="1" x14ac:dyDescent="0.25">
      <c r="A2" s="25" t="s">
        <v>75</v>
      </c>
      <c r="B2" s="52" t="s">
        <v>93</v>
      </c>
      <c r="C2" s="53" t="s">
        <v>94</v>
      </c>
      <c r="D2" s="130" t="s">
        <v>93</v>
      </c>
      <c r="E2" s="54" t="s">
        <v>94</v>
      </c>
    </row>
    <row r="3" spans="1:17" x14ac:dyDescent="0.2">
      <c r="A3" s="24" t="s">
        <v>1</v>
      </c>
      <c r="B3" s="48">
        <v>4</v>
      </c>
      <c r="C3" s="48">
        <v>6</v>
      </c>
      <c r="D3" s="48">
        <v>187</v>
      </c>
      <c r="E3" s="48">
        <v>196</v>
      </c>
      <c r="F3" s="48"/>
      <c r="G3" s="48"/>
      <c r="H3" s="48"/>
      <c r="I3" s="48"/>
      <c r="J3" s="48"/>
      <c r="K3" s="48"/>
      <c r="L3" s="48"/>
      <c r="M3" s="48"/>
      <c r="P3" s="48"/>
      <c r="Q3" s="48"/>
    </row>
    <row r="4" spans="1:17" x14ac:dyDescent="0.2">
      <c r="A4" s="24" t="s">
        <v>2</v>
      </c>
      <c r="B4" s="48">
        <v>0</v>
      </c>
      <c r="C4" s="48">
        <v>0</v>
      </c>
      <c r="D4" s="48">
        <v>6019</v>
      </c>
      <c r="E4" s="48">
        <v>2204</v>
      </c>
      <c r="F4" s="48"/>
      <c r="G4" s="48"/>
      <c r="H4" s="48"/>
      <c r="I4" s="48"/>
      <c r="J4" s="48"/>
      <c r="K4" s="48"/>
      <c r="L4" s="48"/>
      <c r="M4" s="48"/>
      <c r="P4" s="48"/>
      <c r="Q4" s="48"/>
    </row>
    <row r="5" spans="1:17" x14ac:dyDescent="0.2">
      <c r="A5" s="26" t="s">
        <v>3</v>
      </c>
      <c r="B5" s="48">
        <v>0</v>
      </c>
      <c r="C5" s="48">
        <v>0</v>
      </c>
      <c r="D5" s="48">
        <v>107</v>
      </c>
      <c r="E5" s="48">
        <v>83</v>
      </c>
      <c r="F5" s="48"/>
      <c r="G5" s="48"/>
      <c r="H5" s="48"/>
      <c r="I5" s="48"/>
      <c r="J5" s="48"/>
      <c r="K5" s="48"/>
      <c r="L5" s="48"/>
      <c r="M5" s="48"/>
      <c r="P5" s="48"/>
      <c r="Q5" s="48"/>
    </row>
    <row r="6" spans="1:17" x14ac:dyDescent="0.2">
      <c r="A6" s="24" t="s">
        <v>4</v>
      </c>
      <c r="B6" s="48">
        <v>7</v>
      </c>
      <c r="C6" s="48">
        <v>4</v>
      </c>
      <c r="D6" s="48">
        <v>497</v>
      </c>
      <c r="E6" s="48">
        <v>281</v>
      </c>
      <c r="F6" s="48"/>
      <c r="G6" s="48"/>
      <c r="H6" s="48"/>
      <c r="I6" s="48"/>
      <c r="J6" s="48"/>
      <c r="K6" s="48"/>
      <c r="L6" s="48"/>
      <c r="M6" s="48"/>
      <c r="P6" s="48"/>
      <c r="Q6" s="48"/>
    </row>
    <row r="7" spans="1:17" x14ac:dyDescent="0.2">
      <c r="A7" s="24" t="s">
        <v>5</v>
      </c>
      <c r="B7" s="48">
        <v>0</v>
      </c>
      <c r="C7" s="48">
        <v>0</v>
      </c>
      <c r="D7" s="48">
        <v>68</v>
      </c>
      <c r="E7" s="48">
        <v>75</v>
      </c>
      <c r="F7" s="48"/>
      <c r="G7" s="48"/>
      <c r="H7" s="48"/>
      <c r="I7" s="48"/>
      <c r="J7" s="48"/>
      <c r="K7" s="48"/>
      <c r="L7" s="48"/>
      <c r="M7" s="48"/>
      <c r="P7" s="48"/>
      <c r="Q7" s="48"/>
    </row>
    <row r="8" spans="1:17" x14ac:dyDescent="0.2">
      <c r="A8" s="26" t="s">
        <v>6</v>
      </c>
      <c r="B8" s="48">
        <v>0</v>
      </c>
      <c r="C8" s="48">
        <v>0</v>
      </c>
      <c r="D8" s="48">
        <v>1351</v>
      </c>
      <c r="E8" s="48">
        <v>709</v>
      </c>
      <c r="F8" s="48"/>
      <c r="G8" s="48"/>
      <c r="H8" s="48"/>
      <c r="I8" s="48"/>
      <c r="J8" s="48"/>
      <c r="K8" s="48"/>
      <c r="L8" s="48"/>
      <c r="M8" s="48"/>
      <c r="P8" s="48"/>
      <c r="Q8" s="48"/>
    </row>
    <row r="9" spans="1:17" x14ac:dyDescent="0.2">
      <c r="A9" s="24" t="s">
        <v>7</v>
      </c>
      <c r="B9" s="48">
        <v>1</v>
      </c>
      <c r="C9" s="48">
        <v>0</v>
      </c>
      <c r="D9" s="48">
        <v>245</v>
      </c>
      <c r="E9" s="48">
        <v>198</v>
      </c>
      <c r="F9" s="48"/>
      <c r="G9" s="48"/>
      <c r="H9" s="48"/>
      <c r="I9" s="48"/>
      <c r="J9" s="48"/>
      <c r="K9" s="48"/>
      <c r="L9" s="48"/>
      <c r="M9" s="48"/>
      <c r="P9" s="48"/>
      <c r="Q9" s="48"/>
    </row>
    <row r="10" spans="1:17" x14ac:dyDescent="0.2">
      <c r="A10" s="24" t="s">
        <v>8</v>
      </c>
      <c r="B10" s="48">
        <v>3</v>
      </c>
      <c r="C10" s="48">
        <v>3</v>
      </c>
      <c r="D10" s="48">
        <v>81</v>
      </c>
      <c r="E10" s="48">
        <v>71</v>
      </c>
      <c r="F10" s="48"/>
      <c r="G10" s="48"/>
      <c r="H10" s="48"/>
      <c r="I10" s="48"/>
      <c r="J10" s="48"/>
      <c r="K10" s="48"/>
      <c r="L10" s="48"/>
      <c r="M10" s="48"/>
      <c r="P10" s="48"/>
      <c r="Q10" s="48"/>
    </row>
    <row r="11" spans="1:17" x14ac:dyDescent="0.2">
      <c r="A11" s="26" t="s">
        <v>9</v>
      </c>
      <c r="B11" s="48">
        <v>0</v>
      </c>
      <c r="C11" s="48">
        <v>0</v>
      </c>
      <c r="D11" s="48">
        <v>1827</v>
      </c>
      <c r="E11" s="48">
        <v>1353</v>
      </c>
      <c r="F11" s="48"/>
      <c r="G11" s="48"/>
      <c r="H11" s="48"/>
      <c r="I11" s="48"/>
      <c r="J11" s="48"/>
      <c r="K11" s="48"/>
      <c r="L11" s="48"/>
      <c r="M11" s="48"/>
      <c r="P11" s="48"/>
      <c r="Q11" s="48"/>
    </row>
    <row r="12" spans="1:17" x14ac:dyDescent="0.2">
      <c r="A12" s="24" t="s">
        <v>10</v>
      </c>
      <c r="B12" s="48">
        <v>0</v>
      </c>
      <c r="C12" s="48">
        <v>1</v>
      </c>
      <c r="D12" s="48">
        <v>364</v>
      </c>
      <c r="E12" s="48">
        <v>292</v>
      </c>
      <c r="F12" s="48"/>
      <c r="G12" s="48"/>
      <c r="H12" s="48"/>
      <c r="I12" s="48"/>
      <c r="J12" s="48"/>
      <c r="K12" s="48"/>
      <c r="L12" s="48"/>
      <c r="M12" s="48"/>
      <c r="P12" s="48"/>
      <c r="Q12" s="48"/>
    </row>
    <row r="13" spans="1:17" x14ac:dyDescent="0.2">
      <c r="A13" s="24" t="s">
        <v>11</v>
      </c>
      <c r="B13" s="48">
        <v>0</v>
      </c>
      <c r="C13" s="48">
        <v>0</v>
      </c>
      <c r="D13" s="48">
        <v>292</v>
      </c>
      <c r="E13" s="48">
        <v>120</v>
      </c>
      <c r="F13" s="48"/>
      <c r="G13" s="48"/>
      <c r="H13" s="48"/>
      <c r="I13" s="48"/>
      <c r="J13" s="48"/>
      <c r="K13" s="48"/>
      <c r="L13" s="48"/>
      <c r="M13" s="48"/>
      <c r="P13" s="48"/>
      <c r="Q13" s="48"/>
    </row>
    <row r="14" spans="1:17" x14ac:dyDescent="0.2">
      <c r="A14" s="26" t="s">
        <v>12</v>
      </c>
      <c r="B14" s="48">
        <v>0</v>
      </c>
      <c r="C14" s="48">
        <v>0</v>
      </c>
      <c r="D14" s="48">
        <v>7</v>
      </c>
      <c r="E14" s="48">
        <v>5</v>
      </c>
      <c r="F14" s="48"/>
      <c r="G14" s="48"/>
      <c r="H14" s="48"/>
      <c r="I14" s="48"/>
      <c r="J14" s="48"/>
      <c r="K14" s="48"/>
      <c r="L14" s="48"/>
      <c r="M14" s="48"/>
      <c r="P14" s="48"/>
      <c r="Q14" s="48"/>
    </row>
    <row r="15" spans="1:17" x14ac:dyDescent="0.2">
      <c r="A15" s="24" t="s">
        <v>13</v>
      </c>
      <c r="B15" s="48">
        <v>0</v>
      </c>
      <c r="C15" s="48">
        <v>0</v>
      </c>
      <c r="D15" s="48">
        <v>165</v>
      </c>
      <c r="E15" s="48">
        <v>93</v>
      </c>
      <c r="F15" s="48"/>
      <c r="G15" s="48"/>
      <c r="H15" s="48"/>
      <c r="I15" s="48"/>
      <c r="J15" s="48"/>
      <c r="K15" s="48"/>
      <c r="L15" s="48"/>
      <c r="M15" s="48"/>
      <c r="P15" s="48"/>
      <c r="Q15" s="48"/>
    </row>
    <row r="16" spans="1:17" x14ac:dyDescent="0.2">
      <c r="A16" s="24" t="s">
        <v>14</v>
      </c>
      <c r="B16" s="48">
        <v>0</v>
      </c>
      <c r="C16" s="48">
        <v>0</v>
      </c>
      <c r="D16" s="48">
        <v>475</v>
      </c>
      <c r="E16" s="48">
        <v>367</v>
      </c>
      <c r="F16" s="48"/>
      <c r="G16" s="48"/>
      <c r="H16" s="48"/>
      <c r="I16" s="48"/>
      <c r="J16" s="48"/>
      <c r="K16" s="48"/>
      <c r="L16" s="48"/>
      <c r="M16" s="48"/>
      <c r="P16" s="48"/>
      <c r="Q16" s="48"/>
    </row>
    <row r="17" spans="1:17" x14ac:dyDescent="0.2">
      <c r="A17" s="26" t="s">
        <v>15</v>
      </c>
      <c r="B17" s="48">
        <v>0</v>
      </c>
      <c r="C17" s="48">
        <v>0</v>
      </c>
      <c r="D17" s="48">
        <v>1435</v>
      </c>
      <c r="E17" s="48">
        <v>1324</v>
      </c>
      <c r="F17" s="48"/>
      <c r="G17" s="48"/>
      <c r="H17" s="48"/>
      <c r="I17" s="48"/>
      <c r="J17" s="48"/>
      <c r="K17" s="48"/>
      <c r="L17" s="48"/>
      <c r="M17" s="48"/>
      <c r="P17" s="48"/>
      <c r="Q17" s="48"/>
    </row>
    <row r="18" spans="1:17" x14ac:dyDescent="0.2">
      <c r="A18" s="24" t="s">
        <v>16</v>
      </c>
      <c r="B18" s="48">
        <v>0</v>
      </c>
      <c r="C18" s="48">
        <v>2</v>
      </c>
      <c r="D18" s="48">
        <v>66</v>
      </c>
      <c r="E18" s="48">
        <v>41</v>
      </c>
      <c r="F18" s="48"/>
      <c r="G18" s="48"/>
      <c r="H18" s="48"/>
      <c r="I18" s="48"/>
      <c r="J18" s="48"/>
      <c r="K18" s="48"/>
      <c r="L18" s="48"/>
      <c r="M18" s="48"/>
      <c r="P18" s="48"/>
      <c r="Q18" s="48"/>
    </row>
    <row r="19" spans="1:17" x14ac:dyDescent="0.2">
      <c r="A19" s="24" t="s">
        <v>17</v>
      </c>
      <c r="B19" s="48">
        <v>4</v>
      </c>
      <c r="C19" s="48">
        <v>1</v>
      </c>
      <c r="D19" s="48">
        <v>177</v>
      </c>
      <c r="E19" s="48">
        <v>103</v>
      </c>
      <c r="F19" s="48"/>
      <c r="G19" s="48"/>
      <c r="H19" s="48"/>
      <c r="I19" s="48"/>
      <c r="J19" s="48"/>
      <c r="K19" s="48"/>
      <c r="L19" s="48"/>
      <c r="M19" s="48"/>
      <c r="P19" s="48"/>
      <c r="Q19" s="48"/>
    </row>
    <row r="20" spans="1:17" x14ac:dyDescent="0.2">
      <c r="A20" s="26" t="s">
        <v>18</v>
      </c>
      <c r="B20" s="48">
        <v>0</v>
      </c>
      <c r="C20" s="48">
        <v>0</v>
      </c>
      <c r="D20" s="48">
        <v>74</v>
      </c>
      <c r="E20" s="48">
        <v>36</v>
      </c>
      <c r="F20" s="48"/>
      <c r="G20" s="48"/>
      <c r="H20" s="48"/>
      <c r="I20" s="48"/>
      <c r="J20" s="48"/>
      <c r="K20" s="48"/>
      <c r="L20" s="48"/>
      <c r="M20" s="48"/>
      <c r="P20" s="48"/>
      <c r="Q20" s="48"/>
    </row>
    <row r="21" spans="1:17" x14ac:dyDescent="0.2">
      <c r="A21" s="24" t="s">
        <v>19</v>
      </c>
      <c r="B21" s="48">
        <v>4</v>
      </c>
      <c r="C21" s="48">
        <v>0</v>
      </c>
      <c r="D21" s="48">
        <v>152</v>
      </c>
      <c r="E21" s="48">
        <v>85</v>
      </c>
      <c r="F21" s="48"/>
      <c r="G21" s="48"/>
      <c r="H21" s="48"/>
      <c r="I21" s="48"/>
      <c r="J21" s="48"/>
      <c r="K21" s="48"/>
      <c r="L21" s="48"/>
      <c r="M21" s="48"/>
      <c r="P21" s="48"/>
      <c r="Q21" s="48"/>
    </row>
    <row r="22" spans="1:17" x14ac:dyDescent="0.2">
      <c r="A22" s="24" t="s">
        <v>20</v>
      </c>
      <c r="B22" s="48">
        <v>0</v>
      </c>
      <c r="C22" s="48">
        <v>0</v>
      </c>
      <c r="D22" s="48">
        <v>189</v>
      </c>
      <c r="E22" s="48">
        <v>114</v>
      </c>
      <c r="F22" s="48"/>
      <c r="G22" s="48"/>
      <c r="H22" s="48"/>
      <c r="I22" s="48"/>
      <c r="J22" s="48"/>
      <c r="K22" s="48"/>
      <c r="L22" s="48"/>
      <c r="M22" s="48"/>
      <c r="P22" s="48"/>
      <c r="Q22" s="48"/>
    </row>
    <row r="23" spans="1:17" x14ac:dyDescent="0.2">
      <c r="A23" s="26" t="s">
        <v>21</v>
      </c>
      <c r="B23" s="48">
        <v>0</v>
      </c>
      <c r="C23" s="48">
        <v>0</v>
      </c>
      <c r="D23" s="48">
        <v>552</v>
      </c>
      <c r="E23" s="48">
        <v>574</v>
      </c>
      <c r="F23" s="48"/>
      <c r="G23" s="48"/>
      <c r="H23" s="48"/>
      <c r="I23" s="48"/>
      <c r="J23" s="48"/>
      <c r="K23" s="48"/>
      <c r="L23" s="48"/>
      <c r="M23" s="48"/>
      <c r="P23" s="48"/>
      <c r="Q23" s="48"/>
    </row>
    <row r="24" spans="1:17" x14ac:dyDescent="0.2">
      <c r="A24" s="24" t="s">
        <v>22</v>
      </c>
      <c r="B24" s="48">
        <v>0</v>
      </c>
      <c r="C24" s="48">
        <v>0</v>
      </c>
      <c r="D24" s="48">
        <v>995</v>
      </c>
      <c r="E24" s="48">
        <v>536</v>
      </c>
      <c r="F24" s="48"/>
      <c r="G24" s="48"/>
      <c r="H24" s="48"/>
      <c r="I24" s="48"/>
      <c r="J24" s="48"/>
      <c r="K24" s="48"/>
      <c r="L24" s="48"/>
      <c r="M24" s="48"/>
      <c r="P24" s="48"/>
      <c r="Q24" s="48"/>
    </row>
    <row r="25" spans="1:17" x14ac:dyDescent="0.2">
      <c r="A25" s="24" t="s">
        <v>23</v>
      </c>
      <c r="B25" s="48">
        <v>0</v>
      </c>
      <c r="C25" s="48">
        <v>0</v>
      </c>
      <c r="D25" s="48">
        <v>2107</v>
      </c>
      <c r="E25" s="48">
        <v>1168</v>
      </c>
      <c r="F25" s="48"/>
      <c r="G25" s="48"/>
      <c r="H25" s="48"/>
      <c r="I25" s="48"/>
      <c r="J25" s="48"/>
      <c r="K25" s="48"/>
      <c r="L25" s="48"/>
      <c r="M25" s="48"/>
      <c r="P25" s="48"/>
      <c r="Q25" s="48"/>
    </row>
    <row r="26" spans="1:17" x14ac:dyDescent="0.2">
      <c r="A26" s="26" t="s">
        <v>24</v>
      </c>
      <c r="B26" s="48">
        <v>0</v>
      </c>
      <c r="C26" s="48">
        <v>1</v>
      </c>
      <c r="D26" s="48">
        <v>52</v>
      </c>
      <c r="E26" s="48">
        <v>22</v>
      </c>
      <c r="F26" s="48"/>
      <c r="G26" s="48"/>
      <c r="H26" s="48"/>
      <c r="I26" s="48"/>
      <c r="J26" s="48"/>
      <c r="K26" s="48"/>
      <c r="L26" s="48"/>
      <c r="M26" s="48"/>
      <c r="P26" s="48"/>
      <c r="Q26" s="48"/>
    </row>
    <row r="27" spans="1:17" x14ac:dyDescent="0.2">
      <c r="A27" s="24" t="s">
        <v>25</v>
      </c>
      <c r="B27" s="48">
        <v>0</v>
      </c>
      <c r="C27" s="48">
        <v>0</v>
      </c>
      <c r="D27" s="48">
        <v>828</v>
      </c>
      <c r="E27" s="48">
        <v>452</v>
      </c>
      <c r="F27" s="48"/>
      <c r="G27" s="48"/>
      <c r="H27" s="48"/>
      <c r="I27" s="48"/>
      <c r="J27" s="48"/>
      <c r="K27" s="48"/>
      <c r="L27" s="48"/>
      <c r="M27" s="48"/>
      <c r="P27" s="48"/>
      <c r="Q27" s="48"/>
    </row>
    <row r="28" spans="1:17" x14ac:dyDescent="0.2">
      <c r="A28" s="24" t="s">
        <v>26</v>
      </c>
      <c r="B28" s="48">
        <v>0</v>
      </c>
      <c r="C28" s="48">
        <v>0</v>
      </c>
      <c r="D28" s="48">
        <v>292</v>
      </c>
      <c r="E28" s="48">
        <v>117</v>
      </c>
      <c r="F28" s="48"/>
      <c r="G28" s="48"/>
      <c r="H28" s="48"/>
      <c r="I28" s="48"/>
      <c r="J28" s="48"/>
      <c r="K28" s="48"/>
      <c r="L28" s="48"/>
      <c r="M28" s="48"/>
      <c r="P28" s="48"/>
      <c r="Q28" s="48"/>
    </row>
    <row r="29" spans="1:17" x14ac:dyDescent="0.2">
      <c r="A29" s="26" t="s">
        <v>27</v>
      </c>
      <c r="B29" s="48">
        <v>0</v>
      </c>
      <c r="C29" s="48">
        <v>0</v>
      </c>
      <c r="D29" s="48">
        <v>9</v>
      </c>
      <c r="E29" s="48">
        <v>4</v>
      </c>
      <c r="F29" s="48"/>
      <c r="G29" s="48"/>
      <c r="H29" s="48"/>
      <c r="I29" s="48"/>
      <c r="J29" s="48"/>
      <c r="K29" s="48"/>
      <c r="L29" s="48"/>
      <c r="M29" s="48"/>
      <c r="P29" s="48"/>
      <c r="Q29" s="48"/>
    </row>
    <row r="30" spans="1:17" x14ac:dyDescent="0.2">
      <c r="A30" s="24" t="s">
        <v>28</v>
      </c>
      <c r="B30" s="48">
        <v>0</v>
      </c>
      <c r="C30" s="48">
        <v>0</v>
      </c>
      <c r="D30" s="48">
        <v>221</v>
      </c>
      <c r="E30" s="48">
        <v>223</v>
      </c>
      <c r="F30" s="48"/>
      <c r="G30" s="48"/>
      <c r="H30" s="48"/>
      <c r="I30" s="48"/>
      <c r="J30" s="48"/>
      <c r="K30" s="48"/>
      <c r="L30" s="48"/>
      <c r="M30" s="48"/>
      <c r="P30" s="48"/>
      <c r="Q30" s="48"/>
    </row>
    <row r="31" spans="1:17" x14ac:dyDescent="0.2">
      <c r="A31" s="24" t="s">
        <v>29</v>
      </c>
      <c r="B31" s="48">
        <v>0</v>
      </c>
      <c r="C31" s="48">
        <v>0</v>
      </c>
      <c r="D31" s="48">
        <v>10</v>
      </c>
      <c r="E31" s="48">
        <v>12</v>
      </c>
      <c r="F31" s="48"/>
      <c r="G31" s="48"/>
      <c r="H31" s="48"/>
      <c r="I31" s="48"/>
      <c r="J31" s="48"/>
      <c r="K31" s="48"/>
      <c r="L31" s="48"/>
      <c r="M31" s="48"/>
      <c r="P31" s="48"/>
      <c r="Q31" s="48"/>
    </row>
    <row r="32" spans="1:17" x14ac:dyDescent="0.2">
      <c r="A32" s="26" t="s">
        <v>30</v>
      </c>
      <c r="B32" s="48">
        <v>0</v>
      </c>
      <c r="C32" s="48">
        <v>0</v>
      </c>
      <c r="D32" s="48">
        <v>75</v>
      </c>
      <c r="E32" s="48">
        <v>37</v>
      </c>
      <c r="F32" s="48"/>
      <c r="G32" s="48"/>
      <c r="H32" s="48"/>
      <c r="I32" s="48"/>
      <c r="J32" s="48"/>
      <c r="K32" s="48"/>
      <c r="L32" s="48"/>
      <c r="M32" s="48"/>
      <c r="P32" s="48"/>
      <c r="Q32" s="48"/>
    </row>
    <row r="33" spans="1:17" x14ac:dyDescent="0.2">
      <c r="A33" s="24" t="s">
        <v>31</v>
      </c>
      <c r="B33" s="48">
        <v>0</v>
      </c>
      <c r="C33" s="48">
        <v>1</v>
      </c>
      <c r="D33" s="48">
        <v>34</v>
      </c>
      <c r="E33" s="48">
        <v>42</v>
      </c>
      <c r="F33" s="48"/>
      <c r="G33" s="48"/>
      <c r="H33" s="48"/>
      <c r="I33" s="48"/>
      <c r="J33" s="48"/>
      <c r="K33" s="48"/>
      <c r="L33" s="48"/>
      <c r="M33" s="48"/>
      <c r="P33" s="48"/>
      <c r="Q33" s="48"/>
    </row>
    <row r="34" spans="1:17" x14ac:dyDescent="0.2">
      <c r="A34" s="24" t="s">
        <v>32</v>
      </c>
      <c r="B34" s="48">
        <v>1</v>
      </c>
      <c r="C34" s="48">
        <v>2</v>
      </c>
      <c r="D34" s="48">
        <v>136</v>
      </c>
      <c r="E34" s="48">
        <v>111</v>
      </c>
      <c r="F34" s="48"/>
      <c r="G34" s="48"/>
      <c r="H34" s="48"/>
      <c r="I34" s="48"/>
      <c r="J34" s="48"/>
      <c r="K34" s="48"/>
      <c r="L34" s="48"/>
      <c r="M34" s="48"/>
      <c r="P34" s="48"/>
      <c r="Q34" s="48"/>
    </row>
    <row r="35" spans="1:17" x14ac:dyDescent="0.2">
      <c r="A35" s="26" t="s">
        <v>33</v>
      </c>
      <c r="B35" s="48">
        <v>0</v>
      </c>
      <c r="C35" s="48">
        <v>0</v>
      </c>
      <c r="D35" s="48">
        <v>61</v>
      </c>
      <c r="E35" s="48">
        <v>50</v>
      </c>
      <c r="F35" s="48"/>
      <c r="G35" s="48"/>
      <c r="H35" s="48"/>
      <c r="I35" s="48"/>
      <c r="J35" s="48"/>
      <c r="K35" s="48"/>
      <c r="L35" s="48"/>
      <c r="M35" s="48"/>
      <c r="P35" s="48"/>
      <c r="Q35" s="48"/>
    </row>
    <row r="36" spans="1:17" x14ac:dyDescent="0.2">
      <c r="A36" s="24" t="s">
        <v>34</v>
      </c>
      <c r="B36" s="48">
        <v>0</v>
      </c>
      <c r="C36" s="48">
        <v>0</v>
      </c>
      <c r="D36" s="48">
        <v>29</v>
      </c>
      <c r="E36" s="48">
        <v>32</v>
      </c>
      <c r="F36" s="48"/>
      <c r="G36" s="48"/>
      <c r="H36" s="48"/>
      <c r="I36" s="48"/>
      <c r="J36" s="48"/>
      <c r="K36" s="48"/>
      <c r="L36" s="48"/>
      <c r="M36" s="48"/>
      <c r="P36" s="48"/>
      <c r="Q36" s="48"/>
    </row>
    <row r="37" spans="1:17" x14ac:dyDescent="0.2">
      <c r="A37" s="24" t="s">
        <v>35</v>
      </c>
      <c r="B37" s="48">
        <v>0</v>
      </c>
      <c r="C37" s="48">
        <v>0</v>
      </c>
      <c r="D37" s="48">
        <v>623</v>
      </c>
      <c r="E37" s="48">
        <v>279</v>
      </c>
      <c r="F37" s="48"/>
      <c r="G37" s="48"/>
      <c r="H37" s="48"/>
      <c r="I37" s="48"/>
      <c r="J37" s="48"/>
      <c r="K37" s="48"/>
      <c r="L37" s="48"/>
      <c r="M37" s="48"/>
      <c r="P37" s="48"/>
      <c r="Q37" s="48"/>
    </row>
    <row r="38" spans="1:17" x14ac:dyDescent="0.2">
      <c r="A38" s="26" t="s">
        <v>36</v>
      </c>
      <c r="B38" s="48">
        <v>0</v>
      </c>
      <c r="C38" s="48">
        <v>0</v>
      </c>
      <c r="D38" s="48">
        <v>1218</v>
      </c>
      <c r="E38" s="48">
        <v>1080</v>
      </c>
      <c r="F38" s="48"/>
      <c r="G38" s="48"/>
      <c r="H38" s="48"/>
      <c r="I38" s="48"/>
      <c r="J38" s="48"/>
      <c r="K38" s="48"/>
      <c r="L38" s="48"/>
      <c r="M38" s="48"/>
      <c r="P38" s="48"/>
      <c r="Q38" s="48"/>
    </row>
    <row r="39" spans="1:17" x14ac:dyDescent="0.2">
      <c r="A39" s="24" t="s">
        <v>37</v>
      </c>
      <c r="B39" s="48">
        <v>3</v>
      </c>
      <c r="C39" s="48">
        <v>2</v>
      </c>
      <c r="D39" s="48">
        <v>195</v>
      </c>
      <c r="E39" s="48">
        <v>96</v>
      </c>
      <c r="F39" s="48"/>
      <c r="G39" s="48"/>
      <c r="H39" s="48"/>
      <c r="I39" s="48"/>
      <c r="J39" s="48"/>
      <c r="K39" s="48"/>
      <c r="L39" s="48"/>
      <c r="M39" s="48"/>
      <c r="P39" s="48"/>
      <c r="Q39" s="48"/>
    </row>
    <row r="40" spans="1:17" x14ac:dyDescent="0.2">
      <c r="A40" s="24" t="s">
        <v>38</v>
      </c>
      <c r="B40" s="48">
        <v>0</v>
      </c>
      <c r="C40" s="48">
        <v>0</v>
      </c>
      <c r="D40" s="48">
        <v>307</v>
      </c>
      <c r="E40" s="48">
        <v>213</v>
      </c>
      <c r="F40" s="48"/>
      <c r="G40" s="48"/>
      <c r="H40" s="48"/>
      <c r="I40" s="48"/>
      <c r="J40" s="48"/>
      <c r="K40" s="48"/>
      <c r="L40" s="48"/>
      <c r="M40" s="48"/>
      <c r="P40" s="48"/>
      <c r="Q40" s="48"/>
    </row>
    <row r="41" spans="1:17" x14ac:dyDescent="0.2">
      <c r="A41" s="26" t="s">
        <v>39</v>
      </c>
      <c r="B41" s="48">
        <v>0</v>
      </c>
      <c r="C41" s="48">
        <v>0</v>
      </c>
      <c r="D41" s="48">
        <v>1391</v>
      </c>
      <c r="E41" s="48">
        <v>591</v>
      </c>
      <c r="F41" s="48"/>
      <c r="G41" s="48"/>
      <c r="H41" s="48"/>
      <c r="I41" s="48"/>
      <c r="J41" s="48"/>
      <c r="K41" s="48"/>
      <c r="L41" s="48"/>
      <c r="M41" s="48"/>
      <c r="P41" s="48"/>
      <c r="Q41" s="48"/>
    </row>
    <row r="42" spans="1:17" x14ac:dyDescent="0.2">
      <c r="A42" s="24" t="s">
        <v>40</v>
      </c>
      <c r="B42" s="48">
        <v>0</v>
      </c>
      <c r="C42" s="48">
        <v>0</v>
      </c>
      <c r="D42" s="48">
        <v>857</v>
      </c>
      <c r="E42" s="48">
        <v>343</v>
      </c>
      <c r="F42" s="48"/>
      <c r="G42" s="48"/>
      <c r="H42" s="48"/>
      <c r="I42" s="48"/>
      <c r="J42" s="48"/>
      <c r="K42" s="48"/>
      <c r="L42" s="48"/>
      <c r="M42" s="48"/>
      <c r="P42" s="48"/>
      <c r="Q42" s="48"/>
    </row>
    <row r="43" spans="1:17" x14ac:dyDescent="0.2">
      <c r="A43" s="24" t="s">
        <v>41</v>
      </c>
      <c r="B43" s="48">
        <v>5</v>
      </c>
      <c r="C43" s="48">
        <v>5</v>
      </c>
      <c r="D43" s="48">
        <v>234</v>
      </c>
      <c r="E43" s="48">
        <v>189</v>
      </c>
      <c r="F43" s="48"/>
      <c r="G43" s="48"/>
      <c r="H43" s="48"/>
      <c r="I43" s="48"/>
      <c r="J43" s="48"/>
      <c r="K43" s="48"/>
      <c r="L43" s="48"/>
      <c r="M43" s="48"/>
      <c r="P43" s="48"/>
      <c r="Q43" s="48"/>
    </row>
    <row r="44" spans="1:17" x14ac:dyDescent="0.2">
      <c r="A44" s="26" t="s">
        <v>42</v>
      </c>
      <c r="B44" s="48">
        <v>0</v>
      </c>
      <c r="C44" s="48">
        <v>0</v>
      </c>
      <c r="D44" s="48">
        <v>80</v>
      </c>
      <c r="E44" s="48">
        <v>60</v>
      </c>
      <c r="F44" s="48"/>
      <c r="G44" s="48"/>
      <c r="H44" s="48"/>
      <c r="I44" s="48"/>
      <c r="J44" s="48"/>
      <c r="K44" s="48"/>
      <c r="L44" s="48"/>
      <c r="M44" s="48"/>
      <c r="P44" s="48"/>
      <c r="Q44" s="48"/>
    </row>
    <row r="45" spans="1:17" x14ac:dyDescent="0.2">
      <c r="A45" s="24" t="s">
        <v>43</v>
      </c>
      <c r="B45" s="48">
        <v>0</v>
      </c>
      <c r="C45" s="48">
        <v>0</v>
      </c>
      <c r="D45" s="48">
        <v>285</v>
      </c>
      <c r="E45" s="48">
        <v>180</v>
      </c>
      <c r="F45" s="48"/>
      <c r="G45" s="48"/>
      <c r="H45" s="48"/>
      <c r="I45" s="48"/>
      <c r="J45" s="48"/>
      <c r="K45" s="48"/>
      <c r="L45" s="48"/>
      <c r="M45" s="48"/>
      <c r="P45" s="48"/>
      <c r="Q45" s="48"/>
    </row>
    <row r="46" spans="1:17" x14ac:dyDescent="0.2">
      <c r="A46" s="24" t="s">
        <v>44</v>
      </c>
      <c r="B46" s="48">
        <v>0</v>
      </c>
      <c r="C46" s="48">
        <v>0</v>
      </c>
      <c r="D46" s="48">
        <v>71</v>
      </c>
      <c r="E46" s="48">
        <v>64</v>
      </c>
      <c r="F46" s="48"/>
      <c r="G46" s="48"/>
      <c r="H46" s="48"/>
      <c r="I46" s="48"/>
      <c r="J46" s="48"/>
      <c r="K46" s="48"/>
      <c r="L46" s="48"/>
      <c r="M46" s="48"/>
      <c r="P46" s="48"/>
      <c r="Q46" s="48"/>
    </row>
    <row r="47" spans="1:17" x14ac:dyDescent="0.2">
      <c r="A47" s="26" t="s">
        <v>45</v>
      </c>
      <c r="B47" s="48">
        <v>0</v>
      </c>
      <c r="C47" s="48">
        <v>0</v>
      </c>
      <c r="D47" s="48">
        <v>519</v>
      </c>
      <c r="E47" s="48">
        <v>264</v>
      </c>
      <c r="F47" s="48"/>
      <c r="G47" s="48"/>
      <c r="H47" s="48"/>
      <c r="I47" s="48"/>
      <c r="J47" s="48"/>
      <c r="K47" s="48"/>
      <c r="L47" s="48"/>
      <c r="M47" s="48"/>
      <c r="P47" s="48"/>
      <c r="Q47" s="48"/>
    </row>
    <row r="48" spans="1:17" x14ac:dyDescent="0.2">
      <c r="A48" s="24" t="s">
        <v>46</v>
      </c>
      <c r="B48" s="48">
        <v>0</v>
      </c>
      <c r="C48" s="48">
        <v>0</v>
      </c>
      <c r="D48" s="48">
        <v>2566</v>
      </c>
      <c r="E48" s="48">
        <v>1837</v>
      </c>
      <c r="F48" s="48"/>
      <c r="G48" s="48"/>
      <c r="H48" s="48"/>
      <c r="I48" s="48"/>
      <c r="J48" s="48"/>
      <c r="K48" s="48"/>
      <c r="L48" s="48"/>
      <c r="M48" s="48"/>
      <c r="P48" s="48"/>
      <c r="Q48" s="48"/>
    </row>
    <row r="49" spans="1:17" x14ac:dyDescent="0.2">
      <c r="A49" s="24" t="s">
        <v>47</v>
      </c>
      <c r="B49" s="48">
        <v>0</v>
      </c>
      <c r="C49" s="48">
        <v>0</v>
      </c>
      <c r="D49" s="48">
        <v>42</v>
      </c>
      <c r="E49" s="48">
        <v>22</v>
      </c>
      <c r="F49" s="48"/>
      <c r="G49" s="48"/>
      <c r="H49" s="48"/>
      <c r="I49" s="48"/>
      <c r="J49" s="48"/>
      <c r="K49" s="48"/>
      <c r="L49" s="48"/>
      <c r="M49" s="48"/>
      <c r="P49" s="48"/>
      <c r="Q49" s="48"/>
    </row>
    <row r="50" spans="1:17" x14ac:dyDescent="0.2">
      <c r="A50" s="26" t="s">
        <v>48</v>
      </c>
      <c r="B50" s="48">
        <v>36</v>
      </c>
      <c r="C50" s="48">
        <v>16</v>
      </c>
      <c r="D50" s="48">
        <v>1090</v>
      </c>
      <c r="E50" s="48">
        <v>574</v>
      </c>
      <c r="F50" s="48"/>
      <c r="G50" s="48"/>
      <c r="H50" s="48"/>
      <c r="I50" s="48"/>
      <c r="J50" s="48"/>
      <c r="K50" s="48"/>
      <c r="L50" s="48"/>
      <c r="M50" s="48"/>
      <c r="P50" s="48"/>
      <c r="Q50" s="48"/>
    </row>
    <row r="51" spans="1:17" x14ac:dyDescent="0.2">
      <c r="A51" s="24" t="s">
        <v>49</v>
      </c>
      <c r="B51" s="48">
        <v>0</v>
      </c>
      <c r="C51" s="48">
        <v>0</v>
      </c>
      <c r="D51" s="48">
        <v>156</v>
      </c>
      <c r="E51" s="48">
        <v>107</v>
      </c>
      <c r="F51" s="48"/>
      <c r="G51" s="48"/>
      <c r="H51" s="48"/>
      <c r="I51" s="48"/>
      <c r="J51" s="48"/>
      <c r="K51" s="48"/>
      <c r="L51" s="48"/>
      <c r="M51" s="48"/>
      <c r="P51" s="48"/>
      <c r="Q51" s="48"/>
    </row>
    <row r="52" spans="1:17" x14ac:dyDescent="0.2">
      <c r="A52" s="24" t="s">
        <v>50</v>
      </c>
      <c r="B52" s="48">
        <v>0</v>
      </c>
      <c r="C52" s="48">
        <v>1</v>
      </c>
      <c r="D52" s="48">
        <v>75</v>
      </c>
      <c r="E52" s="48">
        <v>79</v>
      </c>
      <c r="F52" s="48"/>
      <c r="G52" s="48"/>
      <c r="H52" s="48"/>
      <c r="I52" s="48"/>
      <c r="J52" s="48"/>
      <c r="K52" s="48"/>
      <c r="L52" s="48"/>
      <c r="M52" s="48"/>
      <c r="P52" s="48"/>
      <c r="Q52" s="48"/>
    </row>
    <row r="53" spans="1:17" x14ac:dyDescent="0.2">
      <c r="A53" s="26" t="s">
        <v>51</v>
      </c>
      <c r="B53" s="48">
        <v>0</v>
      </c>
      <c r="C53" s="48">
        <v>0</v>
      </c>
      <c r="D53" s="48">
        <v>9670</v>
      </c>
      <c r="E53" s="48">
        <v>1734</v>
      </c>
      <c r="F53" s="48"/>
      <c r="G53" s="48"/>
      <c r="H53" s="48"/>
      <c r="I53" s="48"/>
      <c r="J53" s="48"/>
      <c r="K53" s="48"/>
      <c r="L53" s="48"/>
      <c r="M53" s="48"/>
      <c r="P53" s="48"/>
      <c r="Q53" s="48"/>
    </row>
    <row r="54" spans="1:17" x14ac:dyDescent="0.2">
      <c r="A54" s="24" t="s">
        <v>52</v>
      </c>
      <c r="B54" s="48">
        <v>3</v>
      </c>
      <c r="C54" s="48">
        <v>3</v>
      </c>
      <c r="D54" s="48">
        <v>143</v>
      </c>
      <c r="E54" s="48">
        <v>106</v>
      </c>
      <c r="F54" s="48"/>
      <c r="G54" s="48"/>
      <c r="H54" s="48"/>
      <c r="I54" s="48"/>
      <c r="J54" s="48"/>
      <c r="K54" s="48"/>
      <c r="L54" s="48"/>
      <c r="M54" s="48"/>
      <c r="P54" s="48"/>
      <c r="Q54" s="48"/>
    </row>
    <row r="55" spans="1:17" x14ac:dyDescent="0.2">
      <c r="A55" s="24" t="s">
        <v>53</v>
      </c>
      <c r="B55" s="48">
        <v>0</v>
      </c>
      <c r="C55" s="48">
        <v>0</v>
      </c>
      <c r="D55" s="48">
        <v>23</v>
      </c>
      <c r="E55" s="48">
        <v>26</v>
      </c>
      <c r="F55" s="48"/>
      <c r="G55" s="48"/>
      <c r="H55" s="48"/>
      <c r="I55" s="48"/>
      <c r="J55" s="48"/>
      <c r="K55" s="48"/>
      <c r="L55" s="48"/>
      <c r="M55" s="48"/>
      <c r="P55" s="48"/>
      <c r="Q55" s="48"/>
    </row>
    <row r="56" spans="1:17" x14ac:dyDescent="0.2">
      <c r="A56" s="26" t="s">
        <v>54</v>
      </c>
      <c r="B56" s="48">
        <v>0</v>
      </c>
      <c r="C56" s="48">
        <v>2</v>
      </c>
      <c r="D56" s="48">
        <v>276</v>
      </c>
      <c r="E56" s="48">
        <v>198</v>
      </c>
      <c r="F56" s="48"/>
      <c r="G56" s="48"/>
      <c r="H56" s="48"/>
      <c r="I56" s="48"/>
      <c r="J56" s="48"/>
      <c r="K56" s="48"/>
      <c r="L56" s="48"/>
      <c r="M56" s="48"/>
      <c r="P56" s="48"/>
      <c r="Q56" s="48"/>
    </row>
    <row r="57" spans="1:17" x14ac:dyDescent="0.2">
      <c r="A57" s="24" t="s">
        <v>55</v>
      </c>
      <c r="B57" s="48">
        <v>0</v>
      </c>
      <c r="C57" s="48">
        <v>0</v>
      </c>
      <c r="D57" s="48">
        <v>50</v>
      </c>
      <c r="E57" s="48">
        <v>57</v>
      </c>
      <c r="F57" s="48"/>
      <c r="G57" s="48"/>
      <c r="H57" s="48"/>
      <c r="I57" s="48"/>
      <c r="J57" s="48"/>
      <c r="K57" s="48"/>
      <c r="L57" s="48"/>
      <c r="M57" s="48"/>
      <c r="P57" s="48"/>
      <c r="Q57" s="48"/>
    </row>
    <row r="58" spans="1:17" x14ac:dyDescent="0.2">
      <c r="A58" s="24" t="s">
        <v>56</v>
      </c>
      <c r="B58" s="48">
        <v>0</v>
      </c>
      <c r="C58" s="48">
        <v>0</v>
      </c>
      <c r="D58" s="48">
        <v>116</v>
      </c>
      <c r="E58" s="48">
        <v>92</v>
      </c>
      <c r="F58" s="48"/>
      <c r="G58" s="48"/>
      <c r="H58" s="48"/>
      <c r="I58" s="48"/>
      <c r="J58" s="48"/>
      <c r="K58" s="48"/>
      <c r="L58" s="48"/>
      <c r="M58" s="48"/>
      <c r="P58" s="48"/>
      <c r="Q58" s="48"/>
    </row>
    <row r="59" spans="1:17" x14ac:dyDescent="0.2">
      <c r="A59" s="26" t="s">
        <v>57</v>
      </c>
      <c r="B59" s="48">
        <v>0</v>
      </c>
      <c r="C59" s="48">
        <v>0</v>
      </c>
      <c r="D59" s="48">
        <v>6</v>
      </c>
      <c r="E59" s="48">
        <v>10</v>
      </c>
      <c r="F59" s="48"/>
      <c r="G59" s="48"/>
      <c r="H59" s="48"/>
      <c r="I59" s="48"/>
      <c r="J59" s="48"/>
      <c r="K59" s="48"/>
      <c r="L59" s="48"/>
      <c r="M59" s="48"/>
      <c r="P59" s="48"/>
      <c r="Q59" s="48"/>
    </row>
    <row r="60" spans="1:17" x14ac:dyDescent="0.2">
      <c r="A60" s="24" t="s">
        <v>58</v>
      </c>
      <c r="B60" s="48">
        <v>2</v>
      </c>
      <c r="C60" s="48">
        <v>2</v>
      </c>
      <c r="D60" s="48">
        <v>70</v>
      </c>
      <c r="E60" s="48">
        <v>63</v>
      </c>
      <c r="F60" s="48"/>
      <c r="G60" s="48"/>
      <c r="H60" s="48"/>
      <c r="I60" s="48"/>
      <c r="J60" s="48"/>
      <c r="K60" s="48"/>
      <c r="L60" s="48"/>
      <c r="M60" s="48"/>
      <c r="P60" s="48"/>
      <c r="Q60" s="48"/>
    </row>
    <row r="61" spans="1:17" x14ac:dyDescent="0.2">
      <c r="A61" s="24" t="s">
        <v>59</v>
      </c>
      <c r="B61" s="48">
        <v>0</v>
      </c>
      <c r="C61" s="48">
        <v>1</v>
      </c>
      <c r="D61" s="48">
        <v>59</v>
      </c>
      <c r="E61" s="48">
        <v>47</v>
      </c>
      <c r="F61" s="48"/>
      <c r="G61" s="48"/>
      <c r="H61" s="48"/>
      <c r="I61" s="48"/>
      <c r="J61" s="48"/>
      <c r="K61" s="48"/>
      <c r="L61" s="48"/>
      <c r="M61" s="48"/>
      <c r="P61" s="48"/>
      <c r="Q61" s="48"/>
    </row>
    <row r="62" spans="1:17" x14ac:dyDescent="0.2">
      <c r="A62" s="26" t="s">
        <v>60</v>
      </c>
      <c r="B62" s="48">
        <v>0</v>
      </c>
      <c r="C62" s="48">
        <v>0</v>
      </c>
      <c r="D62" s="48">
        <v>74</v>
      </c>
      <c r="E62" s="48">
        <v>57</v>
      </c>
      <c r="F62" s="48"/>
      <c r="G62" s="48"/>
      <c r="H62" s="48"/>
      <c r="I62" s="48"/>
      <c r="J62" s="48"/>
      <c r="K62" s="48"/>
      <c r="L62" s="48"/>
      <c r="M62" s="48"/>
      <c r="P62" s="48"/>
      <c r="Q62" s="48"/>
    </row>
    <row r="63" spans="1:17" x14ac:dyDescent="0.2">
      <c r="A63" s="24" t="s">
        <v>61</v>
      </c>
      <c r="B63" s="48">
        <v>0</v>
      </c>
      <c r="C63" s="48">
        <v>0</v>
      </c>
      <c r="D63" s="48">
        <v>111</v>
      </c>
      <c r="E63" s="48">
        <v>85</v>
      </c>
      <c r="F63" s="48"/>
      <c r="G63" s="48"/>
      <c r="H63" s="48"/>
      <c r="I63" s="48"/>
      <c r="J63" s="48"/>
      <c r="K63" s="48"/>
      <c r="L63" s="48"/>
      <c r="M63" s="48"/>
      <c r="P63" s="48"/>
      <c r="Q63" s="48"/>
    </row>
    <row r="64" spans="1:17" x14ac:dyDescent="0.2">
      <c r="A64" s="24" t="s">
        <v>62</v>
      </c>
      <c r="B64" s="48">
        <v>0</v>
      </c>
      <c r="C64" s="48">
        <v>0</v>
      </c>
      <c r="D64" s="48">
        <v>81</v>
      </c>
      <c r="E64" s="48">
        <v>72</v>
      </c>
      <c r="F64" s="48"/>
      <c r="G64" s="48"/>
      <c r="H64" s="48"/>
      <c r="I64" s="48"/>
      <c r="J64" s="48"/>
      <c r="K64" s="48"/>
      <c r="L64" s="48"/>
      <c r="M64" s="48"/>
      <c r="P64" s="48"/>
      <c r="Q64" s="48"/>
    </row>
    <row r="65" spans="1:17" x14ac:dyDescent="0.2">
      <c r="A65" s="26" t="s">
        <v>63</v>
      </c>
      <c r="B65" s="48">
        <v>7</v>
      </c>
      <c r="C65" s="48">
        <v>2</v>
      </c>
      <c r="D65" s="48">
        <v>360</v>
      </c>
      <c r="E65" s="48">
        <v>224</v>
      </c>
      <c r="F65" s="48"/>
      <c r="G65" s="48"/>
      <c r="H65" s="48"/>
      <c r="I65" s="48"/>
      <c r="J65" s="48"/>
      <c r="K65" s="48"/>
      <c r="L65" s="48"/>
      <c r="M65" s="48"/>
      <c r="P65" s="48"/>
      <c r="Q65" s="48"/>
    </row>
    <row r="66" spans="1:17" x14ac:dyDescent="0.2">
      <c r="A66" s="24" t="s">
        <v>64</v>
      </c>
      <c r="B66" s="48">
        <v>0</v>
      </c>
      <c r="C66" s="48">
        <v>0</v>
      </c>
      <c r="D66" s="48">
        <v>95</v>
      </c>
      <c r="E66" s="48">
        <v>60</v>
      </c>
      <c r="F66" s="48"/>
      <c r="G66" s="48"/>
      <c r="H66" s="48"/>
      <c r="I66" s="48"/>
      <c r="J66" s="48"/>
      <c r="K66" s="48"/>
      <c r="L66" s="48"/>
      <c r="M66" s="48"/>
      <c r="P66" s="48"/>
      <c r="Q66" s="48"/>
    </row>
    <row r="67" spans="1:17" x14ac:dyDescent="0.2">
      <c r="A67" s="24" t="s">
        <v>65</v>
      </c>
      <c r="B67" s="48">
        <v>0</v>
      </c>
      <c r="C67" s="48">
        <v>0</v>
      </c>
      <c r="D67" s="48">
        <v>843</v>
      </c>
      <c r="E67" s="48">
        <v>569</v>
      </c>
      <c r="F67" s="48"/>
      <c r="G67" s="48"/>
      <c r="H67" s="48"/>
      <c r="I67" s="48"/>
      <c r="J67" s="48"/>
      <c r="K67" s="48"/>
      <c r="L67" s="48"/>
      <c r="M67" s="48"/>
      <c r="P67" s="48"/>
      <c r="Q67" s="48"/>
    </row>
    <row r="68" spans="1:17" x14ac:dyDescent="0.2">
      <c r="A68" s="26" t="s">
        <v>66</v>
      </c>
      <c r="B68" s="48">
        <v>1</v>
      </c>
      <c r="C68" s="48">
        <v>0</v>
      </c>
      <c r="D68" s="48">
        <v>46</v>
      </c>
      <c r="E68" s="48">
        <v>29</v>
      </c>
      <c r="F68" s="48"/>
      <c r="G68" s="48"/>
      <c r="H68" s="48"/>
      <c r="I68" s="48"/>
      <c r="J68" s="48"/>
      <c r="K68" s="48"/>
      <c r="L68" s="48"/>
      <c r="M68" s="48"/>
      <c r="P68" s="48"/>
      <c r="Q68" s="48"/>
    </row>
    <row r="69" spans="1:17" ht="13.5" thickBot="1" x14ac:dyDescent="0.25">
      <c r="A69" s="27" t="s">
        <v>67</v>
      </c>
      <c r="B69" s="48">
        <v>0</v>
      </c>
      <c r="C69" s="48">
        <v>1</v>
      </c>
      <c r="D69" s="48">
        <v>1056</v>
      </c>
      <c r="E69" s="48">
        <v>808</v>
      </c>
      <c r="F69" s="48"/>
      <c r="G69" s="48"/>
      <c r="H69" s="48"/>
      <c r="I69" s="48"/>
      <c r="J69" s="48"/>
      <c r="K69" s="48"/>
      <c r="L69" s="48"/>
      <c r="M69" s="48"/>
      <c r="P69" s="48"/>
      <c r="Q69" s="48"/>
    </row>
    <row r="70" spans="1:17" x14ac:dyDescent="0.2">
      <c r="A70" s="28" t="s">
        <v>72</v>
      </c>
      <c r="B70" s="131">
        <f>SUM(B3:B69)</f>
        <v>81</v>
      </c>
      <c r="C70" s="131">
        <f>SUM(C3:C69)</f>
        <v>56</v>
      </c>
      <c r="D70" s="131">
        <f>SUM(D3:D69)</f>
        <v>41967</v>
      </c>
      <c r="E70" s="131">
        <f>SUM(E3:E69)</f>
        <v>21345</v>
      </c>
      <c r="F70" s="48"/>
      <c r="G70" s="48"/>
      <c r="H70" s="48"/>
    </row>
    <row r="71" spans="1:17" x14ac:dyDescent="0.2">
      <c r="D71" s="223"/>
      <c r="E71" s="223"/>
    </row>
    <row r="72" spans="1:17" x14ac:dyDescent="0.2">
      <c r="B72" s="153"/>
      <c r="C72" s="153"/>
      <c r="D72" s="153"/>
      <c r="E72" s="153"/>
    </row>
    <row r="73" spans="1:17" x14ac:dyDescent="0.2">
      <c r="D73" s="223"/>
      <c r="E73" s="223"/>
    </row>
    <row r="74" spans="1:17" x14ac:dyDescent="0.2">
      <c r="D74" s="223"/>
      <c r="E74" s="223"/>
    </row>
    <row r="75" spans="1:17" x14ac:dyDescent="0.2">
      <c r="D75" s="223"/>
      <c r="E75" s="223"/>
    </row>
    <row r="76" spans="1:17" x14ac:dyDescent="0.2">
      <c r="D76" s="223"/>
      <c r="E76" s="223"/>
    </row>
    <row r="77" spans="1:17" x14ac:dyDescent="0.2">
      <c r="D77" s="223"/>
      <c r="E77" s="223"/>
    </row>
    <row r="78" spans="1:17" x14ac:dyDescent="0.2">
      <c r="D78" s="223"/>
      <c r="E78" s="223"/>
    </row>
    <row r="79" spans="1:17" x14ac:dyDescent="0.2">
      <c r="D79" s="223"/>
      <c r="E79" s="223"/>
    </row>
    <row r="80" spans="1:17" x14ac:dyDescent="0.2">
      <c r="D80" s="223"/>
      <c r="E80" s="223"/>
    </row>
    <row r="81" spans="4:5" x14ac:dyDescent="0.2">
      <c r="D81" s="223"/>
      <c r="E81" s="223"/>
    </row>
    <row r="82" spans="4:5" x14ac:dyDescent="0.2">
      <c r="D82" s="223"/>
      <c r="E82" s="223"/>
    </row>
    <row r="83" spans="4:5" x14ac:dyDescent="0.2">
      <c r="D83" s="223"/>
      <c r="E83" s="223"/>
    </row>
    <row r="84" spans="4:5" x14ac:dyDescent="0.2">
      <c r="D84" s="223"/>
      <c r="E84" s="223"/>
    </row>
    <row r="85" spans="4:5" x14ac:dyDescent="0.2">
      <c r="D85" s="223"/>
      <c r="E85" s="223"/>
    </row>
    <row r="86" spans="4:5" x14ac:dyDescent="0.2">
      <c r="D86" s="223"/>
      <c r="E86" s="223"/>
    </row>
    <row r="87" spans="4:5" x14ac:dyDescent="0.2">
      <c r="D87" s="223"/>
      <c r="E87" s="223"/>
    </row>
    <row r="88" spans="4:5" x14ac:dyDescent="0.2">
      <c r="D88" s="223"/>
      <c r="E88" s="223"/>
    </row>
    <row r="89" spans="4:5" x14ac:dyDescent="0.2">
      <c r="D89" s="223"/>
      <c r="E89" s="223"/>
    </row>
    <row r="90" spans="4:5" x14ac:dyDescent="0.2">
      <c r="D90" s="223"/>
      <c r="E90" s="223"/>
    </row>
    <row r="91" spans="4:5" x14ac:dyDescent="0.2">
      <c r="D91" s="223"/>
      <c r="E91" s="223"/>
    </row>
    <row r="92" spans="4:5" x14ac:dyDescent="0.2">
      <c r="D92" s="223"/>
      <c r="E92" s="223"/>
    </row>
    <row r="93" spans="4:5" x14ac:dyDescent="0.2">
      <c r="D93" s="223"/>
      <c r="E93" s="223"/>
    </row>
    <row r="94" spans="4:5" x14ac:dyDescent="0.2">
      <c r="D94" s="223"/>
      <c r="E94" s="223"/>
    </row>
    <row r="95" spans="4:5" x14ac:dyDescent="0.2">
      <c r="D95" s="223"/>
      <c r="E95" s="223"/>
    </row>
    <row r="96" spans="4:5" x14ac:dyDescent="0.2">
      <c r="D96" s="223"/>
      <c r="E96" s="223"/>
    </row>
    <row r="97" spans="4:5" x14ac:dyDescent="0.2">
      <c r="D97" s="223"/>
      <c r="E97" s="223"/>
    </row>
    <row r="98" spans="4:5" x14ac:dyDescent="0.2">
      <c r="D98" s="223"/>
      <c r="E98" s="223"/>
    </row>
    <row r="99" spans="4:5" x14ac:dyDescent="0.2">
      <c r="D99" s="223"/>
      <c r="E99" s="223"/>
    </row>
    <row r="100" spans="4:5" x14ac:dyDescent="0.2">
      <c r="D100" s="223"/>
      <c r="E100" s="223"/>
    </row>
    <row r="101" spans="4:5" x14ac:dyDescent="0.2">
      <c r="D101" s="223"/>
      <c r="E101" s="223"/>
    </row>
    <row r="102" spans="4:5" x14ac:dyDescent="0.2">
      <c r="D102" s="223"/>
      <c r="E102" s="223"/>
    </row>
    <row r="103" spans="4:5" x14ac:dyDescent="0.2">
      <c r="D103" s="223"/>
      <c r="E103" s="223"/>
    </row>
    <row r="104" spans="4:5" x14ac:dyDescent="0.2">
      <c r="D104" s="223"/>
      <c r="E104" s="223"/>
    </row>
    <row r="105" spans="4:5" x14ac:dyDescent="0.2">
      <c r="D105" s="223"/>
      <c r="E105" s="223"/>
    </row>
    <row r="106" spans="4:5" x14ac:dyDescent="0.2">
      <c r="D106" s="223"/>
      <c r="E106" s="223"/>
    </row>
    <row r="107" spans="4:5" x14ac:dyDescent="0.2">
      <c r="D107" s="223"/>
      <c r="E107" s="223"/>
    </row>
    <row r="108" spans="4:5" x14ac:dyDescent="0.2">
      <c r="D108" s="223"/>
      <c r="E108" s="223"/>
    </row>
    <row r="109" spans="4:5" x14ac:dyDescent="0.2">
      <c r="D109" s="223"/>
      <c r="E109" s="223"/>
    </row>
    <row r="110" spans="4:5" x14ac:dyDescent="0.2">
      <c r="D110" s="223"/>
      <c r="E110" s="223"/>
    </row>
    <row r="111" spans="4:5" x14ac:dyDescent="0.2">
      <c r="D111" s="223"/>
      <c r="E111" s="223"/>
    </row>
    <row r="112" spans="4:5" x14ac:dyDescent="0.2">
      <c r="D112" s="223"/>
      <c r="E112" s="223"/>
    </row>
    <row r="113" spans="4:5" x14ac:dyDescent="0.2">
      <c r="D113" s="223"/>
      <c r="E113" s="223"/>
    </row>
    <row r="114" spans="4:5" x14ac:dyDescent="0.2">
      <c r="D114" s="223"/>
      <c r="E114" s="223"/>
    </row>
    <row r="115" spans="4:5" x14ac:dyDescent="0.2">
      <c r="D115" s="223"/>
      <c r="E115" s="223"/>
    </row>
    <row r="116" spans="4:5" x14ac:dyDescent="0.2">
      <c r="D116" s="223"/>
      <c r="E116" s="223"/>
    </row>
    <row r="117" spans="4:5" x14ac:dyDescent="0.2">
      <c r="D117" s="223"/>
      <c r="E117" s="223"/>
    </row>
    <row r="118" spans="4:5" x14ac:dyDescent="0.2">
      <c r="D118" s="223"/>
      <c r="E118" s="223"/>
    </row>
    <row r="119" spans="4:5" x14ac:dyDescent="0.2">
      <c r="D119" s="223"/>
      <c r="E119" s="223"/>
    </row>
    <row r="120" spans="4:5" x14ac:dyDescent="0.2">
      <c r="D120" s="223"/>
      <c r="E120" s="223"/>
    </row>
    <row r="121" spans="4:5" x14ac:dyDescent="0.2">
      <c r="D121" s="223"/>
      <c r="E121" s="223"/>
    </row>
    <row r="122" spans="4:5" x14ac:dyDescent="0.2">
      <c r="D122" s="223"/>
      <c r="E122" s="223"/>
    </row>
    <row r="123" spans="4:5" x14ac:dyDescent="0.2">
      <c r="D123" s="223"/>
      <c r="E123" s="223"/>
    </row>
    <row r="124" spans="4:5" x14ac:dyDescent="0.2">
      <c r="D124" s="223"/>
      <c r="E124" s="223"/>
    </row>
    <row r="125" spans="4:5" x14ac:dyDescent="0.2">
      <c r="D125" s="223"/>
      <c r="E125" s="223"/>
    </row>
    <row r="126" spans="4:5" x14ac:dyDescent="0.2">
      <c r="D126" s="223"/>
      <c r="E126" s="223"/>
    </row>
    <row r="127" spans="4:5" x14ac:dyDescent="0.2">
      <c r="D127" s="223"/>
      <c r="E127" s="223"/>
    </row>
    <row r="128" spans="4:5" x14ac:dyDescent="0.2">
      <c r="D128" s="223"/>
      <c r="E128" s="223"/>
    </row>
    <row r="129" spans="4:5" x14ac:dyDescent="0.2">
      <c r="D129" s="223"/>
      <c r="E129" s="223"/>
    </row>
    <row r="130" spans="4:5" x14ac:dyDescent="0.2">
      <c r="D130" s="223"/>
      <c r="E130" s="223"/>
    </row>
    <row r="131" spans="4:5" x14ac:dyDescent="0.2">
      <c r="D131" s="223"/>
      <c r="E131" s="223"/>
    </row>
    <row r="132" spans="4:5" x14ac:dyDescent="0.2">
      <c r="D132" s="223"/>
      <c r="E132" s="223"/>
    </row>
    <row r="133" spans="4:5" x14ac:dyDescent="0.2">
      <c r="D133" s="223"/>
      <c r="E133" s="223"/>
    </row>
    <row r="134" spans="4:5" x14ac:dyDescent="0.2">
      <c r="D134" s="223"/>
      <c r="E134" s="223"/>
    </row>
    <row r="135" spans="4:5" x14ac:dyDescent="0.2">
      <c r="D135" s="223"/>
      <c r="E135" s="223"/>
    </row>
    <row r="136" spans="4:5" x14ac:dyDescent="0.2">
      <c r="D136" s="223"/>
      <c r="E136" s="223"/>
    </row>
    <row r="137" spans="4:5" x14ac:dyDescent="0.2">
      <c r="D137" s="224"/>
      <c r="E137" s="224"/>
    </row>
    <row r="138" spans="4:5" ht="15" x14ac:dyDescent="0.2">
      <c r="D138" s="129"/>
      <c r="E138"/>
    </row>
  </sheetData>
  <mergeCells count="68">
    <mergeCell ref="B1:C1"/>
    <mergeCell ref="D1:E1"/>
    <mergeCell ref="D71:E71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35:E135"/>
    <mergeCell ref="D136:E136"/>
    <mergeCell ref="D137:E137"/>
    <mergeCell ref="D129:E129"/>
    <mergeCell ref="D130:E130"/>
    <mergeCell ref="D131:E131"/>
    <mergeCell ref="D132:E132"/>
    <mergeCell ref="D133:E133"/>
    <mergeCell ref="D134:E1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zoomScale="85" zoomScaleNormal="85" workbookViewId="0">
      <pane ySplit="2" topLeftCell="A21" activePane="bottomLeft" state="frozen"/>
      <selection pane="bottomLeft" activeCell="G55" sqref="G55"/>
    </sheetView>
  </sheetViews>
  <sheetFormatPr defaultColWidth="19.140625" defaultRowHeight="12.75" x14ac:dyDescent="0.2"/>
  <cols>
    <col min="1" max="1" width="19.140625" style="11" bestFit="1" customWidth="1"/>
    <col min="2" max="3" width="19.42578125" style="50" customWidth="1"/>
    <col min="4" max="5" width="19.140625" style="48" customWidth="1"/>
    <col min="6" max="6" width="18.140625" style="48" customWidth="1"/>
    <col min="7" max="7" width="17.7109375" style="58" bestFit="1" customWidth="1"/>
    <col min="8" max="8" width="18" style="58" bestFit="1" customWidth="1"/>
    <col min="9" max="9" width="17" style="58" bestFit="1" customWidth="1"/>
    <col min="10" max="11" width="17" style="58" customWidth="1"/>
    <col min="12" max="12" width="21.28515625" style="48" customWidth="1"/>
    <col min="13" max="13" width="18" style="48" bestFit="1" customWidth="1"/>
    <col min="14" max="14" width="17" style="48" bestFit="1" customWidth="1"/>
    <col min="15" max="254" width="9.140625" style="48" customWidth="1"/>
    <col min="255" max="255" width="19.140625" style="48" bestFit="1" customWidth="1"/>
    <col min="256" max="16384" width="19.140625" style="48"/>
  </cols>
  <sheetData>
    <row r="1" spans="1:14" ht="13.5" thickBot="1" x14ac:dyDescent="0.25">
      <c r="A1" s="132"/>
      <c r="B1" s="229" t="s">
        <v>101</v>
      </c>
      <c r="C1" s="230"/>
      <c r="D1" s="231" t="s">
        <v>102</v>
      </c>
      <c r="E1" s="232"/>
      <c r="F1" s="169" t="s">
        <v>100</v>
      </c>
      <c r="G1" s="233" t="s">
        <v>104</v>
      </c>
      <c r="H1" s="234"/>
      <c r="I1" s="235"/>
      <c r="J1" s="231" t="s">
        <v>105</v>
      </c>
      <c r="K1" s="232"/>
      <c r="L1" s="236" t="s">
        <v>120</v>
      </c>
      <c r="M1" s="237"/>
      <c r="N1" s="238"/>
    </row>
    <row r="2" spans="1:14" ht="13.5" thickBot="1" x14ac:dyDescent="0.25">
      <c r="A2" s="62" t="s">
        <v>75</v>
      </c>
      <c r="B2" s="170" t="s">
        <v>93</v>
      </c>
      <c r="C2" s="171" t="s">
        <v>94</v>
      </c>
      <c r="D2" s="172" t="s">
        <v>93</v>
      </c>
      <c r="E2" s="173" t="s">
        <v>94</v>
      </c>
      <c r="F2" s="174" t="s">
        <v>99</v>
      </c>
      <c r="G2" s="98" t="s">
        <v>93</v>
      </c>
      <c r="H2" s="97" t="s">
        <v>94</v>
      </c>
      <c r="I2" s="99" t="s">
        <v>99</v>
      </c>
      <c r="J2" s="175" t="s">
        <v>93</v>
      </c>
      <c r="K2" s="176" t="s">
        <v>94</v>
      </c>
      <c r="L2" s="100" t="s">
        <v>93</v>
      </c>
      <c r="M2" s="101" t="s">
        <v>94</v>
      </c>
      <c r="N2" s="102" t="s">
        <v>99</v>
      </c>
    </row>
    <row r="3" spans="1:14" x14ac:dyDescent="0.2">
      <c r="A3" s="66" t="s">
        <v>1</v>
      </c>
      <c r="B3" s="50">
        <v>308</v>
      </c>
      <c r="C3" s="75">
        <v>348</v>
      </c>
      <c r="D3" s="85">
        <v>43</v>
      </c>
      <c r="E3" s="84">
        <v>54</v>
      </c>
      <c r="F3" s="86">
        <v>4</v>
      </c>
      <c r="G3" s="65">
        <v>82</v>
      </c>
      <c r="H3" s="59">
        <v>108</v>
      </c>
      <c r="I3" s="60">
        <v>7</v>
      </c>
      <c r="J3" s="85">
        <v>72</v>
      </c>
      <c r="K3" s="85">
        <v>72</v>
      </c>
      <c r="L3" s="103">
        <f>SUM(B3,D3,G3,J3)</f>
        <v>505</v>
      </c>
      <c r="M3" s="104">
        <f>SUM(C3,E3,H3,K3)</f>
        <v>582</v>
      </c>
      <c r="N3" s="105">
        <f t="shared" ref="N3:N34" si="0">SUM(F3,I3)</f>
        <v>11</v>
      </c>
    </row>
    <row r="4" spans="1:14" x14ac:dyDescent="0.2">
      <c r="A4" s="66" t="s">
        <v>2</v>
      </c>
      <c r="B4" s="50">
        <v>6377</v>
      </c>
      <c r="C4" s="75">
        <v>3928</v>
      </c>
      <c r="D4" s="85">
        <v>868</v>
      </c>
      <c r="E4" s="84">
        <v>633</v>
      </c>
      <c r="F4" s="86">
        <v>46</v>
      </c>
      <c r="G4" s="65">
        <v>1420</v>
      </c>
      <c r="H4" s="59">
        <v>898</v>
      </c>
      <c r="I4" s="60">
        <v>84</v>
      </c>
      <c r="J4" s="85">
        <v>1218</v>
      </c>
      <c r="K4" s="85">
        <v>785</v>
      </c>
      <c r="L4" s="103">
        <f>SUM(B4,D4,G4,J4)</f>
        <v>9883</v>
      </c>
      <c r="M4" s="104">
        <f t="shared" ref="M4:M67" si="1">SUM(C4,E4,H4,K4)</f>
        <v>6244</v>
      </c>
      <c r="N4" s="105">
        <f t="shared" si="0"/>
        <v>130</v>
      </c>
    </row>
    <row r="5" spans="1:14" x14ac:dyDescent="0.2">
      <c r="A5" s="70" t="s">
        <v>3</v>
      </c>
      <c r="B5" s="51">
        <v>195</v>
      </c>
      <c r="C5" s="76">
        <v>183</v>
      </c>
      <c r="D5" s="88">
        <v>30</v>
      </c>
      <c r="E5" s="87">
        <v>31</v>
      </c>
      <c r="F5" s="89">
        <v>0</v>
      </c>
      <c r="G5" s="80">
        <v>43</v>
      </c>
      <c r="H5" s="63">
        <v>52</v>
      </c>
      <c r="I5" s="64">
        <v>5</v>
      </c>
      <c r="J5" s="88">
        <v>44</v>
      </c>
      <c r="K5" s="88">
        <v>41</v>
      </c>
      <c r="L5" s="106">
        <f t="shared" ref="L5:L67" si="2">SUM(B5,D5,G5,J5)</f>
        <v>312</v>
      </c>
      <c r="M5" s="107">
        <f t="shared" si="1"/>
        <v>307</v>
      </c>
      <c r="N5" s="108">
        <f t="shared" si="0"/>
        <v>5</v>
      </c>
    </row>
    <row r="6" spans="1:14" x14ac:dyDescent="0.2">
      <c r="A6" s="66" t="s">
        <v>4</v>
      </c>
      <c r="B6" s="125">
        <v>680</v>
      </c>
      <c r="C6" s="74">
        <v>460</v>
      </c>
      <c r="D6" s="91">
        <v>133</v>
      </c>
      <c r="E6" s="90">
        <v>80</v>
      </c>
      <c r="F6" s="92">
        <v>4</v>
      </c>
      <c r="G6" s="78">
        <v>157</v>
      </c>
      <c r="H6" s="77">
        <v>140</v>
      </c>
      <c r="I6" s="79">
        <v>17</v>
      </c>
      <c r="J6" s="91">
        <v>199</v>
      </c>
      <c r="K6" s="85">
        <v>139</v>
      </c>
      <c r="L6" s="103">
        <f t="shared" si="2"/>
        <v>1169</v>
      </c>
      <c r="M6" s="104">
        <f t="shared" si="1"/>
        <v>819</v>
      </c>
      <c r="N6" s="109">
        <f t="shared" si="0"/>
        <v>21</v>
      </c>
    </row>
    <row r="7" spans="1:14" x14ac:dyDescent="0.2">
      <c r="A7" s="66" t="s">
        <v>5</v>
      </c>
      <c r="B7" s="50">
        <v>87</v>
      </c>
      <c r="C7" s="75">
        <v>125</v>
      </c>
      <c r="D7" s="85">
        <v>8</v>
      </c>
      <c r="E7" s="84">
        <v>15</v>
      </c>
      <c r="F7" s="86">
        <v>2</v>
      </c>
      <c r="G7" s="65">
        <v>11</v>
      </c>
      <c r="H7" s="59">
        <v>22</v>
      </c>
      <c r="I7" s="60">
        <v>2</v>
      </c>
      <c r="J7" s="85">
        <v>6</v>
      </c>
      <c r="K7" s="85">
        <v>15</v>
      </c>
      <c r="L7" s="103">
        <f t="shared" si="2"/>
        <v>112</v>
      </c>
      <c r="M7" s="104">
        <f t="shared" si="1"/>
        <v>177</v>
      </c>
      <c r="N7" s="105">
        <f t="shared" si="0"/>
        <v>4</v>
      </c>
    </row>
    <row r="8" spans="1:14" x14ac:dyDescent="0.2">
      <c r="A8" s="70" t="s">
        <v>6</v>
      </c>
      <c r="B8" s="51">
        <v>1914</v>
      </c>
      <c r="C8" s="76">
        <v>1388</v>
      </c>
      <c r="D8" s="88">
        <v>339</v>
      </c>
      <c r="E8" s="87">
        <v>213</v>
      </c>
      <c r="F8" s="89">
        <v>22</v>
      </c>
      <c r="G8" s="80">
        <v>512</v>
      </c>
      <c r="H8" s="63">
        <v>317</v>
      </c>
      <c r="I8" s="64">
        <v>26</v>
      </c>
      <c r="J8" s="88">
        <v>486</v>
      </c>
      <c r="K8" s="88">
        <v>279</v>
      </c>
      <c r="L8" s="106">
        <f t="shared" si="2"/>
        <v>3251</v>
      </c>
      <c r="M8" s="107">
        <f t="shared" si="1"/>
        <v>2197</v>
      </c>
      <c r="N8" s="108">
        <f t="shared" si="0"/>
        <v>48</v>
      </c>
    </row>
    <row r="9" spans="1:14" x14ac:dyDescent="0.2">
      <c r="A9" s="66" t="s">
        <v>7</v>
      </c>
      <c r="B9" s="125">
        <v>369</v>
      </c>
      <c r="C9" s="74">
        <v>388</v>
      </c>
      <c r="D9" s="91">
        <v>59</v>
      </c>
      <c r="E9" s="90">
        <v>55</v>
      </c>
      <c r="F9" s="92">
        <v>3</v>
      </c>
      <c r="G9" s="78">
        <v>106</v>
      </c>
      <c r="H9" s="77">
        <v>97</v>
      </c>
      <c r="I9" s="79">
        <v>7</v>
      </c>
      <c r="J9" s="91">
        <v>78</v>
      </c>
      <c r="K9" s="85">
        <v>87</v>
      </c>
      <c r="L9" s="103">
        <f t="shared" si="2"/>
        <v>612</v>
      </c>
      <c r="M9" s="104">
        <f t="shared" si="1"/>
        <v>627</v>
      </c>
      <c r="N9" s="109">
        <f t="shared" si="0"/>
        <v>10</v>
      </c>
    </row>
    <row r="10" spans="1:14" x14ac:dyDescent="0.2">
      <c r="A10" s="66" t="s">
        <v>8</v>
      </c>
      <c r="B10" s="50">
        <v>152</v>
      </c>
      <c r="C10" s="75">
        <v>230</v>
      </c>
      <c r="D10" s="85">
        <v>25</v>
      </c>
      <c r="E10" s="84">
        <v>37</v>
      </c>
      <c r="F10" s="86">
        <v>3</v>
      </c>
      <c r="G10" s="65">
        <v>40</v>
      </c>
      <c r="H10" s="59">
        <v>49</v>
      </c>
      <c r="I10" s="60">
        <v>3</v>
      </c>
      <c r="J10" s="85">
        <v>35</v>
      </c>
      <c r="K10" s="85">
        <v>50</v>
      </c>
      <c r="L10" s="103">
        <f t="shared" si="2"/>
        <v>252</v>
      </c>
      <c r="M10" s="104">
        <f t="shared" si="1"/>
        <v>366</v>
      </c>
      <c r="N10" s="105">
        <f t="shared" si="0"/>
        <v>6</v>
      </c>
    </row>
    <row r="11" spans="1:14" x14ac:dyDescent="0.2">
      <c r="A11" s="70" t="s">
        <v>9</v>
      </c>
      <c r="B11" s="51">
        <v>3276</v>
      </c>
      <c r="C11" s="76">
        <v>2906</v>
      </c>
      <c r="D11" s="88">
        <v>395</v>
      </c>
      <c r="E11" s="87">
        <v>435</v>
      </c>
      <c r="F11" s="89">
        <v>12</v>
      </c>
      <c r="G11" s="80">
        <v>699</v>
      </c>
      <c r="H11" s="63">
        <v>609</v>
      </c>
      <c r="I11" s="64">
        <v>44</v>
      </c>
      <c r="J11" s="88">
        <v>643</v>
      </c>
      <c r="K11" s="88">
        <v>532</v>
      </c>
      <c r="L11" s="106">
        <f t="shared" si="2"/>
        <v>5013</v>
      </c>
      <c r="M11" s="107">
        <f t="shared" si="1"/>
        <v>4482</v>
      </c>
      <c r="N11" s="108">
        <f t="shared" si="0"/>
        <v>56</v>
      </c>
    </row>
    <row r="12" spans="1:14" x14ac:dyDescent="0.2">
      <c r="A12" s="66" t="s">
        <v>10</v>
      </c>
      <c r="B12" s="125">
        <v>620</v>
      </c>
      <c r="C12" s="74">
        <v>670</v>
      </c>
      <c r="D12" s="91">
        <v>75</v>
      </c>
      <c r="E12" s="90">
        <v>111</v>
      </c>
      <c r="F12" s="92">
        <v>6</v>
      </c>
      <c r="G12" s="78">
        <v>129</v>
      </c>
      <c r="H12" s="77">
        <v>163</v>
      </c>
      <c r="I12" s="79">
        <v>5</v>
      </c>
      <c r="J12" s="91">
        <v>136</v>
      </c>
      <c r="K12" s="85">
        <v>128</v>
      </c>
      <c r="L12" s="103">
        <f t="shared" si="2"/>
        <v>960</v>
      </c>
      <c r="M12" s="104">
        <f t="shared" si="1"/>
        <v>1072</v>
      </c>
      <c r="N12" s="109">
        <f t="shared" si="0"/>
        <v>11</v>
      </c>
    </row>
    <row r="13" spans="1:14" x14ac:dyDescent="0.2">
      <c r="A13" s="66" t="s">
        <v>11</v>
      </c>
      <c r="B13" s="50">
        <v>501</v>
      </c>
      <c r="C13" s="75">
        <v>334</v>
      </c>
      <c r="D13" s="85">
        <v>79</v>
      </c>
      <c r="E13" s="84">
        <v>43</v>
      </c>
      <c r="F13" s="86">
        <v>2</v>
      </c>
      <c r="G13" s="65">
        <v>129</v>
      </c>
      <c r="H13" s="59">
        <v>84</v>
      </c>
      <c r="I13" s="60">
        <v>14</v>
      </c>
      <c r="J13" s="85">
        <v>116</v>
      </c>
      <c r="K13" s="85">
        <v>71</v>
      </c>
      <c r="L13" s="103">
        <f t="shared" si="2"/>
        <v>825</v>
      </c>
      <c r="M13" s="104">
        <f t="shared" si="1"/>
        <v>532</v>
      </c>
      <c r="N13" s="105">
        <f t="shared" si="0"/>
        <v>16</v>
      </c>
    </row>
    <row r="14" spans="1:14" x14ac:dyDescent="0.2">
      <c r="A14" s="70" t="s">
        <v>12</v>
      </c>
      <c r="B14" s="51">
        <v>21</v>
      </c>
      <c r="C14" s="76">
        <v>20</v>
      </c>
      <c r="D14" s="88">
        <v>3</v>
      </c>
      <c r="E14" s="87">
        <v>4</v>
      </c>
      <c r="F14" s="89">
        <v>0</v>
      </c>
      <c r="G14" s="80">
        <v>3</v>
      </c>
      <c r="H14" s="63">
        <v>2</v>
      </c>
      <c r="I14" s="64">
        <v>0</v>
      </c>
      <c r="J14" s="88">
        <v>5</v>
      </c>
      <c r="K14" s="88">
        <v>4</v>
      </c>
      <c r="L14" s="106">
        <f t="shared" si="2"/>
        <v>32</v>
      </c>
      <c r="M14" s="107">
        <f t="shared" si="1"/>
        <v>30</v>
      </c>
      <c r="N14" s="108">
        <f t="shared" si="0"/>
        <v>0</v>
      </c>
    </row>
    <row r="15" spans="1:14" x14ac:dyDescent="0.2">
      <c r="A15" s="66" t="s">
        <v>13</v>
      </c>
      <c r="B15" s="125">
        <v>260</v>
      </c>
      <c r="C15" s="74">
        <v>198</v>
      </c>
      <c r="D15" s="91">
        <v>27</v>
      </c>
      <c r="E15" s="90">
        <v>32</v>
      </c>
      <c r="F15" s="92">
        <v>1</v>
      </c>
      <c r="G15" s="78">
        <v>78</v>
      </c>
      <c r="H15" s="77">
        <v>50</v>
      </c>
      <c r="I15" s="79">
        <v>1</v>
      </c>
      <c r="J15" s="91">
        <v>60</v>
      </c>
      <c r="K15" s="85">
        <v>45</v>
      </c>
      <c r="L15" s="103">
        <f t="shared" si="2"/>
        <v>425</v>
      </c>
      <c r="M15" s="104">
        <f t="shared" si="1"/>
        <v>325</v>
      </c>
      <c r="N15" s="109">
        <f t="shared" si="0"/>
        <v>2</v>
      </c>
    </row>
    <row r="16" spans="1:14" x14ac:dyDescent="0.2">
      <c r="A16" s="66" t="s">
        <v>14</v>
      </c>
      <c r="B16" s="50">
        <v>752</v>
      </c>
      <c r="C16" s="75">
        <v>630</v>
      </c>
      <c r="D16" s="85">
        <v>61</v>
      </c>
      <c r="E16" s="84">
        <v>70</v>
      </c>
      <c r="F16" s="86">
        <v>3</v>
      </c>
      <c r="G16" s="65">
        <v>124</v>
      </c>
      <c r="H16" s="59">
        <v>121</v>
      </c>
      <c r="I16" s="60">
        <v>11</v>
      </c>
      <c r="J16" s="85">
        <v>111</v>
      </c>
      <c r="K16" s="85">
        <v>101</v>
      </c>
      <c r="L16" s="103">
        <f t="shared" si="2"/>
        <v>1048</v>
      </c>
      <c r="M16" s="104">
        <f t="shared" si="1"/>
        <v>922</v>
      </c>
      <c r="N16" s="105">
        <f t="shared" si="0"/>
        <v>14</v>
      </c>
    </row>
    <row r="17" spans="1:14" x14ac:dyDescent="0.2">
      <c r="A17" s="70" t="s">
        <v>15</v>
      </c>
      <c r="B17" s="51">
        <v>2358</v>
      </c>
      <c r="C17" s="76">
        <v>2409</v>
      </c>
      <c r="D17" s="88">
        <v>270</v>
      </c>
      <c r="E17" s="87">
        <v>302</v>
      </c>
      <c r="F17" s="89">
        <v>14</v>
      </c>
      <c r="G17" s="80">
        <v>460</v>
      </c>
      <c r="H17" s="63">
        <v>471</v>
      </c>
      <c r="I17" s="64">
        <v>30</v>
      </c>
      <c r="J17" s="88">
        <v>428</v>
      </c>
      <c r="K17" s="88">
        <v>483</v>
      </c>
      <c r="L17" s="106">
        <f t="shared" si="2"/>
        <v>3516</v>
      </c>
      <c r="M17" s="107">
        <f t="shared" si="1"/>
        <v>3665</v>
      </c>
      <c r="N17" s="108">
        <f t="shared" si="0"/>
        <v>44</v>
      </c>
    </row>
    <row r="18" spans="1:14" x14ac:dyDescent="0.2">
      <c r="A18" s="66" t="s">
        <v>16</v>
      </c>
      <c r="B18" s="125">
        <v>102</v>
      </c>
      <c r="C18" s="74">
        <v>100</v>
      </c>
      <c r="D18" s="91">
        <v>20</v>
      </c>
      <c r="E18" s="90">
        <v>18</v>
      </c>
      <c r="F18" s="92">
        <v>1</v>
      </c>
      <c r="G18" s="78">
        <v>24</v>
      </c>
      <c r="H18" s="77">
        <v>42</v>
      </c>
      <c r="I18" s="79">
        <v>2</v>
      </c>
      <c r="J18" s="91">
        <v>30</v>
      </c>
      <c r="K18" s="85">
        <v>27</v>
      </c>
      <c r="L18" s="103">
        <f t="shared" si="2"/>
        <v>176</v>
      </c>
      <c r="M18" s="104">
        <f t="shared" si="1"/>
        <v>187</v>
      </c>
      <c r="N18" s="105">
        <f t="shared" si="0"/>
        <v>3</v>
      </c>
    </row>
    <row r="19" spans="1:14" x14ac:dyDescent="0.2">
      <c r="A19" s="66" t="s">
        <v>17</v>
      </c>
      <c r="B19" s="50">
        <v>223</v>
      </c>
      <c r="C19" s="75">
        <v>223</v>
      </c>
      <c r="D19" s="85">
        <v>39</v>
      </c>
      <c r="E19" s="84">
        <v>34</v>
      </c>
      <c r="F19" s="86">
        <v>1</v>
      </c>
      <c r="G19" s="65">
        <v>57</v>
      </c>
      <c r="H19" s="59">
        <v>53</v>
      </c>
      <c r="I19" s="60">
        <v>2</v>
      </c>
      <c r="J19" s="85">
        <v>70</v>
      </c>
      <c r="K19" s="85">
        <v>57</v>
      </c>
      <c r="L19" s="103">
        <f t="shared" si="2"/>
        <v>389</v>
      </c>
      <c r="M19" s="104">
        <f t="shared" si="1"/>
        <v>367</v>
      </c>
      <c r="N19" s="105">
        <f t="shared" si="0"/>
        <v>3</v>
      </c>
    </row>
    <row r="20" spans="1:14" x14ac:dyDescent="0.2">
      <c r="A20" s="70" t="s">
        <v>18</v>
      </c>
      <c r="B20" s="51">
        <v>89</v>
      </c>
      <c r="C20" s="76">
        <v>111</v>
      </c>
      <c r="D20" s="88">
        <v>14</v>
      </c>
      <c r="E20" s="87">
        <v>20</v>
      </c>
      <c r="F20" s="89">
        <v>1</v>
      </c>
      <c r="G20" s="80">
        <v>29</v>
      </c>
      <c r="H20" s="63">
        <v>29</v>
      </c>
      <c r="I20" s="64">
        <v>0</v>
      </c>
      <c r="J20" s="88">
        <v>16</v>
      </c>
      <c r="K20" s="88">
        <v>14</v>
      </c>
      <c r="L20" s="106">
        <f t="shared" si="2"/>
        <v>148</v>
      </c>
      <c r="M20" s="107">
        <f t="shared" si="1"/>
        <v>174</v>
      </c>
      <c r="N20" s="108">
        <f t="shared" si="0"/>
        <v>1</v>
      </c>
    </row>
    <row r="21" spans="1:14" x14ac:dyDescent="0.2">
      <c r="A21" s="66" t="s">
        <v>19</v>
      </c>
      <c r="B21" s="125">
        <v>212</v>
      </c>
      <c r="C21" s="74">
        <v>196</v>
      </c>
      <c r="D21" s="91">
        <v>22</v>
      </c>
      <c r="E21" s="90">
        <v>40</v>
      </c>
      <c r="F21" s="92">
        <v>0</v>
      </c>
      <c r="G21" s="78">
        <v>54</v>
      </c>
      <c r="H21" s="77">
        <v>45</v>
      </c>
      <c r="I21" s="79">
        <v>4</v>
      </c>
      <c r="J21" s="91">
        <v>45</v>
      </c>
      <c r="K21" s="85">
        <v>35</v>
      </c>
      <c r="L21" s="103">
        <f t="shared" si="2"/>
        <v>333</v>
      </c>
      <c r="M21" s="104">
        <f t="shared" si="1"/>
        <v>316</v>
      </c>
      <c r="N21" s="109">
        <f t="shared" si="0"/>
        <v>4</v>
      </c>
    </row>
    <row r="22" spans="1:14" x14ac:dyDescent="0.2">
      <c r="A22" s="66" t="s">
        <v>20</v>
      </c>
      <c r="B22" s="50">
        <v>264</v>
      </c>
      <c r="C22" s="75">
        <v>229</v>
      </c>
      <c r="D22" s="85">
        <v>31</v>
      </c>
      <c r="E22" s="84">
        <v>38</v>
      </c>
      <c r="F22" s="86">
        <v>2</v>
      </c>
      <c r="G22" s="65">
        <v>76</v>
      </c>
      <c r="H22" s="59">
        <v>85</v>
      </c>
      <c r="I22" s="60">
        <v>4</v>
      </c>
      <c r="J22" s="85">
        <v>64</v>
      </c>
      <c r="K22" s="85">
        <v>57</v>
      </c>
      <c r="L22" s="103">
        <f t="shared" si="2"/>
        <v>435</v>
      </c>
      <c r="M22" s="104">
        <f t="shared" si="1"/>
        <v>409</v>
      </c>
      <c r="N22" s="105">
        <f t="shared" si="0"/>
        <v>6</v>
      </c>
    </row>
    <row r="23" spans="1:14" x14ac:dyDescent="0.2">
      <c r="A23" s="70" t="s">
        <v>21</v>
      </c>
      <c r="B23" s="51">
        <v>934</v>
      </c>
      <c r="C23" s="76">
        <v>1032</v>
      </c>
      <c r="D23" s="88">
        <v>128</v>
      </c>
      <c r="E23" s="87">
        <v>164</v>
      </c>
      <c r="F23" s="89">
        <v>10</v>
      </c>
      <c r="G23" s="80">
        <v>168</v>
      </c>
      <c r="H23" s="63">
        <v>264</v>
      </c>
      <c r="I23" s="64">
        <v>14</v>
      </c>
      <c r="J23" s="88">
        <v>191</v>
      </c>
      <c r="K23" s="88">
        <v>254</v>
      </c>
      <c r="L23" s="106">
        <f t="shared" si="2"/>
        <v>1421</v>
      </c>
      <c r="M23" s="107">
        <f t="shared" si="1"/>
        <v>1714</v>
      </c>
      <c r="N23" s="108">
        <f t="shared" si="0"/>
        <v>24</v>
      </c>
    </row>
    <row r="24" spans="1:14" x14ac:dyDescent="0.2">
      <c r="A24" s="66" t="s">
        <v>22</v>
      </c>
      <c r="B24" s="125">
        <v>1088</v>
      </c>
      <c r="C24" s="74">
        <v>881</v>
      </c>
      <c r="D24" s="91">
        <v>167</v>
      </c>
      <c r="E24" s="90">
        <v>129</v>
      </c>
      <c r="F24" s="92">
        <v>7</v>
      </c>
      <c r="G24" s="78">
        <v>243</v>
      </c>
      <c r="H24" s="77">
        <v>222</v>
      </c>
      <c r="I24" s="79">
        <v>11</v>
      </c>
      <c r="J24" s="91">
        <v>222</v>
      </c>
      <c r="K24" s="85">
        <v>180</v>
      </c>
      <c r="L24" s="103">
        <f t="shared" si="2"/>
        <v>1720</v>
      </c>
      <c r="M24" s="104">
        <f t="shared" si="1"/>
        <v>1412</v>
      </c>
      <c r="N24" s="109">
        <f t="shared" si="0"/>
        <v>18</v>
      </c>
    </row>
    <row r="25" spans="1:14" x14ac:dyDescent="0.2">
      <c r="A25" s="66" t="s">
        <v>23</v>
      </c>
      <c r="B25" s="50">
        <v>2195</v>
      </c>
      <c r="C25" s="75">
        <v>1631</v>
      </c>
      <c r="D25" s="85">
        <v>279</v>
      </c>
      <c r="E25" s="84">
        <v>236</v>
      </c>
      <c r="F25" s="86">
        <v>8</v>
      </c>
      <c r="G25" s="65">
        <v>490</v>
      </c>
      <c r="H25" s="59">
        <v>399</v>
      </c>
      <c r="I25" s="60">
        <v>25</v>
      </c>
      <c r="J25" s="85">
        <v>527</v>
      </c>
      <c r="K25" s="85">
        <v>350</v>
      </c>
      <c r="L25" s="103">
        <f t="shared" si="2"/>
        <v>3491</v>
      </c>
      <c r="M25" s="104">
        <f t="shared" si="1"/>
        <v>2616</v>
      </c>
      <c r="N25" s="105">
        <f t="shared" si="0"/>
        <v>33</v>
      </c>
    </row>
    <row r="26" spans="1:14" x14ac:dyDescent="0.2">
      <c r="A26" s="70" t="s">
        <v>24</v>
      </c>
      <c r="B26" s="51">
        <v>106</v>
      </c>
      <c r="C26" s="76">
        <v>79</v>
      </c>
      <c r="D26" s="88">
        <v>17</v>
      </c>
      <c r="E26" s="87">
        <v>12</v>
      </c>
      <c r="F26" s="89">
        <v>0</v>
      </c>
      <c r="G26" s="80">
        <v>25</v>
      </c>
      <c r="H26" s="63">
        <v>11</v>
      </c>
      <c r="I26" s="64">
        <v>1</v>
      </c>
      <c r="J26" s="88">
        <v>10</v>
      </c>
      <c r="K26" s="88">
        <v>14</v>
      </c>
      <c r="L26" s="106">
        <f t="shared" si="2"/>
        <v>158</v>
      </c>
      <c r="M26" s="107">
        <f t="shared" si="1"/>
        <v>116</v>
      </c>
      <c r="N26" s="108">
        <f t="shared" si="0"/>
        <v>1</v>
      </c>
    </row>
    <row r="27" spans="1:14" x14ac:dyDescent="0.2">
      <c r="A27" s="66" t="s">
        <v>25</v>
      </c>
      <c r="B27" s="125">
        <v>1230</v>
      </c>
      <c r="C27" s="74">
        <v>941</v>
      </c>
      <c r="D27" s="91">
        <v>183</v>
      </c>
      <c r="E27" s="90">
        <v>121</v>
      </c>
      <c r="F27" s="92">
        <v>7</v>
      </c>
      <c r="G27" s="78">
        <v>343</v>
      </c>
      <c r="H27" s="77">
        <v>248</v>
      </c>
      <c r="I27" s="79">
        <v>16</v>
      </c>
      <c r="J27" s="91">
        <v>316</v>
      </c>
      <c r="K27" s="85">
        <v>198</v>
      </c>
      <c r="L27" s="103">
        <f t="shared" si="2"/>
        <v>2072</v>
      </c>
      <c r="M27" s="104">
        <f t="shared" si="1"/>
        <v>1508</v>
      </c>
      <c r="N27" s="105">
        <f t="shared" si="0"/>
        <v>23</v>
      </c>
    </row>
    <row r="28" spans="1:14" x14ac:dyDescent="0.2">
      <c r="A28" s="66" t="s">
        <v>26</v>
      </c>
      <c r="B28" s="50">
        <v>463</v>
      </c>
      <c r="C28" s="75">
        <v>253</v>
      </c>
      <c r="D28" s="85">
        <v>77</v>
      </c>
      <c r="E28" s="84">
        <v>54</v>
      </c>
      <c r="F28" s="86">
        <v>5</v>
      </c>
      <c r="G28" s="65">
        <v>133</v>
      </c>
      <c r="H28" s="59">
        <v>79</v>
      </c>
      <c r="I28" s="60">
        <v>5</v>
      </c>
      <c r="J28" s="85">
        <v>120</v>
      </c>
      <c r="K28" s="85">
        <v>64</v>
      </c>
      <c r="L28" s="103">
        <f t="shared" si="2"/>
        <v>793</v>
      </c>
      <c r="M28" s="104">
        <f t="shared" si="1"/>
        <v>450</v>
      </c>
      <c r="N28" s="105">
        <f t="shared" si="0"/>
        <v>10</v>
      </c>
    </row>
    <row r="29" spans="1:14" x14ac:dyDescent="0.2">
      <c r="A29" s="70" t="s">
        <v>27</v>
      </c>
      <c r="B29" s="51">
        <v>15</v>
      </c>
      <c r="C29" s="76">
        <v>9</v>
      </c>
      <c r="D29" s="88">
        <v>4</v>
      </c>
      <c r="E29" s="87">
        <v>1</v>
      </c>
      <c r="F29" s="89">
        <v>0</v>
      </c>
      <c r="G29" s="80">
        <v>4</v>
      </c>
      <c r="H29" s="63">
        <v>4</v>
      </c>
      <c r="I29" s="64">
        <v>0</v>
      </c>
      <c r="J29" s="88">
        <v>3</v>
      </c>
      <c r="K29" s="88">
        <v>3</v>
      </c>
      <c r="L29" s="106">
        <f t="shared" si="2"/>
        <v>26</v>
      </c>
      <c r="M29" s="107">
        <f t="shared" si="1"/>
        <v>17</v>
      </c>
      <c r="N29" s="108">
        <f t="shared" si="0"/>
        <v>0</v>
      </c>
    </row>
    <row r="30" spans="1:14" x14ac:dyDescent="0.2">
      <c r="A30" s="66" t="s">
        <v>28</v>
      </c>
      <c r="B30" s="125">
        <v>400</v>
      </c>
      <c r="C30" s="74">
        <v>585</v>
      </c>
      <c r="D30" s="91">
        <v>71</v>
      </c>
      <c r="E30" s="90">
        <v>100</v>
      </c>
      <c r="F30" s="92">
        <v>8</v>
      </c>
      <c r="G30" s="78">
        <v>100</v>
      </c>
      <c r="H30" s="77">
        <v>129</v>
      </c>
      <c r="I30" s="79">
        <v>12</v>
      </c>
      <c r="J30" s="91">
        <v>82</v>
      </c>
      <c r="K30" s="85">
        <v>105</v>
      </c>
      <c r="L30" s="103">
        <f t="shared" si="2"/>
        <v>653</v>
      </c>
      <c r="M30" s="104">
        <f t="shared" si="1"/>
        <v>919</v>
      </c>
      <c r="N30" s="109">
        <f t="shared" si="0"/>
        <v>20</v>
      </c>
    </row>
    <row r="31" spans="1:14" x14ac:dyDescent="0.2">
      <c r="A31" s="66" t="s">
        <v>29</v>
      </c>
      <c r="B31" s="50">
        <v>30</v>
      </c>
      <c r="C31" s="75">
        <v>31</v>
      </c>
      <c r="D31" s="85">
        <v>2</v>
      </c>
      <c r="E31" s="84">
        <v>12</v>
      </c>
      <c r="F31" s="86">
        <v>0</v>
      </c>
      <c r="G31" s="65">
        <v>6</v>
      </c>
      <c r="H31" s="59">
        <v>14</v>
      </c>
      <c r="I31" s="60">
        <v>4</v>
      </c>
      <c r="J31" s="85">
        <v>9</v>
      </c>
      <c r="K31" s="85">
        <v>6</v>
      </c>
      <c r="L31" s="103">
        <f t="shared" si="2"/>
        <v>47</v>
      </c>
      <c r="M31" s="104">
        <f t="shared" si="1"/>
        <v>63</v>
      </c>
      <c r="N31" s="105">
        <f t="shared" si="0"/>
        <v>4</v>
      </c>
    </row>
    <row r="32" spans="1:14" x14ac:dyDescent="0.2">
      <c r="A32" s="70" t="s">
        <v>30</v>
      </c>
      <c r="B32" s="51">
        <v>132</v>
      </c>
      <c r="C32" s="76">
        <v>80</v>
      </c>
      <c r="D32" s="88">
        <v>14</v>
      </c>
      <c r="E32" s="87">
        <v>10</v>
      </c>
      <c r="F32" s="89">
        <v>1</v>
      </c>
      <c r="G32" s="80">
        <v>18</v>
      </c>
      <c r="H32" s="63">
        <v>21</v>
      </c>
      <c r="I32" s="64">
        <v>1</v>
      </c>
      <c r="J32" s="88">
        <v>25</v>
      </c>
      <c r="K32" s="88">
        <v>13</v>
      </c>
      <c r="L32" s="106">
        <f t="shared" si="2"/>
        <v>189</v>
      </c>
      <c r="M32" s="107">
        <f t="shared" si="1"/>
        <v>124</v>
      </c>
      <c r="N32" s="108">
        <f t="shared" si="0"/>
        <v>2</v>
      </c>
    </row>
    <row r="33" spans="1:14" x14ac:dyDescent="0.2">
      <c r="A33" s="66" t="s">
        <v>31</v>
      </c>
      <c r="B33" s="125">
        <v>90</v>
      </c>
      <c r="C33" s="74">
        <v>103</v>
      </c>
      <c r="D33" s="91">
        <v>16</v>
      </c>
      <c r="E33" s="90">
        <v>21</v>
      </c>
      <c r="F33" s="92">
        <v>0</v>
      </c>
      <c r="G33" s="78">
        <v>20</v>
      </c>
      <c r="H33" s="77">
        <v>24</v>
      </c>
      <c r="I33" s="79">
        <v>2</v>
      </c>
      <c r="J33" s="91">
        <v>16</v>
      </c>
      <c r="K33" s="85">
        <v>22</v>
      </c>
      <c r="L33" s="103">
        <f t="shared" si="2"/>
        <v>142</v>
      </c>
      <c r="M33" s="104">
        <f t="shared" si="1"/>
        <v>170</v>
      </c>
      <c r="N33" s="109">
        <f t="shared" si="0"/>
        <v>2</v>
      </c>
    </row>
    <row r="34" spans="1:14" x14ac:dyDescent="0.2">
      <c r="A34" s="66" t="s">
        <v>32</v>
      </c>
      <c r="B34" s="50">
        <v>266</v>
      </c>
      <c r="C34" s="75">
        <v>200</v>
      </c>
      <c r="D34" s="85">
        <v>18</v>
      </c>
      <c r="E34" s="84">
        <v>39</v>
      </c>
      <c r="F34" s="86">
        <v>3</v>
      </c>
      <c r="G34" s="65">
        <v>49</v>
      </c>
      <c r="H34" s="59">
        <v>39</v>
      </c>
      <c r="I34" s="60">
        <v>1</v>
      </c>
      <c r="J34" s="85">
        <v>40</v>
      </c>
      <c r="K34" s="85">
        <v>14</v>
      </c>
      <c r="L34" s="103">
        <f t="shared" si="2"/>
        <v>373</v>
      </c>
      <c r="M34" s="104">
        <f t="shared" si="1"/>
        <v>292</v>
      </c>
      <c r="N34" s="105">
        <f t="shared" si="0"/>
        <v>4</v>
      </c>
    </row>
    <row r="35" spans="1:14" x14ac:dyDescent="0.2">
      <c r="A35" s="70" t="s">
        <v>33</v>
      </c>
      <c r="B35" s="51">
        <v>123</v>
      </c>
      <c r="C35" s="76">
        <v>139</v>
      </c>
      <c r="D35" s="88">
        <v>14</v>
      </c>
      <c r="E35" s="87">
        <v>16</v>
      </c>
      <c r="F35" s="89">
        <v>1</v>
      </c>
      <c r="G35" s="80">
        <v>25</v>
      </c>
      <c r="H35" s="63">
        <v>36</v>
      </c>
      <c r="I35" s="64">
        <v>2</v>
      </c>
      <c r="J35" s="88">
        <v>18</v>
      </c>
      <c r="K35" s="88">
        <v>21</v>
      </c>
      <c r="L35" s="106">
        <f t="shared" si="2"/>
        <v>180</v>
      </c>
      <c r="M35" s="107">
        <f t="shared" si="1"/>
        <v>212</v>
      </c>
      <c r="N35" s="108">
        <f t="shared" ref="N35:N70" si="3">SUM(F35,I35)</f>
        <v>3</v>
      </c>
    </row>
    <row r="36" spans="1:14" x14ac:dyDescent="0.2">
      <c r="A36" s="66" t="s">
        <v>34</v>
      </c>
      <c r="B36" s="125">
        <v>47</v>
      </c>
      <c r="C36" s="74">
        <v>56</v>
      </c>
      <c r="D36" s="91">
        <v>15</v>
      </c>
      <c r="E36" s="90">
        <v>9</v>
      </c>
      <c r="F36" s="92">
        <v>2</v>
      </c>
      <c r="G36" s="78">
        <v>7</v>
      </c>
      <c r="H36" s="77">
        <v>16</v>
      </c>
      <c r="I36" s="79">
        <v>2</v>
      </c>
      <c r="J36" s="91">
        <v>14</v>
      </c>
      <c r="K36" s="85">
        <v>16</v>
      </c>
      <c r="L36" s="103">
        <f t="shared" si="2"/>
        <v>83</v>
      </c>
      <c r="M36" s="104">
        <f t="shared" si="1"/>
        <v>97</v>
      </c>
      <c r="N36" s="109">
        <f t="shared" si="3"/>
        <v>4</v>
      </c>
    </row>
    <row r="37" spans="1:14" x14ac:dyDescent="0.2">
      <c r="A37" s="66" t="s">
        <v>35</v>
      </c>
      <c r="B37" s="50">
        <v>767</v>
      </c>
      <c r="C37" s="75">
        <v>432</v>
      </c>
      <c r="D37" s="85">
        <v>113</v>
      </c>
      <c r="E37" s="84">
        <v>67</v>
      </c>
      <c r="F37" s="86">
        <v>3</v>
      </c>
      <c r="G37" s="65">
        <v>174</v>
      </c>
      <c r="H37" s="59">
        <v>105</v>
      </c>
      <c r="I37" s="60">
        <v>4</v>
      </c>
      <c r="J37" s="85">
        <v>205</v>
      </c>
      <c r="K37" s="85">
        <v>90</v>
      </c>
      <c r="L37" s="103">
        <f t="shared" si="2"/>
        <v>1259</v>
      </c>
      <c r="M37" s="104">
        <f t="shared" si="1"/>
        <v>694</v>
      </c>
      <c r="N37" s="105">
        <f t="shared" si="3"/>
        <v>7</v>
      </c>
    </row>
    <row r="38" spans="1:14" x14ac:dyDescent="0.2">
      <c r="A38" s="70" t="s">
        <v>36</v>
      </c>
      <c r="B38" s="51">
        <v>2013</v>
      </c>
      <c r="C38" s="76">
        <v>2294</v>
      </c>
      <c r="D38" s="88">
        <v>305</v>
      </c>
      <c r="E38" s="87">
        <v>364</v>
      </c>
      <c r="F38" s="89">
        <v>15</v>
      </c>
      <c r="G38" s="80">
        <v>514</v>
      </c>
      <c r="H38" s="63">
        <v>601</v>
      </c>
      <c r="I38" s="64">
        <v>29</v>
      </c>
      <c r="J38" s="88">
        <v>441</v>
      </c>
      <c r="K38" s="88">
        <v>455</v>
      </c>
      <c r="L38" s="106">
        <f t="shared" si="2"/>
        <v>3273</v>
      </c>
      <c r="M38" s="107">
        <f t="shared" si="1"/>
        <v>3714</v>
      </c>
      <c r="N38" s="108">
        <f t="shared" si="3"/>
        <v>44</v>
      </c>
    </row>
    <row r="39" spans="1:14" x14ac:dyDescent="0.2">
      <c r="A39" s="66" t="s">
        <v>37</v>
      </c>
      <c r="B39" s="125">
        <v>320</v>
      </c>
      <c r="C39" s="74">
        <v>223</v>
      </c>
      <c r="D39" s="91">
        <v>46</v>
      </c>
      <c r="E39" s="90">
        <v>36</v>
      </c>
      <c r="F39" s="92">
        <v>3</v>
      </c>
      <c r="G39" s="78">
        <v>74</v>
      </c>
      <c r="H39" s="77">
        <v>59</v>
      </c>
      <c r="I39" s="79">
        <v>3</v>
      </c>
      <c r="J39" s="91">
        <v>75</v>
      </c>
      <c r="K39" s="85">
        <v>61</v>
      </c>
      <c r="L39" s="103">
        <f t="shared" si="2"/>
        <v>515</v>
      </c>
      <c r="M39" s="104">
        <f t="shared" si="1"/>
        <v>379</v>
      </c>
      <c r="N39" s="109">
        <f t="shared" si="3"/>
        <v>6</v>
      </c>
    </row>
    <row r="40" spans="1:14" x14ac:dyDescent="0.2">
      <c r="A40" s="66" t="s">
        <v>38</v>
      </c>
      <c r="B40" s="50">
        <v>523</v>
      </c>
      <c r="C40" s="75">
        <v>471</v>
      </c>
      <c r="D40" s="85">
        <v>69</v>
      </c>
      <c r="E40" s="84">
        <v>67</v>
      </c>
      <c r="F40" s="86">
        <v>3</v>
      </c>
      <c r="G40" s="65">
        <v>111</v>
      </c>
      <c r="H40" s="59">
        <v>119</v>
      </c>
      <c r="I40" s="60">
        <v>3</v>
      </c>
      <c r="J40" s="85">
        <v>110</v>
      </c>
      <c r="K40" s="85">
        <v>90</v>
      </c>
      <c r="L40" s="103">
        <f t="shared" si="2"/>
        <v>813</v>
      </c>
      <c r="M40" s="104">
        <f t="shared" si="1"/>
        <v>747</v>
      </c>
      <c r="N40" s="105">
        <f t="shared" si="3"/>
        <v>6</v>
      </c>
    </row>
    <row r="41" spans="1:14" x14ac:dyDescent="0.2">
      <c r="A41" s="70" t="s">
        <v>39</v>
      </c>
      <c r="B41" s="51">
        <v>2189</v>
      </c>
      <c r="C41" s="76">
        <v>1293</v>
      </c>
      <c r="D41" s="88">
        <v>300</v>
      </c>
      <c r="E41" s="87">
        <v>198</v>
      </c>
      <c r="F41" s="89">
        <v>18</v>
      </c>
      <c r="G41" s="80">
        <v>560</v>
      </c>
      <c r="H41" s="63">
        <v>306</v>
      </c>
      <c r="I41" s="64">
        <v>24</v>
      </c>
      <c r="J41" s="88">
        <v>512</v>
      </c>
      <c r="K41" s="88">
        <v>275</v>
      </c>
      <c r="L41" s="106">
        <f t="shared" si="2"/>
        <v>3561</v>
      </c>
      <c r="M41" s="107">
        <f t="shared" si="1"/>
        <v>2072</v>
      </c>
      <c r="N41" s="108">
        <f t="shared" si="3"/>
        <v>42</v>
      </c>
    </row>
    <row r="42" spans="1:14" x14ac:dyDescent="0.2">
      <c r="A42" s="66" t="s">
        <v>40</v>
      </c>
      <c r="B42" s="125">
        <v>1100</v>
      </c>
      <c r="C42" s="74">
        <v>736</v>
      </c>
      <c r="D42" s="91">
        <v>176</v>
      </c>
      <c r="E42" s="90">
        <v>103</v>
      </c>
      <c r="F42" s="92">
        <v>11</v>
      </c>
      <c r="G42" s="78">
        <v>265</v>
      </c>
      <c r="H42" s="77">
        <v>181</v>
      </c>
      <c r="I42" s="79">
        <v>10</v>
      </c>
      <c r="J42" s="91">
        <v>292</v>
      </c>
      <c r="K42" s="85">
        <v>191</v>
      </c>
      <c r="L42" s="103">
        <f t="shared" si="2"/>
        <v>1833</v>
      </c>
      <c r="M42" s="104">
        <f t="shared" si="1"/>
        <v>1211</v>
      </c>
      <c r="N42" s="109">
        <f t="shared" si="3"/>
        <v>21</v>
      </c>
    </row>
    <row r="43" spans="1:14" x14ac:dyDescent="0.2">
      <c r="A43" s="66" t="s">
        <v>41</v>
      </c>
      <c r="B43" s="50">
        <v>398</v>
      </c>
      <c r="C43" s="75">
        <v>465</v>
      </c>
      <c r="D43" s="85">
        <v>53</v>
      </c>
      <c r="E43" s="84">
        <v>74</v>
      </c>
      <c r="F43" s="86">
        <v>3</v>
      </c>
      <c r="G43" s="65">
        <v>84</v>
      </c>
      <c r="H43" s="59">
        <v>100</v>
      </c>
      <c r="I43" s="60">
        <v>6</v>
      </c>
      <c r="J43" s="85">
        <v>98</v>
      </c>
      <c r="K43" s="85">
        <v>98</v>
      </c>
      <c r="L43" s="103">
        <f t="shared" si="2"/>
        <v>633</v>
      </c>
      <c r="M43" s="104">
        <f t="shared" si="1"/>
        <v>737</v>
      </c>
      <c r="N43" s="105">
        <f t="shared" si="3"/>
        <v>9</v>
      </c>
    </row>
    <row r="44" spans="1:14" x14ac:dyDescent="0.2">
      <c r="A44" s="70" t="s">
        <v>42</v>
      </c>
      <c r="B44" s="51">
        <v>100</v>
      </c>
      <c r="C44" s="76">
        <v>130</v>
      </c>
      <c r="D44" s="88">
        <v>21</v>
      </c>
      <c r="E44" s="87">
        <v>13</v>
      </c>
      <c r="F44" s="89">
        <v>3</v>
      </c>
      <c r="G44" s="80">
        <v>32</v>
      </c>
      <c r="H44" s="63">
        <v>33</v>
      </c>
      <c r="I44" s="64">
        <v>2</v>
      </c>
      <c r="J44" s="88">
        <v>27</v>
      </c>
      <c r="K44" s="88">
        <v>28</v>
      </c>
      <c r="L44" s="106">
        <f t="shared" si="2"/>
        <v>180</v>
      </c>
      <c r="M44" s="107">
        <f t="shared" si="1"/>
        <v>204</v>
      </c>
      <c r="N44" s="108">
        <f t="shared" si="3"/>
        <v>5</v>
      </c>
    </row>
    <row r="45" spans="1:14" x14ac:dyDescent="0.2">
      <c r="A45" s="66" t="s">
        <v>43</v>
      </c>
      <c r="B45" s="125">
        <v>514</v>
      </c>
      <c r="C45" s="74">
        <v>452</v>
      </c>
      <c r="D45" s="91">
        <v>82</v>
      </c>
      <c r="E45" s="90">
        <v>58</v>
      </c>
      <c r="F45" s="92">
        <v>3</v>
      </c>
      <c r="G45" s="78">
        <v>134</v>
      </c>
      <c r="H45" s="77">
        <v>111</v>
      </c>
      <c r="I45" s="79">
        <v>5</v>
      </c>
      <c r="J45" s="91">
        <v>113</v>
      </c>
      <c r="K45" s="85">
        <v>62</v>
      </c>
      <c r="L45" s="103">
        <f t="shared" si="2"/>
        <v>843</v>
      </c>
      <c r="M45" s="104">
        <f t="shared" si="1"/>
        <v>683</v>
      </c>
      <c r="N45" s="109">
        <f t="shared" si="3"/>
        <v>8</v>
      </c>
    </row>
    <row r="46" spans="1:14" x14ac:dyDescent="0.2">
      <c r="A46" s="66" t="s">
        <v>44</v>
      </c>
      <c r="B46" s="50">
        <v>121</v>
      </c>
      <c r="C46" s="75">
        <v>97</v>
      </c>
      <c r="D46" s="85">
        <v>13</v>
      </c>
      <c r="E46" s="84">
        <v>19</v>
      </c>
      <c r="F46" s="86">
        <v>4</v>
      </c>
      <c r="G46" s="65">
        <v>31</v>
      </c>
      <c r="H46" s="59">
        <v>34</v>
      </c>
      <c r="I46" s="60">
        <v>0</v>
      </c>
      <c r="J46" s="85">
        <v>26</v>
      </c>
      <c r="K46" s="85">
        <v>34</v>
      </c>
      <c r="L46" s="103">
        <f t="shared" si="2"/>
        <v>191</v>
      </c>
      <c r="M46" s="104">
        <f t="shared" si="1"/>
        <v>184</v>
      </c>
      <c r="N46" s="105">
        <f t="shared" si="3"/>
        <v>4</v>
      </c>
    </row>
    <row r="47" spans="1:14" x14ac:dyDescent="0.2">
      <c r="A47" s="70" t="s">
        <v>45</v>
      </c>
      <c r="B47" s="51">
        <v>926</v>
      </c>
      <c r="C47" s="76">
        <v>731</v>
      </c>
      <c r="D47" s="88">
        <v>127</v>
      </c>
      <c r="E47" s="87">
        <v>108</v>
      </c>
      <c r="F47" s="89">
        <v>5</v>
      </c>
      <c r="G47" s="80">
        <v>212</v>
      </c>
      <c r="H47" s="63">
        <v>162</v>
      </c>
      <c r="I47" s="64">
        <v>7</v>
      </c>
      <c r="J47" s="88">
        <v>181</v>
      </c>
      <c r="K47" s="88">
        <v>128</v>
      </c>
      <c r="L47" s="106">
        <f t="shared" si="2"/>
        <v>1446</v>
      </c>
      <c r="M47" s="107">
        <f t="shared" si="1"/>
        <v>1129</v>
      </c>
      <c r="N47" s="108">
        <f t="shared" si="3"/>
        <v>12</v>
      </c>
    </row>
    <row r="48" spans="1:14" x14ac:dyDescent="0.2">
      <c r="A48" s="66" t="s">
        <v>46</v>
      </c>
      <c r="B48" s="125">
        <v>3538</v>
      </c>
      <c r="C48" s="74">
        <v>3253</v>
      </c>
      <c r="D48" s="91">
        <v>424</v>
      </c>
      <c r="E48" s="90">
        <v>470</v>
      </c>
      <c r="F48" s="92">
        <v>33</v>
      </c>
      <c r="G48" s="78">
        <v>754</v>
      </c>
      <c r="H48" s="77">
        <v>656</v>
      </c>
      <c r="I48" s="79">
        <v>46</v>
      </c>
      <c r="J48" s="91">
        <v>769</v>
      </c>
      <c r="K48" s="85">
        <v>600</v>
      </c>
      <c r="L48" s="103">
        <f t="shared" si="2"/>
        <v>5485</v>
      </c>
      <c r="M48" s="104">
        <f t="shared" si="1"/>
        <v>4979</v>
      </c>
      <c r="N48" s="109">
        <f t="shared" si="3"/>
        <v>79</v>
      </c>
    </row>
    <row r="49" spans="1:14" x14ac:dyDescent="0.2">
      <c r="A49" s="66" t="s">
        <v>47</v>
      </c>
      <c r="B49" s="50">
        <v>49</v>
      </c>
      <c r="C49" s="75">
        <v>40</v>
      </c>
      <c r="D49" s="85">
        <v>16</v>
      </c>
      <c r="E49" s="84">
        <v>1</v>
      </c>
      <c r="F49" s="86">
        <v>1</v>
      </c>
      <c r="G49" s="65">
        <v>7</v>
      </c>
      <c r="H49" s="59">
        <v>10</v>
      </c>
      <c r="I49" s="60">
        <v>0</v>
      </c>
      <c r="J49" s="85">
        <v>8</v>
      </c>
      <c r="K49" s="85">
        <v>8</v>
      </c>
      <c r="L49" s="103">
        <f t="shared" si="2"/>
        <v>80</v>
      </c>
      <c r="M49" s="104">
        <f t="shared" si="1"/>
        <v>59</v>
      </c>
      <c r="N49" s="105">
        <f t="shared" si="3"/>
        <v>1</v>
      </c>
    </row>
    <row r="50" spans="1:14" x14ac:dyDescent="0.2">
      <c r="A50" s="70" t="s">
        <v>48</v>
      </c>
      <c r="B50" s="51">
        <v>1521</v>
      </c>
      <c r="C50" s="76">
        <v>1127</v>
      </c>
      <c r="D50" s="88">
        <v>199</v>
      </c>
      <c r="E50" s="87">
        <v>158</v>
      </c>
      <c r="F50" s="89">
        <v>8</v>
      </c>
      <c r="G50" s="80">
        <v>345</v>
      </c>
      <c r="H50" s="63">
        <v>231</v>
      </c>
      <c r="I50" s="64">
        <v>17</v>
      </c>
      <c r="J50" s="88">
        <v>345</v>
      </c>
      <c r="K50" s="88">
        <v>244</v>
      </c>
      <c r="L50" s="106">
        <f t="shared" si="2"/>
        <v>2410</v>
      </c>
      <c r="M50" s="107">
        <f t="shared" si="1"/>
        <v>1760</v>
      </c>
      <c r="N50" s="108">
        <f t="shared" si="3"/>
        <v>25</v>
      </c>
    </row>
    <row r="51" spans="1:14" x14ac:dyDescent="0.2">
      <c r="A51" s="66" t="s">
        <v>49</v>
      </c>
      <c r="B51" s="125">
        <v>218</v>
      </c>
      <c r="C51" s="74">
        <v>265</v>
      </c>
      <c r="D51" s="91">
        <v>28</v>
      </c>
      <c r="E51" s="90">
        <v>36</v>
      </c>
      <c r="F51" s="92">
        <v>2</v>
      </c>
      <c r="G51" s="78">
        <v>57</v>
      </c>
      <c r="H51" s="77">
        <v>74</v>
      </c>
      <c r="I51" s="79">
        <v>8</v>
      </c>
      <c r="J51" s="91">
        <v>51</v>
      </c>
      <c r="K51" s="85">
        <v>58</v>
      </c>
      <c r="L51" s="103">
        <f t="shared" si="2"/>
        <v>354</v>
      </c>
      <c r="M51" s="104">
        <f t="shared" si="1"/>
        <v>433</v>
      </c>
      <c r="N51" s="109">
        <f t="shared" si="3"/>
        <v>10</v>
      </c>
    </row>
    <row r="52" spans="1:14" x14ac:dyDescent="0.2">
      <c r="A52" s="66" t="s">
        <v>50</v>
      </c>
      <c r="B52" s="50">
        <v>123</v>
      </c>
      <c r="C52" s="75">
        <v>162</v>
      </c>
      <c r="D52" s="85">
        <v>17</v>
      </c>
      <c r="E52" s="84">
        <v>30</v>
      </c>
      <c r="F52" s="86">
        <v>3</v>
      </c>
      <c r="G52" s="65">
        <v>36</v>
      </c>
      <c r="H52" s="59">
        <v>33</v>
      </c>
      <c r="I52" s="60">
        <v>3</v>
      </c>
      <c r="J52" s="85">
        <v>32</v>
      </c>
      <c r="K52" s="85">
        <v>37</v>
      </c>
      <c r="L52" s="103">
        <f t="shared" si="2"/>
        <v>208</v>
      </c>
      <c r="M52" s="104">
        <f t="shared" si="1"/>
        <v>262</v>
      </c>
      <c r="N52" s="105">
        <f t="shared" si="3"/>
        <v>6</v>
      </c>
    </row>
    <row r="53" spans="1:14" x14ac:dyDescent="0.2">
      <c r="A53" s="70" t="s">
        <v>51</v>
      </c>
      <c r="B53" s="51">
        <v>7465</v>
      </c>
      <c r="C53" s="76">
        <v>2193</v>
      </c>
      <c r="D53" s="88">
        <v>988</v>
      </c>
      <c r="E53" s="87">
        <v>295</v>
      </c>
      <c r="F53" s="89">
        <v>16</v>
      </c>
      <c r="G53" s="80">
        <v>2013</v>
      </c>
      <c r="H53" s="63">
        <v>543</v>
      </c>
      <c r="I53" s="64">
        <v>60</v>
      </c>
      <c r="J53" s="88">
        <v>1944</v>
      </c>
      <c r="K53" s="88">
        <v>495</v>
      </c>
      <c r="L53" s="106">
        <f t="shared" si="2"/>
        <v>12410</v>
      </c>
      <c r="M53" s="107">
        <f t="shared" si="1"/>
        <v>3526</v>
      </c>
      <c r="N53" s="108">
        <f t="shared" si="3"/>
        <v>76</v>
      </c>
    </row>
    <row r="54" spans="1:14" x14ac:dyDescent="0.2">
      <c r="A54" s="66" t="s">
        <v>52</v>
      </c>
      <c r="B54" s="125">
        <v>242</v>
      </c>
      <c r="C54" s="74">
        <v>258</v>
      </c>
      <c r="D54" s="91">
        <v>19</v>
      </c>
      <c r="E54" s="90">
        <v>30</v>
      </c>
      <c r="F54" s="92">
        <v>1</v>
      </c>
      <c r="G54" s="78">
        <v>34</v>
      </c>
      <c r="H54" s="77">
        <v>41</v>
      </c>
      <c r="I54" s="79">
        <v>0</v>
      </c>
      <c r="J54" s="91">
        <v>39</v>
      </c>
      <c r="K54" s="85">
        <v>54</v>
      </c>
      <c r="L54" s="103">
        <f t="shared" si="2"/>
        <v>334</v>
      </c>
      <c r="M54" s="104">
        <f t="shared" si="1"/>
        <v>383</v>
      </c>
      <c r="N54" s="109">
        <f t="shared" si="3"/>
        <v>1</v>
      </c>
    </row>
    <row r="55" spans="1:14" x14ac:dyDescent="0.2">
      <c r="A55" s="66" t="s">
        <v>53</v>
      </c>
      <c r="B55" s="50">
        <v>44</v>
      </c>
      <c r="C55" s="75">
        <v>53</v>
      </c>
      <c r="D55" s="85">
        <v>7</v>
      </c>
      <c r="E55" s="84">
        <v>9</v>
      </c>
      <c r="F55" s="86">
        <v>2</v>
      </c>
      <c r="G55" s="65">
        <v>7</v>
      </c>
      <c r="H55" s="59">
        <v>14</v>
      </c>
      <c r="I55" s="60">
        <v>0</v>
      </c>
      <c r="J55" s="85">
        <v>4</v>
      </c>
      <c r="K55" s="85">
        <v>7</v>
      </c>
      <c r="L55" s="103">
        <f t="shared" si="2"/>
        <v>62</v>
      </c>
      <c r="M55" s="104">
        <f t="shared" si="1"/>
        <v>83</v>
      </c>
      <c r="N55" s="105">
        <f t="shared" si="3"/>
        <v>2</v>
      </c>
    </row>
    <row r="56" spans="1:14" x14ac:dyDescent="0.2">
      <c r="A56" s="70" t="s">
        <v>54</v>
      </c>
      <c r="B56" s="51">
        <v>410</v>
      </c>
      <c r="C56" s="76">
        <v>445</v>
      </c>
      <c r="D56" s="88">
        <v>82</v>
      </c>
      <c r="E56" s="87">
        <v>91</v>
      </c>
      <c r="F56" s="89">
        <v>2</v>
      </c>
      <c r="G56" s="80">
        <v>107</v>
      </c>
      <c r="H56" s="63">
        <v>113</v>
      </c>
      <c r="I56" s="64">
        <v>6</v>
      </c>
      <c r="J56" s="88">
        <v>130</v>
      </c>
      <c r="K56" s="88">
        <v>112</v>
      </c>
      <c r="L56" s="106">
        <f t="shared" si="2"/>
        <v>729</v>
      </c>
      <c r="M56" s="107">
        <f t="shared" si="1"/>
        <v>761</v>
      </c>
      <c r="N56" s="108">
        <f t="shared" si="3"/>
        <v>8</v>
      </c>
    </row>
    <row r="57" spans="1:14" x14ac:dyDescent="0.2">
      <c r="A57" s="66" t="s">
        <v>55</v>
      </c>
      <c r="B57" s="125">
        <v>76</v>
      </c>
      <c r="C57" s="74">
        <v>110</v>
      </c>
      <c r="D57" s="91">
        <v>14</v>
      </c>
      <c r="E57" s="90">
        <v>13</v>
      </c>
      <c r="F57" s="92">
        <v>0</v>
      </c>
      <c r="G57" s="78">
        <v>16</v>
      </c>
      <c r="H57" s="77">
        <v>14</v>
      </c>
      <c r="I57" s="79">
        <v>1</v>
      </c>
      <c r="J57" s="91">
        <v>23</v>
      </c>
      <c r="K57" s="85">
        <v>11</v>
      </c>
      <c r="L57" s="103">
        <f t="shared" si="2"/>
        <v>129</v>
      </c>
      <c r="M57" s="104">
        <f t="shared" si="1"/>
        <v>148</v>
      </c>
      <c r="N57" s="109">
        <f t="shared" si="3"/>
        <v>1</v>
      </c>
    </row>
    <row r="58" spans="1:14" x14ac:dyDescent="0.2">
      <c r="A58" s="66" t="s">
        <v>56</v>
      </c>
      <c r="B58" s="50">
        <v>198</v>
      </c>
      <c r="C58" s="75">
        <v>181</v>
      </c>
      <c r="D58" s="85">
        <v>28</v>
      </c>
      <c r="E58" s="84">
        <v>27</v>
      </c>
      <c r="F58" s="86">
        <v>0</v>
      </c>
      <c r="G58" s="65">
        <v>54</v>
      </c>
      <c r="H58" s="59">
        <v>46</v>
      </c>
      <c r="I58" s="60">
        <v>5</v>
      </c>
      <c r="J58" s="85">
        <v>49</v>
      </c>
      <c r="K58" s="85">
        <v>34</v>
      </c>
      <c r="L58" s="103">
        <f t="shared" si="2"/>
        <v>329</v>
      </c>
      <c r="M58" s="104">
        <f t="shared" si="1"/>
        <v>288</v>
      </c>
      <c r="N58" s="105">
        <f t="shared" si="3"/>
        <v>5</v>
      </c>
    </row>
    <row r="59" spans="1:14" x14ac:dyDescent="0.2">
      <c r="A59" s="70" t="s">
        <v>57</v>
      </c>
      <c r="B59" s="51">
        <v>19</v>
      </c>
      <c r="C59" s="76">
        <v>21</v>
      </c>
      <c r="D59" s="88">
        <v>2</v>
      </c>
      <c r="E59" s="87">
        <v>2</v>
      </c>
      <c r="F59" s="89">
        <v>0</v>
      </c>
      <c r="G59" s="80">
        <v>7</v>
      </c>
      <c r="H59" s="63">
        <v>2</v>
      </c>
      <c r="I59" s="64">
        <v>0</v>
      </c>
      <c r="J59" s="88">
        <v>5</v>
      </c>
      <c r="K59" s="88">
        <v>4</v>
      </c>
      <c r="L59" s="106">
        <f t="shared" si="2"/>
        <v>33</v>
      </c>
      <c r="M59" s="107">
        <f t="shared" si="1"/>
        <v>29</v>
      </c>
      <c r="N59" s="108">
        <f t="shared" si="3"/>
        <v>0</v>
      </c>
    </row>
    <row r="60" spans="1:14" x14ac:dyDescent="0.2">
      <c r="A60" s="66" t="s">
        <v>58</v>
      </c>
      <c r="B60" s="125">
        <v>92</v>
      </c>
      <c r="C60" s="74">
        <v>106</v>
      </c>
      <c r="D60" s="91">
        <v>10</v>
      </c>
      <c r="E60" s="90">
        <v>21</v>
      </c>
      <c r="F60" s="92">
        <v>1</v>
      </c>
      <c r="G60" s="78">
        <v>20</v>
      </c>
      <c r="H60" s="77">
        <v>30</v>
      </c>
      <c r="I60" s="79">
        <v>0</v>
      </c>
      <c r="J60" s="91">
        <v>11</v>
      </c>
      <c r="K60" s="85">
        <v>12</v>
      </c>
      <c r="L60" s="103">
        <f t="shared" si="2"/>
        <v>133</v>
      </c>
      <c r="M60" s="104">
        <f t="shared" si="1"/>
        <v>169</v>
      </c>
      <c r="N60" s="105">
        <f t="shared" si="3"/>
        <v>1</v>
      </c>
    </row>
    <row r="61" spans="1:14" x14ac:dyDescent="0.2">
      <c r="A61" s="66" t="s">
        <v>59</v>
      </c>
      <c r="B61" s="50">
        <v>114</v>
      </c>
      <c r="C61" s="75">
        <v>160</v>
      </c>
      <c r="D61" s="85">
        <v>17</v>
      </c>
      <c r="E61" s="84">
        <v>28</v>
      </c>
      <c r="F61" s="86">
        <v>1</v>
      </c>
      <c r="G61" s="65">
        <v>19</v>
      </c>
      <c r="H61" s="59">
        <v>28</v>
      </c>
      <c r="I61" s="60">
        <v>2</v>
      </c>
      <c r="J61" s="85">
        <v>21</v>
      </c>
      <c r="K61" s="85">
        <v>15</v>
      </c>
      <c r="L61" s="103">
        <f t="shared" si="2"/>
        <v>171</v>
      </c>
      <c r="M61" s="104">
        <f t="shared" si="1"/>
        <v>231</v>
      </c>
      <c r="N61" s="105">
        <f t="shared" si="3"/>
        <v>3</v>
      </c>
    </row>
    <row r="62" spans="1:14" x14ac:dyDescent="0.2">
      <c r="A62" s="70" t="s">
        <v>60</v>
      </c>
      <c r="B62" s="51">
        <v>130</v>
      </c>
      <c r="C62" s="76">
        <v>159</v>
      </c>
      <c r="D62" s="88">
        <v>14</v>
      </c>
      <c r="E62" s="87">
        <v>18</v>
      </c>
      <c r="F62" s="89">
        <v>0</v>
      </c>
      <c r="G62" s="80">
        <v>31</v>
      </c>
      <c r="H62" s="63">
        <v>37</v>
      </c>
      <c r="I62" s="64">
        <v>3</v>
      </c>
      <c r="J62" s="88">
        <v>18</v>
      </c>
      <c r="K62" s="88">
        <v>25</v>
      </c>
      <c r="L62" s="106">
        <f t="shared" si="2"/>
        <v>193</v>
      </c>
      <c r="M62" s="107">
        <f t="shared" si="1"/>
        <v>239</v>
      </c>
      <c r="N62" s="108">
        <f t="shared" si="3"/>
        <v>3</v>
      </c>
    </row>
    <row r="63" spans="1:14" x14ac:dyDescent="0.2">
      <c r="A63" s="66" t="s">
        <v>61</v>
      </c>
      <c r="B63" s="125">
        <v>180</v>
      </c>
      <c r="C63" s="74">
        <v>185</v>
      </c>
      <c r="D63" s="91">
        <v>23</v>
      </c>
      <c r="E63" s="90">
        <v>37</v>
      </c>
      <c r="F63" s="92">
        <v>3</v>
      </c>
      <c r="G63" s="78">
        <v>46</v>
      </c>
      <c r="H63" s="77">
        <v>53</v>
      </c>
      <c r="I63" s="79">
        <v>4</v>
      </c>
      <c r="J63" s="91">
        <v>47</v>
      </c>
      <c r="K63" s="85">
        <v>51</v>
      </c>
      <c r="L63" s="103">
        <f t="shared" si="2"/>
        <v>296</v>
      </c>
      <c r="M63" s="104">
        <f t="shared" si="1"/>
        <v>326</v>
      </c>
      <c r="N63" s="109">
        <f t="shared" si="3"/>
        <v>7</v>
      </c>
    </row>
    <row r="64" spans="1:14" x14ac:dyDescent="0.2">
      <c r="A64" s="66" t="s">
        <v>62</v>
      </c>
      <c r="B64" s="50">
        <v>153</v>
      </c>
      <c r="C64" s="75">
        <v>165</v>
      </c>
      <c r="D64" s="85">
        <v>15</v>
      </c>
      <c r="E64" s="84">
        <v>29</v>
      </c>
      <c r="F64" s="86">
        <v>4</v>
      </c>
      <c r="G64" s="65">
        <v>40</v>
      </c>
      <c r="H64" s="59">
        <v>46</v>
      </c>
      <c r="I64" s="60">
        <v>2</v>
      </c>
      <c r="J64" s="85">
        <v>41</v>
      </c>
      <c r="K64" s="85">
        <v>39</v>
      </c>
      <c r="L64" s="103">
        <f t="shared" si="2"/>
        <v>249</v>
      </c>
      <c r="M64" s="104">
        <f t="shared" si="1"/>
        <v>279</v>
      </c>
      <c r="N64" s="105">
        <f t="shared" si="3"/>
        <v>6</v>
      </c>
    </row>
    <row r="65" spans="1:14" x14ac:dyDescent="0.2">
      <c r="A65" s="70" t="s">
        <v>63</v>
      </c>
      <c r="B65" s="51">
        <v>671</v>
      </c>
      <c r="C65" s="76">
        <v>509</v>
      </c>
      <c r="D65" s="88">
        <v>105</v>
      </c>
      <c r="E65" s="87">
        <v>89</v>
      </c>
      <c r="F65" s="89">
        <v>4</v>
      </c>
      <c r="G65" s="80">
        <v>147</v>
      </c>
      <c r="H65" s="63">
        <v>139</v>
      </c>
      <c r="I65" s="64">
        <v>8</v>
      </c>
      <c r="J65" s="88">
        <v>129</v>
      </c>
      <c r="K65" s="88">
        <v>118</v>
      </c>
      <c r="L65" s="106">
        <f t="shared" si="2"/>
        <v>1052</v>
      </c>
      <c r="M65" s="107">
        <f t="shared" si="1"/>
        <v>855</v>
      </c>
      <c r="N65" s="108">
        <f t="shared" si="3"/>
        <v>12</v>
      </c>
    </row>
    <row r="66" spans="1:14" x14ac:dyDescent="0.2">
      <c r="A66" s="66" t="s">
        <v>64</v>
      </c>
      <c r="B66" s="125">
        <v>167</v>
      </c>
      <c r="C66" s="74">
        <v>221</v>
      </c>
      <c r="D66" s="91">
        <v>19</v>
      </c>
      <c r="E66" s="90">
        <v>36</v>
      </c>
      <c r="F66" s="92">
        <v>1</v>
      </c>
      <c r="G66" s="78">
        <v>21</v>
      </c>
      <c r="H66" s="77">
        <v>52</v>
      </c>
      <c r="I66" s="79">
        <v>3</v>
      </c>
      <c r="J66" s="91">
        <v>31</v>
      </c>
      <c r="K66" s="85">
        <v>39</v>
      </c>
      <c r="L66" s="103">
        <f t="shared" si="2"/>
        <v>238</v>
      </c>
      <c r="M66" s="104">
        <f t="shared" si="1"/>
        <v>348</v>
      </c>
      <c r="N66" s="109">
        <f t="shared" si="3"/>
        <v>4</v>
      </c>
    </row>
    <row r="67" spans="1:14" x14ac:dyDescent="0.2">
      <c r="A67" s="66" t="s">
        <v>65</v>
      </c>
      <c r="B67" s="50">
        <v>1438</v>
      </c>
      <c r="C67" s="75">
        <v>1154</v>
      </c>
      <c r="D67" s="85">
        <v>223</v>
      </c>
      <c r="E67" s="84">
        <v>224</v>
      </c>
      <c r="F67" s="86">
        <v>13</v>
      </c>
      <c r="G67" s="65">
        <v>345</v>
      </c>
      <c r="H67" s="59">
        <v>265</v>
      </c>
      <c r="I67" s="60">
        <v>14</v>
      </c>
      <c r="J67" s="85">
        <v>339</v>
      </c>
      <c r="K67" s="85">
        <v>270</v>
      </c>
      <c r="L67" s="103">
        <f t="shared" si="2"/>
        <v>2345</v>
      </c>
      <c r="M67" s="104">
        <f t="shared" si="1"/>
        <v>1913</v>
      </c>
      <c r="N67" s="105">
        <f t="shared" si="3"/>
        <v>27</v>
      </c>
    </row>
    <row r="68" spans="1:14" x14ac:dyDescent="0.2">
      <c r="A68" s="70" t="s">
        <v>66</v>
      </c>
      <c r="B68" s="51">
        <v>79</v>
      </c>
      <c r="C68" s="76">
        <v>88</v>
      </c>
      <c r="D68" s="88">
        <v>11</v>
      </c>
      <c r="E68" s="87">
        <v>19</v>
      </c>
      <c r="F68" s="89">
        <v>1</v>
      </c>
      <c r="G68" s="80">
        <v>21</v>
      </c>
      <c r="H68" s="63">
        <v>15</v>
      </c>
      <c r="I68" s="64">
        <v>0</v>
      </c>
      <c r="J68" s="88">
        <v>16</v>
      </c>
      <c r="K68" s="88">
        <v>24</v>
      </c>
      <c r="L68" s="106">
        <f t="shared" ref="L68:M70" si="4">SUM(B68,D68,G68,J68)</f>
        <v>127</v>
      </c>
      <c r="M68" s="107">
        <f t="shared" si="4"/>
        <v>146</v>
      </c>
      <c r="N68" s="108">
        <f t="shared" si="3"/>
        <v>1</v>
      </c>
    </row>
    <row r="69" spans="1:14" x14ac:dyDescent="0.2">
      <c r="A69" s="72" t="s">
        <v>67</v>
      </c>
      <c r="B69" s="51">
        <v>1644</v>
      </c>
      <c r="C69" s="76">
        <v>1795</v>
      </c>
      <c r="D69" s="94">
        <v>232</v>
      </c>
      <c r="E69" s="93">
        <v>284</v>
      </c>
      <c r="F69" s="95">
        <v>8</v>
      </c>
      <c r="G69" s="82">
        <v>366</v>
      </c>
      <c r="H69" s="81">
        <v>414</v>
      </c>
      <c r="I69" s="83">
        <v>28</v>
      </c>
      <c r="J69" s="94">
        <v>400</v>
      </c>
      <c r="K69" s="94">
        <v>348</v>
      </c>
      <c r="L69" s="110">
        <f t="shared" si="4"/>
        <v>2642</v>
      </c>
      <c r="M69" s="111">
        <f t="shared" si="4"/>
        <v>2841</v>
      </c>
      <c r="N69" s="112">
        <f t="shared" si="3"/>
        <v>36</v>
      </c>
    </row>
    <row r="70" spans="1:14" x14ac:dyDescent="0.2">
      <c r="A70" s="73" t="s">
        <v>72</v>
      </c>
      <c r="B70" s="50">
        <v>53421</v>
      </c>
      <c r="C70" s="50">
        <v>41070</v>
      </c>
      <c r="D70" s="96">
        <v>7344</v>
      </c>
      <c r="E70" s="96">
        <v>6243</v>
      </c>
      <c r="F70" s="96">
        <v>354</v>
      </c>
      <c r="G70" s="58">
        <v>12548</v>
      </c>
      <c r="H70" s="58">
        <v>9610</v>
      </c>
      <c r="I70" s="58">
        <v>667</v>
      </c>
      <c r="J70" s="96">
        <f>SUM(J3:J69)</f>
        <v>11987</v>
      </c>
      <c r="K70" s="96">
        <f>SUM(K3:K69)</f>
        <v>8399</v>
      </c>
      <c r="L70" s="103">
        <f t="shared" si="4"/>
        <v>85300</v>
      </c>
      <c r="M70" s="104">
        <f t="shared" si="4"/>
        <v>65322</v>
      </c>
      <c r="N70" s="113">
        <f t="shared" si="3"/>
        <v>1021</v>
      </c>
    </row>
  </sheetData>
  <mergeCells count="5">
    <mergeCell ref="B1:C1"/>
    <mergeCell ref="D1:E1"/>
    <mergeCell ref="G1:I1"/>
    <mergeCell ref="L1:N1"/>
    <mergeCell ref="J1:K1"/>
  </mergeCell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B72" sqref="B72"/>
    </sheetView>
  </sheetViews>
  <sheetFormatPr defaultRowHeight="12.75" x14ac:dyDescent="0.2"/>
  <cols>
    <col min="1" max="1" width="19.85546875" style="11" customWidth="1"/>
    <col min="2" max="7" width="12.7109375" style="10" customWidth="1"/>
    <col min="8" max="8" width="9.140625" style="11"/>
    <col min="9" max="9" width="16.7109375" style="11" customWidth="1"/>
    <col min="10" max="16384" width="9.140625" style="11"/>
  </cols>
  <sheetData>
    <row r="1" spans="1:8" x14ac:dyDescent="0.2">
      <c r="A1" s="16" t="s">
        <v>73</v>
      </c>
      <c r="B1" s="16" t="s">
        <v>76</v>
      </c>
      <c r="C1" s="16" t="s">
        <v>77</v>
      </c>
      <c r="D1" s="16" t="s">
        <v>78</v>
      </c>
      <c r="E1" s="16" t="s">
        <v>79</v>
      </c>
      <c r="F1" s="16" t="s">
        <v>80</v>
      </c>
      <c r="G1" s="16" t="s">
        <v>83</v>
      </c>
      <c r="H1" s="16" t="s">
        <v>81</v>
      </c>
    </row>
    <row r="2" spans="1:8" x14ac:dyDescent="0.2">
      <c r="A2" s="11" t="s">
        <v>1</v>
      </c>
      <c r="B2" s="10">
        <v>5761</v>
      </c>
      <c r="C2" s="10">
        <v>9645</v>
      </c>
      <c r="D2" s="10">
        <v>9029</v>
      </c>
      <c r="E2" s="10">
        <v>12248</v>
      </c>
      <c r="F2" s="10">
        <v>12852</v>
      </c>
      <c r="G2" s="10">
        <v>10124</v>
      </c>
      <c r="H2" s="10">
        <v>7156</v>
      </c>
    </row>
    <row r="3" spans="1:8" x14ac:dyDescent="0.2">
      <c r="A3" s="11" t="s">
        <v>2</v>
      </c>
      <c r="B3" s="10">
        <v>87374</v>
      </c>
      <c r="C3" s="10">
        <v>184185</v>
      </c>
      <c r="D3" s="10">
        <v>136357</v>
      </c>
      <c r="E3" s="10">
        <v>144664</v>
      </c>
      <c r="F3" s="10">
        <v>164366</v>
      </c>
      <c r="G3" s="10">
        <v>110479</v>
      </c>
      <c r="H3" s="10">
        <v>97227</v>
      </c>
    </row>
    <row r="4" spans="1:8" x14ac:dyDescent="0.2">
      <c r="A4" s="11" t="s">
        <v>3</v>
      </c>
      <c r="B4" s="10">
        <v>2996</v>
      </c>
      <c r="C4" s="10">
        <v>5688</v>
      </c>
      <c r="D4" s="10">
        <v>6010</v>
      </c>
      <c r="E4" s="10">
        <v>7460</v>
      </c>
      <c r="F4" s="10">
        <v>8801</v>
      </c>
      <c r="G4" s="10">
        <v>6387</v>
      </c>
      <c r="H4" s="10">
        <v>5206</v>
      </c>
    </row>
    <row r="5" spans="1:8" x14ac:dyDescent="0.2">
      <c r="A5" s="11" t="s">
        <v>4</v>
      </c>
      <c r="B5" s="10">
        <v>8328</v>
      </c>
      <c r="C5" s="10">
        <v>16872</v>
      </c>
      <c r="D5" s="10">
        <v>16053</v>
      </c>
      <c r="E5" s="10">
        <v>19346</v>
      </c>
      <c r="F5" s="10">
        <v>23169</v>
      </c>
      <c r="G5" s="10">
        <v>16200</v>
      </c>
      <c r="H5" s="10">
        <v>13611</v>
      </c>
    </row>
    <row r="6" spans="1:8" x14ac:dyDescent="0.2">
      <c r="A6" s="11" t="s">
        <v>5</v>
      </c>
      <c r="B6" s="10">
        <v>2468</v>
      </c>
      <c r="C6" s="10">
        <v>4480</v>
      </c>
      <c r="D6" s="10">
        <v>4909</v>
      </c>
      <c r="E6" s="10">
        <v>6185</v>
      </c>
      <c r="F6" s="10">
        <v>6849</v>
      </c>
      <c r="G6" s="10">
        <v>5053</v>
      </c>
      <c r="H6" s="10">
        <v>4552</v>
      </c>
    </row>
    <row r="7" spans="1:8" x14ac:dyDescent="0.2">
      <c r="A7" s="11" t="s">
        <v>6</v>
      </c>
      <c r="B7" s="10">
        <v>23117</v>
      </c>
      <c r="C7" s="10">
        <v>42037</v>
      </c>
      <c r="D7" s="10">
        <v>39467</v>
      </c>
      <c r="E7" s="10">
        <v>48381</v>
      </c>
      <c r="F7" s="10">
        <v>48300</v>
      </c>
      <c r="G7" s="10">
        <v>33459</v>
      </c>
      <c r="H7" s="10">
        <v>25043</v>
      </c>
    </row>
    <row r="8" spans="1:8" x14ac:dyDescent="0.2">
      <c r="A8" s="11" t="s">
        <v>7</v>
      </c>
      <c r="B8" s="10">
        <v>5823</v>
      </c>
      <c r="C8" s="10">
        <v>11307</v>
      </c>
      <c r="D8" s="10">
        <v>11608</v>
      </c>
      <c r="E8" s="10">
        <v>13212</v>
      </c>
      <c r="F8" s="10">
        <v>14919</v>
      </c>
      <c r="G8" s="10">
        <v>11522</v>
      </c>
      <c r="H8" s="10">
        <v>9393</v>
      </c>
    </row>
    <row r="9" spans="1:8" x14ac:dyDescent="0.2">
      <c r="A9" s="11" t="s">
        <v>8</v>
      </c>
      <c r="B9" s="10">
        <v>2496</v>
      </c>
      <c r="C9" s="10">
        <v>4689</v>
      </c>
      <c r="D9" s="10">
        <v>4774</v>
      </c>
      <c r="E9" s="10">
        <v>6395</v>
      </c>
      <c r="F9" s="10">
        <v>7352</v>
      </c>
      <c r="G9" s="10">
        <v>5825</v>
      </c>
      <c r="H9" s="10">
        <v>4446</v>
      </c>
    </row>
    <row r="10" spans="1:8" x14ac:dyDescent="0.2">
      <c r="A10" s="11" t="s">
        <v>9</v>
      </c>
      <c r="B10" s="10">
        <v>38473</v>
      </c>
      <c r="C10" s="10">
        <v>68080</v>
      </c>
      <c r="D10" s="10">
        <v>66770</v>
      </c>
      <c r="E10" s="10">
        <v>88723</v>
      </c>
      <c r="F10" s="10">
        <v>92949</v>
      </c>
      <c r="G10" s="10">
        <v>60956</v>
      </c>
      <c r="H10" s="10">
        <v>44642</v>
      </c>
    </row>
    <row r="11" spans="1:8" x14ac:dyDescent="0.2">
      <c r="A11" s="11" t="s">
        <v>10</v>
      </c>
      <c r="B11" s="10">
        <v>12458</v>
      </c>
      <c r="C11" s="10">
        <v>19330</v>
      </c>
      <c r="D11" s="10">
        <v>19125</v>
      </c>
      <c r="E11" s="10">
        <v>24078</v>
      </c>
      <c r="F11" s="10">
        <v>25149</v>
      </c>
      <c r="G11" s="10">
        <v>16643</v>
      </c>
      <c r="H11" s="10">
        <v>13000</v>
      </c>
    </row>
    <row r="12" spans="1:8" x14ac:dyDescent="0.2">
      <c r="A12" s="11" t="s">
        <v>11</v>
      </c>
      <c r="B12" s="10">
        <v>6912</v>
      </c>
      <c r="C12" s="10">
        <v>12056</v>
      </c>
      <c r="D12" s="10">
        <v>12080</v>
      </c>
      <c r="E12" s="10">
        <v>14118</v>
      </c>
      <c r="F12" s="10">
        <v>17312</v>
      </c>
      <c r="G12" s="10">
        <v>13243</v>
      </c>
      <c r="H12" s="10">
        <v>11090</v>
      </c>
    </row>
    <row r="13" spans="1:8" x14ac:dyDescent="0.2">
      <c r="A13" s="11" t="s">
        <v>12</v>
      </c>
      <c r="B13" s="10">
        <v>211</v>
      </c>
      <c r="C13" s="10">
        <v>380</v>
      </c>
      <c r="D13" s="10">
        <v>355</v>
      </c>
      <c r="E13" s="10">
        <v>534</v>
      </c>
      <c r="F13" s="10">
        <v>676</v>
      </c>
      <c r="G13" s="10">
        <v>591</v>
      </c>
      <c r="H13" s="10">
        <v>492</v>
      </c>
    </row>
    <row r="14" spans="1:8" x14ac:dyDescent="0.2">
      <c r="A14" s="11" t="s">
        <v>13</v>
      </c>
      <c r="B14" s="10">
        <v>2845</v>
      </c>
      <c r="C14" s="10">
        <v>5730</v>
      </c>
      <c r="D14" s="10">
        <v>6141</v>
      </c>
      <c r="E14" s="10">
        <v>8040</v>
      </c>
      <c r="F14" s="10">
        <v>8507</v>
      </c>
      <c r="G14" s="10">
        <v>6302</v>
      </c>
      <c r="H14" s="10">
        <v>4617</v>
      </c>
    </row>
    <row r="15" spans="1:8" x14ac:dyDescent="0.2">
      <c r="A15" s="11" t="s">
        <v>14</v>
      </c>
      <c r="B15" s="10">
        <v>30280</v>
      </c>
      <c r="C15" s="10">
        <v>31219</v>
      </c>
      <c r="D15" s="10">
        <v>13925</v>
      </c>
      <c r="E15" s="10">
        <v>14362</v>
      </c>
      <c r="F15" s="10">
        <v>14774</v>
      </c>
      <c r="G15" s="10">
        <v>10565</v>
      </c>
      <c r="H15" s="10">
        <v>8173</v>
      </c>
    </row>
    <row r="16" spans="1:8" x14ac:dyDescent="0.2">
      <c r="A16" s="11" t="s">
        <v>15</v>
      </c>
      <c r="B16" s="10">
        <v>35552</v>
      </c>
      <c r="C16" s="10">
        <v>55599</v>
      </c>
      <c r="D16" s="10">
        <v>53557</v>
      </c>
      <c r="E16" s="10">
        <v>68497</v>
      </c>
      <c r="F16" s="10">
        <v>66968</v>
      </c>
      <c r="G16" s="10">
        <v>43698</v>
      </c>
      <c r="H16" s="10">
        <v>30430</v>
      </c>
    </row>
    <row r="17" spans="1:8" x14ac:dyDescent="0.2">
      <c r="A17" s="11" t="s">
        <v>16</v>
      </c>
      <c r="B17" s="10">
        <v>2581</v>
      </c>
      <c r="C17" s="10">
        <v>3768</v>
      </c>
      <c r="D17" s="10">
        <v>3150</v>
      </c>
      <c r="E17" s="10">
        <v>3921</v>
      </c>
      <c r="F17" s="10">
        <v>4512</v>
      </c>
      <c r="G17" s="10">
        <v>3388</v>
      </c>
      <c r="H17" s="10">
        <v>2811</v>
      </c>
    </row>
    <row r="18" spans="1:8" x14ac:dyDescent="0.2">
      <c r="A18" s="11" t="s">
        <v>17</v>
      </c>
      <c r="B18" s="10">
        <v>3623</v>
      </c>
      <c r="C18" s="10">
        <v>6696</v>
      </c>
      <c r="D18" s="10">
        <v>8170</v>
      </c>
      <c r="E18" s="10">
        <v>9973</v>
      </c>
      <c r="F18" s="10">
        <v>10408</v>
      </c>
      <c r="G18" s="10">
        <v>7747</v>
      </c>
      <c r="H18" s="10">
        <v>6542</v>
      </c>
    </row>
    <row r="19" spans="1:8" x14ac:dyDescent="0.2">
      <c r="A19" s="11" t="s">
        <v>18</v>
      </c>
      <c r="B19" s="10">
        <v>2577</v>
      </c>
      <c r="C19" s="10">
        <v>3659</v>
      </c>
      <c r="D19" s="10">
        <v>3049</v>
      </c>
      <c r="E19" s="10">
        <v>3518</v>
      </c>
      <c r="F19" s="10">
        <v>3954</v>
      </c>
      <c r="G19" s="10">
        <v>3032</v>
      </c>
      <c r="H19" s="10">
        <v>2507</v>
      </c>
    </row>
    <row r="20" spans="1:8" x14ac:dyDescent="0.2">
      <c r="A20" s="11" t="s">
        <v>19</v>
      </c>
      <c r="B20" s="10">
        <v>5847</v>
      </c>
      <c r="C20" s="10">
        <v>6205</v>
      </c>
      <c r="D20" s="10">
        <v>5352</v>
      </c>
      <c r="E20" s="10">
        <v>6325</v>
      </c>
      <c r="F20" s="10">
        <v>7253</v>
      </c>
      <c r="G20" s="10">
        <v>5540</v>
      </c>
      <c r="H20" s="10">
        <v>4282</v>
      </c>
    </row>
    <row r="21" spans="1:8" x14ac:dyDescent="0.2">
      <c r="A21" s="11" t="s">
        <v>20</v>
      </c>
      <c r="B21" s="10">
        <v>4643</v>
      </c>
      <c r="C21" s="10">
        <v>7270</v>
      </c>
      <c r="D21" s="10">
        <v>7301</v>
      </c>
      <c r="E21" s="10">
        <v>9083</v>
      </c>
      <c r="F21" s="10">
        <v>10515</v>
      </c>
      <c r="G21" s="10">
        <v>8543</v>
      </c>
      <c r="H21" s="10">
        <v>6040</v>
      </c>
    </row>
    <row r="22" spans="1:8" x14ac:dyDescent="0.2">
      <c r="A22" s="11" t="s">
        <v>21</v>
      </c>
      <c r="B22" s="10">
        <v>14952</v>
      </c>
      <c r="C22" s="10">
        <v>27609</v>
      </c>
      <c r="D22" s="10">
        <v>25333</v>
      </c>
      <c r="E22" s="10">
        <v>29053</v>
      </c>
      <c r="F22" s="10">
        <v>29962</v>
      </c>
      <c r="G22" s="10">
        <v>22686</v>
      </c>
      <c r="H22" s="10">
        <v>17420</v>
      </c>
    </row>
    <row r="23" spans="1:8" x14ac:dyDescent="0.2">
      <c r="A23" s="11" t="s">
        <v>22</v>
      </c>
      <c r="B23" s="10">
        <v>15673</v>
      </c>
      <c r="C23" s="10">
        <v>35171</v>
      </c>
      <c r="D23" s="10">
        <v>31034</v>
      </c>
      <c r="E23" s="10">
        <v>33732</v>
      </c>
      <c r="F23" s="10">
        <v>35177</v>
      </c>
      <c r="G23" s="10">
        <v>23333</v>
      </c>
      <c r="H23" s="10">
        <v>16199</v>
      </c>
    </row>
    <row r="24" spans="1:8" x14ac:dyDescent="0.2">
      <c r="A24" s="11" t="s">
        <v>23</v>
      </c>
      <c r="B24" s="10">
        <v>40736</v>
      </c>
      <c r="C24" s="10">
        <v>75828</v>
      </c>
      <c r="D24" s="10">
        <v>63898</v>
      </c>
      <c r="E24" s="10">
        <v>71414</v>
      </c>
      <c r="F24" s="10">
        <v>75187</v>
      </c>
      <c r="G24" s="10">
        <v>47481</v>
      </c>
      <c r="H24" s="10">
        <v>38245</v>
      </c>
    </row>
    <row r="25" spans="1:8" x14ac:dyDescent="0.2">
      <c r="A25" s="11" t="s">
        <v>24</v>
      </c>
      <c r="B25" s="10">
        <v>1510</v>
      </c>
      <c r="C25" s="10">
        <v>2446</v>
      </c>
      <c r="D25" s="10">
        <v>2439</v>
      </c>
      <c r="E25" s="10">
        <v>3541</v>
      </c>
      <c r="F25" s="10">
        <v>4023</v>
      </c>
      <c r="G25" s="10">
        <v>2840</v>
      </c>
      <c r="H25" s="10">
        <v>2423</v>
      </c>
    </row>
    <row r="26" spans="1:8" x14ac:dyDescent="0.2">
      <c r="A26" s="11" t="s">
        <v>25</v>
      </c>
      <c r="B26" s="10">
        <v>17601</v>
      </c>
      <c r="C26" s="10">
        <v>33056</v>
      </c>
      <c r="D26" s="10">
        <v>29122</v>
      </c>
      <c r="E26" s="10">
        <v>31971</v>
      </c>
      <c r="F26" s="10">
        <v>35313</v>
      </c>
      <c r="G26" s="10">
        <v>24290</v>
      </c>
      <c r="H26" s="10">
        <v>18836</v>
      </c>
    </row>
    <row r="27" spans="1:8" x14ac:dyDescent="0.2">
      <c r="A27" s="11" t="s">
        <v>26</v>
      </c>
      <c r="B27" s="10">
        <v>5439</v>
      </c>
      <c r="C27" s="10">
        <v>11772</v>
      </c>
      <c r="D27" s="10">
        <v>12622</v>
      </c>
      <c r="E27" s="10">
        <v>14968</v>
      </c>
      <c r="F27" s="10">
        <v>16730</v>
      </c>
      <c r="G27" s="10">
        <v>12460</v>
      </c>
      <c r="H27" s="10">
        <v>9915</v>
      </c>
    </row>
    <row r="28" spans="1:8" x14ac:dyDescent="0.2">
      <c r="A28" s="11" t="s">
        <v>27</v>
      </c>
      <c r="B28" s="10">
        <v>157</v>
      </c>
      <c r="C28" s="10">
        <v>311</v>
      </c>
      <c r="D28" s="10">
        <v>359</v>
      </c>
      <c r="E28" s="10">
        <v>560</v>
      </c>
      <c r="F28" s="10">
        <v>757</v>
      </c>
      <c r="G28" s="10">
        <v>666</v>
      </c>
      <c r="H28" s="10">
        <v>520</v>
      </c>
    </row>
    <row r="29" spans="1:8" x14ac:dyDescent="0.2">
      <c r="A29" s="11" t="s">
        <v>28</v>
      </c>
      <c r="B29" s="10">
        <v>6766</v>
      </c>
      <c r="C29" s="10">
        <v>13681</v>
      </c>
      <c r="D29" s="10">
        <v>14427</v>
      </c>
      <c r="E29" s="10">
        <v>16976</v>
      </c>
      <c r="F29" s="10">
        <v>16990</v>
      </c>
      <c r="G29" s="10">
        <v>13547</v>
      </c>
      <c r="H29" s="10">
        <v>10734</v>
      </c>
    </row>
    <row r="30" spans="1:8" x14ac:dyDescent="0.2">
      <c r="A30" s="11" t="s">
        <v>29</v>
      </c>
      <c r="B30" s="10">
        <v>664</v>
      </c>
      <c r="C30" s="10">
        <v>1183</v>
      </c>
      <c r="D30" s="10">
        <v>1325</v>
      </c>
      <c r="E30" s="10">
        <v>1720</v>
      </c>
      <c r="F30" s="10">
        <v>1691</v>
      </c>
      <c r="G30" s="10">
        <v>1390</v>
      </c>
      <c r="H30" s="10">
        <v>1025</v>
      </c>
    </row>
    <row r="31" spans="1:8" x14ac:dyDescent="0.2">
      <c r="A31" s="11" t="s">
        <v>30</v>
      </c>
      <c r="B31" s="10">
        <v>1694</v>
      </c>
      <c r="C31" s="10">
        <v>3171</v>
      </c>
      <c r="D31" s="10">
        <v>3416</v>
      </c>
      <c r="E31" s="10">
        <v>3997</v>
      </c>
      <c r="F31" s="10">
        <v>4608</v>
      </c>
      <c r="G31" s="10">
        <v>3492</v>
      </c>
      <c r="H31" s="10">
        <v>2272</v>
      </c>
    </row>
    <row r="32" spans="1:8" x14ac:dyDescent="0.2">
      <c r="A32" s="11" t="s">
        <v>31</v>
      </c>
      <c r="B32" s="10">
        <v>2389</v>
      </c>
      <c r="C32" s="10">
        <v>3864</v>
      </c>
      <c r="D32" s="10">
        <v>4351</v>
      </c>
      <c r="E32" s="10">
        <v>5433</v>
      </c>
      <c r="F32" s="10">
        <v>5575</v>
      </c>
      <c r="G32" s="10">
        <v>4603</v>
      </c>
      <c r="H32" s="10">
        <v>3564</v>
      </c>
    </row>
    <row r="33" spans="1:8" x14ac:dyDescent="0.2">
      <c r="A33" s="11" t="s">
        <v>32</v>
      </c>
      <c r="B33" s="10">
        <v>7649</v>
      </c>
      <c r="C33" s="10">
        <v>7501</v>
      </c>
      <c r="D33" s="10">
        <v>6589</v>
      </c>
      <c r="E33" s="10">
        <v>7924</v>
      </c>
      <c r="F33" s="10">
        <v>9423</v>
      </c>
      <c r="G33" s="10">
        <v>7170</v>
      </c>
      <c r="H33" s="10">
        <v>5523</v>
      </c>
    </row>
    <row r="34" spans="1:8" x14ac:dyDescent="0.2">
      <c r="A34" s="11" t="s">
        <v>33</v>
      </c>
      <c r="B34" s="10">
        <v>1978</v>
      </c>
      <c r="C34" s="10">
        <v>4225</v>
      </c>
      <c r="D34" s="10">
        <v>4402</v>
      </c>
      <c r="E34" s="10">
        <v>5271</v>
      </c>
      <c r="F34" s="10">
        <v>5979</v>
      </c>
      <c r="G34" s="10">
        <v>4270</v>
      </c>
      <c r="H34" s="10">
        <v>3843</v>
      </c>
    </row>
    <row r="35" spans="1:8" x14ac:dyDescent="0.2">
      <c r="A35" s="11" t="s">
        <v>34</v>
      </c>
      <c r="B35" s="10">
        <v>934</v>
      </c>
      <c r="C35" s="10">
        <v>1833</v>
      </c>
      <c r="D35" s="10">
        <v>1960</v>
      </c>
      <c r="E35" s="10">
        <v>2576</v>
      </c>
      <c r="F35" s="10">
        <v>2733</v>
      </c>
      <c r="G35" s="10">
        <v>2103</v>
      </c>
      <c r="H35" s="10">
        <v>1702</v>
      </c>
    </row>
    <row r="36" spans="1:8" x14ac:dyDescent="0.2">
      <c r="A36" s="11" t="s">
        <v>35</v>
      </c>
      <c r="B36" s="10">
        <v>12269</v>
      </c>
      <c r="C36" s="10">
        <v>25469</v>
      </c>
      <c r="D36" s="10">
        <v>21170</v>
      </c>
      <c r="E36" s="10">
        <v>25368</v>
      </c>
      <c r="F36" s="10">
        <v>27088</v>
      </c>
      <c r="G36" s="10">
        <v>20458</v>
      </c>
      <c r="H36" s="10">
        <v>16457</v>
      </c>
    </row>
    <row r="37" spans="1:8" x14ac:dyDescent="0.2">
      <c r="A37" s="11" t="s">
        <v>36</v>
      </c>
      <c r="B37" s="10">
        <v>29849</v>
      </c>
      <c r="C37" s="10">
        <v>57867</v>
      </c>
      <c r="D37" s="10">
        <v>51188</v>
      </c>
      <c r="E37" s="10">
        <v>57594</v>
      </c>
      <c r="F37" s="10">
        <v>60473</v>
      </c>
      <c r="G37" s="10">
        <v>43272</v>
      </c>
      <c r="H37" s="10">
        <v>35750</v>
      </c>
    </row>
    <row r="38" spans="1:8" x14ac:dyDescent="0.2">
      <c r="A38" s="11" t="s">
        <v>37</v>
      </c>
      <c r="B38" s="10">
        <v>4358</v>
      </c>
      <c r="C38" s="10">
        <v>7668</v>
      </c>
      <c r="D38" s="10">
        <v>7978</v>
      </c>
      <c r="E38" s="10">
        <v>9715</v>
      </c>
      <c r="F38" s="10">
        <v>11402</v>
      </c>
      <c r="G38" s="10">
        <v>8389</v>
      </c>
      <c r="H38" s="10">
        <v>7501</v>
      </c>
    </row>
    <row r="39" spans="1:8" x14ac:dyDescent="0.2">
      <c r="A39" s="11" t="s">
        <v>38</v>
      </c>
      <c r="B39" s="10">
        <v>6466</v>
      </c>
      <c r="C39" s="10">
        <v>13008</v>
      </c>
      <c r="D39" s="10">
        <v>13494</v>
      </c>
      <c r="E39" s="10">
        <v>15505</v>
      </c>
      <c r="F39" s="10">
        <v>15974</v>
      </c>
      <c r="G39" s="10">
        <v>12419</v>
      </c>
      <c r="H39" s="10">
        <v>10066</v>
      </c>
    </row>
    <row r="40" spans="1:8" x14ac:dyDescent="0.2">
      <c r="A40" s="11" t="s">
        <v>39</v>
      </c>
      <c r="B40" s="10">
        <v>21174</v>
      </c>
      <c r="C40" s="10">
        <v>40578</v>
      </c>
      <c r="D40" s="10">
        <v>38227</v>
      </c>
      <c r="E40" s="10">
        <v>42698</v>
      </c>
      <c r="F40" s="10">
        <v>42595</v>
      </c>
      <c r="G40" s="10">
        <v>29068</v>
      </c>
      <c r="H40" s="10">
        <v>21729</v>
      </c>
    </row>
    <row r="41" spans="1:8" x14ac:dyDescent="0.2">
      <c r="A41" s="11" t="s">
        <v>40</v>
      </c>
      <c r="B41" s="10">
        <v>15886</v>
      </c>
      <c r="C41" s="10">
        <v>32063</v>
      </c>
      <c r="D41" s="10">
        <v>30222</v>
      </c>
      <c r="E41" s="10">
        <v>36799</v>
      </c>
      <c r="F41" s="10">
        <v>37732</v>
      </c>
      <c r="G41" s="10">
        <v>28766</v>
      </c>
      <c r="H41" s="10">
        <v>23879</v>
      </c>
    </row>
    <row r="42" spans="1:8" x14ac:dyDescent="0.2">
      <c r="A42" s="11" t="s">
        <v>41</v>
      </c>
      <c r="B42" s="10">
        <v>5357</v>
      </c>
      <c r="C42" s="10">
        <v>11174</v>
      </c>
      <c r="D42" s="10">
        <v>9799</v>
      </c>
      <c r="E42" s="10">
        <v>11827</v>
      </c>
      <c r="F42" s="10">
        <v>13813</v>
      </c>
      <c r="G42" s="10">
        <v>10011</v>
      </c>
      <c r="H42" s="10">
        <v>7828</v>
      </c>
    </row>
    <row r="43" spans="1:8" x14ac:dyDescent="0.2">
      <c r="A43" s="11" t="s">
        <v>95</v>
      </c>
      <c r="B43" s="10">
        <v>1848</v>
      </c>
      <c r="C43" s="10">
        <v>3554</v>
      </c>
      <c r="D43" s="10">
        <v>3524</v>
      </c>
      <c r="E43" s="10">
        <v>4339</v>
      </c>
      <c r="F43" s="10">
        <v>4904</v>
      </c>
      <c r="G43" s="10">
        <v>3712</v>
      </c>
      <c r="H43" s="10">
        <v>3052</v>
      </c>
    </row>
    <row r="44" spans="1:8" x14ac:dyDescent="0.2">
      <c r="A44" s="11" t="s">
        <v>43</v>
      </c>
      <c r="B44" s="10">
        <v>6113</v>
      </c>
      <c r="C44" s="10">
        <v>11309</v>
      </c>
      <c r="D44" s="10">
        <v>10522</v>
      </c>
      <c r="E44" s="10">
        <v>13020</v>
      </c>
      <c r="F44" s="10">
        <v>15154</v>
      </c>
      <c r="G44" s="10">
        <v>11306</v>
      </c>
      <c r="H44" s="10">
        <v>9889</v>
      </c>
    </row>
    <row r="45" spans="1:8" x14ac:dyDescent="0.2">
      <c r="A45" s="11" t="s">
        <v>44</v>
      </c>
      <c r="B45" s="10">
        <v>1735</v>
      </c>
      <c r="C45" s="10">
        <v>3445</v>
      </c>
      <c r="D45" s="10">
        <v>3644</v>
      </c>
      <c r="E45" s="10">
        <v>4834</v>
      </c>
      <c r="F45" s="10">
        <v>4871</v>
      </c>
      <c r="G45" s="10">
        <v>4056</v>
      </c>
      <c r="H45" s="10">
        <v>3346</v>
      </c>
    </row>
    <row r="46" spans="1:8" x14ac:dyDescent="0.2">
      <c r="A46" s="11" t="s">
        <v>45</v>
      </c>
      <c r="B46" s="10">
        <v>10774</v>
      </c>
      <c r="C46" s="10">
        <v>16185</v>
      </c>
      <c r="D46" s="10">
        <v>15065</v>
      </c>
      <c r="E46" s="10">
        <v>22013</v>
      </c>
      <c r="F46" s="10">
        <v>22332</v>
      </c>
      <c r="G46" s="10">
        <v>14158</v>
      </c>
      <c r="H46" s="10">
        <v>8717</v>
      </c>
    </row>
    <row r="47" spans="1:8" x14ac:dyDescent="0.2">
      <c r="A47" s="11" t="s">
        <v>46</v>
      </c>
      <c r="B47" s="10">
        <v>49959</v>
      </c>
      <c r="C47" s="10">
        <v>95507</v>
      </c>
      <c r="D47" s="10">
        <v>90698</v>
      </c>
      <c r="E47" s="10">
        <v>105576</v>
      </c>
      <c r="F47" s="10">
        <v>106854</v>
      </c>
      <c r="G47" s="10">
        <v>71559</v>
      </c>
      <c r="H47" s="10">
        <v>57595</v>
      </c>
    </row>
    <row r="48" spans="1:8" x14ac:dyDescent="0.2">
      <c r="A48" s="11" t="s">
        <v>47</v>
      </c>
      <c r="B48" s="10">
        <v>797</v>
      </c>
      <c r="C48" s="10">
        <v>2257</v>
      </c>
      <c r="D48" s="10">
        <v>1972</v>
      </c>
      <c r="E48" s="10">
        <v>2140</v>
      </c>
      <c r="F48" s="10">
        <v>2532</v>
      </c>
      <c r="G48" s="10">
        <v>1731</v>
      </c>
      <c r="H48" s="10">
        <v>1659</v>
      </c>
    </row>
    <row r="49" spans="1:8" x14ac:dyDescent="0.2">
      <c r="A49" s="11" t="s">
        <v>48</v>
      </c>
      <c r="B49" s="10">
        <v>19832</v>
      </c>
      <c r="C49" s="10">
        <v>35270</v>
      </c>
      <c r="D49" s="10">
        <v>31758</v>
      </c>
      <c r="E49" s="10">
        <v>38147</v>
      </c>
      <c r="F49" s="10">
        <v>38819</v>
      </c>
      <c r="G49" s="10">
        <v>27391</v>
      </c>
      <c r="H49" s="10">
        <v>20380</v>
      </c>
    </row>
    <row r="50" spans="1:8" x14ac:dyDescent="0.2">
      <c r="A50" s="11" t="s">
        <v>49</v>
      </c>
      <c r="B50" s="10">
        <v>3187</v>
      </c>
      <c r="C50" s="10">
        <v>7740</v>
      </c>
      <c r="D50" s="10">
        <v>8632</v>
      </c>
      <c r="E50" s="10">
        <v>10165</v>
      </c>
      <c r="F50" s="10">
        <v>11212</v>
      </c>
      <c r="G50" s="10">
        <v>8446</v>
      </c>
      <c r="H50" s="10">
        <v>7125</v>
      </c>
    </row>
    <row r="51" spans="1:8" x14ac:dyDescent="0.2">
      <c r="A51" s="11" t="s">
        <v>50</v>
      </c>
      <c r="B51" s="10">
        <v>2152</v>
      </c>
      <c r="C51" s="10">
        <v>4197</v>
      </c>
      <c r="D51" s="10">
        <v>4632</v>
      </c>
      <c r="E51" s="10">
        <v>5763</v>
      </c>
      <c r="F51" s="10">
        <v>5973</v>
      </c>
      <c r="G51" s="10">
        <v>4314</v>
      </c>
      <c r="H51" s="10">
        <v>2744</v>
      </c>
    </row>
    <row r="52" spans="1:8" x14ac:dyDescent="0.2">
      <c r="A52" s="11" t="s">
        <v>51</v>
      </c>
      <c r="B52" s="10">
        <v>117918</v>
      </c>
      <c r="C52" s="10">
        <v>278430</v>
      </c>
      <c r="D52" s="10">
        <v>186076</v>
      </c>
      <c r="E52" s="10">
        <v>170165</v>
      </c>
      <c r="F52" s="10">
        <v>163970</v>
      </c>
      <c r="G52" s="10">
        <v>105707</v>
      </c>
      <c r="H52" s="10">
        <v>80353</v>
      </c>
    </row>
    <row r="53" spans="1:8" x14ac:dyDescent="0.2">
      <c r="A53" s="11" t="s">
        <v>52</v>
      </c>
      <c r="B53" s="10">
        <v>3133</v>
      </c>
      <c r="C53" s="10">
        <v>4678</v>
      </c>
      <c r="D53" s="10">
        <v>5073</v>
      </c>
      <c r="E53" s="10">
        <v>8111</v>
      </c>
      <c r="F53" s="10">
        <v>8319</v>
      </c>
      <c r="G53" s="10">
        <v>6618</v>
      </c>
      <c r="H53" s="10">
        <v>4233</v>
      </c>
    </row>
    <row r="54" spans="1:8" x14ac:dyDescent="0.2">
      <c r="A54" s="11" t="s">
        <v>53</v>
      </c>
      <c r="B54" s="10">
        <v>812</v>
      </c>
      <c r="C54" s="10">
        <v>1435</v>
      </c>
      <c r="D54" s="10">
        <v>1360</v>
      </c>
      <c r="E54" s="10">
        <v>1821</v>
      </c>
      <c r="F54" s="10">
        <v>2344</v>
      </c>
      <c r="G54" s="10">
        <v>1874</v>
      </c>
      <c r="H54" s="10">
        <v>1387</v>
      </c>
    </row>
    <row r="55" spans="1:8" x14ac:dyDescent="0.2">
      <c r="A55" s="11" t="s">
        <v>54</v>
      </c>
      <c r="B55" s="10">
        <v>6082</v>
      </c>
      <c r="C55" s="10">
        <v>11850</v>
      </c>
      <c r="D55" s="10">
        <v>13094</v>
      </c>
      <c r="E55" s="10">
        <v>16161</v>
      </c>
      <c r="F55" s="10">
        <v>17354</v>
      </c>
      <c r="G55" s="10">
        <v>13104</v>
      </c>
      <c r="H55" s="10">
        <v>10277</v>
      </c>
    </row>
    <row r="56" spans="1:8" x14ac:dyDescent="0.2">
      <c r="A56" s="11" t="s">
        <v>55</v>
      </c>
      <c r="B56" s="10">
        <v>2106</v>
      </c>
      <c r="C56" s="10">
        <v>3375</v>
      </c>
      <c r="D56" s="10">
        <v>3110</v>
      </c>
      <c r="E56" s="10">
        <v>3916</v>
      </c>
      <c r="F56" s="10">
        <v>4119</v>
      </c>
      <c r="G56" s="10">
        <v>3175</v>
      </c>
      <c r="H56" s="10">
        <v>2449</v>
      </c>
    </row>
    <row r="57" spans="1:8" x14ac:dyDescent="0.2">
      <c r="A57" s="11" t="s">
        <v>56</v>
      </c>
      <c r="B57" s="10">
        <v>3491</v>
      </c>
      <c r="C57" s="10">
        <v>6689</v>
      </c>
      <c r="D57" s="10">
        <v>6981</v>
      </c>
      <c r="E57" s="10">
        <v>8508</v>
      </c>
      <c r="F57" s="10">
        <v>10026</v>
      </c>
      <c r="G57" s="10">
        <v>7514</v>
      </c>
      <c r="H57" s="10">
        <v>6443</v>
      </c>
    </row>
    <row r="58" spans="1:8" x14ac:dyDescent="0.2">
      <c r="A58" s="11" t="s">
        <v>57</v>
      </c>
      <c r="B58" s="10">
        <v>222</v>
      </c>
      <c r="C58" s="10">
        <v>500</v>
      </c>
      <c r="D58" s="10">
        <v>483</v>
      </c>
      <c r="E58" s="10">
        <v>707</v>
      </c>
      <c r="F58" s="10">
        <v>997</v>
      </c>
      <c r="G58" s="10">
        <v>836</v>
      </c>
      <c r="H58" s="10">
        <v>653</v>
      </c>
    </row>
    <row r="59" spans="1:8" x14ac:dyDescent="0.2">
      <c r="A59" s="11" t="s">
        <v>58</v>
      </c>
      <c r="B59" s="10">
        <v>1788</v>
      </c>
      <c r="C59" s="10">
        <v>3466</v>
      </c>
      <c r="D59" s="10">
        <v>3224</v>
      </c>
      <c r="E59" s="10">
        <v>4684</v>
      </c>
      <c r="F59" s="10">
        <v>5603</v>
      </c>
      <c r="G59" s="10">
        <v>4407</v>
      </c>
      <c r="H59" s="10">
        <v>3259</v>
      </c>
    </row>
    <row r="60" spans="1:8" x14ac:dyDescent="0.2">
      <c r="A60" s="11" t="s">
        <v>59</v>
      </c>
      <c r="B60" s="10">
        <v>1984</v>
      </c>
      <c r="C60" s="10">
        <v>3844</v>
      </c>
      <c r="D60" s="10">
        <v>3550</v>
      </c>
      <c r="E60" s="10">
        <v>4455</v>
      </c>
      <c r="F60" s="10">
        <v>5134</v>
      </c>
      <c r="G60" s="10">
        <v>4269</v>
      </c>
      <c r="H60" s="10">
        <v>3390</v>
      </c>
    </row>
    <row r="61" spans="1:8" x14ac:dyDescent="0.2">
      <c r="A61" s="11" t="s">
        <v>60</v>
      </c>
      <c r="B61" s="10">
        <v>3523</v>
      </c>
      <c r="C61" s="10">
        <v>4093</v>
      </c>
      <c r="D61" s="10">
        <v>3148</v>
      </c>
      <c r="E61" s="10">
        <v>3905</v>
      </c>
      <c r="F61" s="10">
        <v>3964</v>
      </c>
      <c r="G61" s="10">
        <v>3253</v>
      </c>
      <c r="H61" s="10">
        <v>2772</v>
      </c>
    </row>
    <row r="62" spans="1:8" x14ac:dyDescent="0.2">
      <c r="A62" s="11" t="s">
        <v>61</v>
      </c>
      <c r="B62" s="10">
        <v>2045</v>
      </c>
      <c r="C62" s="10">
        <v>4457</v>
      </c>
      <c r="D62" s="10">
        <v>4600</v>
      </c>
      <c r="E62" s="10">
        <v>5501</v>
      </c>
      <c r="F62" s="10">
        <v>7052</v>
      </c>
      <c r="G62" s="10">
        <v>5238</v>
      </c>
      <c r="H62" s="10">
        <v>3766</v>
      </c>
    </row>
    <row r="63" spans="1:8" x14ac:dyDescent="0.2">
      <c r="A63" s="11" t="s">
        <v>62</v>
      </c>
      <c r="B63" s="10">
        <v>1837</v>
      </c>
      <c r="C63" s="10">
        <v>4050</v>
      </c>
      <c r="D63" s="10">
        <v>4314</v>
      </c>
      <c r="E63" s="10">
        <v>5426</v>
      </c>
      <c r="F63" s="10">
        <v>6137</v>
      </c>
      <c r="G63" s="10">
        <v>4587</v>
      </c>
      <c r="H63" s="10">
        <v>3711</v>
      </c>
    </row>
    <row r="64" spans="1:8" x14ac:dyDescent="0.2">
      <c r="A64" s="11" t="s">
        <v>63</v>
      </c>
      <c r="B64" s="10">
        <v>10689</v>
      </c>
      <c r="C64" s="10">
        <v>19310</v>
      </c>
      <c r="D64" s="10">
        <v>19923</v>
      </c>
      <c r="E64" s="10">
        <v>24634</v>
      </c>
      <c r="F64" s="10">
        <v>27827</v>
      </c>
      <c r="G64" s="10">
        <v>20286</v>
      </c>
      <c r="H64" s="10">
        <v>16368</v>
      </c>
    </row>
    <row r="65" spans="1:8" x14ac:dyDescent="0.2">
      <c r="A65" s="11" t="s">
        <v>64</v>
      </c>
      <c r="B65" s="10">
        <v>2353</v>
      </c>
      <c r="C65" s="10">
        <v>4342</v>
      </c>
      <c r="D65" s="10">
        <v>4192</v>
      </c>
      <c r="E65" s="10">
        <v>5801</v>
      </c>
      <c r="F65" s="10">
        <v>6921</v>
      </c>
      <c r="G65" s="10">
        <v>5956</v>
      </c>
      <c r="H65" s="10">
        <v>4227</v>
      </c>
    </row>
    <row r="66" spans="1:8" x14ac:dyDescent="0.2">
      <c r="A66" s="11" t="s">
        <v>65</v>
      </c>
      <c r="B66" s="10">
        <v>18511</v>
      </c>
      <c r="C66" s="10">
        <v>33197</v>
      </c>
      <c r="D66" s="10">
        <v>33422</v>
      </c>
      <c r="E66" s="10">
        <v>43721</v>
      </c>
      <c r="F66" s="10">
        <v>50029</v>
      </c>
      <c r="G66" s="10">
        <v>37109</v>
      </c>
      <c r="H66" s="10">
        <v>30032</v>
      </c>
    </row>
    <row r="67" spans="1:8" x14ac:dyDescent="0.2">
      <c r="A67" s="11" t="s">
        <v>66</v>
      </c>
      <c r="B67" s="10">
        <v>1489</v>
      </c>
      <c r="C67" s="10">
        <v>2148</v>
      </c>
      <c r="D67" s="10">
        <v>2299</v>
      </c>
      <c r="E67" s="10">
        <v>2985</v>
      </c>
      <c r="F67" s="10">
        <v>3415</v>
      </c>
      <c r="G67" s="10">
        <v>2810</v>
      </c>
      <c r="H67" s="10">
        <v>1736</v>
      </c>
    </row>
    <row r="68" spans="1:8" ht="13.5" thickBot="1" x14ac:dyDescent="0.25">
      <c r="A68" s="13" t="s">
        <v>67</v>
      </c>
      <c r="B68" s="10">
        <v>22916</v>
      </c>
      <c r="C68" s="10">
        <v>47824</v>
      </c>
      <c r="D68" s="10">
        <v>47843</v>
      </c>
      <c r="E68" s="10">
        <v>56928</v>
      </c>
      <c r="F68" s="10">
        <v>55214</v>
      </c>
      <c r="G68" s="10">
        <v>38394</v>
      </c>
      <c r="H68" s="10">
        <v>26789</v>
      </c>
    </row>
    <row r="69" spans="1:8" x14ac:dyDescent="0.2">
      <c r="A69" s="73" t="s">
        <v>72</v>
      </c>
      <c r="B69" s="71">
        <f>SUM(B2:B68)</f>
        <v>795162</v>
      </c>
      <c r="C69" s="71">
        <f t="shared" ref="C69:H69" si="0">SUM(C2:C68)</f>
        <v>1521525</v>
      </c>
      <c r="D69" s="71">
        <f t="shared" si="0"/>
        <v>1313676</v>
      </c>
      <c r="E69" s="71">
        <f t="shared" si="0"/>
        <v>1511131</v>
      </c>
      <c r="F69" s="71">
        <f t="shared" si="0"/>
        <v>1593886</v>
      </c>
      <c r="G69" s="71">
        <f t="shared" si="0"/>
        <v>1113821</v>
      </c>
      <c r="H69" s="71">
        <f t="shared" si="0"/>
        <v>873043</v>
      </c>
    </row>
    <row r="70" spans="1:8" x14ac:dyDescent="0.2">
      <c r="B70" s="19">
        <f>B69/$B$72</f>
        <v>9.116484244192205E-2</v>
      </c>
      <c r="C70" s="19">
        <f t="shared" ref="C70:H70" si="1">C69/$B$72</f>
        <v>0.17444192113864276</v>
      </c>
      <c r="D70" s="19">
        <f t="shared" si="1"/>
        <v>0.15061215898110625</v>
      </c>
      <c r="E70" s="19">
        <f t="shared" si="1"/>
        <v>0.17325025532420327</v>
      </c>
      <c r="F70" s="19">
        <f t="shared" si="1"/>
        <v>0.18273806602979692</v>
      </c>
      <c r="G70" s="19">
        <f t="shared" si="1"/>
        <v>0.12769890408936049</v>
      </c>
      <c r="H70" s="19">
        <f t="shared" si="1"/>
        <v>0.10009385199496827</v>
      </c>
    </row>
    <row r="72" spans="1:8" x14ac:dyDescent="0.2">
      <c r="A72" s="177" t="s">
        <v>84</v>
      </c>
      <c r="B72" s="18">
        <f>SUM(B69:H69)</f>
        <v>8722244</v>
      </c>
    </row>
    <row r="75" spans="1:8" x14ac:dyDescent="0.2">
      <c r="H75" s="10"/>
    </row>
  </sheetData>
  <phoneticPr fontId="3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zoomScale="90" zoomScaleNormal="90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defaultRowHeight="12.75" x14ac:dyDescent="0.2"/>
  <cols>
    <col min="1" max="1" width="19.85546875" style="11" customWidth="1"/>
    <col min="2" max="2" width="9" style="10" customWidth="1"/>
    <col min="3" max="8" width="12.28515625" style="10" customWidth="1"/>
    <col min="9" max="9" width="11" style="11" bestFit="1" customWidth="1"/>
    <col min="10" max="10" width="6.42578125" style="11" customWidth="1"/>
    <col min="11" max="11" width="9.140625" style="11"/>
    <col min="12" max="12" width="5.28515625" style="11" customWidth="1"/>
    <col min="13" max="16384" width="9.140625" style="11"/>
  </cols>
  <sheetData>
    <row r="1" spans="1:9" x14ac:dyDescent="0.2">
      <c r="A1" s="16" t="s">
        <v>73</v>
      </c>
      <c r="B1" s="16" t="s">
        <v>82</v>
      </c>
      <c r="C1" s="16" t="s">
        <v>76</v>
      </c>
      <c r="D1" s="16" t="s">
        <v>77</v>
      </c>
      <c r="E1" s="16" t="s">
        <v>78</v>
      </c>
      <c r="F1" s="16" t="s">
        <v>79</v>
      </c>
      <c r="G1" s="16" t="s">
        <v>80</v>
      </c>
      <c r="H1" s="16" t="s">
        <v>83</v>
      </c>
      <c r="I1" s="16" t="s">
        <v>81</v>
      </c>
    </row>
    <row r="2" spans="1:9" x14ac:dyDescent="0.2">
      <c r="A2" s="11" t="s">
        <v>1</v>
      </c>
      <c r="B2" s="10" t="s">
        <v>0</v>
      </c>
      <c r="C2" s="10">
        <v>1741</v>
      </c>
      <c r="D2" s="10">
        <v>2862</v>
      </c>
      <c r="E2" s="10">
        <v>2471</v>
      </c>
      <c r="F2" s="10">
        <v>2960</v>
      </c>
      <c r="G2" s="10">
        <v>3889</v>
      </c>
      <c r="H2" s="10">
        <v>3500</v>
      </c>
      <c r="I2" s="10">
        <v>2699</v>
      </c>
    </row>
    <row r="3" spans="1:9" x14ac:dyDescent="0.2">
      <c r="A3" s="11" t="s">
        <v>2</v>
      </c>
      <c r="B3" s="10" t="s">
        <v>0</v>
      </c>
      <c r="C3" s="10">
        <v>46064</v>
      </c>
      <c r="D3" s="10">
        <v>102870</v>
      </c>
      <c r="E3" s="10">
        <v>75698</v>
      </c>
      <c r="F3" s="10">
        <v>80679</v>
      </c>
      <c r="G3" s="10">
        <v>100008</v>
      </c>
      <c r="H3" s="10">
        <v>70691</v>
      </c>
      <c r="I3" s="10">
        <v>63898</v>
      </c>
    </row>
    <row r="4" spans="1:9" x14ac:dyDescent="0.2">
      <c r="A4" s="11" t="s">
        <v>3</v>
      </c>
      <c r="B4" s="10" t="s">
        <v>0</v>
      </c>
      <c r="C4" s="10">
        <v>741</v>
      </c>
      <c r="D4" s="10">
        <v>1719</v>
      </c>
      <c r="E4" s="10">
        <v>1851</v>
      </c>
      <c r="F4" s="10">
        <v>2596</v>
      </c>
      <c r="G4" s="10">
        <v>3762</v>
      </c>
      <c r="H4" s="10">
        <v>2782</v>
      </c>
      <c r="I4" s="10">
        <v>2328</v>
      </c>
    </row>
    <row r="5" spans="1:9" x14ac:dyDescent="0.2">
      <c r="A5" s="11" t="s">
        <v>4</v>
      </c>
      <c r="B5" s="10" t="s">
        <v>0</v>
      </c>
      <c r="C5" s="10">
        <v>3249</v>
      </c>
      <c r="D5" s="10">
        <v>7408</v>
      </c>
      <c r="E5" s="10">
        <v>7453</v>
      </c>
      <c r="F5" s="10">
        <v>9510</v>
      </c>
      <c r="G5" s="10">
        <v>13073</v>
      </c>
      <c r="H5" s="10">
        <v>9490</v>
      </c>
      <c r="I5" s="10">
        <v>8922</v>
      </c>
    </row>
    <row r="6" spans="1:9" x14ac:dyDescent="0.2">
      <c r="A6" s="11" t="s">
        <v>5</v>
      </c>
      <c r="B6" s="10" t="s">
        <v>0</v>
      </c>
      <c r="C6" s="10">
        <v>389</v>
      </c>
      <c r="D6" s="10">
        <v>1074</v>
      </c>
      <c r="E6" s="10">
        <v>1177</v>
      </c>
      <c r="F6" s="10">
        <v>1571</v>
      </c>
      <c r="G6" s="10">
        <v>2034</v>
      </c>
      <c r="H6" s="10">
        <v>1546</v>
      </c>
      <c r="I6" s="10">
        <v>1635</v>
      </c>
    </row>
    <row r="7" spans="1:9" x14ac:dyDescent="0.2">
      <c r="A7" s="11" t="s">
        <v>6</v>
      </c>
      <c r="B7" s="10" t="s">
        <v>0</v>
      </c>
      <c r="C7" s="10">
        <v>10686</v>
      </c>
      <c r="D7" s="10">
        <v>20508</v>
      </c>
      <c r="E7" s="10">
        <v>18134</v>
      </c>
      <c r="F7" s="10">
        <v>20520</v>
      </c>
      <c r="G7" s="10">
        <v>21933</v>
      </c>
      <c r="H7" s="10">
        <v>15835</v>
      </c>
      <c r="I7" s="10">
        <v>12603</v>
      </c>
    </row>
    <row r="8" spans="1:9" x14ac:dyDescent="0.2">
      <c r="A8" s="11" t="s">
        <v>7</v>
      </c>
      <c r="B8" s="10" t="s">
        <v>0</v>
      </c>
      <c r="C8" s="10">
        <v>1745</v>
      </c>
      <c r="D8" s="10">
        <v>3616</v>
      </c>
      <c r="E8" s="10">
        <v>3372</v>
      </c>
      <c r="F8" s="10">
        <v>3573</v>
      </c>
      <c r="G8" s="10">
        <v>4701</v>
      </c>
      <c r="H8" s="10">
        <v>3946</v>
      </c>
      <c r="I8" s="10">
        <v>3072</v>
      </c>
    </row>
    <row r="9" spans="1:9" x14ac:dyDescent="0.2">
      <c r="A9" s="11" t="s">
        <v>8</v>
      </c>
      <c r="B9" s="10" t="s">
        <v>0</v>
      </c>
      <c r="C9" s="10">
        <v>620</v>
      </c>
      <c r="D9" s="10">
        <v>1360</v>
      </c>
      <c r="E9" s="10">
        <v>1205</v>
      </c>
      <c r="F9" s="10">
        <v>1529</v>
      </c>
      <c r="G9" s="10">
        <v>2103</v>
      </c>
      <c r="H9" s="10">
        <v>1744</v>
      </c>
      <c r="I9" s="10">
        <v>1304</v>
      </c>
    </row>
    <row r="10" spans="1:9" x14ac:dyDescent="0.2">
      <c r="A10" s="11" t="s">
        <v>9</v>
      </c>
      <c r="B10" s="10" t="s">
        <v>0</v>
      </c>
      <c r="C10" s="10">
        <v>16681</v>
      </c>
      <c r="D10" s="10">
        <v>32172</v>
      </c>
      <c r="E10" s="10">
        <v>29505</v>
      </c>
      <c r="F10" s="10">
        <v>34610</v>
      </c>
      <c r="G10" s="10">
        <v>39718</v>
      </c>
      <c r="H10" s="10">
        <v>26484</v>
      </c>
      <c r="I10" s="10">
        <v>18707</v>
      </c>
    </row>
    <row r="11" spans="1:9" x14ac:dyDescent="0.2">
      <c r="A11" s="11" t="s">
        <v>10</v>
      </c>
      <c r="B11" s="10" t="s">
        <v>0</v>
      </c>
      <c r="C11" s="10">
        <v>3515</v>
      </c>
      <c r="D11" s="10">
        <v>5886</v>
      </c>
      <c r="E11" s="10">
        <v>5520</v>
      </c>
      <c r="F11" s="10">
        <v>6818</v>
      </c>
      <c r="G11" s="10">
        <v>8777</v>
      </c>
      <c r="H11" s="10">
        <v>6447</v>
      </c>
      <c r="I11" s="10">
        <v>5264</v>
      </c>
    </row>
    <row r="12" spans="1:9" x14ac:dyDescent="0.2">
      <c r="A12" s="11" t="s">
        <v>11</v>
      </c>
      <c r="B12" s="10" t="s">
        <v>0</v>
      </c>
      <c r="C12" s="10">
        <v>2799</v>
      </c>
      <c r="D12" s="10">
        <v>5465</v>
      </c>
      <c r="E12" s="10">
        <v>5559</v>
      </c>
      <c r="F12" s="10">
        <v>7049</v>
      </c>
      <c r="G12" s="10">
        <v>9986</v>
      </c>
      <c r="H12" s="10">
        <v>7673</v>
      </c>
      <c r="I12" s="10">
        <v>6812</v>
      </c>
    </row>
    <row r="13" spans="1:9" x14ac:dyDescent="0.2">
      <c r="A13" s="11" t="s">
        <v>12</v>
      </c>
      <c r="B13" s="10" t="s">
        <v>0</v>
      </c>
      <c r="C13" s="10">
        <v>66</v>
      </c>
      <c r="D13" s="10">
        <v>125</v>
      </c>
      <c r="E13" s="10">
        <v>115</v>
      </c>
      <c r="F13" s="10">
        <v>200</v>
      </c>
      <c r="G13" s="10">
        <v>282</v>
      </c>
      <c r="H13" s="10">
        <v>236</v>
      </c>
      <c r="I13" s="10">
        <v>186</v>
      </c>
    </row>
    <row r="14" spans="1:9" x14ac:dyDescent="0.2">
      <c r="A14" s="11" t="s">
        <v>13</v>
      </c>
      <c r="B14" s="10" t="s">
        <v>0</v>
      </c>
      <c r="C14" s="10">
        <v>1048</v>
      </c>
      <c r="D14" s="10">
        <v>2357</v>
      </c>
      <c r="E14" s="10">
        <v>2476</v>
      </c>
      <c r="F14" s="10">
        <v>3230</v>
      </c>
      <c r="G14" s="10">
        <v>3899</v>
      </c>
      <c r="H14" s="10">
        <v>2911</v>
      </c>
      <c r="I14" s="10">
        <v>2411</v>
      </c>
    </row>
    <row r="15" spans="1:9" x14ac:dyDescent="0.2">
      <c r="A15" s="11" t="s">
        <v>14</v>
      </c>
      <c r="B15" s="10" t="s">
        <v>0</v>
      </c>
      <c r="C15" s="10">
        <v>12610</v>
      </c>
      <c r="D15" s="10">
        <v>14168</v>
      </c>
      <c r="E15" s="10">
        <v>5610</v>
      </c>
      <c r="F15" s="10">
        <v>5068</v>
      </c>
      <c r="G15" s="10">
        <v>5901</v>
      </c>
      <c r="H15" s="10">
        <v>4498</v>
      </c>
      <c r="I15" s="10">
        <v>3275</v>
      </c>
    </row>
    <row r="16" spans="1:9" x14ac:dyDescent="0.2">
      <c r="A16" s="11" t="s">
        <v>15</v>
      </c>
      <c r="B16" s="10" t="s">
        <v>0</v>
      </c>
      <c r="C16" s="10">
        <v>15694</v>
      </c>
      <c r="D16" s="10">
        <v>24995</v>
      </c>
      <c r="E16" s="10">
        <v>21407</v>
      </c>
      <c r="F16" s="10">
        <v>23545</v>
      </c>
      <c r="G16" s="10">
        <v>24685</v>
      </c>
      <c r="H16" s="10">
        <v>16299</v>
      </c>
      <c r="I16" s="10">
        <v>10263</v>
      </c>
    </row>
    <row r="17" spans="1:9" x14ac:dyDescent="0.2">
      <c r="A17" s="11" t="s">
        <v>16</v>
      </c>
      <c r="B17" s="10" t="s">
        <v>0</v>
      </c>
      <c r="C17" s="10">
        <v>852</v>
      </c>
      <c r="D17" s="10">
        <v>1214</v>
      </c>
      <c r="E17" s="10">
        <v>892</v>
      </c>
      <c r="F17" s="10">
        <v>1134</v>
      </c>
      <c r="G17" s="10">
        <v>1622</v>
      </c>
      <c r="H17" s="10">
        <v>1324</v>
      </c>
      <c r="I17" s="10">
        <v>1202</v>
      </c>
    </row>
    <row r="18" spans="1:9" x14ac:dyDescent="0.2">
      <c r="A18" s="11" t="s">
        <v>17</v>
      </c>
      <c r="B18" s="10" t="s">
        <v>0</v>
      </c>
      <c r="C18" s="10">
        <v>1093</v>
      </c>
      <c r="D18" s="10">
        <v>2236</v>
      </c>
      <c r="E18" s="10">
        <v>2831</v>
      </c>
      <c r="F18" s="10">
        <v>3546</v>
      </c>
      <c r="G18" s="10">
        <v>4299</v>
      </c>
      <c r="H18" s="10">
        <v>3433</v>
      </c>
      <c r="I18" s="10">
        <v>3181</v>
      </c>
    </row>
    <row r="19" spans="1:9" x14ac:dyDescent="0.2">
      <c r="A19" s="11" t="s">
        <v>18</v>
      </c>
      <c r="B19" s="10" t="s">
        <v>0</v>
      </c>
      <c r="C19" s="10">
        <v>1034</v>
      </c>
      <c r="D19" s="10">
        <v>1427</v>
      </c>
      <c r="E19" s="10">
        <v>1092</v>
      </c>
      <c r="F19" s="10">
        <v>1210</v>
      </c>
      <c r="G19" s="10">
        <v>1748</v>
      </c>
      <c r="H19" s="10">
        <v>1392</v>
      </c>
      <c r="I19" s="10">
        <v>1216</v>
      </c>
    </row>
    <row r="20" spans="1:9" x14ac:dyDescent="0.2">
      <c r="A20" s="11" t="s">
        <v>19</v>
      </c>
      <c r="B20" s="10" t="s">
        <v>0</v>
      </c>
      <c r="C20" s="10">
        <v>2350</v>
      </c>
      <c r="D20" s="10">
        <v>2453</v>
      </c>
      <c r="E20" s="10">
        <v>1846</v>
      </c>
      <c r="F20" s="10">
        <v>2130</v>
      </c>
      <c r="G20" s="10">
        <v>2910</v>
      </c>
      <c r="H20" s="10">
        <v>2336</v>
      </c>
      <c r="I20" s="10">
        <v>2027</v>
      </c>
    </row>
    <row r="21" spans="1:9" x14ac:dyDescent="0.2">
      <c r="A21" s="11" t="s">
        <v>20</v>
      </c>
      <c r="B21" s="10" t="s">
        <v>0</v>
      </c>
      <c r="C21" s="10">
        <v>1718</v>
      </c>
      <c r="D21" s="10">
        <v>2398</v>
      </c>
      <c r="E21" s="10">
        <v>2462</v>
      </c>
      <c r="F21" s="10">
        <v>2923</v>
      </c>
      <c r="G21" s="10">
        <v>3973</v>
      </c>
      <c r="H21" s="10">
        <v>3453</v>
      </c>
      <c r="I21" s="10">
        <v>2498</v>
      </c>
    </row>
    <row r="22" spans="1:9" x14ac:dyDescent="0.2">
      <c r="A22" s="11" t="s">
        <v>21</v>
      </c>
      <c r="B22" s="10" t="s">
        <v>0</v>
      </c>
      <c r="C22" s="10">
        <v>5678</v>
      </c>
      <c r="D22" s="10">
        <v>10357</v>
      </c>
      <c r="E22" s="10">
        <v>8603</v>
      </c>
      <c r="F22" s="10">
        <v>8299</v>
      </c>
      <c r="G22" s="10">
        <v>9451</v>
      </c>
      <c r="H22" s="10">
        <v>7791</v>
      </c>
      <c r="I22" s="10">
        <v>5546</v>
      </c>
    </row>
    <row r="23" spans="1:9" x14ac:dyDescent="0.2">
      <c r="A23" s="11" t="s">
        <v>22</v>
      </c>
      <c r="B23" s="10" t="s">
        <v>0</v>
      </c>
      <c r="C23" s="10">
        <v>7440</v>
      </c>
      <c r="D23" s="10">
        <v>17499</v>
      </c>
      <c r="E23" s="10">
        <v>14878</v>
      </c>
      <c r="F23" s="10">
        <v>14622</v>
      </c>
      <c r="G23" s="10">
        <v>15718</v>
      </c>
      <c r="H23" s="10">
        <v>10386</v>
      </c>
      <c r="I23" s="10">
        <v>6392</v>
      </c>
    </row>
    <row r="24" spans="1:9" x14ac:dyDescent="0.2">
      <c r="A24" s="11" t="s">
        <v>23</v>
      </c>
      <c r="B24" s="10" t="s">
        <v>0</v>
      </c>
      <c r="C24" s="10">
        <v>20871</v>
      </c>
      <c r="D24" s="10">
        <v>40062</v>
      </c>
      <c r="E24" s="10">
        <v>32279</v>
      </c>
      <c r="F24" s="10">
        <v>31115</v>
      </c>
      <c r="G24" s="10">
        <v>31910</v>
      </c>
      <c r="H24" s="10">
        <v>19451</v>
      </c>
      <c r="I24" s="10">
        <v>13447</v>
      </c>
    </row>
    <row r="25" spans="1:9" x14ac:dyDescent="0.2">
      <c r="A25" s="11" t="s">
        <v>24</v>
      </c>
      <c r="B25" s="10" t="s">
        <v>0</v>
      </c>
      <c r="C25" s="10">
        <v>642</v>
      </c>
      <c r="D25" s="10">
        <v>1007</v>
      </c>
      <c r="E25" s="10">
        <v>944</v>
      </c>
      <c r="F25" s="10">
        <v>1509</v>
      </c>
      <c r="G25" s="10">
        <v>1968</v>
      </c>
      <c r="H25" s="10">
        <v>1496</v>
      </c>
      <c r="I25" s="10">
        <v>1392</v>
      </c>
    </row>
    <row r="26" spans="1:9" x14ac:dyDescent="0.2">
      <c r="A26" s="11" t="s">
        <v>25</v>
      </c>
      <c r="B26" s="10" t="s">
        <v>0</v>
      </c>
      <c r="C26" s="10">
        <v>8016</v>
      </c>
      <c r="D26" s="10">
        <v>16321</v>
      </c>
      <c r="E26" s="10">
        <v>13995</v>
      </c>
      <c r="F26" s="10">
        <v>15371</v>
      </c>
      <c r="G26" s="10">
        <v>19300</v>
      </c>
      <c r="H26" s="10">
        <v>13794</v>
      </c>
      <c r="I26" s="10">
        <v>10784</v>
      </c>
    </row>
    <row r="27" spans="1:9" x14ac:dyDescent="0.2">
      <c r="A27" s="11" t="s">
        <v>26</v>
      </c>
      <c r="B27" s="10" t="s">
        <v>0</v>
      </c>
      <c r="C27" s="10">
        <v>2254</v>
      </c>
      <c r="D27" s="10">
        <v>5764</v>
      </c>
      <c r="E27" s="10">
        <v>6589</v>
      </c>
      <c r="F27" s="10">
        <v>8173</v>
      </c>
      <c r="G27" s="10">
        <v>10586</v>
      </c>
      <c r="H27" s="10">
        <v>8198</v>
      </c>
      <c r="I27" s="10">
        <v>6945</v>
      </c>
    </row>
    <row r="28" spans="1:9" x14ac:dyDescent="0.2">
      <c r="A28" s="11" t="s">
        <v>27</v>
      </c>
      <c r="B28" s="10" t="s">
        <v>0</v>
      </c>
      <c r="C28" s="10">
        <v>44</v>
      </c>
      <c r="D28" s="10">
        <v>116</v>
      </c>
      <c r="E28" s="10">
        <v>118</v>
      </c>
      <c r="F28" s="10">
        <v>189</v>
      </c>
      <c r="G28" s="10">
        <v>302</v>
      </c>
      <c r="H28" s="10">
        <v>279</v>
      </c>
      <c r="I28" s="10">
        <v>222</v>
      </c>
    </row>
    <row r="29" spans="1:9" x14ac:dyDescent="0.2">
      <c r="A29" s="11" t="s">
        <v>28</v>
      </c>
      <c r="B29" s="10" t="s">
        <v>0</v>
      </c>
      <c r="C29" s="10">
        <v>1705</v>
      </c>
      <c r="D29" s="10">
        <v>3635</v>
      </c>
      <c r="E29" s="10">
        <v>3522</v>
      </c>
      <c r="F29" s="10">
        <v>3956</v>
      </c>
      <c r="G29" s="10">
        <v>4595</v>
      </c>
      <c r="H29" s="10">
        <v>4047</v>
      </c>
      <c r="I29" s="10">
        <v>3670</v>
      </c>
    </row>
    <row r="30" spans="1:9" x14ac:dyDescent="0.2">
      <c r="A30" s="11" t="s">
        <v>29</v>
      </c>
      <c r="B30" s="10" t="s">
        <v>0</v>
      </c>
      <c r="C30" s="10">
        <v>111</v>
      </c>
      <c r="D30" s="10">
        <v>264</v>
      </c>
      <c r="E30" s="10">
        <v>291</v>
      </c>
      <c r="F30" s="10">
        <v>418</v>
      </c>
      <c r="G30" s="10">
        <v>469</v>
      </c>
      <c r="H30" s="10">
        <v>475</v>
      </c>
      <c r="I30" s="10">
        <v>426</v>
      </c>
    </row>
    <row r="31" spans="1:9" x14ac:dyDescent="0.2">
      <c r="A31" s="11" t="s">
        <v>30</v>
      </c>
      <c r="B31" s="10" t="s">
        <v>0</v>
      </c>
      <c r="C31" s="10">
        <v>572</v>
      </c>
      <c r="D31" s="10">
        <v>1444</v>
      </c>
      <c r="E31" s="10">
        <v>1615</v>
      </c>
      <c r="F31" s="10">
        <v>2121</v>
      </c>
      <c r="G31" s="10">
        <v>2826</v>
      </c>
      <c r="H31" s="10">
        <v>2289</v>
      </c>
      <c r="I31" s="10">
        <v>1583</v>
      </c>
    </row>
    <row r="32" spans="1:9" x14ac:dyDescent="0.2">
      <c r="A32" s="11" t="s">
        <v>31</v>
      </c>
      <c r="B32" s="10" t="s">
        <v>0</v>
      </c>
      <c r="C32" s="10">
        <v>822</v>
      </c>
      <c r="D32" s="10">
        <v>1221</v>
      </c>
      <c r="E32" s="10">
        <v>1195</v>
      </c>
      <c r="F32" s="10">
        <v>1441</v>
      </c>
      <c r="G32" s="10">
        <v>1773</v>
      </c>
      <c r="H32" s="10">
        <v>1536</v>
      </c>
      <c r="I32" s="10">
        <v>1217</v>
      </c>
    </row>
    <row r="33" spans="1:9" x14ac:dyDescent="0.2">
      <c r="A33" s="11" t="s">
        <v>32</v>
      </c>
      <c r="B33" s="10" t="s">
        <v>0</v>
      </c>
      <c r="C33" s="10">
        <v>3170</v>
      </c>
      <c r="D33" s="10">
        <v>2617</v>
      </c>
      <c r="E33" s="10">
        <v>2161</v>
      </c>
      <c r="F33" s="10">
        <v>2876</v>
      </c>
      <c r="G33" s="10">
        <v>4015</v>
      </c>
      <c r="H33" s="10">
        <v>3154</v>
      </c>
      <c r="I33" s="10">
        <v>2515</v>
      </c>
    </row>
    <row r="34" spans="1:9" x14ac:dyDescent="0.2">
      <c r="A34" s="11" t="s">
        <v>33</v>
      </c>
      <c r="B34" s="10" t="s">
        <v>0</v>
      </c>
      <c r="C34" s="10">
        <v>504</v>
      </c>
      <c r="D34" s="10">
        <v>1144</v>
      </c>
      <c r="E34" s="10">
        <v>1233</v>
      </c>
      <c r="F34" s="10">
        <v>1552</v>
      </c>
      <c r="G34" s="10">
        <v>2074</v>
      </c>
      <c r="H34" s="10">
        <v>1545</v>
      </c>
      <c r="I34" s="10">
        <v>1511</v>
      </c>
    </row>
    <row r="35" spans="1:9" x14ac:dyDescent="0.2">
      <c r="A35" s="11" t="s">
        <v>34</v>
      </c>
      <c r="B35" s="10" t="s">
        <v>0</v>
      </c>
      <c r="C35" s="10">
        <v>179</v>
      </c>
      <c r="D35" s="10">
        <v>430</v>
      </c>
      <c r="E35" s="10">
        <v>444</v>
      </c>
      <c r="F35" s="10">
        <v>675</v>
      </c>
      <c r="G35" s="10">
        <v>890</v>
      </c>
      <c r="H35" s="10">
        <v>697</v>
      </c>
      <c r="I35" s="10">
        <v>647</v>
      </c>
    </row>
    <row r="36" spans="1:9" x14ac:dyDescent="0.2">
      <c r="A36" s="11" t="s">
        <v>35</v>
      </c>
      <c r="B36" s="10" t="s">
        <v>0</v>
      </c>
      <c r="C36" s="10">
        <v>6670</v>
      </c>
      <c r="D36" s="10">
        <v>14995</v>
      </c>
      <c r="E36" s="10">
        <v>12290</v>
      </c>
      <c r="F36" s="10">
        <v>15009</v>
      </c>
      <c r="G36" s="10">
        <v>17426</v>
      </c>
      <c r="H36" s="10">
        <v>13347</v>
      </c>
      <c r="I36" s="10">
        <v>11284</v>
      </c>
    </row>
    <row r="37" spans="1:9" x14ac:dyDescent="0.2">
      <c r="A37" s="11" t="s">
        <v>36</v>
      </c>
      <c r="B37" s="10" t="s">
        <v>0</v>
      </c>
      <c r="C37" s="10">
        <v>10596</v>
      </c>
      <c r="D37" s="10">
        <v>21437</v>
      </c>
      <c r="E37" s="10">
        <v>17233</v>
      </c>
      <c r="F37" s="10">
        <v>17086</v>
      </c>
      <c r="G37" s="10">
        <v>18393</v>
      </c>
      <c r="H37" s="10">
        <v>13625</v>
      </c>
      <c r="I37" s="10">
        <v>9743</v>
      </c>
    </row>
    <row r="38" spans="1:9" x14ac:dyDescent="0.2">
      <c r="A38" s="11" t="s">
        <v>37</v>
      </c>
      <c r="B38" s="10" t="s">
        <v>0</v>
      </c>
      <c r="C38" s="10">
        <v>1575</v>
      </c>
      <c r="D38" s="10">
        <v>3280</v>
      </c>
      <c r="E38" s="10">
        <v>3421</v>
      </c>
      <c r="F38" s="10">
        <v>4462</v>
      </c>
      <c r="G38" s="10">
        <v>5992</v>
      </c>
      <c r="H38" s="10">
        <v>4524</v>
      </c>
      <c r="I38" s="10">
        <v>4175</v>
      </c>
    </row>
    <row r="39" spans="1:9" x14ac:dyDescent="0.2">
      <c r="A39" s="11" t="s">
        <v>38</v>
      </c>
      <c r="B39" s="10" t="s">
        <v>0</v>
      </c>
      <c r="C39" s="10">
        <v>2119</v>
      </c>
      <c r="D39" s="10">
        <v>4494</v>
      </c>
      <c r="E39" s="10">
        <v>4259</v>
      </c>
      <c r="F39" s="10">
        <v>4529</v>
      </c>
      <c r="G39" s="10">
        <v>4947</v>
      </c>
      <c r="H39" s="10">
        <v>3906</v>
      </c>
      <c r="I39" s="10">
        <v>3054</v>
      </c>
    </row>
    <row r="40" spans="1:9" x14ac:dyDescent="0.2">
      <c r="A40" s="11" t="s">
        <v>39</v>
      </c>
      <c r="B40" s="10" t="s">
        <v>0</v>
      </c>
      <c r="C40" s="10">
        <v>10472</v>
      </c>
      <c r="D40" s="10">
        <v>21193</v>
      </c>
      <c r="E40" s="10">
        <v>18972</v>
      </c>
      <c r="F40" s="10">
        <v>19663</v>
      </c>
      <c r="G40" s="10">
        <v>20402</v>
      </c>
      <c r="H40" s="10">
        <v>14274</v>
      </c>
      <c r="I40" s="10">
        <v>10756</v>
      </c>
    </row>
    <row r="41" spans="1:9" x14ac:dyDescent="0.2">
      <c r="A41" s="11" t="s">
        <v>40</v>
      </c>
      <c r="B41" s="10" t="s">
        <v>0</v>
      </c>
      <c r="C41" s="10">
        <v>7538</v>
      </c>
      <c r="D41" s="10">
        <v>16643</v>
      </c>
      <c r="E41" s="10">
        <v>15539</v>
      </c>
      <c r="F41" s="10">
        <v>18285</v>
      </c>
      <c r="G41" s="10">
        <v>20450</v>
      </c>
      <c r="H41" s="10">
        <v>15917</v>
      </c>
      <c r="I41" s="10">
        <v>13694</v>
      </c>
    </row>
    <row r="42" spans="1:9" x14ac:dyDescent="0.2">
      <c r="A42" s="11" t="s">
        <v>41</v>
      </c>
      <c r="B42" s="10" t="s">
        <v>0</v>
      </c>
      <c r="C42" s="10">
        <v>1704</v>
      </c>
      <c r="D42" s="10">
        <v>3580</v>
      </c>
      <c r="E42" s="10">
        <v>2950</v>
      </c>
      <c r="F42" s="10">
        <v>3322</v>
      </c>
      <c r="G42" s="10">
        <v>4566</v>
      </c>
      <c r="H42" s="10">
        <v>3496</v>
      </c>
      <c r="I42" s="10">
        <v>2757</v>
      </c>
    </row>
    <row r="43" spans="1:9" x14ac:dyDescent="0.2">
      <c r="A43" s="11" t="s">
        <v>42</v>
      </c>
      <c r="B43" s="10" t="s">
        <v>0</v>
      </c>
      <c r="C43" s="10">
        <v>577</v>
      </c>
      <c r="D43" s="10">
        <v>1080</v>
      </c>
      <c r="E43" s="10">
        <v>936</v>
      </c>
      <c r="F43" s="10">
        <v>1087</v>
      </c>
      <c r="G43" s="10">
        <v>1464</v>
      </c>
      <c r="H43" s="10">
        <v>1203</v>
      </c>
      <c r="I43" s="10">
        <v>957</v>
      </c>
    </row>
    <row r="44" spans="1:9" x14ac:dyDescent="0.2">
      <c r="A44" s="11" t="s">
        <v>43</v>
      </c>
      <c r="B44" s="10" t="s">
        <v>0</v>
      </c>
      <c r="C44" s="10">
        <v>2119</v>
      </c>
      <c r="D44" s="10">
        <v>4517</v>
      </c>
      <c r="E44" s="10">
        <v>4228</v>
      </c>
      <c r="F44" s="10">
        <v>5509</v>
      </c>
      <c r="G44" s="10">
        <v>7308</v>
      </c>
      <c r="H44" s="10">
        <v>5467</v>
      </c>
      <c r="I44" s="10">
        <v>4960</v>
      </c>
    </row>
    <row r="45" spans="1:9" x14ac:dyDescent="0.2">
      <c r="A45" s="11" t="s">
        <v>44</v>
      </c>
      <c r="B45" s="10" t="s">
        <v>0</v>
      </c>
      <c r="C45" s="10">
        <v>388</v>
      </c>
      <c r="D45" s="10">
        <v>967</v>
      </c>
      <c r="E45" s="10">
        <v>963</v>
      </c>
      <c r="F45" s="10">
        <v>1222</v>
      </c>
      <c r="G45" s="10">
        <v>1494</v>
      </c>
      <c r="H45" s="10">
        <v>1364</v>
      </c>
      <c r="I45" s="10">
        <v>1195</v>
      </c>
    </row>
    <row r="46" spans="1:9" x14ac:dyDescent="0.2">
      <c r="A46" s="11" t="s">
        <v>45</v>
      </c>
      <c r="B46" s="10" t="s">
        <v>0</v>
      </c>
      <c r="C46" s="10">
        <v>5456</v>
      </c>
      <c r="D46" s="10">
        <v>7790</v>
      </c>
      <c r="E46" s="10">
        <v>7181</v>
      </c>
      <c r="F46" s="10">
        <v>10381</v>
      </c>
      <c r="G46" s="10">
        <v>10508</v>
      </c>
      <c r="H46" s="10">
        <v>6513</v>
      </c>
      <c r="I46" s="10">
        <v>4050</v>
      </c>
    </row>
    <row r="47" spans="1:9" x14ac:dyDescent="0.2">
      <c r="A47" s="11" t="s">
        <v>46</v>
      </c>
      <c r="B47" s="10" t="s">
        <v>0</v>
      </c>
      <c r="C47" s="10">
        <v>25555</v>
      </c>
      <c r="D47" s="10">
        <v>49358</v>
      </c>
      <c r="E47" s="10">
        <v>44492</v>
      </c>
      <c r="F47" s="10">
        <v>46063</v>
      </c>
      <c r="G47" s="10">
        <v>48983</v>
      </c>
      <c r="H47" s="10">
        <v>33422</v>
      </c>
      <c r="I47" s="10">
        <v>24565</v>
      </c>
    </row>
    <row r="48" spans="1:9" x14ac:dyDescent="0.2">
      <c r="A48" s="11" t="s">
        <v>47</v>
      </c>
      <c r="B48" s="10" t="s">
        <v>0</v>
      </c>
      <c r="C48" s="10">
        <v>262</v>
      </c>
      <c r="D48" s="10">
        <v>793</v>
      </c>
      <c r="E48" s="10">
        <v>622</v>
      </c>
      <c r="F48" s="10">
        <v>670</v>
      </c>
      <c r="G48" s="10">
        <v>986</v>
      </c>
      <c r="H48" s="10">
        <v>661</v>
      </c>
      <c r="I48" s="10">
        <v>744</v>
      </c>
    </row>
    <row r="49" spans="1:9" x14ac:dyDescent="0.2">
      <c r="A49" s="11" t="s">
        <v>48</v>
      </c>
      <c r="B49" s="10" t="s">
        <v>0</v>
      </c>
      <c r="C49" s="10">
        <v>8648</v>
      </c>
      <c r="D49" s="10">
        <v>16731</v>
      </c>
      <c r="E49" s="10">
        <v>14570</v>
      </c>
      <c r="F49" s="10">
        <v>16156</v>
      </c>
      <c r="G49" s="10">
        <v>18166</v>
      </c>
      <c r="H49" s="10">
        <v>13597</v>
      </c>
      <c r="I49" s="10">
        <v>11121</v>
      </c>
    </row>
    <row r="50" spans="1:9" x14ac:dyDescent="0.2">
      <c r="A50" s="11" t="s">
        <v>49</v>
      </c>
      <c r="B50" s="10" t="s">
        <v>0</v>
      </c>
      <c r="C50" s="10">
        <v>962</v>
      </c>
      <c r="D50" s="10">
        <v>2696</v>
      </c>
      <c r="E50" s="10">
        <v>3157</v>
      </c>
      <c r="F50" s="10">
        <v>3663</v>
      </c>
      <c r="G50" s="10">
        <v>4543</v>
      </c>
      <c r="H50" s="10">
        <v>3546</v>
      </c>
      <c r="I50" s="10">
        <v>3139</v>
      </c>
    </row>
    <row r="51" spans="1:9" x14ac:dyDescent="0.2">
      <c r="A51" s="11" t="s">
        <v>50</v>
      </c>
      <c r="B51" s="10" t="s">
        <v>0</v>
      </c>
      <c r="C51" s="10">
        <v>495</v>
      </c>
      <c r="D51" s="10">
        <v>1033</v>
      </c>
      <c r="E51" s="10">
        <v>1088</v>
      </c>
      <c r="F51" s="10">
        <v>1215</v>
      </c>
      <c r="G51" s="10">
        <v>1535</v>
      </c>
      <c r="H51" s="10">
        <v>1235</v>
      </c>
      <c r="I51" s="10">
        <v>869</v>
      </c>
    </row>
    <row r="52" spans="1:9" x14ac:dyDescent="0.2">
      <c r="A52" s="11" t="s">
        <v>51</v>
      </c>
      <c r="B52" s="10" t="s">
        <v>0</v>
      </c>
      <c r="C52" s="10">
        <v>86220</v>
      </c>
      <c r="D52" s="10">
        <v>206051</v>
      </c>
      <c r="E52" s="10">
        <v>142092</v>
      </c>
      <c r="F52" s="10">
        <v>136306</v>
      </c>
      <c r="G52" s="10">
        <v>133202</v>
      </c>
      <c r="H52" s="10">
        <v>85297</v>
      </c>
      <c r="I52" s="10">
        <v>63968</v>
      </c>
    </row>
    <row r="53" spans="1:9" x14ac:dyDescent="0.2">
      <c r="A53" s="11" t="s">
        <v>52</v>
      </c>
      <c r="B53" s="10" t="s">
        <v>0</v>
      </c>
      <c r="C53" s="10">
        <v>1209</v>
      </c>
      <c r="D53" s="10">
        <v>1685</v>
      </c>
      <c r="E53" s="10">
        <v>1819</v>
      </c>
      <c r="F53" s="10">
        <v>2690</v>
      </c>
      <c r="G53" s="10">
        <v>2895</v>
      </c>
      <c r="H53" s="10">
        <v>2281</v>
      </c>
      <c r="I53" s="10">
        <v>1399</v>
      </c>
    </row>
    <row r="54" spans="1:9" x14ac:dyDescent="0.2">
      <c r="A54" s="11" t="s">
        <v>53</v>
      </c>
      <c r="B54" s="10" t="s">
        <v>0</v>
      </c>
      <c r="C54" s="10">
        <v>139</v>
      </c>
      <c r="D54" s="10">
        <v>328</v>
      </c>
      <c r="E54" s="10">
        <v>313</v>
      </c>
      <c r="F54" s="10">
        <v>433</v>
      </c>
      <c r="G54" s="10">
        <v>652</v>
      </c>
      <c r="H54" s="10">
        <v>521</v>
      </c>
      <c r="I54" s="10">
        <v>456</v>
      </c>
    </row>
    <row r="55" spans="1:9" x14ac:dyDescent="0.2">
      <c r="A55" s="11" t="s">
        <v>54</v>
      </c>
      <c r="B55" s="10" t="s">
        <v>0</v>
      </c>
      <c r="C55" s="10">
        <v>2081</v>
      </c>
      <c r="D55" s="10">
        <v>4596</v>
      </c>
      <c r="E55" s="10">
        <v>4714</v>
      </c>
      <c r="F55" s="10">
        <v>5782</v>
      </c>
      <c r="G55" s="10">
        <v>6897</v>
      </c>
      <c r="H55" s="10">
        <v>5402</v>
      </c>
      <c r="I55" s="10">
        <v>4228</v>
      </c>
    </row>
    <row r="56" spans="1:9" x14ac:dyDescent="0.2">
      <c r="A56" s="11" t="s">
        <v>55</v>
      </c>
      <c r="B56" s="10" t="s">
        <v>0</v>
      </c>
      <c r="C56" s="10">
        <v>635</v>
      </c>
      <c r="D56" s="10">
        <v>881</v>
      </c>
      <c r="E56" s="10">
        <v>709</v>
      </c>
      <c r="F56" s="10">
        <v>823</v>
      </c>
      <c r="G56" s="10">
        <v>1011</v>
      </c>
      <c r="H56" s="10">
        <v>870</v>
      </c>
      <c r="I56" s="10">
        <v>640</v>
      </c>
    </row>
    <row r="57" spans="1:9" x14ac:dyDescent="0.2">
      <c r="A57" s="11" t="s">
        <v>56</v>
      </c>
      <c r="B57" s="10" t="s">
        <v>0</v>
      </c>
      <c r="C57" s="10">
        <v>794</v>
      </c>
      <c r="D57" s="10">
        <v>1998</v>
      </c>
      <c r="E57" s="10">
        <v>2250</v>
      </c>
      <c r="F57" s="10">
        <v>2866</v>
      </c>
      <c r="G57" s="10">
        <v>3793</v>
      </c>
      <c r="H57" s="10">
        <v>3129</v>
      </c>
      <c r="I57" s="10">
        <v>2769</v>
      </c>
    </row>
    <row r="58" spans="1:9" x14ac:dyDescent="0.2">
      <c r="A58" s="11" t="s">
        <v>57</v>
      </c>
      <c r="B58" s="10" t="s">
        <v>0</v>
      </c>
      <c r="C58" s="10">
        <v>65</v>
      </c>
      <c r="D58" s="10">
        <v>161</v>
      </c>
      <c r="E58" s="10">
        <v>146</v>
      </c>
      <c r="F58" s="10">
        <v>225</v>
      </c>
      <c r="G58" s="10">
        <v>375</v>
      </c>
      <c r="H58" s="10">
        <v>305</v>
      </c>
      <c r="I58" s="10">
        <v>247</v>
      </c>
    </row>
    <row r="59" spans="1:9" x14ac:dyDescent="0.2">
      <c r="A59" s="11" t="s">
        <v>58</v>
      </c>
      <c r="B59" s="10" t="s">
        <v>0</v>
      </c>
      <c r="C59" s="10">
        <v>462</v>
      </c>
      <c r="D59" s="10">
        <v>1093</v>
      </c>
      <c r="E59" s="10">
        <v>944</v>
      </c>
      <c r="F59" s="10">
        <v>1267</v>
      </c>
      <c r="G59" s="10">
        <v>1760</v>
      </c>
      <c r="H59" s="10">
        <v>1433</v>
      </c>
      <c r="I59" s="10">
        <v>1076</v>
      </c>
    </row>
    <row r="60" spans="1:9" x14ac:dyDescent="0.2">
      <c r="A60" s="11" t="s">
        <v>59</v>
      </c>
      <c r="B60" s="10" t="s">
        <v>0</v>
      </c>
      <c r="C60" s="10">
        <v>612</v>
      </c>
      <c r="D60" s="10">
        <v>1050</v>
      </c>
      <c r="E60" s="10">
        <v>880</v>
      </c>
      <c r="F60" s="10">
        <v>1078</v>
      </c>
      <c r="G60" s="10">
        <v>1353</v>
      </c>
      <c r="H60" s="10">
        <v>1248</v>
      </c>
      <c r="I60" s="10">
        <v>934</v>
      </c>
    </row>
    <row r="61" spans="1:9" x14ac:dyDescent="0.2">
      <c r="A61" s="11" t="s">
        <v>60</v>
      </c>
      <c r="B61" s="10" t="s">
        <v>0</v>
      </c>
      <c r="C61" s="10">
        <v>1267</v>
      </c>
      <c r="D61" s="10">
        <v>1409</v>
      </c>
      <c r="E61" s="10">
        <v>890</v>
      </c>
      <c r="F61" s="10">
        <v>998</v>
      </c>
      <c r="G61" s="10">
        <v>1201</v>
      </c>
      <c r="H61" s="10">
        <v>1002</v>
      </c>
      <c r="I61" s="10">
        <v>851</v>
      </c>
    </row>
    <row r="62" spans="1:9" x14ac:dyDescent="0.2">
      <c r="A62" s="11" t="s">
        <v>61</v>
      </c>
      <c r="B62" s="10" t="s">
        <v>0</v>
      </c>
      <c r="C62" s="10">
        <v>624</v>
      </c>
      <c r="D62" s="10">
        <v>1463</v>
      </c>
      <c r="E62" s="10">
        <v>1442</v>
      </c>
      <c r="F62" s="10">
        <v>1640</v>
      </c>
      <c r="G62" s="10">
        <v>2562</v>
      </c>
      <c r="H62" s="10">
        <v>1941</v>
      </c>
      <c r="I62" s="10">
        <v>1412</v>
      </c>
    </row>
    <row r="63" spans="1:9" x14ac:dyDescent="0.2">
      <c r="A63" s="11" t="s">
        <v>62</v>
      </c>
      <c r="B63" s="10" t="s">
        <v>0</v>
      </c>
      <c r="C63" s="10">
        <v>450</v>
      </c>
      <c r="D63" s="10">
        <v>1233</v>
      </c>
      <c r="E63" s="10">
        <v>1374</v>
      </c>
      <c r="F63" s="10">
        <v>1733</v>
      </c>
      <c r="G63" s="10">
        <v>2343</v>
      </c>
      <c r="H63" s="10">
        <v>1824</v>
      </c>
      <c r="I63" s="10">
        <v>1506</v>
      </c>
    </row>
    <row r="64" spans="1:9" x14ac:dyDescent="0.2">
      <c r="A64" s="11" t="s">
        <v>63</v>
      </c>
      <c r="B64" s="10" t="s">
        <v>0</v>
      </c>
      <c r="C64" s="10">
        <v>3846</v>
      </c>
      <c r="D64" s="10">
        <v>7705</v>
      </c>
      <c r="E64" s="10">
        <v>8367</v>
      </c>
      <c r="F64" s="10">
        <v>10956</v>
      </c>
      <c r="G64" s="10">
        <v>14793</v>
      </c>
      <c r="H64" s="10">
        <v>11750</v>
      </c>
      <c r="I64" s="10">
        <v>10640</v>
      </c>
    </row>
    <row r="65" spans="1:9" x14ac:dyDescent="0.2">
      <c r="A65" s="11" t="s">
        <v>64</v>
      </c>
      <c r="B65" s="10" t="s">
        <v>0</v>
      </c>
      <c r="C65" s="10">
        <v>650</v>
      </c>
      <c r="D65" s="10">
        <v>1405</v>
      </c>
      <c r="E65" s="10">
        <v>1279</v>
      </c>
      <c r="F65" s="10">
        <v>1606</v>
      </c>
      <c r="G65" s="10">
        <v>2165</v>
      </c>
      <c r="H65" s="10">
        <v>1855</v>
      </c>
      <c r="I65" s="10">
        <v>1195</v>
      </c>
    </row>
    <row r="66" spans="1:9" x14ac:dyDescent="0.2">
      <c r="A66" s="11" t="s">
        <v>65</v>
      </c>
      <c r="B66" s="10" t="s">
        <v>0</v>
      </c>
      <c r="C66" s="10">
        <v>6350</v>
      </c>
      <c r="D66" s="10">
        <v>13181</v>
      </c>
      <c r="E66" s="10">
        <v>13292</v>
      </c>
      <c r="F66" s="10">
        <v>18064</v>
      </c>
      <c r="G66" s="10">
        <v>24823</v>
      </c>
      <c r="H66" s="10">
        <v>19852</v>
      </c>
      <c r="I66" s="10">
        <v>18021</v>
      </c>
    </row>
    <row r="67" spans="1:9" x14ac:dyDescent="0.2">
      <c r="A67" s="11" t="s">
        <v>66</v>
      </c>
      <c r="B67" s="10" t="s">
        <v>0</v>
      </c>
      <c r="C67" s="10">
        <v>499</v>
      </c>
      <c r="D67" s="10">
        <v>708</v>
      </c>
      <c r="E67" s="10">
        <v>698</v>
      </c>
      <c r="F67" s="10">
        <v>942</v>
      </c>
      <c r="G67" s="10">
        <v>1122</v>
      </c>
      <c r="H67" s="10">
        <v>860</v>
      </c>
      <c r="I67" s="10">
        <v>512</v>
      </c>
    </row>
    <row r="68" spans="1:9" ht="13.5" thickBot="1" x14ac:dyDescent="0.25">
      <c r="A68" s="13" t="s">
        <v>67</v>
      </c>
      <c r="B68" s="12" t="s">
        <v>0</v>
      </c>
      <c r="C68" s="12">
        <v>7707</v>
      </c>
      <c r="D68" s="12">
        <v>17073</v>
      </c>
      <c r="E68" s="12">
        <v>16297</v>
      </c>
      <c r="F68" s="12">
        <v>17161</v>
      </c>
      <c r="G68" s="12">
        <v>18805</v>
      </c>
      <c r="H68" s="12">
        <v>14468</v>
      </c>
      <c r="I68" s="12">
        <v>11057</v>
      </c>
    </row>
    <row r="69" spans="1:9" x14ac:dyDescent="0.2">
      <c r="A69" s="73" t="s">
        <v>72</v>
      </c>
      <c r="C69" s="10">
        <f>SUM(C2:C68)</f>
        <v>375449</v>
      </c>
      <c r="D69" s="10">
        <f t="shared" ref="D69:I69" si="0">SUM(D2:D68)</f>
        <v>770801</v>
      </c>
      <c r="E69" s="10">
        <f t="shared" si="0"/>
        <v>627950</v>
      </c>
      <c r="F69" s="10">
        <f t="shared" si="0"/>
        <v>679610</v>
      </c>
      <c r="G69" s="10">
        <f t="shared" si="0"/>
        <v>772095</v>
      </c>
      <c r="H69" s="10">
        <f t="shared" si="0"/>
        <v>551293</v>
      </c>
      <c r="I69" s="10">
        <f t="shared" si="0"/>
        <v>437774</v>
      </c>
    </row>
    <row r="70" spans="1:9" x14ac:dyDescent="0.2">
      <c r="C70" s="19">
        <f>C69/$C$73</f>
        <v>8.9075087568790498E-2</v>
      </c>
      <c r="D70" s="19">
        <f t="shared" ref="D70:I70" si="1">D69/$C$73</f>
        <v>0.18287215193837586</v>
      </c>
      <c r="E70" s="19">
        <f t="shared" si="1"/>
        <v>0.14898082359740469</v>
      </c>
      <c r="F70" s="19">
        <f t="shared" si="1"/>
        <v>0.16123713277336124</v>
      </c>
      <c r="G70" s="19">
        <f t="shared" si="1"/>
        <v>0.18317915279152508</v>
      </c>
      <c r="H70" s="19">
        <f t="shared" si="1"/>
        <v>0.13079398866706587</v>
      </c>
      <c r="I70" s="19">
        <f t="shared" si="1"/>
        <v>0.10386166266347677</v>
      </c>
    </row>
    <row r="73" spans="1:9" x14ac:dyDescent="0.2">
      <c r="A73" s="177" t="s">
        <v>84</v>
      </c>
      <c r="C73" s="18">
        <f>SUM(C69:I69)</f>
        <v>4214972</v>
      </c>
    </row>
    <row r="75" spans="1:9" x14ac:dyDescent="0.2">
      <c r="I75" s="10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zoomScale="90" zoomScaleNormal="9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72" sqref="C72"/>
    </sheetView>
  </sheetViews>
  <sheetFormatPr defaultRowHeight="12.75" x14ac:dyDescent="0.2"/>
  <cols>
    <col min="1" max="1" width="19.85546875" style="11" customWidth="1"/>
    <col min="2" max="2" width="10.7109375" style="10" customWidth="1"/>
    <col min="3" max="8" width="12.7109375" style="10" customWidth="1"/>
    <col min="9" max="9" width="9.140625" style="11"/>
    <col min="10" max="10" width="4.5703125" style="11" customWidth="1"/>
    <col min="11" max="11" width="6.5703125" style="11" customWidth="1"/>
    <col min="12" max="12" width="5.28515625" style="11" customWidth="1"/>
    <col min="13" max="16384" width="9.140625" style="11"/>
  </cols>
  <sheetData>
    <row r="1" spans="1:10" x14ac:dyDescent="0.2">
      <c r="A1" s="16" t="s">
        <v>73</v>
      </c>
      <c r="B1" s="16" t="s">
        <v>82</v>
      </c>
      <c r="C1" s="16" t="s">
        <v>76</v>
      </c>
      <c r="D1" s="16" t="s">
        <v>77</v>
      </c>
      <c r="E1" s="16" t="s">
        <v>78</v>
      </c>
      <c r="F1" s="16" t="s">
        <v>79</v>
      </c>
      <c r="G1" s="16" t="s">
        <v>80</v>
      </c>
      <c r="H1" s="16" t="s">
        <v>83</v>
      </c>
      <c r="I1" s="16" t="s">
        <v>81</v>
      </c>
    </row>
    <row r="2" spans="1:10" x14ac:dyDescent="0.2">
      <c r="A2" s="11" t="s">
        <v>1</v>
      </c>
      <c r="B2" s="10" t="s">
        <v>74</v>
      </c>
      <c r="C2" s="10">
        <v>2609</v>
      </c>
      <c r="D2" s="10">
        <v>4369</v>
      </c>
      <c r="E2" s="10">
        <v>4729</v>
      </c>
      <c r="F2" s="10">
        <v>7459</v>
      </c>
      <c r="G2" s="10">
        <v>7394</v>
      </c>
      <c r="H2" s="10">
        <v>5523</v>
      </c>
      <c r="I2" s="10">
        <v>3996</v>
      </c>
      <c r="J2" s="10"/>
    </row>
    <row r="3" spans="1:10" x14ac:dyDescent="0.2">
      <c r="A3" s="11" t="s">
        <v>2</v>
      </c>
      <c r="B3" s="10" t="s">
        <v>74</v>
      </c>
      <c r="C3" s="10">
        <v>22133</v>
      </c>
      <c r="D3" s="10">
        <v>43769</v>
      </c>
      <c r="E3" s="10">
        <v>35988</v>
      </c>
      <c r="F3" s="10">
        <v>46670</v>
      </c>
      <c r="G3" s="10">
        <v>49944</v>
      </c>
      <c r="H3" s="10">
        <v>31770</v>
      </c>
      <c r="I3" s="10">
        <v>29264</v>
      </c>
    </row>
    <row r="4" spans="1:10" x14ac:dyDescent="0.2">
      <c r="A4" s="11" t="s">
        <v>3</v>
      </c>
      <c r="B4" s="10" t="s">
        <v>74</v>
      </c>
      <c r="C4" s="10">
        <v>1707</v>
      </c>
      <c r="D4" s="10">
        <v>2874</v>
      </c>
      <c r="E4" s="10">
        <v>3182</v>
      </c>
      <c r="F4" s="10">
        <v>4096</v>
      </c>
      <c r="G4" s="10">
        <v>4346</v>
      </c>
      <c r="H4" s="10">
        <v>3217</v>
      </c>
      <c r="I4" s="10">
        <v>2698</v>
      </c>
    </row>
    <row r="5" spans="1:10" x14ac:dyDescent="0.2">
      <c r="A5" s="11" t="s">
        <v>4</v>
      </c>
      <c r="B5" s="10" t="s">
        <v>74</v>
      </c>
      <c r="C5" s="10">
        <v>3276</v>
      </c>
      <c r="D5" s="10">
        <v>6019</v>
      </c>
      <c r="E5" s="10">
        <v>5873</v>
      </c>
      <c r="F5" s="10">
        <v>7674</v>
      </c>
      <c r="G5" s="10">
        <v>8191</v>
      </c>
      <c r="H5" s="10">
        <v>5599</v>
      </c>
      <c r="I5" s="10">
        <v>4218</v>
      </c>
    </row>
    <row r="6" spans="1:10" x14ac:dyDescent="0.2">
      <c r="A6" s="11" t="s">
        <v>5</v>
      </c>
      <c r="B6" s="10" t="s">
        <v>74</v>
      </c>
      <c r="C6" s="10">
        <v>1666</v>
      </c>
      <c r="D6" s="10">
        <v>2698</v>
      </c>
      <c r="E6" s="10">
        <v>3063</v>
      </c>
      <c r="F6" s="10">
        <v>4044</v>
      </c>
      <c r="G6" s="10">
        <v>4354</v>
      </c>
      <c r="H6" s="10">
        <v>3198</v>
      </c>
      <c r="I6" s="10">
        <v>2766</v>
      </c>
    </row>
    <row r="7" spans="1:10" x14ac:dyDescent="0.2">
      <c r="A7" s="11" t="s">
        <v>6</v>
      </c>
      <c r="B7" s="10" t="s">
        <v>74</v>
      </c>
      <c r="C7" s="10">
        <v>7235</v>
      </c>
      <c r="D7" s="10">
        <v>12261</v>
      </c>
      <c r="E7" s="10">
        <v>13599</v>
      </c>
      <c r="F7" s="10">
        <v>20863</v>
      </c>
      <c r="G7" s="10">
        <v>21094</v>
      </c>
      <c r="H7" s="10">
        <v>14656</v>
      </c>
      <c r="I7" s="10">
        <v>11075</v>
      </c>
    </row>
    <row r="8" spans="1:10" x14ac:dyDescent="0.2">
      <c r="A8" s="11" t="s">
        <v>7</v>
      </c>
      <c r="B8" s="10" t="s">
        <v>74</v>
      </c>
      <c r="C8" s="10">
        <v>2867</v>
      </c>
      <c r="D8" s="10">
        <v>5484</v>
      </c>
      <c r="E8" s="10">
        <v>6298</v>
      </c>
      <c r="F8" s="10">
        <v>8127</v>
      </c>
      <c r="G8" s="10">
        <v>8854</v>
      </c>
      <c r="H8" s="10">
        <v>6760</v>
      </c>
      <c r="I8" s="10">
        <v>5931</v>
      </c>
    </row>
    <row r="9" spans="1:10" x14ac:dyDescent="0.2">
      <c r="A9" s="11" t="s">
        <v>8</v>
      </c>
      <c r="B9" s="10" t="s">
        <v>74</v>
      </c>
      <c r="C9" s="10">
        <v>1361</v>
      </c>
      <c r="D9" s="10">
        <v>2403</v>
      </c>
      <c r="E9" s="10">
        <v>2713</v>
      </c>
      <c r="F9" s="10">
        <v>4074</v>
      </c>
      <c r="G9" s="10">
        <v>4492</v>
      </c>
      <c r="H9" s="10">
        <v>3641</v>
      </c>
      <c r="I9" s="10">
        <v>2940</v>
      </c>
    </row>
    <row r="10" spans="1:10" x14ac:dyDescent="0.2">
      <c r="A10" s="11" t="s">
        <v>9</v>
      </c>
      <c r="B10" s="10" t="s">
        <v>74</v>
      </c>
      <c r="C10" s="10">
        <v>13426</v>
      </c>
      <c r="D10" s="10">
        <v>20260</v>
      </c>
      <c r="E10" s="10">
        <v>22748</v>
      </c>
      <c r="F10" s="10">
        <v>39933</v>
      </c>
      <c r="G10" s="10">
        <v>41692</v>
      </c>
      <c r="H10" s="10">
        <v>27938</v>
      </c>
      <c r="I10" s="10">
        <v>22564</v>
      </c>
    </row>
    <row r="11" spans="1:10" x14ac:dyDescent="0.2">
      <c r="A11" s="11" t="s">
        <v>10</v>
      </c>
      <c r="B11" s="10" t="s">
        <v>74</v>
      </c>
      <c r="C11" s="10">
        <v>6245</v>
      </c>
      <c r="D11" s="10">
        <v>9263</v>
      </c>
      <c r="E11" s="10">
        <v>10081</v>
      </c>
      <c r="F11" s="10">
        <v>14299</v>
      </c>
      <c r="G11" s="10">
        <v>13835</v>
      </c>
      <c r="H11" s="10">
        <v>8824</v>
      </c>
      <c r="I11" s="10">
        <v>7118</v>
      </c>
    </row>
    <row r="12" spans="1:10" x14ac:dyDescent="0.2">
      <c r="A12" s="11" t="s">
        <v>11</v>
      </c>
      <c r="B12" s="10" t="s">
        <v>74</v>
      </c>
      <c r="C12" s="10">
        <v>2900</v>
      </c>
      <c r="D12" s="10">
        <v>4434</v>
      </c>
      <c r="E12" s="10">
        <v>4713</v>
      </c>
      <c r="F12" s="10">
        <v>5758</v>
      </c>
      <c r="G12" s="10">
        <v>6162</v>
      </c>
      <c r="H12" s="10">
        <v>4812</v>
      </c>
      <c r="I12" s="10">
        <v>3987</v>
      </c>
    </row>
    <row r="13" spans="1:10" x14ac:dyDescent="0.2">
      <c r="A13" s="11" t="s">
        <v>12</v>
      </c>
      <c r="B13" s="10" t="s">
        <v>74</v>
      </c>
      <c r="C13" s="10">
        <v>91</v>
      </c>
      <c r="D13" s="10">
        <v>177</v>
      </c>
      <c r="E13" s="10">
        <v>179</v>
      </c>
      <c r="F13" s="10">
        <v>281</v>
      </c>
      <c r="G13" s="10">
        <v>338</v>
      </c>
      <c r="H13" s="10">
        <v>303</v>
      </c>
      <c r="I13" s="10">
        <v>290</v>
      </c>
    </row>
    <row r="14" spans="1:10" x14ac:dyDescent="0.2">
      <c r="A14" s="11" t="s">
        <v>13</v>
      </c>
      <c r="B14" s="10" t="s">
        <v>74</v>
      </c>
      <c r="C14" s="10">
        <v>1140</v>
      </c>
      <c r="D14" s="10">
        <v>2054</v>
      </c>
      <c r="E14" s="10">
        <v>2465</v>
      </c>
      <c r="F14" s="10">
        <v>3679</v>
      </c>
      <c r="G14" s="10">
        <v>3596</v>
      </c>
      <c r="H14" s="10">
        <v>2798</v>
      </c>
      <c r="I14" s="10">
        <v>1942</v>
      </c>
    </row>
    <row r="15" spans="1:10" x14ac:dyDescent="0.2">
      <c r="A15" s="11" t="s">
        <v>14</v>
      </c>
      <c r="B15" s="10" t="s">
        <v>74</v>
      </c>
      <c r="C15" s="10">
        <v>9828</v>
      </c>
      <c r="D15" s="10">
        <v>8749</v>
      </c>
      <c r="E15" s="10">
        <v>5278</v>
      </c>
      <c r="F15" s="10">
        <v>7149</v>
      </c>
      <c r="G15" s="10">
        <v>7205</v>
      </c>
      <c r="H15" s="10">
        <v>5023</v>
      </c>
      <c r="I15" s="10">
        <v>4397</v>
      </c>
    </row>
    <row r="16" spans="1:10" x14ac:dyDescent="0.2">
      <c r="A16" s="11" t="s">
        <v>15</v>
      </c>
      <c r="B16" s="10" t="s">
        <v>74</v>
      </c>
      <c r="C16" s="10">
        <v>11779</v>
      </c>
      <c r="D16" s="10">
        <v>17794</v>
      </c>
      <c r="E16" s="10">
        <v>20023</v>
      </c>
      <c r="F16" s="10">
        <v>32949</v>
      </c>
      <c r="G16" s="10">
        <v>33077</v>
      </c>
      <c r="H16" s="10">
        <v>22144</v>
      </c>
      <c r="I16" s="10">
        <v>17673</v>
      </c>
    </row>
    <row r="17" spans="1:9" x14ac:dyDescent="0.2">
      <c r="A17" s="11" t="s">
        <v>16</v>
      </c>
      <c r="B17" s="10" t="s">
        <v>74</v>
      </c>
      <c r="C17" s="10">
        <v>1238</v>
      </c>
      <c r="D17" s="10">
        <v>1767</v>
      </c>
      <c r="E17" s="10">
        <v>1780</v>
      </c>
      <c r="F17" s="10">
        <v>2436</v>
      </c>
      <c r="G17" s="10">
        <v>2536</v>
      </c>
      <c r="H17" s="10">
        <v>1855</v>
      </c>
      <c r="I17" s="10">
        <v>1511</v>
      </c>
    </row>
    <row r="18" spans="1:9" x14ac:dyDescent="0.2">
      <c r="A18" s="11" t="s">
        <v>17</v>
      </c>
      <c r="B18" s="10" t="s">
        <v>74</v>
      </c>
      <c r="C18" s="10">
        <v>1893</v>
      </c>
      <c r="D18" s="10">
        <v>3115</v>
      </c>
      <c r="E18" s="10">
        <v>3929</v>
      </c>
      <c r="F18" s="10">
        <v>5242</v>
      </c>
      <c r="G18" s="10">
        <v>5175</v>
      </c>
      <c r="H18" s="10">
        <v>3802</v>
      </c>
      <c r="I18" s="10">
        <v>3143</v>
      </c>
    </row>
    <row r="19" spans="1:9" x14ac:dyDescent="0.2">
      <c r="A19" s="11" t="s">
        <v>18</v>
      </c>
      <c r="B19" s="10" t="s">
        <v>74</v>
      </c>
      <c r="C19" s="10">
        <v>950</v>
      </c>
      <c r="D19" s="10">
        <v>1425</v>
      </c>
      <c r="E19" s="10">
        <v>1469</v>
      </c>
      <c r="F19" s="10">
        <v>1884</v>
      </c>
      <c r="G19" s="10">
        <v>1867</v>
      </c>
      <c r="H19" s="10">
        <v>1434</v>
      </c>
      <c r="I19" s="10">
        <v>1181</v>
      </c>
    </row>
    <row r="20" spans="1:9" x14ac:dyDescent="0.2">
      <c r="A20" s="11" t="s">
        <v>19</v>
      </c>
      <c r="B20" s="10" t="s">
        <v>74</v>
      </c>
      <c r="C20" s="10">
        <v>2030</v>
      </c>
      <c r="D20" s="10">
        <v>2363</v>
      </c>
      <c r="E20" s="10">
        <v>2423</v>
      </c>
      <c r="F20" s="10">
        <v>3320</v>
      </c>
      <c r="G20" s="10">
        <v>3566</v>
      </c>
      <c r="H20" s="10">
        <v>2706</v>
      </c>
      <c r="I20" s="10">
        <v>2028</v>
      </c>
    </row>
    <row r="21" spans="1:9" x14ac:dyDescent="0.2">
      <c r="A21" s="11" t="s">
        <v>20</v>
      </c>
      <c r="B21" s="10" t="s">
        <v>74</v>
      </c>
      <c r="C21" s="10">
        <v>2012</v>
      </c>
      <c r="D21" s="10">
        <v>3359</v>
      </c>
      <c r="E21" s="10">
        <v>3639</v>
      </c>
      <c r="F21" s="10">
        <v>5158</v>
      </c>
      <c r="G21" s="10">
        <v>5661</v>
      </c>
      <c r="H21" s="10">
        <v>4528</v>
      </c>
      <c r="I21" s="10">
        <v>3287</v>
      </c>
    </row>
    <row r="22" spans="1:9" x14ac:dyDescent="0.2">
      <c r="A22" s="11" t="s">
        <v>21</v>
      </c>
      <c r="B22" s="10" t="s">
        <v>74</v>
      </c>
      <c r="C22" s="10">
        <v>6043</v>
      </c>
      <c r="D22" s="10">
        <v>11066</v>
      </c>
      <c r="E22" s="10">
        <v>11393</v>
      </c>
      <c r="F22" s="10">
        <v>16403</v>
      </c>
      <c r="G22" s="10">
        <v>16946</v>
      </c>
      <c r="H22" s="10">
        <v>12729</v>
      </c>
      <c r="I22" s="10">
        <v>10776</v>
      </c>
    </row>
    <row r="23" spans="1:9" x14ac:dyDescent="0.2">
      <c r="A23" s="11" t="s">
        <v>22</v>
      </c>
      <c r="B23" s="10" t="s">
        <v>74</v>
      </c>
      <c r="C23" s="10">
        <v>5053</v>
      </c>
      <c r="D23" s="10">
        <v>10653</v>
      </c>
      <c r="E23" s="10">
        <v>10484</v>
      </c>
      <c r="F23" s="10">
        <v>14716</v>
      </c>
      <c r="G23" s="10">
        <v>16034</v>
      </c>
      <c r="H23" s="10">
        <v>11014</v>
      </c>
      <c r="I23" s="10">
        <v>8919</v>
      </c>
    </row>
    <row r="24" spans="1:9" x14ac:dyDescent="0.2">
      <c r="A24" s="11" t="s">
        <v>23</v>
      </c>
      <c r="B24" s="10" t="s">
        <v>74</v>
      </c>
      <c r="C24" s="10">
        <v>11941</v>
      </c>
      <c r="D24" s="10">
        <v>22320</v>
      </c>
      <c r="E24" s="10">
        <v>21191</v>
      </c>
      <c r="F24" s="10">
        <v>32055</v>
      </c>
      <c r="G24" s="10">
        <v>36840</v>
      </c>
      <c r="H24" s="10">
        <v>24413</v>
      </c>
      <c r="I24" s="10">
        <v>22811</v>
      </c>
    </row>
    <row r="25" spans="1:9" x14ac:dyDescent="0.2">
      <c r="A25" s="11" t="s">
        <v>24</v>
      </c>
      <c r="B25" s="10" t="s">
        <v>74</v>
      </c>
      <c r="C25" s="10">
        <v>631</v>
      </c>
      <c r="D25" s="10">
        <v>1016</v>
      </c>
      <c r="E25" s="10">
        <v>1094</v>
      </c>
      <c r="F25" s="10">
        <v>1656</v>
      </c>
      <c r="G25" s="10">
        <v>1702</v>
      </c>
      <c r="H25" s="10">
        <v>1148</v>
      </c>
      <c r="I25" s="10">
        <v>942</v>
      </c>
    </row>
    <row r="26" spans="1:9" x14ac:dyDescent="0.2">
      <c r="A26" s="11" t="s">
        <v>25</v>
      </c>
      <c r="B26" s="10" t="s">
        <v>74</v>
      </c>
      <c r="C26" s="10">
        <v>5617</v>
      </c>
      <c r="D26" s="10">
        <v>9577</v>
      </c>
      <c r="E26" s="10">
        <v>9906</v>
      </c>
      <c r="F26" s="10">
        <v>12887</v>
      </c>
      <c r="G26" s="10">
        <v>13158</v>
      </c>
      <c r="H26" s="10">
        <v>8949</v>
      </c>
      <c r="I26" s="10">
        <v>7384</v>
      </c>
    </row>
    <row r="27" spans="1:9" x14ac:dyDescent="0.2">
      <c r="A27" s="11" t="s">
        <v>26</v>
      </c>
      <c r="B27" s="10" t="s">
        <v>74</v>
      </c>
      <c r="C27" s="10">
        <v>2291</v>
      </c>
      <c r="D27" s="10">
        <v>4073</v>
      </c>
      <c r="E27" s="10">
        <v>4426</v>
      </c>
      <c r="F27" s="10">
        <v>5561</v>
      </c>
      <c r="G27" s="10">
        <v>5242</v>
      </c>
      <c r="H27" s="10">
        <v>3680</v>
      </c>
      <c r="I27" s="10">
        <v>2746</v>
      </c>
    </row>
    <row r="28" spans="1:9" x14ac:dyDescent="0.2">
      <c r="A28" s="11" t="s">
        <v>27</v>
      </c>
      <c r="B28" s="10" t="s">
        <v>74</v>
      </c>
      <c r="C28" s="10">
        <v>88</v>
      </c>
      <c r="D28" s="10">
        <v>151</v>
      </c>
      <c r="E28" s="10">
        <v>189</v>
      </c>
      <c r="F28" s="10">
        <v>315</v>
      </c>
      <c r="G28" s="10">
        <v>393</v>
      </c>
      <c r="H28" s="10">
        <v>340</v>
      </c>
      <c r="I28" s="10">
        <v>274</v>
      </c>
    </row>
    <row r="29" spans="1:9" x14ac:dyDescent="0.2">
      <c r="A29" s="11" t="s">
        <v>28</v>
      </c>
      <c r="B29" s="10" t="s">
        <v>74</v>
      </c>
      <c r="C29" s="10">
        <v>3729</v>
      </c>
      <c r="D29" s="10">
        <v>7106</v>
      </c>
      <c r="E29" s="10">
        <v>8017</v>
      </c>
      <c r="F29" s="10">
        <v>10642</v>
      </c>
      <c r="G29" s="10">
        <v>10480</v>
      </c>
      <c r="H29" s="10">
        <v>8264</v>
      </c>
      <c r="I29" s="10">
        <v>6414</v>
      </c>
    </row>
    <row r="30" spans="1:9" x14ac:dyDescent="0.2">
      <c r="A30" s="11" t="s">
        <v>29</v>
      </c>
      <c r="B30" s="10" t="s">
        <v>74</v>
      </c>
      <c r="C30" s="10">
        <v>466</v>
      </c>
      <c r="D30" s="10">
        <v>718</v>
      </c>
      <c r="E30" s="10">
        <v>843</v>
      </c>
      <c r="F30" s="10">
        <v>1141</v>
      </c>
      <c r="G30" s="10">
        <v>1096</v>
      </c>
      <c r="H30" s="10">
        <v>822</v>
      </c>
      <c r="I30" s="10">
        <v>551</v>
      </c>
    </row>
    <row r="31" spans="1:9" x14ac:dyDescent="0.2">
      <c r="A31" s="11" t="s">
        <v>30</v>
      </c>
      <c r="B31" s="10" t="s">
        <v>74</v>
      </c>
      <c r="C31" s="10">
        <v>819</v>
      </c>
      <c r="D31" s="10">
        <v>1146</v>
      </c>
      <c r="E31" s="10">
        <v>1400</v>
      </c>
      <c r="F31" s="10">
        <v>1556</v>
      </c>
      <c r="G31" s="10">
        <v>1525</v>
      </c>
      <c r="H31" s="10">
        <v>1047</v>
      </c>
      <c r="I31" s="10">
        <v>638</v>
      </c>
    </row>
    <row r="32" spans="1:9" x14ac:dyDescent="0.2">
      <c r="A32" s="11" t="s">
        <v>31</v>
      </c>
      <c r="B32" s="10" t="s">
        <v>74</v>
      </c>
      <c r="C32" s="10">
        <v>1222</v>
      </c>
      <c r="D32" s="10">
        <v>1971</v>
      </c>
      <c r="E32" s="10">
        <v>2540</v>
      </c>
      <c r="F32" s="10">
        <v>3407</v>
      </c>
      <c r="G32" s="10">
        <v>3369</v>
      </c>
      <c r="H32" s="10">
        <v>2759</v>
      </c>
      <c r="I32" s="10">
        <v>2212</v>
      </c>
    </row>
    <row r="33" spans="1:9" x14ac:dyDescent="0.2">
      <c r="A33" s="11" t="s">
        <v>32</v>
      </c>
      <c r="B33" s="10" t="s">
        <v>74</v>
      </c>
      <c r="C33" s="10">
        <v>2761</v>
      </c>
      <c r="D33" s="10">
        <v>3201</v>
      </c>
      <c r="E33" s="10">
        <v>3273</v>
      </c>
      <c r="F33" s="10">
        <v>4123</v>
      </c>
      <c r="G33" s="10">
        <v>4524</v>
      </c>
      <c r="H33" s="10">
        <v>3510</v>
      </c>
      <c r="I33" s="10">
        <v>2813</v>
      </c>
    </row>
    <row r="34" spans="1:9" x14ac:dyDescent="0.2">
      <c r="A34" s="11" t="s">
        <v>33</v>
      </c>
      <c r="B34" s="10" t="s">
        <v>74</v>
      </c>
      <c r="C34" s="10">
        <v>1180</v>
      </c>
      <c r="D34" s="10">
        <v>2273</v>
      </c>
      <c r="E34" s="10">
        <v>2401</v>
      </c>
      <c r="F34" s="10">
        <v>3103</v>
      </c>
      <c r="G34" s="10">
        <v>3388</v>
      </c>
      <c r="H34" s="10">
        <v>2469</v>
      </c>
      <c r="I34" s="10">
        <v>2200</v>
      </c>
    </row>
    <row r="35" spans="1:9" x14ac:dyDescent="0.2">
      <c r="A35" s="11" t="s">
        <v>34</v>
      </c>
      <c r="B35" s="10" t="s">
        <v>74</v>
      </c>
      <c r="C35" s="10">
        <v>611</v>
      </c>
      <c r="D35" s="10">
        <v>1113</v>
      </c>
      <c r="E35" s="10">
        <v>1203</v>
      </c>
      <c r="F35" s="10">
        <v>1626</v>
      </c>
      <c r="G35" s="10">
        <v>1642</v>
      </c>
      <c r="H35" s="10">
        <v>1265</v>
      </c>
      <c r="I35" s="10">
        <v>986</v>
      </c>
    </row>
    <row r="36" spans="1:9" x14ac:dyDescent="0.2">
      <c r="A36" s="11" t="s">
        <v>35</v>
      </c>
      <c r="B36" s="10" t="s">
        <v>74</v>
      </c>
      <c r="C36" s="10">
        <v>3436</v>
      </c>
      <c r="D36" s="10">
        <v>6110</v>
      </c>
      <c r="E36" s="10">
        <v>6192</v>
      </c>
      <c r="F36" s="10">
        <v>8299</v>
      </c>
      <c r="G36" s="10">
        <v>7984</v>
      </c>
      <c r="H36" s="10">
        <v>6059</v>
      </c>
      <c r="I36" s="10">
        <v>4595</v>
      </c>
    </row>
    <row r="37" spans="1:9" x14ac:dyDescent="0.2">
      <c r="A37" s="11" t="s">
        <v>36</v>
      </c>
      <c r="B37" s="10" t="s">
        <v>74</v>
      </c>
      <c r="C37" s="10">
        <v>12572</v>
      </c>
      <c r="D37" s="10">
        <v>23632</v>
      </c>
      <c r="E37" s="10">
        <v>23425</v>
      </c>
      <c r="F37" s="10">
        <v>31596</v>
      </c>
      <c r="G37" s="10">
        <v>34633</v>
      </c>
      <c r="H37" s="10">
        <v>25129</v>
      </c>
      <c r="I37" s="10">
        <v>23388</v>
      </c>
    </row>
    <row r="38" spans="1:9" x14ac:dyDescent="0.2">
      <c r="A38" s="11" t="s">
        <v>37</v>
      </c>
      <c r="B38" s="10" t="s">
        <v>74</v>
      </c>
      <c r="C38" s="10">
        <v>1913</v>
      </c>
      <c r="D38" s="10">
        <v>3057</v>
      </c>
      <c r="E38" s="10">
        <v>3261</v>
      </c>
      <c r="F38" s="10">
        <v>4196</v>
      </c>
      <c r="G38" s="10">
        <v>4597</v>
      </c>
      <c r="H38" s="10">
        <v>3304</v>
      </c>
      <c r="I38" s="10">
        <v>3077</v>
      </c>
    </row>
    <row r="39" spans="1:9" x14ac:dyDescent="0.2">
      <c r="A39" s="11" t="s">
        <v>38</v>
      </c>
      <c r="B39" s="10" t="s">
        <v>74</v>
      </c>
      <c r="C39" s="10">
        <v>2966</v>
      </c>
      <c r="D39" s="10">
        <v>5629</v>
      </c>
      <c r="E39" s="10">
        <v>6572</v>
      </c>
      <c r="F39" s="10">
        <v>8830</v>
      </c>
      <c r="G39" s="10">
        <v>9368</v>
      </c>
      <c r="H39" s="10">
        <v>7434</v>
      </c>
      <c r="I39" s="10">
        <v>6435</v>
      </c>
    </row>
    <row r="40" spans="1:9" x14ac:dyDescent="0.2">
      <c r="A40" s="11" t="s">
        <v>39</v>
      </c>
      <c r="B40" s="10" t="s">
        <v>74</v>
      </c>
      <c r="C40" s="10">
        <v>5629</v>
      </c>
      <c r="D40" s="10">
        <v>9796</v>
      </c>
      <c r="E40" s="10">
        <v>10881</v>
      </c>
      <c r="F40" s="10">
        <v>16013</v>
      </c>
      <c r="G40" s="10">
        <v>16852</v>
      </c>
      <c r="H40" s="10">
        <v>11914</v>
      </c>
      <c r="I40" s="10">
        <v>9537</v>
      </c>
    </row>
    <row r="41" spans="1:9" x14ac:dyDescent="0.2">
      <c r="A41" s="11" t="s">
        <v>40</v>
      </c>
      <c r="B41" s="10" t="s">
        <v>74</v>
      </c>
      <c r="C41" s="10">
        <v>5140</v>
      </c>
      <c r="D41" s="10">
        <v>9196</v>
      </c>
      <c r="E41" s="10">
        <v>10194</v>
      </c>
      <c r="F41" s="10">
        <v>14816</v>
      </c>
      <c r="G41" s="10">
        <v>14378</v>
      </c>
      <c r="H41" s="10">
        <v>11044</v>
      </c>
      <c r="I41" s="10">
        <v>9350</v>
      </c>
    </row>
    <row r="42" spans="1:9" x14ac:dyDescent="0.2">
      <c r="A42" s="11" t="s">
        <v>41</v>
      </c>
      <c r="B42" s="10" t="s">
        <v>74</v>
      </c>
      <c r="C42" s="10">
        <v>2506</v>
      </c>
      <c r="D42" s="10">
        <v>5120</v>
      </c>
      <c r="E42" s="10">
        <v>5050</v>
      </c>
      <c r="F42" s="10">
        <v>6949</v>
      </c>
      <c r="G42" s="10">
        <v>7965</v>
      </c>
      <c r="H42" s="10">
        <v>5848</v>
      </c>
      <c r="I42" s="10">
        <v>4764</v>
      </c>
    </row>
    <row r="43" spans="1:9" x14ac:dyDescent="0.2">
      <c r="A43" s="11" t="s">
        <v>42</v>
      </c>
      <c r="B43" s="10" t="s">
        <v>74</v>
      </c>
      <c r="C43" s="10">
        <v>856</v>
      </c>
      <c r="D43" s="10">
        <v>1657</v>
      </c>
      <c r="E43" s="10">
        <v>1864</v>
      </c>
      <c r="F43" s="10">
        <v>2652</v>
      </c>
      <c r="G43" s="10">
        <v>2978</v>
      </c>
      <c r="H43" s="10">
        <v>2242</v>
      </c>
      <c r="I43" s="10">
        <v>1952</v>
      </c>
    </row>
    <row r="44" spans="1:9" x14ac:dyDescent="0.2">
      <c r="A44" s="11" t="s">
        <v>43</v>
      </c>
      <c r="B44" s="10" t="s">
        <v>74</v>
      </c>
      <c r="C44" s="10">
        <v>2656</v>
      </c>
      <c r="D44" s="10">
        <v>4286</v>
      </c>
      <c r="E44" s="10">
        <v>4403</v>
      </c>
      <c r="F44" s="10">
        <v>5832</v>
      </c>
      <c r="G44" s="10">
        <v>6383</v>
      </c>
      <c r="H44" s="10">
        <v>4968</v>
      </c>
      <c r="I44" s="10">
        <v>4545</v>
      </c>
    </row>
    <row r="45" spans="1:9" x14ac:dyDescent="0.2">
      <c r="A45" s="11" t="s">
        <v>44</v>
      </c>
      <c r="B45" s="10" t="s">
        <v>74</v>
      </c>
      <c r="C45" s="10">
        <v>1089</v>
      </c>
      <c r="D45" s="10">
        <v>1876</v>
      </c>
      <c r="E45" s="10">
        <v>2096</v>
      </c>
      <c r="F45" s="10">
        <v>3073</v>
      </c>
      <c r="G45" s="10">
        <v>2990</v>
      </c>
      <c r="H45" s="10">
        <v>2442</v>
      </c>
      <c r="I45" s="10">
        <v>1996</v>
      </c>
    </row>
    <row r="46" spans="1:9" x14ac:dyDescent="0.2">
      <c r="A46" s="11" t="s">
        <v>45</v>
      </c>
      <c r="B46" s="10" t="s">
        <v>74</v>
      </c>
      <c r="C46" s="10">
        <v>2654</v>
      </c>
      <c r="D46" s="10">
        <v>4221</v>
      </c>
      <c r="E46" s="10">
        <v>4381</v>
      </c>
      <c r="F46" s="10">
        <v>7598</v>
      </c>
      <c r="G46" s="10">
        <v>8307</v>
      </c>
      <c r="H46" s="10">
        <v>5520</v>
      </c>
      <c r="I46" s="10">
        <v>3658</v>
      </c>
    </row>
    <row r="47" spans="1:9" x14ac:dyDescent="0.2">
      <c r="A47" s="11" t="s">
        <v>46</v>
      </c>
      <c r="B47" s="10" t="s">
        <v>74</v>
      </c>
      <c r="C47" s="10">
        <v>13939</v>
      </c>
      <c r="D47" s="10">
        <v>25360</v>
      </c>
      <c r="E47" s="10">
        <v>27468</v>
      </c>
      <c r="F47" s="10">
        <v>43046</v>
      </c>
      <c r="G47" s="10">
        <v>45405</v>
      </c>
      <c r="H47" s="10">
        <v>31311</v>
      </c>
      <c r="I47" s="10">
        <v>29336</v>
      </c>
    </row>
    <row r="48" spans="1:9" x14ac:dyDescent="0.2">
      <c r="A48" s="11" t="s">
        <v>47</v>
      </c>
      <c r="B48" s="10" t="s">
        <v>74</v>
      </c>
      <c r="C48" s="10">
        <v>363</v>
      </c>
      <c r="D48" s="10">
        <v>921</v>
      </c>
      <c r="E48" s="10">
        <v>876</v>
      </c>
      <c r="F48" s="10">
        <v>1136</v>
      </c>
      <c r="G48" s="10">
        <v>1255</v>
      </c>
      <c r="H48" s="10">
        <v>903</v>
      </c>
      <c r="I48" s="10">
        <v>834</v>
      </c>
    </row>
    <row r="49" spans="1:9" x14ac:dyDescent="0.2">
      <c r="A49" s="11" t="s">
        <v>48</v>
      </c>
      <c r="B49" s="10" t="s">
        <v>74</v>
      </c>
      <c r="C49" s="10">
        <v>5892</v>
      </c>
      <c r="D49" s="10">
        <v>9265</v>
      </c>
      <c r="E49" s="10">
        <v>9868</v>
      </c>
      <c r="F49" s="10">
        <v>15168</v>
      </c>
      <c r="G49" s="10">
        <v>15145</v>
      </c>
      <c r="H49" s="10">
        <v>10556</v>
      </c>
      <c r="I49" s="10">
        <v>7699</v>
      </c>
    </row>
    <row r="50" spans="1:9" x14ac:dyDescent="0.2">
      <c r="A50" s="11" t="s">
        <v>49</v>
      </c>
      <c r="B50" s="10" t="s">
        <v>74</v>
      </c>
      <c r="C50" s="10">
        <v>1565</v>
      </c>
      <c r="D50" s="10">
        <v>3376</v>
      </c>
      <c r="E50" s="10">
        <v>3996</v>
      </c>
      <c r="F50" s="10">
        <v>5232</v>
      </c>
      <c r="G50" s="10">
        <v>5598</v>
      </c>
      <c r="H50" s="10">
        <v>4257</v>
      </c>
      <c r="I50" s="10">
        <v>3667</v>
      </c>
    </row>
    <row r="51" spans="1:9" x14ac:dyDescent="0.2">
      <c r="A51" s="11" t="s">
        <v>50</v>
      </c>
      <c r="B51" s="10" t="s">
        <v>74</v>
      </c>
      <c r="C51" s="10">
        <v>1248</v>
      </c>
      <c r="D51" s="10">
        <v>2367</v>
      </c>
      <c r="E51" s="10">
        <v>2731</v>
      </c>
      <c r="F51" s="10">
        <v>3859</v>
      </c>
      <c r="G51" s="10">
        <v>3851</v>
      </c>
      <c r="H51" s="10">
        <v>2763</v>
      </c>
      <c r="I51" s="10">
        <v>1770</v>
      </c>
    </row>
    <row r="52" spans="1:9" x14ac:dyDescent="0.2">
      <c r="A52" s="11" t="s">
        <v>51</v>
      </c>
      <c r="B52" s="10" t="s">
        <v>74</v>
      </c>
      <c r="C52" s="10">
        <v>10711</v>
      </c>
      <c r="D52" s="10">
        <v>27178</v>
      </c>
      <c r="E52" s="10">
        <v>19051</v>
      </c>
      <c r="F52" s="10">
        <v>19858</v>
      </c>
      <c r="G52" s="10">
        <v>20736</v>
      </c>
      <c r="H52" s="10">
        <v>14627</v>
      </c>
      <c r="I52" s="10">
        <v>13370</v>
      </c>
    </row>
    <row r="53" spans="1:9" x14ac:dyDescent="0.2">
      <c r="A53" s="11" t="s">
        <v>52</v>
      </c>
      <c r="B53" s="10" t="s">
        <v>74</v>
      </c>
      <c r="C53" s="10">
        <v>1105</v>
      </c>
      <c r="D53" s="10">
        <v>1650</v>
      </c>
      <c r="E53" s="10">
        <v>2015</v>
      </c>
      <c r="F53" s="10">
        <v>3834</v>
      </c>
      <c r="G53" s="10">
        <v>3913</v>
      </c>
      <c r="H53" s="10">
        <v>3122</v>
      </c>
      <c r="I53" s="10">
        <v>2209</v>
      </c>
    </row>
    <row r="54" spans="1:9" x14ac:dyDescent="0.2">
      <c r="A54" s="11" t="s">
        <v>53</v>
      </c>
      <c r="B54" s="10" t="s">
        <v>74</v>
      </c>
      <c r="C54" s="10">
        <v>520</v>
      </c>
      <c r="D54" s="10">
        <v>874</v>
      </c>
      <c r="E54" s="10">
        <v>835</v>
      </c>
      <c r="F54" s="10">
        <v>1215</v>
      </c>
      <c r="G54" s="10">
        <v>1518</v>
      </c>
      <c r="H54" s="10">
        <v>1235</v>
      </c>
      <c r="I54" s="10">
        <v>873</v>
      </c>
    </row>
    <row r="55" spans="1:9" x14ac:dyDescent="0.2">
      <c r="A55" s="11" t="s">
        <v>54</v>
      </c>
      <c r="B55" s="10" t="s">
        <v>74</v>
      </c>
      <c r="C55" s="10">
        <v>2814</v>
      </c>
      <c r="D55" s="10">
        <v>5078</v>
      </c>
      <c r="E55" s="10">
        <v>6226</v>
      </c>
      <c r="F55" s="10">
        <v>8464</v>
      </c>
      <c r="G55" s="10">
        <v>8974</v>
      </c>
      <c r="H55" s="10">
        <v>6805</v>
      </c>
      <c r="I55" s="10">
        <v>5681</v>
      </c>
    </row>
    <row r="56" spans="1:9" x14ac:dyDescent="0.2">
      <c r="A56" s="11" t="s">
        <v>55</v>
      </c>
      <c r="B56" s="10" t="s">
        <v>74</v>
      </c>
      <c r="C56" s="10">
        <v>962</v>
      </c>
      <c r="D56" s="10">
        <v>1773</v>
      </c>
      <c r="E56" s="10">
        <v>1904</v>
      </c>
      <c r="F56" s="10">
        <v>2653</v>
      </c>
      <c r="G56" s="10">
        <v>2738</v>
      </c>
      <c r="H56" s="10">
        <v>2116</v>
      </c>
      <c r="I56" s="10">
        <v>1722</v>
      </c>
    </row>
    <row r="57" spans="1:9" x14ac:dyDescent="0.2">
      <c r="A57" s="11" t="s">
        <v>56</v>
      </c>
      <c r="B57" s="10" t="s">
        <v>74</v>
      </c>
      <c r="C57" s="10">
        <v>2110</v>
      </c>
      <c r="D57" s="10">
        <v>3520</v>
      </c>
      <c r="E57" s="10">
        <v>3763</v>
      </c>
      <c r="F57" s="10">
        <v>4899</v>
      </c>
      <c r="G57" s="10">
        <v>5607</v>
      </c>
      <c r="H57" s="10">
        <v>3939</v>
      </c>
      <c r="I57" s="10">
        <v>3501</v>
      </c>
    </row>
    <row r="58" spans="1:9" x14ac:dyDescent="0.2">
      <c r="A58" s="11" t="s">
        <v>57</v>
      </c>
      <c r="B58" s="10" t="s">
        <v>74</v>
      </c>
      <c r="C58" s="10">
        <v>117</v>
      </c>
      <c r="D58" s="10">
        <v>246</v>
      </c>
      <c r="E58" s="10">
        <v>272</v>
      </c>
      <c r="F58" s="10">
        <v>412</v>
      </c>
      <c r="G58" s="10">
        <v>543</v>
      </c>
      <c r="H58" s="10">
        <v>458</v>
      </c>
      <c r="I58" s="10">
        <v>369</v>
      </c>
    </row>
    <row r="59" spans="1:9" x14ac:dyDescent="0.2">
      <c r="A59" s="11" t="s">
        <v>58</v>
      </c>
      <c r="B59" s="10" t="s">
        <v>74</v>
      </c>
      <c r="C59" s="10">
        <v>985</v>
      </c>
      <c r="D59" s="10">
        <v>1659</v>
      </c>
      <c r="E59" s="10">
        <v>1750</v>
      </c>
      <c r="F59" s="10">
        <v>2854</v>
      </c>
      <c r="G59" s="10">
        <v>3219</v>
      </c>
      <c r="H59" s="10">
        <v>2562</v>
      </c>
      <c r="I59" s="10">
        <v>2005</v>
      </c>
    </row>
    <row r="60" spans="1:9" x14ac:dyDescent="0.2">
      <c r="A60" s="11" t="s">
        <v>59</v>
      </c>
      <c r="B60" s="10" t="s">
        <v>74</v>
      </c>
      <c r="C60" s="10">
        <v>941</v>
      </c>
      <c r="D60" s="10">
        <v>1855</v>
      </c>
      <c r="E60" s="10">
        <v>2010</v>
      </c>
      <c r="F60" s="10">
        <v>2811</v>
      </c>
      <c r="G60" s="10">
        <v>3258</v>
      </c>
      <c r="H60" s="10">
        <v>2735</v>
      </c>
      <c r="I60" s="10">
        <v>2331</v>
      </c>
    </row>
    <row r="61" spans="1:9" x14ac:dyDescent="0.2">
      <c r="A61" s="11" t="s">
        <v>60</v>
      </c>
      <c r="B61" s="10" t="s">
        <v>74</v>
      </c>
      <c r="C61" s="10">
        <v>1207</v>
      </c>
      <c r="D61" s="10">
        <v>1686</v>
      </c>
      <c r="E61" s="10">
        <v>1618</v>
      </c>
      <c r="F61" s="10">
        <v>2357</v>
      </c>
      <c r="G61" s="10">
        <v>2303</v>
      </c>
      <c r="H61" s="10">
        <v>1986</v>
      </c>
      <c r="I61" s="10">
        <v>1758</v>
      </c>
    </row>
    <row r="62" spans="1:9" x14ac:dyDescent="0.2">
      <c r="A62" s="11" t="s">
        <v>61</v>
      </c>
      <c r="B62" s="10" t="s">
        <v>74</v>
      </c>
      <c r="C62" s="10">
        <v>1016</v>
      </c>
      <c r="D62" s="10">
        <v>2067</v>
      </c>
      <c r="E62" s="10">
        <v>2345</v>
      </c>
      <c r="F62" s="10">
        <v>3185</v>
      </c>
      <c r="G62" s="10">
        <v>3803</v>
      </c>
      <c r="H62" s="10">
        <v>2904</v>
      </c>
      <c r="I62" s="10">
        <v>2197</v>
      </c>
    </row>
    <row r="63" spans="1:9" x14ac:dyDescent="0.2">
      <c r="A63" s="11" t="s">
        <v>62</v>
      </c>
      <c r="B63" s="10" t="s">
        <v>74</v>
      </c>
      <c r="C63" s="10">
        <v>950</v>
      </c>
      <c r="D63" s="10">
        <v>1824</v>
      </c>
      <c r="E63" s="10">
        <v>1990</v>
      </c>
      <c r="F63" s="10">
        <v>2922</v>
      </c>
      <c r="G63" s="10">
        <v>3077</v>
      </c>
      <c r="H63" s="10">
        <v>2340</v>
      </c>
      <c r="I63" s="10">
        <v>1980</v>
      </c>
    </row>
    <row r="64" spans="1:9" x14ac:dyDescent="0.2">
      <c r="A64" s="11" t="s">
        <v>63</v>
      </c>
      <c r="B64" s="10" t="s">
        <v>74</v>
      </c>
      <c r="C64" s="10">
        <v>4656</v>
      </c>
      <c r="D64" s="10">
        <v>7859</v>
      </c>
      <c r="E64" s="10">
        <v>8444</v>
      </c>
      <c r="F64" s="10">
        <v>11015</v>
      </c>
      <c r="G64" s="10">
        <v>10938</v>
      </c>
      <c r="H64" s="10">
        <v>7302</v>
      </c>
      <c r="I64" s="10">
        <v>5193</v>
      </c>
    </row>
    <row r="65" spans="1:9" x14ac:dyDescent="0.2">
      <c r="A65" s="11" t="s">
        <v>64</v>
      </c>
      <c r="B65" s="10" t="s">
        <v>74</v>
      </c>
      <c r="C65" s="10">
        <v>1159</v>
      </c>
      <c r="D65" s="10">
        <v>1934</v>
      </c>
      <c r="E65" s="10">
        <v>2084</v>
      </c>
      <c r="F65" s="10">
        <v>3333</v>
      </c>
      <c r="G65" s="10">
        <v>3821</v>
      </c>
      <c r="H65" s="10">
        <v>3260</v>
      </c>
      <c r="I65" s="10">
        <v>2591</v>
      </c>
    </row>
    <row r="66" spans="1:9" x14ac:dyDescent="0.2">
      <c r="A66" s="11" t="s">
        <v>65</v>
      </c>
      <c r="B66" s="10" t="s">
        <v>74</v>
      </c>
      <c r="C66" s="10">
        <v>8732</v>
      </c>
      <c r="D66" s="10">
        <v>13573</v>
      </c>
      <c r="E66" s="10">
        <v>14570</v>
      </c>
      <c r="F66" s="10">
        <v>20696</v>
      </c>
      <c r="G66" s="10">
        <v>20844</v>
      </c>
      <c r="H66" s="10">
        <v>14559</v>
      </c>
      <c r="I66" s="10">
        <v>10879</v>
      </c>
    </row>
    <row r="67" spans="1:9" x14ac:dyDescent="0.2">
      <c r="A67" s="11" t="s">
        <v>66</v>
      </c>
      <c r="B67" s="10" t="s">
        <v>74</v>
      </c>
      <c r="C67" s="10">
        <v>668</v>
      </c>
      <c r="D67" s="10">
        <v>1015</v>
      </c>
      <c r="E67" s="10">
        <v>1286</v>
      </c>
      <c r="F67" s="10">
        <v>1755</v>
      </c>
      <c r="G67" s="10">
        <v>1980</v>
      </c>
      <c r="H67" s="10">
        <v>1760</v>
      </c>
      <c r="I67" s="10">
        <v>1137</v>
      </c>
    </row>
    <row r="68" spans="1:9" ht="13.5" thickBot="1" x14ac:dyDescent="0.25">
      <c r="A68" s="13" t="s">
        <v>67</v>
      </c>
      <c r="B68" s="12" t="s">
        <v>74</v>
      </c>
      <c r="C68" s="30">
        <v>10114</v>
      </c>
      <c r="D68" s="30">
        <v>19696</v>
      </c>
      <c r="E68" s="30">
        <v>21634</v>
      </c>
      <c r="F68" s="30">
        <v>31475</v>
      </c>
      <c r="G68" s="30">
        <v>29896</v>
      </c>
      <c r="H68" s="30">
        <v>20352</v>
      </c>
      <c r="I68" s="30">
        <v>14293</v>
      </c>
    </row>
    <row r="69" spans="1:9" x14ac:dyDescent="0.2">
      <c r="A69" s="73" t="s">
        <v>72</v>
      </c>
      <c r="C69" s="71">
        <f>SUM(C2:C68)</f>
        <v>252029</v>
      </c>
      <c r="D69" s="71">
        <f t="shared" ref="D69:I69" si="0">SUM(D2:D68)</f>
        <v>440377</v>
      </c>
      <c r="E69" s="71">
        <f t="shared" si="0"/>
        <v>447587</v>
      </c>
      <c r="F69" s="71">
        <f t="shared" si="0"/>
        <v>636319</v>
      </c>
      <c r="G69" s="71">
        <f t="shared" si="0"/>
        <v>664575</v>
      </c>
      <c r="H69" s="71">
        <f t="shared" si="0"/>
        <v>470696</v>
      </c>
      <c r="I69" s="71">
        <f t="shared" si="0"/>
        <v>390367</v>
      </c>
    </row>
    <row r="70" spans="1:9" x14ac:dyDescent="0.2">
      <c r="C70" s="19">
        <f>C69/$C$72</f>
        <v>7.6327321734126805E-2</v>
      </c>
      <c r="D70" s="19">
        <f t="shared" ref="D70:I70" si="1">D69/$C$72</f>
        <v>0.13336876694074715</v>
      </c>
      <c r="E70" s="19">
        <f t="shared" si="1"/>
        <v>0.13555232514120444</v>
      </c>
      <c r="F70" s="19">
        <f t="shared" si="1"/>
        <v>0.19271006526446494</v>
      </c>
      <c r="G70" s="19">
        <f t="shared" si="1"/>
        <v>0.20126743288057058</v>
      </c>
      <c r="H70" s="19">
        <f t="shared" si="1"/>
        <v>0.14255091688244825</v>
      </c>
      <c r="I70" s="19">
        <f t="shared" si="1"/>
        <v>0.11822317115643786</v>
      </c>
    </row>
    <row r="72" spans="1:9" x14ac:dyDescent="0.2">
      <c r="A72" s="177" t="s">
        <v>84</v>
      </c>
      <c r="C72" s="18">
        <f>SUM(C69:I69)</f>
        <v>3301950</v>
      </c>
    </row>
    <row r="75" spans="1:9" x14ac:dyDescent="0.2">
      <c r="I75" s="10"/>
    </row>
  </sheetData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B114599C05064D946265EB07EEB134" ma:contentTypeVersion="1" ma:contentTypeDescription="Create a new document." ma:contentTypeScope="" ma:versionID="9b0a2f093a3d54aaee89de45dca56947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3957af3f9c07d0358322a57020564ff9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9C299B7-726D-4F2B-877E-B2DDBD5D5C6B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E9F774E2-8DB6-4DEF-95AC-D9C65849BC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67BDFF-79B2-48B9-A928-067C5602539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1BEDFE2-5111-4C77-8B2A-9157F469B61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Reg Voter</vt:lpstr>
      <vt:lpstr>Online Apps New-Change (2016)</vt:lpstr>
      <vt:lpstr>Party-to-Party(2016)</vt:lpstr>
      <vt:lpstr>Party-to-Party (past)</vt:lpstr>
      <vt:lpstr>Change to Other (2016)</vt:lpstr>
      <vt:lpstr>Change to Other (past)</vt:lpstr>
      <vt:lpstr>All by Age</vt:lpstr>
      <vt:lpstr>Dem by Age</vt:lpstr>
      <vt:lpstr>Rep by Age</vt:lpstr>
      <vt:lpstr>Lib by Age</vt:lpstr>
      <vt:lpstr>Active-Inactive</vt:lpstr>
      <vt:lpstr>Sheet1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 Project</dc:creator>
  <cp:lastModifiedBy>Scott</cp:lastModifiedBy>
  <cp:lastPrinted>2013-07-08T13:20:55Z</cp:lastPrinted>
  <dcterms:created xsi:type="dcterms:W3CDTF">2008-03-11T20:46:20Z</dcterms:created>
  <dcterms:modified xsi:type="dcterms:W3CDTF">2017-01-08T18:54:44Z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Y3D7Q5D64CPY-81-1988</vt:lpwstr>
  </property>
  <property fmtid="{D5CDD505-2E9C-101B-9397-08002B2CF9AE}" pid="3" name="_dlc_DocIdItemGuid">
    <vt:lpwstr>9a0c8600-be07-4942-99f1-4710f8a897d3</vt:lpwstr>
  </property>
  <property fmtid="{D5CDD505-2E9C-101B-9397-08002B2CF9AE}" pid="4" name="_dlc_DocIdUrl">
    <vt:lpwstr>http://www.padosportal.pa.gov/Sure_Maint/_layouts/DocIdRedir.aspx?ID=Y3D7Q5D64CPY-81-1988, Y3D7Q5D64CPY-81-1988</vt:lpwstr>
  </property>
  <property fmtid="{D5CDD505-2E9C-101B-9397-08002B2CF9AE}" pid="5" name="Week Description">
    <vt:lpwstr/>
  </property>
  <property fmtid="{D5CDD505-2E9C-101B-9397-08002B2CF9AE}" pid="6" name="display_urn:schemas-microsoft-com:office:office#Editor">
    <vt:lpwstr>Adam Yake</vt:lpwstr>
  </property>
  <property fmtid="{D5CDD505-2E9C-101B-9397-08002B2CF9AE}" pid="7" name="xd_Signature">
    <vt:lpwstr/>
  </property>
  <property fmtid="{D5CDD505-2E9C-101B-9397-08002B2CF9AE}" pid="8" name="Order">
    <vt:lpwstr>300.000000000000</vt:lpwstr>
  </property>
  <property fmtid="{D5CDD505-2E9C-101B-9397-08002B2CF9AE}" pid="9" name="TemplateUrl">
    <vt:lpwstr/>
  </property>
  <property fmtid="{D5CDD505-2E9C-101B-9397-08002B2CF9AE}" pid="10" name="xd_ProgID">
    <vt:lpwstr/>
  </property>
  <property fmtid="{D5CDD505-2E9C-101B-9397-08002B2CF9AE}" pid="11" name="display_urn:schemas-microsoft-com:office:office#Author">
    <vt:lpwstr>Tait Harbaugh</vt:lpwstr>
  </property>
  <property fmtid="{D5CDD505-2E9C-101B-9397-08002B2CF9AE}" pid="12" name="_SourceUrl">
    <vt:lpwstr/>
  </property>
  <property fmtid="{D5CDD505-2E9C-101B-9397-08002B2CF9AE}" pid="13" name="_SharedFileIndex">
    <vt:lpwstr/>
  </property>
</Properties>
</file>