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e2ea55d242547bb1/Desktop/Github_Projects/statistics/"/>
    </mc:Choice>
  </mc:AlternateContent>
  <xr:revisionPtr revIDLastSave="0" documentId="8_{DE86311E-78C4-4900-80D3-05823B23C14B}" xr6:coauthVersionLast="47" xr6:coauthVersionMax="47" xr10:uidLastSave="{00000000-0000-0000-0000-000000000000}"/>
  <bookViews>
    <workbookView xWindow="-110" yWindow="-110" windowWidth="19420" windowHeight="10420" tabRatio="759" firstSheet="1" activeTab="8" xr2:uid="{AAD65674-9961-44FE-8658-12C7934ADFA2}"/>
  </bookViews>
  <sheets>
    <sheet name="FirstCity 1" sheetId="14" r:id="rId1"/>
    <sheet name="FirstCity 2" sheetId="15" r:id="rId2"/>
    <sheet name="Ashley 1" sheetId="16" r:id="rId3"/>
    <sheet name="Ashley 2" sheetId="21" r:id="rId4"/>
    <sheet name="Dummy Variable" sheetId="22" r:id="rId5"/>
    <sheet name="Standard" sheetId="17" r:id="rId6"/>
    <sheet name="Forward" sheetId="18" r:id="rId7"/>
    <sheet name="Backward" sheetId="19" r:id="rId8"/>
    <sheet name="SubSets" sheetId="2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1" l="1"/>
  <c r="F4" i="21"/>
  <c r="F5" i="21"/>
  <c r="F6" i="21"/>
  <c r="F7" i="21"/>
  <c r="F8" i="21"/>
  <c r="F9" i="21"/>
  <c r="F10" i="21"/>
  <c r="F11" i="21"/>
  <c r="F12" i="21"/>
  <c r="F13" i="21"/>
  <c r="F14" i="21"/>
  <c r="F15" i="21"/>
  <c r="F16" i="21"/>
  <c r="F17" i="21"/>
  <c r="F18" i="21"/>
  <c r="F19" i="21"/>
  <c r="F20" i="21"/>
  <c r="F21" i="21"/>
  <c r="F2" i="21"/>
  <c r="E3" i="21"/>
  <c r="E4" i="21"/>
  <c r="E5" i="21"/>
  <c r="E6" i="21"/>
  <c r="E7" i="21"/>
  <c r="E8" i="21"/>
  <c r="E9" i="21"/>
  <c r="E10" i="21"/>
  <c r="E11" i="21"/>
  <c r="E12" i="21"/>
  <c r="E13" i="21"/>
  <c r="E14" i="21"/>
  <c r="E15" i="21"/>
  <c r="E16" i="21"/>
  <c r="E17" i="21"/>
  <c r="E18" i="21"/>
  <c r="E19" i="21"/>
  <c r="E20" i="21"/>
  <c r="E21" i="21"/>
  <c r="E2" i="21"/>
  <c r="C3" i="16"/>
  <c r="C4" i="16"/>
  <c r="C5" i="16"/>
  <c r="C6" i="16"/>
  <c r="C7" i="16"/>
  <c r="C8" i="16"/>
  <c r="C9" i="16"/>
  <c r="C10" i="16"/>
  <c r="C11" i="16"/>
  <c r="C12" i="16"/>
  <c r="C13" i="16"/>
  <c r="C14" i="16"/>
  <c r="C15" i="16"/>
  <c r="C16" i="16"/>
  <c r="C17" i="16"/>
  <c r="C18" i="16"/>
  <c r="C19" i="16"/>
  <c r="C20" i="16"/>
  <c r="C21" i="16"/>
  <c r="C2" i="16"/>
  <c r="K43" i="14" l="1"/>
  <c r="K39" i="14"/>
  <c r="K40" i="14"/>
  <c r="K41" i="14"/>
  <c r="K42" i="14"/>
  <c r="K38" i="14"/>
  <c r="K37" i="14"/>
  <c r="C21" i="21" l="1"/>
  <c r="C20" i="21"/>
  <c r="C19" i="21"/>
  <c r="C18" i="21"/>
  <c r="C17" i="21"/>
  <c r="C16" i="21"/>
  <c r="C15" i="21"/>
  <c r="C14" i="21"/>
  <c r="C13" i="21"/>
  <c r="C12" i="21"/>
  <c r="C11" i="21"/>
  <c r="C10" i="21"/>
  <c r="C9" i="21"/>
  <c r="C8" i="21"/>
  <c r="C7" i="21"/>
  <c r="C6" i="21"/>
  <c r="C5" i="21"/>
  <c r="C4" i="21"/>
  <c r="C3" i="21"/>
  <c r="C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Johnson Yang</author>
  </authors>
  <commentList>
    <comment ref="K19" authorId="0" shapeId="0" xr:uid="{5B459980-DA57-43F2-A90E-DC27607E4978}">
      <text>
        <r>
          <rPr>
            <b/>
            <sz val="9"/>
            <color indexed="81"/>
            <rFont val="Tahoma"/>
            <family val="2"/>
          </rPr>
          <t>Most insignificant variable is to be removed in the first step.</t>
        </r>
      </text>
    </comment>
    <comment ref="K43" authorId="0" shapeId="0" xr:uid="{0B099454-6C47-48C0-B7AF-26F534F4081A}">
      <text>
        <r>
          <rPr>
            <b/>
            <sz val="9"/>
            <color indexed="81"/>
            <rFont val="Tahoma"/>
            <family val="2"/>
          </rPr>
          <t>Most insignificant variable is to be removed in the first step.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Johnson Yang</author>
  </authors>
  <commentList>
    <comment ref="K19" authorId="0" shapeId="0" xr:uid="{2592BF69-8BB2-488C-AD6B-5AC1C5FC4333}">
      <text>
        <r>
          <rPr>
            <b/>
            <sz val="9"/>
            <color indexed="81"/>
            <rFont val="Tahoma"/>
            <family val="2"/>
          </rPr>
          <t>Most insignificant variable is to be removed in the first step.</t>
        </r>
      </text>
    </comment>
  </commentList>
</comments>
</file>

<file path=xl/sharedStrings.xml><?xml version="1.0" encoding="utf-8"?>
<sst xmlns="http://schemas.openxmlformats.org/spreadsheetml/2006/main" count="589" uniqueCount="62">
  <si>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</si>
  <si>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</si>
  <si>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</si>
  <si>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</si>
  <si>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</si>
  <si>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</si>
  <si>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</si>
  <si>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</si>
  <si>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</si>
  <si>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</si>
  <si>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</si>
  <si>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</si>
  <si>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</si>
  <si>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</si>
  <si>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</si>
  <si>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</si>
  <si>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</si>
  <si>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</si>
  <si>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</si>
  <si>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</si>
  <si>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</si>
  <si>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</si>
  <si>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</si>
  <si>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Price</t>
  </si>
  <si>
    <t>Lower 95.0%</t>
  </si>
  <si>
    <t>Upper 95.0%</t>
  </si>
  <si>
    <t>Sq. Feet</t>
  </si>
  <si>
    <t>Age</t>
  </si>
  <si>
    <t>Bedrooms</t>
  </si>
  <si>
    <t>Bathrooms</t>
  </si>
  <si>
    <t>Garage #</t>
  </si>
  <si>
    <t>Area</t>
  </si>
  <si>
    <t>Socialization Measure</t>
  </si>
  <si>
    <t>Burnout Index</t>
  </si>
  <si>
    <t>x_1</t>
  </si>
  <si>
    <t>x_3</t>
  </si>
  <si>
    <t>x_2</t>
  </si>
  <si>
    <t>x_4</t>
  </si>
  <si>
    <r>
      <t>x</t>
    </r>
    <r>
      <rPr>
        <b/>
        <sz val="11"/>
        <color theme="1"/>
        <rFont val="Calibri"/>
        <family val="2"/>
      </rPr>
      <t>₂ = x²</t>
    </r>
  </si>
  <si>
    <r>
      <t>Socialization Measure x</t>
    </r>
    <r>
      <rPr>
        <b/>
        <sz val="11"/>
        <color theme="1"/>
        <rFont val="Calibri"/>
        <family val="2"/>
      </rPr>
      <t>₁</t>
    </r>
  </si>
  <si>
    <t>x₁²</t>
  </si>
  <si>
    <r>
      <t>x</t>
    </r>
    <r>
      <rPr>
        <sz val="11"/>
        <color theme="1"/>
        <rFont val="Calibri"/>
        <family val="2"/>
      </rPr>
      <t>₂</t>
    </r>
  </si>
  <si>
    <t xml:space="preserve"> x₁x₂</t>
  </si>
  <si>
    <r>
      <t xml:space="preserve"> x₁</t>
    </r>
    <r>
      <rPr>
        <sz val="11"/>
        <color theme="1"/>
        <rFont val="Calibri"/>
        <family val="2"/>
      </rPr>
      <t>² x₂</t>
    </r>
  </si>
  <si>
    <t>Price of Property</t>
  </si>
  <si>
    <t>4 times regression with one independent variable</t>
  </si>
  <si>
    <t>6 times regression with two possible independent variables</t>
  </si>
  <si>
    <t>4 times regression with three possible independent variables</t>
  </si>
  <si>
    <t>1 time regression with four independent variables</t>
  </si>
  <si>
    <t>Price = -6817.34 + 63.33Feet - 333.84Age - 8444.83Bed - 949.19 Bath + 26246.43Garage</t>
  </si>
  <si>
    <t>Price = -6817.34 + 63.33Feet - 333.84Age - 8444.83Bed - 949.19 Bath + 26246.43Garage + 62040Area</t>
  </si>
  <si>
    <t>Price = 55223.64 + 63.33Feet - 333.84Age - 8444.83Bed - 949.19 Bath + 26246.43Garage</t>
  </si>
  <si>
    <t>If the property is not located at foothills</t>
  </si>
  <si>
    <t>If the property is located at foothills</t>
  </si>
  <si>
    <t>x₂ = x²</t>
  </si>
  <si>
    <t>Country A</t>
  </si>
  <si>
    <t>Country B</t>
  </si>
  <si>
    <t>Country C</t>
  </si>
  <si>
    <t>PP100</t>
  </si>
  <si>
    <t>x1</t>
  </si>
  <si>
    <t>x2</t>
  </si>
  <si>
    <t>Socialization Measure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</si>
</sst>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7"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i/>
      <sz val="11"/>
      <color theme="1"/>
      <name val="Calibri"/>
      <family val="2"/>
      <scheme val="minor"/>
    </font>
    <font>
      <sz val="11"/>
      <name val="Calibri"/>
      <family val="2"/>
      <scheme val="minor"/>
    </font>
    <font>
      <b/>
      <sz val="9"/>
      <color indexed="81"/>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5999938962981048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2" borderId="0" xfId="0" applyFill="1"/>
    <xf numFmtId="0" fontId="0" fillId="0" borderId="1" xfId="0" applyBorder="1"/>
    <xf numFmtId="0" fontId="4" fillId="0" borderId="2" xfId="0" applyFont="1" applyBorder="1" applyAlignment="1">
      <alignment horizontal="center"/>
    </xf>
    <xf numFmtId="0" fontId="0" fillId="3" borderId="0" xfId="0" applyFill="1"/>
    <xf numFmtId="164" fontId="0" fillId="0" borderId="0" xfId="0" applyNumberFormat="1"/>
    <xf numFmtId="0" fontId="4" fillId="0" borderId="2" xfId="0" applyFont="1" applyBorder="1" applyAlignment="1">
      <alignment horizontal="centerContinuous"/>
    </xf>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5" fillId="5" borderId="1" xfId="0" applyFont="1" applyFill="1" applyBorder="1"/>
    <xf numFmtId="0" fontId="0" fillId="5" borderId="1" xfId="0" applyFill="1" applyBorder="1"/>
    <xf numFmtId="0" fontId="0" fillId="6" borderId="0" xfId="0" applyFill="1"/>
    <xf numFmtId="0" fontId="0" fillId="7" borderId="0" xfId="0" applyFill="1"/>
    <xf numFmtId="0" fontId="3" fillId="0" borderId="0" xfId="0" applyFont="1" applyAlignment="1">
      <alignment horizontal="center"/>
    </xf>
    <xf numFmtId="0" fontId="4" fillId="8" borderId="2" xfId="0" applyFont="1" applyFill="1" applyBorder="1" applyAlignment="1">
      <alignment horizontal="center"/>
    </xf>
    <xf numFmtId="0" fontId="0" fillId="8" borderId="0" xfId="0" applyFill="1"/>
    <xf numFmtId="0" fontId="0" fillId="8" borderId="1" xfId="0" applyFill="1" applyBorder="1"/>
    <xf numFmtId="0" fontId="0" fillId="9" borderId="1" xfId="0" applyFill="1" applyBorder="1"/>
    <xf numFmtId="0" fontId="0" fillId="10" borderId="0" xfId="0" applyFill="1"/>
    <xf numFmtId="0" fontId="0" fillId="11" borderId="0" xfId="0" applyFill="1"/>
    <xf numFmtId="0" fontId="0" fillId="12" borderId="0" xfId="0" applyFill="1"/>
    <xf numFmtId="0" fontId="4" fillId="2"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278130</xdr:colOff>
      <xdr:row>31</xdr:row>
      <xdr:rowOff>90010</xdr:rowOff>
    </xdr:from>
    <xdr:to>
      <xdr:col>15</xdr:col>
      <xdr:colOff>216693</xdr:colOff>
      <xdr:row>35</xdr:row>
      <xdr:rowOff>123825</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8C60005-E537-443D-A2F3-919D9F588FBD}"/>
                </a:ext>
              </a:extLst>
            </xdr:cNvPr>
            <xdr:cNvSpPr txBox="1"/>
          </xdr:nvSpPr>
          <xdr:spPr>
            <a:xfrm>
              <a:off x="2709386" y="6090760"/>
              <a:ext cx="8268176" cy="7958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t>Price = 31127.60 + 63.07 Size - 1144.44 Age - 8410.38 Bedrooms + 3521.95 Bathrooms + 28203.54 Garage</a:t>
              </a:r>
            </a:p>
            <a:p>
              <a:endParaRPr lang="en-CA" sz="800"/>
            </a:p>
            <a:p>
              <a:pPr/>
              <a14:m>
                <m:oMathPara xmlns:m="http://schemas.openxmlformats.org/officeDocument/2006/math">
                  <m:oMathParaPr>
                    <m:jc m:val="centerGroup"/>
                  </m:oMathParaPr>
                  <m:oMath xmlns:m="http://schemas.openxmlformats.org/officeDocument/2006/math">
                    <m:acc>
                      <m:accPr>
                        <m:chr m:val="̂"/>
                        <m:ctrlPr>
                          <a:rPr lang="en-CA" sz="1400" b="1" i="1">
                            <a:latin typeface="Cambria Math" panose="02040503050406030204" pitchFamily="18" charset="0"/>
                          </a:rPr>
                        </m:ctrlPr>
                      </m:accPr>
                      <m:e>
                        <m:r>
                          <a:rPr lang="en-CA" sz="1400" b="1" i="1">
                            <a:latin typeface="Cambria Math" panose="02040503050406030204" pitchFamily="18" charset="0"/>
                          </a:rPr>
                          <m:t>𝒚</m:t>
                        </m:r>
                      </m:e>
                    </m:acc>
                    <m:r>
                      <a:rPr lang="en-CA" sz="1400" b="1" i="1">
                        <a:latin typeface="Cambria Math" panose="02040503050406030204" pitchFamily="18" charset="0"/>
                      </a:rPr>
                      <m:t>=</m:t>
                    </m:r>
                    <m:r>
                      <a:rPr lang="en-CA" sz="1400" b="1" i="1">
                        <a:latin typeface="Cambria Math" panose="02040503050406030204" pitchFamily="18" charset="0"/>
                      </a:rPr>
                      <m:t>𝟑𝟏𝟏𝟐𝟕</m:t>
                    </m:r>
                    <m:r>
                      <a:rPr lang="en-CA" sz="1400" b="1" i="1">
                        <a:latin typeface="Cambria Math" panose="02040503050406030204" pitchFamily="18" charset="0"/>
                      </a:rPr>
                      <m:t>.</m:t>
                    </m:r>
                    <m:r>
                      <a:rPr lang="en-CA" sz="1400" b="1" i="1">
                        <a:latin typeface="Cambria Math" panose="02040503050406030204" pitchFamily="18" charset="0"/>
                      </a:rPr>
                      <m:t>𝟔𝟎</m:t>
                    </m:r>
                    <m:r>
                      <a:rPr lang="en-CA" sz="1400" b="1" i="1">
                        <a:latin typeface="Cambria Math" panose="02040503050406030204" pitchFamily="18" charset="0"/>
                      </a:rPr>
                      <m:t>+</m:t>
                    </m:r>
                    <m:r>
                      <a:rPr lang="en-CA" sz="1400" b="1" i="1">
                        <a:latin typeface="Cambria Math" panose="02040503050406030204" pitchFamily="18" charset="0"/>
                      </a:rPr>
                      <m:t>𝟔𝟑</m:t>
                    </m:r>
                    <m:r>
                      <a:rPr lang="en-CA" sz="1400" b="1" i="1">
                        <a:latin typeface="Cambria Math" panose="02040503050406030204" pitchFamily="18" charset="0"/>
                      </a:rPr>
                      <m:t>.</m:t>
                    </m:r>
                    <m:r>
                      <a:rPr lang="en-CA" sz="1400" b="1" i="1">
                        <a:latin typeface="Cambria Math" panose="02040503050406030204" pitchFamily="18" charset="0"/>
                      </a:rPr>
                      <m:t>𝟎𝟕</m:t>
                    </m:r>
                    <m:sSub>
                      <m:sSubPr>
                        <m:ctrlPr>
                          <a:rPr lang="en-CA" sz="1400" b="1" i="1">
                            <a:latin typeface="Cambria Math" panose="02040503050406030204" pitchFamily="18" charset="0"/>
                          </a:rPr>
                        </m:ctrlPr>
                      </m:sSubPr>
                      <m:e>
                        <m:r>
                          <a:rPr lang="en-CA" sz="1400" b="1" i="1">
                            <a:latin typeface="Cambria Math" panose="02040503050406030204" pitchFamily="18" charset="0"/>
                          </a:rPr>
                          <m:t>𝒙</m:t>
                        </m:r>
                      </m:e>
                      <m:sub>
                        <m:r>
                          <a:rPr lang="en-CA" sz="1400" b="1" i="1">
                            <a:latin typeface="Cambria Math" panose="02040503050406030204" pitchFamily="18" charset="0"/>
                          </a:rPr>
                          <m:t>𝟏</m:t>
                        </m:r>
                      </m:sub>
                    </m:sSub>
                    <m:r>
                      <a:rPr lang="en-CA" sz="1400" b="1" i="1">
                        <a:latin typeface="Cambria Math" panose="02040503050406030204" pitchFamily="18" charset="0"/>
                      </a:rPr>
                      <m:t>−</m:t>
                    </m:r>
                    <m:r>
                      <a:rPr lang="en-CA" sz="1400" b="1" i="1">
                        <a:latin typeface="Cambria Math" panose="02040503050406030204" pitchFamily="18" charset="0"/>
                      </a:rPr>
                      <m:t>𝟏𝟏𝟒𝟒</m:t>
                    </m:r>
                    <m:r>
                      <a:rPr lang="en-CA" sz="1400" b="1" i="1">
                        <a:latin typeface="Cambria Math" panose="02040503050406030204" pitchFamily="18" charset="0"/>
                      </a:rPr>
                      <m:t>.</m:t>
                    </m:r>
                    <m:r>
                      <a:rPr lang="en-CA" sz="1400" b="1" i="1">
                        <a:latin typeface="Cambria Math" panose="02040503050406030204" pitchFamily="18" charset="0"/>
                      </a:rPr>
                      <m:t>𝟒𝟒</m:t>
                    </m:r>
                    <m:sSub>
                      <m:sSubPr>
                        <m:ctrlPr>
                          <a:rPr lang="en-CA" sz="1400" b="1" i="1">
                            <a:latin typeface="Cambria Math" panose="02040503050406030204" pitchFamily="18" charset="0"/>
                          </a:rPr>
                        </m:ctrlPr>
                      </m:sSubPr>
                      <m:e>
                        <m:r>
                          <a:rPr lang="en-CA" sz="1400" b="1" i="1">
                            <a:latin typeface="Cambria Math" panose="02040503050406030204" pitchFamily="18" charset="0"/>
                          </a:rPr>
                          <m:t>𝒙</m:t>
                        </m:r>
                      </m:e>
                      <m:sub>
                        <m:r>
                          <a:rPr lang="en-CA" sz="1400" b="1" i="1">
                            <a:latin typeface="Cambria Math" panose="02040503050406030204" pitchFamily="18" charset="0"/>
                          </a:rPr>
                          <m:t>𝟐</m:t>
                        </m:r>
                      </m:sub>
                    </m:sSub>
                    <m:r>
                      <a:rPr lang="en-CA" sz="1400" b="1" i="1">
                        <a:latin typeface="Cambria Math" panose="02040503050406030204" pitchFamily="18" charset="0"/>
                      </a:rPr>
                      <m:t>−</m:t>
                    </m:r>
                    <m:r>
                      <a:rPr lang="en-CA" sz="1400" b="1" i="1">
                        <a:latin typeface="Cambria Math" panose="02040503050406030204" pitchFamily="18" charset="0"/>
                      </a:rPr>
                      <m:t>𝟖𝟒𝟏𝟎</m:t>
                    </m:r>
                    <m:r>
                      <a:rPr lang="en-CA" sz="1400" b="1" i="1">
                        <a:latin typeface="Cambria Math" panose="02040503050406030204" pitchFamily="18" charset="0"/>
                      </a:rPr>
                      <m:t>.</m:t>
                    </m:r>
                    <m:r>
                      <a:rPr lang="en-CA" sz="1400" b="1" i="1">
                        <a:latin typeface="Cambria Math" panose="02040503050406030204" pitchFamily="18" charset="0"/>
                      </a:rPr>
                      <m:t>𝟑𝟖</m:t>
                    </m:r>
                    <m:sSub>
                      <m:sSubPr>
                        <m:ctrlPr>
                          <a:rPr lang="en-CA" sz="1400" b="1" i="1">
                            <a:latin typeface="Cambria Math" panose="02040503050406030204" pitchFamily="18" charset="0"/>
                          </a:rPr>
                        </m:ctrlPr>
                      </m:sSubPr>
                      <m:e>
                        <m:r>
                          <a:rPr lang="en-CA" sz="1400" b="1" i="1">
                            <a:latin typeface="Cambria Math" panose="02040503050406030204" pitchFamily="18" charset="0"/>
                          </a:rPr>
                          <m:t>𝒙</m:t>
                        </m:r>
                      </m:e>
                      <m:sub>
                        <m:r>
                          <a:rPr lang="en-CA" sz="1400" b="1" i="1">
                            <a:latin typeface="Cambria Math" panose="02040503050406030204" pitchFamily="18" charset="0"/>
                          </a:rPr>
                          <m:t>𝟑</m:t>
                        </m:r>
                      </m:sub>
                    </m:sSub>
                    <m:r>
                      <a:rPr lang="en-CA" sz="1400" b="1" i="1">
                        <a:latin typeface="Cambria Math" panose="02040503050406030204" pitchFamily="18" charset="0"/>
                      </a:rPr>
                      <m:t>+</m:t>
                    </m:r>
                    <m:r>
                      <a:rPr lang="en-CA" sz="1400" b="1" i="1">
                        <a:latin typeface="Cambria Math" panose="02040503050406030204" pitchFamily="18" charset="0"/>
                      </a:rPr>
                      <m:t>𝟑𝟓𝟐𝟏</m:t>
                    </m:r>
                    <m:r>
                      <a:rPr lang="en-CA" sz="1400" b="1" i="1">
                        <a:latin typeface="Cambria Math" panose="02040503050406030204" pitchFamily="18" charset="0"/>
                      </a:rPr>
                      <m:t>.</m:t>
                    </m:r>
                    <m:r>
                      <a:rPr lang="en-CA" sz="1400" b="1" i="1">
                        <a:latin typeface="Cambria Math" panose="02040503050406030204" pitchFamily="18" charset="0"/>
                      </a:rPr>
                      <m:t>𝟗𝟓</m:t>
                    </m:r>
                    <m:sSub>
                      <m:sSubPr>
                        <m:ctrlPr>
                          <a:rPr lang="en-CA" sz="1400" b="1" i="1">
                            <a:latin typeface="Cambria Math" panose="02040503050406030204" pitchFamily="18" charset="0"/>
                          </a:rPr>
                        </m:ctrlPr>
                      </m:sSubPr>
                      <m:e>
                        <m:r>
                          <a:rPr lang="en-CA" sz="1400" b="1" i="1">
                            <a:latin typeface="Cambria Math" panose="02040503050406030204" pitchFamily="18" charset="0"/>
                          </a:rPr>
                          <m:t>𝒙</m:t>
                        </m:r>
                      </m:e>
                      <m:sub>
                        <m:r>
                          <a:rPr lang="en-CA" sz="1400" b="1" i="1">
                            <a:latin typeface="Cambria Math" panose="02040503050406030204" pitchFamily="18" charset="0"/>
                          </a:rPr>
                          <m:t>𝟒</m:t>
                        </m:r>
                      </m:sub>
                    </m:sSub>
                    <m:r>
                      <a:rPr lang="en-CA" sz="1400" b="1" i="1">
                        <a:latin typeface="Cambria Math" panose="02040503050406030204" pitchFamily="18" charset="0"/>
                      </a:rPr>
                      <m:t>+</m:t>
                    </m:r>
                    <m:r>
                      <a:rPr lang="en-CA" sz="1400" b="1" i="1">
                        <a:latin typeface="Cambria Math" panose="02040503050406030204" pitchFamily="18" charset="0"/>
                      </a:rPr>
                      <m:t>𝟐𝟖𝟐𝟎𝟑</m:t>
                    </m:r>
                    <m:r>
                      <a:rPr lang="en-CA" sz="1400" b="1" i="1">
                        <a:latin typeface="Cambria Math" panose="02040503050406030204" pitchFamily="18" charset="0"/>
                      </a:rPr>
                      <m:t>.</m:t>
                    </m:r>
                    <m:r>
                      <a:rPr lang="en-CA" sz="1400" b="1" i="1">
                        <a:latin typeface="Cambria Math" panose="02040503050406030204" pitchFamily="18" charset="0"/>
                      </a:rPr>
                      <m:t>𝟓𝟒</m:t>
                    </m:r>
                    <m:sSub>
                      <m:sSubPr>
                        <m:ctrlPr>
                          <a:rPr lang="en-CA" sz="1400" b="1" i="1">
                            <a:latin typeface="Cambria Math" panose="02040503050406030204" pitchFamily="18" charset="0"/>
                          </a:rPr>
                        </m:ctrlPr>
                      </m:sSubPr>
                      <m:e>
                        <m:r>
                          <a:rPr lang="en-CA" sz="1400" b="1" i="1">
                            <a:latin typeface="Cambria Math" panose="02040503050406030204" pitchFamily="18" charset="0"/>
                          </a:rPr>
                          <m:t>𝒙</m:t>
                        </m:r>
                      </m:e>
                      <m:sub>
                        <m:r>
                          <a:rPr lang="en-CA" sz="1400" b="1" i="1">
                            <a:latin typeface="Cambria Math" panose="02040503050406030204" pitchFamily="18" charset="0"/>
                          </a:rPr>
                          <m:t>𝟓</m:t>
                        </m:r>
                      </m:sub>
                    </m:sSub>
                  </m:oMath>
                </m:oMathPara>
              </a14:m>
              <a:endParaRPr lang="en-CA" sz="1400" b="1"/>
            </a:p>
          </xdr:txBody>
        </xdr:sp>
      </mc:Choice>
      <mc:Fallback xmlns="">
        <xdr:sp macro="" textlink="">
          <xdr:nvSpPr>
            <xdr:cNvPr id="2" name="TextBox 1">
              <a:extLst>
                <a:ext uri="{FF2B5EF4-FFF2-40B4-BE49-F238E27FC236}">
                  <a16:creationId xmlns:a16="http://schemas.microsoft.com/office/drawing/2014/main" id="{18C60005-E537-443D-A2F3-919D9F588FBD}"/>
                </a:ext>
              </a:extLst>
            </xdr:cNvPr>
            <xdr:cNvSpPr txBox="1"/>
          </xdr:nvSpPr>
          <xdr:spPr>
            <a:xfrm>
              <a:off x="2709386" y="6090760"/>
              <a:ext cx="8268176" cy="7958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t>Price = 31127.60 + 63.07 Size - 1144.44 Age - 8410.38 Bedrooms + 3521.95 Bathrooms + 28203.54 Garage</a:t>
              </a:r>
            </a:p>
            <a:p>
              <a:endParaRPr lang="en-CA" sz="800"/>
            </a:p>
            <a:p>
              <a:pPr/>
              <a:r>
                <a:rPr lang="en-CA" sz="1400" b="1" i="0">
                  <a:latin typeface="Cambria Math" panose="02040503050406030204" pitchFamily="18" charset="0"/>
                </a:rPr>
                <a:t>𝒚 ̂=𝟑𝟏𝟏𝟐𝟕.𝟔𝟎+𝟔𝟑.𝟎𝟕𝒙_𝟏−𝟏𝟏𝟒𝟒.𝟒𝟒𝒙_𝟐−𝟖𝟒𝟏𝟎.𝟑𝟖𝒙_𝟑+𝟑𝟓𝟐𝟏.𝟗𝟓𝒙_𝟒+𝟐𝟖𝟐𝟎𝟑.𝟓𝟒𝒙_𝟓</a:t>
              </a:r>
              <a:endParaRPr lang="en-CA" sz="1400" b="1"/>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5</xdr:col>
      <xdr:colOff>7620</xdr:colOff>
      <xdr:row>39</xdr:row>
      <xdr:rowOff>71120</xdr:rowOff>
    </xdr:from>
    <xdr:ext cx="2838726" cy="26129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4CE7F58C-00FC-47CD-A068-5FC235535B19}"/>
                </a:ext>
              </a:extLst>
            </xdr:cNvPr>
            <xdr:cNvSpPr txBox="1"/>
          </xdr:nvSpPr>
          <xdr:spPr>
            <a:xfrm>
              <a:off x="3792220" y="7653020"/>
              <a:ext cx="2838726" cy="261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CA" sz="1600" b="1" i="1">
                        <a:latin typeface="Cambria Math" panose="02040503050406030204" pitchFamily="18" charset="0"/>
                      </a:rPr>
                      <m:t>𝒚</m:t>
                    </m:r>
                    <m:r>
                      <a:rPr lang="en-CA" sz="1600" b="1" i="1">
                        <a:latin typeface="Cambria Math" panose="02040503050406030204" pitchFamily="18" charset="0"/>
                      </a:rPr>
                      <m:t>=</m:t>
                    </m:r>
                    <m:r>
                      <a:rPr lang="en-CA" sz="1600" b="1" i="1">
                        <a:latin typeface="Cambria Math" panose="02040503050406030204" pitchFamily="18" charset="0"/>
                      </a:rPr>
                      <m:t>𝟐𝟔𝟓</m:t>
                    </m:r>
                    <m:r>
                      <a:rPr lang="en-CA" sz="1600" b="1" i="1">
                        <a:latin typeface="Cambria Math" panose="02040503050406030204" pitchFamily="18" charset="0"/>
                      </a:rPr>
                      <m:t>.</m:t>
                    </m:r>
                    <m:r>
                      <a:rPr lang="en-CA" sz="1600" b="1" i="1">
                        <a:latin typeface="Cambria Math" panose="02040503050406030204" pitchFamily="18" charset="0"/>
                      </a:rPr>
                      <m:t>𝟔𝟖</m:t>
                    </m:r>
                    <m:r>
                      <a:rPr lang="en-CA" sz="1600" b="1" i="1">
                        <a:latin typeface="Cambria Math" panose="02040503050406030204" pitchFamily="18" charset="0"/>
                      </a:rPr>
                      <m:t>−</m:t>
                    </m:r>
                    <m:r>
                      <a:rPr lang="en-CA" sz="1600" b="1" i="1">
                        <a:latin typeface="Cambria Math" panose="02040503050406030204" pitchFamily="18" charset="0"/>
                      </a:rPr>
                      <m:t>𝟔</m:t>
                    </m:r>
                    <m:r>
                      <a:rPr lang="en-CA" sz="1600" b="1" i="1">
                        <a:latin typeface="Cambria Math" panose="02040503050406030204" pitchFamily="18" charset="0"/>
                      </a:rPr>
                      <m:t>.</m:t>
                    </m:r>
                    <m:r>
                      <a:rPr lang="en-CA" sz="1600" b="1" i="1">
                        <a:latin typeface="Cambria Math" panose="02040503050406030204" pitchFamily="18" charset="0"/>
                      </a:rPr>
                      <m:t>𝟖𝟒</m:t>
                    </m:r>
                    <m:r>
                      <a:rPr lang="en-CA" sz="1600" b="1" i="1">
                        <a:latin typeface="Cambria Math" panose="02040503050406030204" pitchFamily="18" charset="0"/>
                      </a:rPr>
                      <m:t>𝒙</m:t>
                    </m:r>
                    <m:r>
                      <a:rPr lang="en-CA" sz="1600" b="1" i="0">
                        <a:latin typeface="Cambria Math" panose="02040503050406030204" pitchFamily="18" charset="0"/>
                      </a:rPr>
                      <m:t>+</m:t>
                    </m:r>
                    <m:r>
                      <a:rPr lang="en-CA" sz="1600" b="1" i="1">
                        <a:latin typeface="Cambria Math" panose="02040503050406030204" pitchFamily="18" charset="0"/>
                      </a:rPr>
                      <m:t>𝟎</m:t>
                    </m:r>
                    <m:r>
                      <a:rPr lang="en-CA" sz="1600" b="1" i="1">
                        <a:latin typeface="Cambria Math" panose="02040503050406030204" pitchFamily="18" charset="0"/>
                      </a:rPr>
                      <m:t>.</m:t>
                    </m:r>
                    <m:r>
                      <a:rPr lang="en-CA" sz="1600" b="1" i="1">
                        <a:latin typeface="Cambria Math" panose="02040503050406030204" pitchFamily="18" charset="0"/>
                      </a:rPr>
                      <m:t>𝟏𝟓</m:t>
                    </m:r>
                    <m:sSup>
                      <m:sSupPr>
                        <m:ctrlPr>
                          <a:rPr lang="en-CA" sz="1600" b="1" i="1">
                            <a:latin typeface="Cambria Math" panose="02040503050406030204" pitchFamily="18" charset="0"/>
                          </a:rPr>
                        </m:ctrlPr>
                      </m:sSupPr>
                      <m:e>
                        <m:r>
                          <a:rPr lang="en-CA" sz="1600" b="1" i="1">
                            <a:latin typeface="Cambria Math" panose="02040503050406030204" pitchFamily="18" charset="0"/>
                          </a:rPr>
                          <m:t>𝒙</m:t>
                        </m:r>
                      </m:e>
                      <m:sup>
                        <m:r>
                          <a:rPr lang="en-CA" sz="1600" b="1" i="1">
                            <a:latin typeface="Cambria Math" panose="02040503050406030204" pitchFamily="18" charset="0"/>
                          </a:rPr>
                          <m:t>𝟐</m:t>
                        </m:r>
                      </m:sup>
                    </m:sSup>
                  </m:oMath>
                </m:oMathPara>
              </a14:m>
              <a:endParaRPr lang="en-CA" sz="1600" b="1"/>
            </a:p>
          </xdr:txBody>
        </xdr:sp>
      </mc:Choice>
      <mc:Fallback xmlns="">
        <xdr:sp macro="" textlink="">
          <xdr:nvSpPr>
            <xdr:cNvPr id="5" name="TextBox 4">
              <a:extLst>
                <a:ext uri="{FF2B5EF4-FFF2-40B4-BE49-F238E27FC236}">
                  <a16:creationId xmlns:a16="http://schemas.microsoft.com/office/drawing/2014/main" id="{4CE7F58C-00FC-47CD-A068-5FC235535B19}"/>
                </a:ext>
              </a:extLst>
            </xdr:cNvPr>
            <xdr:cNvSpPr txBox="1"/>
          </xdr:nvSpPr>
          <xdr:spPr>
            <a:xfrm>
              <a:off x="3792220" y="7653020"/>
              <a:ext cx="2838726" cy="261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CA" sz="1600" b="1" i="0">
                  <a:latin typeface="Cambria Math" panose="02040503050406030204" pitchFamily="18" charset="0"/>
                </a:rPr>
                <a:t>𝒚=𝟐𝟔𝟓.𝟔𝟖−𝟔.𝟖𝟒𝒙+𝟎.𝟏𝟓𝒙^𝟐</a:t>
              </a:r>
              <a:endParaRPr lang="en-CA" sz="1600" b="1"/>
            </a:p>
          </xdr:txBody>
        </xdr:sp>
      </mc:Fallback>
    </mc:AlternateContent>
    <xdr:clientData/>
  </xdr:oneCellAnchor>
  <xdr:oneCellAnchor>
    <xdr:from>
      <xdr:col>4</xdr:col>
      <xdr:colOff>586740</xdr:colOff>
      <xdr:row>41</xdr:row>
      <xdr:rowOff>113665</xdr:rowOff>
    </xdr:from>
    <xdr:ext cx="2936830" cy="25045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F4B8D1D-AC81-4BA7-A9A5-744394DA3032}"/>
                </a:ext>
              </a:extLst>
            </xdr:cNvPr>
            <xdr:cNvSpPr txBox="1"/>
          </xdr:nvSpPr>
          <xdr:spPr>
            <a:xfrm>
              <a:off x="3761740" y="8076565"/>
              <a:ext cx="293683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CA" sz="1600" b="1" i="1">
                        <a:latin typeface="Cambria Math" panose="02040503050406030204" pitchFamily="18" charset="0"/>
                      </a:rPr>
                      <m:t>𝒚</m:t>
                    </m:r>
                    <m:r>
                      <a:rPr lang="en-CA" sz="1600" b="1" i="1">
                        <a:latin typeface="Cambria Math" panose="02040503050406030204" pitchFamily="18" charset="0"/>
                      </a:rPr>
                      <m:t>=</m:t>
                    </m:r>
                    <m:r>
                      <a:rPr lang="en-CA" sz="1600" b="1" i="1">
                        <a:latin typeface="Cambria Math" panose="02040503050406030204" pitchFamily="18" charset="0"/>
                      </a:rPr>
                      <m:t>𝟐𝟔𝟓</m:t>
                    </m:r>
                    <m:r>
                      <a:rPr lang="en-CA" sz="1600" b="1" i="1">
                        <a:latin typeface="Cambria Math" panose="02040503050406030204" pitchFamily="18" charset="0"/>
                      </a:rPr>
                      <m:t>.</m:t>
                    </m:r>
                    <m:r>
                      <a:rPr lang="en-CA" sz="1600" b="1" i="1">
                        <a:latin typeface="Cambria Math" panose="02040503050406030204" pitchFamily="18" charset="0"/>
                      </a:rPr>
                      <m:t>𝟔𝟖</m:t>
                    </m:r>
                    <m:r>
                      <a:rPr lang="en-CA" sz="1600" b="1" i="1">
                        <a:latin typeface="Cambria Math" panose="02040503050406030204" pitchFamily="18" charset="0"/>
                      </a:rPr>
                      <m:t>−</m:t>
                    </m:r>
                    <m:r>
                      <a:rPr lang="en-CA" sz="1600" b="1" i="1">
                        <a:latin typeface="Cambria Math" panose="02040503050406030204" pitchFamily="18" charset="0"/>
                      </a:rPr>
                      <m:t>𝟔</m:t>
                    </m:r>
                    <m:r>
                      <a:rPr lang="en-CA" sz="1600" b="1" i="1">
                        <a:latin typeface="Cambria Math" panose="02040503050406030204" pitchFamily="18" charset="0"/>
                      </a:rPr>
                      <m:t>.</m:t>
                    </m:r>
                    <m:r>
                      <a:rPr lang="en-CA" sz="1600" b="1" i="1">
                        <a:latin typeface="Cambria Math" panose="02040503050406030204" pitchFamily="18" charset="0"/>
                      </a:rPr>
                      <m:t>𝟖𝟒</m:t>
                    </m:r>
                    <m:sSub>
                      <m:sSubPr>
                        <m:ctrlPr>
                          <a:rPr lang="en-CA" sz="1600" b="1" i="1">
                            <a:latin typeface="Cambria Math" panose="02040503050406030204" pitchFamily="18" charset="0"/>
                          </a:rPr>
                        </m:ctrlPr>
                      </m:sSubPr>
                      <m:e>
                        <m:r>
                          <a:rPr lang="en-CA" sz="1600" b="1" i="1">
                            <a:latin typeface="Cambria Math" panose="02040503050406030204" pitchFamily="18" charset="0"/>
                          </a:rPr>
                          <m:t>𝒙</m:t>
                        </m:r>
                      </m:e>
                      <m:sub>
                        <m:r>
                          <a:rPr lang="en-CA" sz="1600" b="1" i="1">
                            <a:latin typeface="Cambria Math" panose="02040503050406030204" pitchFamily="18" charset="0"/>
                          </a:rPr>
                          <m:t>𝟏</m:t>
                        </m:r>
                      </m:sub>
                    </m:sSub>
                    <m:r>
                      <a:rPr lang="en-CA" sz="1600" b="1" i="0">
                        <a:latin typeface="Cambria Math" panose="02040503050406030204" pitchFamily="18" charset="0"/>
                      </a:rPr>
                      <m:t>+</m:t>
                    </m:r>
                    <m:r>
                      <a:rPr lang="en-CA" sz="1600" b="1" i="1">
                        <a:latin typeface="Cambria Math" panose="02040503050406030204" pitchFamily="18" charset="0"/>
                      </a:rPr>
                      <m:t>𝟎</m:t>
                    </m:r>
                    <m:r>
                      <a:rPr lang="en-CA" sz="1600" b="1" i="1">
                        <a:latin typeface="Cambria Math" panose="02040503050406030204" pitchFamily="18" charset="0"/>
                      </a:rPr>
                      <m:t>.</m:t>
                    </m:r>
                    <m:r>
                      <a:rPr lang="en-CA" sz="1600" b="1" i="1">
                        <a:latin typeface="Cambria Math" panose="02040503050406030204" pitchFamily="18" charset="0"/>
                      </a:rPr>
                      <m:t>𝟏𝟓</m:t>
                    </m:r>
                    <m:sSub>
                      <m:sSubPr>
                        <m:ctrlPr>
                          <a:rPr lang="en-CA" sz="1600" b="1" i="1">
                            <a:latin typeface="Cambria Math" panose="02040503050406030204" pitchFamily="18" charset="0"/>
                          </a:rPr>
                        </m:ctrlPr>
                      </m:sSubPr>
                      <m:e>
                        <m:r>
                          <a:rPr lang="en-CA" sz="1600" b="1" i="1">
                            <a:latin typeface="Cambria Math" panose="02040503050406030204" pitchFamily="18" charset="0"/>
                          </a:rPr>
                          <m:t>𝒙</m:t>
                        </m:r>
                      </m:e>
                      <m:sub>
                        <m:r>
                          <a:rPr lang="en-CA" sz="1600" b="1" i="1">
                            <a:latin typeface="Cambria Math" panose="02040503050406030204" pitchFamily="18" charset="0"/>
                          </a:rPr>
                          <m:t>𝟐</m:t>
                        </m:r>
                      </m:sub>
                    </m:sSub>
                  </m:oMath>
                </m:oMathPara>
              </a14:m>
              <a:endParaRPr lang="en-CA" sz="1600" b="1"/>
            </a:p>
          </xdr:txBody>
        </xdr:sp>
      </mc:Choice>
      <mc:Fallback xmlns="">
        <xdr:sp macro="" textlink="">
          <xdr:nvSpPr>
            <xdr:cNvPr id="6" name="TextBox 5">
              <a:extLst>
                <a:ext uri="{FF2B5EF4-FFF2-40B4-BE49-F238E27FC236}">
                  <a16:creationId xmlns:a16="http://schemas.microsoft.com/office/drawing/2014/main" id="{5F4B8D1D-AC81-4BA7-A9A5-744394DA3032}"/>
                </a:ext>
              </a:extLst>
            </xdr:cNvPr>
            <xdr:cNvSpPr txBox="1"/>
          </xdr:nvSpPr>
          <xdr:spPr>
            <a:xfrm>
              <a:off x="3761740" y="8076565"/>
              <a:ext cx="293683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CA" sz="1600" b="1" i="0">
                  <a:latin typeface="Cambria Math" panose="02040503050406030204" pitchFamily="18" charset="0"/>
                </a:rPr>
                <a:t>𝒚=𝟐𝟔𝟓.𝟔𝟖−𝟔.𝟖𝟒𝒙_𝟏+𝟎.𝟏𝟓𝒙_𝟐</a:t>
              </a:r>
              <a:endParaRPr lang="en-CA" sz="1600" b="1"/>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1</xdr:rowOff>
    </xdr:from>
    <xdr:to>
      <xdr:col>8</xdr:col>
      <xdr:colOff>97153</xdr:colOff>
      <xdr:row>14</xdr:row>
      <xdr:rowOff>148114</xdr:rowOff>
    </xdr:to>
    <xdr:sp macro="" textlink="">
      <xdr:nvSpPr>
        <xdr:cNvPr id="2" name="TextBox 1">
          <a:extLst>
            <a:ext uri="{FF2B5EF4-FFF2-40B4-BE49-F238E27FC236}">
              <a16:creationId xmlns:a16="http://schemas.microsoft.com/office/drawing/2014/main" id="{57C28306-FDE0-40CD-9656-7A06D0804A32}"/>
            </a:ext>
          </a:extLst>
        </xdr:cNvPr>
        <xdr:cNvSpPr txBox="1"/>
      </xdr:nvSpPr>
      <xdr:spPr>
        <a:xfrm>
          <a:off x="0" y="952501"/>
          <a:ext cx="4973953" cy="1862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a:solidFill>
                <a:schemeClr val="dk1"/>
              </a:solidFill>
              <a:effectLst/>
              <a:latin typeface="+mn-lt"/>
              <a:ea typeface="+mn-ea"/>
              <a:cs typeface="+mn-cs"/>
            </a:rPr>
            <a:t>When cars from country​ A's automobile manufacturers started being imported to country​ B, they were given very poor quality ratings. That started changing several years ago. The improved quality started being seen in a 2004 study. Results were based on responses from more than​ 62,000 purchasers and lessors of​ new-model-year cars and​ trucks, who were surveyed after 90 days of ownership. The initial quality is measured by the number of problems per 100 vehicles​ (PP100). The PP100 data from the interval​ 1998-2004 are shown in the table. </a:t>
          </a:r>
        </a:p>
        <a:p>
          <a:r>
            <a:rPr lang="en-CA" sz="1100" b="0" i="0">
              <a:solidFill>
                <a:schemeClr val="dk1"/>
              </a:solidFill>
              <a:effectLst/>
              <a:latin typeface="+mn-lt"/>
              <a:ea typeface="+mn-ea"/>
              <a:cs typeface="+mn-cs"/>
            </a:rPr>
            <a:t>Produce a regression equation to predict the PP100 for vehicles in the model y</a:t>
          </a:r>
          <a:r>
            <a:rPr lang="en-CA" sz="1100" b="0" i="0" baseline="0">
              <a:solidFill>
                <a:schemeClr val="dk1"/>
              </a:solidFill>
              <a:effectLst/>
              <a:latin typeface="+mn-lt"/>
              <a:ea typeface="+mn-ea"/>
              <a:cs typeface="+mn-cs"/>
            </a:rPr>
            <a:t> y</a:t>
          </a:r>
          <a:r>
            <a:rPr lang="en-CA" sz="1100" b="0" i="0">
              <a:solidFill>
                <a:schemeClr val="dk1"/>
              </a:solidFill>
              <a:effectLst/>
              <a:latin typeface="+mn-lt"/>
              <a:ea typeface="+mn-ea"/>
              <a:cs typeface="+mn-cs"/>
            </a:rPr>
            <a:t>=</a:t>
          </a:r>
          <a:r>
            <a:rPr lang="el-GR" sz="1100" b="0" i="0">
              <a:solidFill>
                <a:schemeClr val="dk1"/>
              </a:solidFill>
              <a:effectLst/>
              <a:latin typeface="+mn-lt"/>
              <a:ea typeface="+mn-ea"/>
              <a:cs typeface="+mn-cs"/>
            </a:rPr>
            <a:t>β</a:t>
          </a:r>
          <a:r>
            <a:rPr lang="en-CA" sz="1100" b="0" i="0">
              <a:solidFill>
                <a:schemeClr val="dk1"/>
              </a:solidFill>
              <a:effectLst/>
              <a:latin typeface="Calibri" panose="020F0502020204030204" pitchFamily="34" charset="0"/>
              <a:ea typeface="+mn-ea"/>
              <a:cs typeface="Calibri" panose="020F0502020204030204" pitchFamily="34" charset="0"/>
            </a:rPr>
            <a:t>ₒ</a:t>
          </a:r>
          <a:r>
            <a:rPr lang="el-GR" sz="1100" b="0" i="0">
              <a:solidFill>
                <a:schemeClr val="dk1"/>
              </a:solidFill>
              <a:effectLst/>
              <a:latin typeface="+mn-lt"/>
              <a:ea typeface="+mn-ea"/>
              <a:cs typeface="+mn-cs"/>
            </a:rPr>
            <a:t>+β</a:t>
          </a:r>
          <a:r>
            <a:rPr lang="el-GR" sz="1100" b="0" i="0">
              <a:solidFill>
                <a:schemeClr val="dk1"/>
              </a:solidFill>
              <a:effectLst/>
              <a:latin typeface="Calibri" panose="020F0502020204030204" pitchFamily="34" charset="0"/>
              <a:ea typeface="+mn-ea"/>
              <a:cs typeface="Calibri" panose="020F0502020204030204" pitchFamily="34" charset="0"/>
            </a:rPr>
            <a:t>₁</a:t>
          </a:r>
          <a:r>
            <a:rPr lang="en-CA" sz="1100" b="0" i="0">
              <a:solidFill>
                <a:schemeClr val="dk1"/>
              </a:solidFill>
              <a:effectLst/>
              <a:latin typeface="+mn-lt"/>
              <a:ea typeface="+mn-ea"/>
              <a:cs typeface="+mn-cs"/>
            </a:rPr>
            <a:t>x</a:t>
          </a:r>
          <a:r>
            <a:rPr lang="en-CA" sz="1100" b="0" i="0">
              <a:solidFill>
                <a:schemeClr val="dk1"/>
              </a:solidFill>
              <a:effectLst/>
              <a:latin typeface="Calibri" panose="020F0502020204030204" pitchFamily="34" charset="0"/>
              <a:ea typeface="+mn-ea"/>
              <a:cs typeface="Calibri" panose="020F0502020204030204" pitchFamily="34" charset="0"/>
            </a:rPr>
            <a:t>₁</a:t>
          </a:r>
          <a:r>
            <a:rPr lang="en-CA" sz="1100" b="0" i="0">
              <a:solidFill>
                <a:schemeClr val="dk1"/>
              </a:solidFill>
              <a:effectLst/>
              <a:latin typeface="+mn-lt"/>
              <a:ea typeface="+mn-ea"/>
              <a:cs typeface="+mn-cs"/>
            </a:rPr>
            <a:t>+</a:t>
          </a:r>
          <a:r>
            <a:rPr lang="el-GR" sz="1100" b="0" i="0">
              <a:solidFill>
                <a:schemeClr val="dk1"/>
              </a:solidFill>
              <a:effectLst/>
              <a:latin typeface="+mn-lt"/>
              <a:ea typeface="+mn-ea"/>
              <a:cs typeface="+mn-cs"/>
            </a:rPr>
            <a:t>β</a:t>
          </a:r>
          <a:r>
            <a:rPr lang="el-GR" sz="1100" b="0" i="0">
              <a:solidFill>
                <a:schemeClr val="dk1"/>
              </a:solidFill>
              <a:effectLst/>
              <a:latin typeface="Calibri" panose="020F0502020204030204" pitchFamily="34" charset="0"/>
              <a:ea typeface="+mn-ea"/>
              <a:cs typeface="Calibri" panose="020F0502020204030204" pitchFamily="34" charset="0"/>
            </a:rPr>
            <a:t>₂</a:t>
          </a:r>
          <a:r>
            <a:rPr lang="en-CA" sz="1100" b="0" i="0">
              <a:solidFill>
                <a:schemeClr val="dk1"/>
              </a:solidFill>
              <a:effectLst/>
              <a:latin typeface="+mn-lt"/>
              <a:ea typeface="+mn-ea"/>
              <a:cs typeface="+mn-cs"/>
            </a:rPr>
            <a:t>x</a:t>
          </a:r>
          <a:r>
            <a:rPr lang="en-CA" sz="1100" b="0" i="0">
              <a:solidFill>
                <a:schemeClr val="dk1"/>
              </a:solidFill>
              <a:effectLst/>
              <a:latin typeface="Calibri" panose="020F0502020204030204" pitchFamily="34" charset="0"/>
              <a:ea typeface="+mn-ea"/>
              <a:cs typeface="Calibri" panose="020F0502020204030204" pitchFamily="34" charset="0"/>
            </a:rPr>
            <a:t>₂</a:t>
          </a:r>
          <a:r>
            <a:rPr lang="en-CA" sz="1100" b="0" i="0">
              <a:solidFill>
                <a:schemeClr val="dk1"/>
              </a:solidFill>
              <a:effectLst/>
              <a:latin typeface="+mn-lt"/>
              <a:ea typeface="+mn-ea"/>
              <a:cs typeface="+mn-cs"/>
            </a:rPr>
            <a:t>+</a:t>
          </a:r>
          <a:r>
            <a:rPr lang="el-GR" sz="1100" b="0" i="0">
              <a:solidFill>
                <a:schemeClr val="dk1"/>
              </a:solidFill>
              <a:effectLst/>
              <a:latin typeface="+mn-lt"/>
              <a:ea typeface="+mn-ea"/>
              <a:cs typeface="+mn-cs"/>
            </a:rPr>
            <a:t>ε​</a:t>
          </a:r>
          <a:r>
            <a:rPr lang="en-CA" sz="1100" b="0" i="0">
              <a:solidFill>
                <a:schemeClr val="dk1"/>
              </a:solidFill>
              <a:effectLst/>
              <a:latin typeface="+mn-lt"/>
              <a:ea typeface="+mn-ea"/>
              <a:cs typeface="+mn-cs"/>
            </a:rPr>
            <a:t>,</a:t>
          </a:r>
          <a:r>
            <a:rPr lang="en-CA" sz="1100" b="0" i="0" baseline="0">
              <a:solidFill>
                <a:schemeClr val="dk1"/>
              </a:solidFill>
              <a:effectLst/>
              <a:latin typeface="+mn-lt"/>
              <a:ea typeface="+mn-ea"/>
              <a:cs typeface="+mn-cs"/>
            </a:rPr>
            <a:t> where </a:t>
          </a:r>
          <a:r>
            <a:rPr lang="en-CA" sz="1100" b="0" i="0">
              <a:solidFill>
                <a:schemeClr val="dk1"/>
              </a:solidFill>
              <a:effectLst/>
              <a:latin typeface="+mn-lt"/>
              <a:ea typeface="+mn-ea"/>
              <a:cs typeface="+mn-cs"/>
            </a:rPr>
            <a:t>x₁ identifies data from contry B and x₂ identifies data from contry C.</a:t>
          </a:r>
          <a:endParaRPr lang="en-CA" sz="1100"/>
        </a:p>
      </xdr:txBody>
    </xdr:sp>
    <xdr:clientData/>
  </xdr:twoCellAnchor>
  <xdr:oneCellAnchor>
    <xdr:from>
      <xdr:col>1</xdr:col>
      <xdr:colOff>289798</xdr:colOff>
      <xdr:row>15</xdr:row>
      <xdr:rowOff>129064</xdr:rowOff>
    </xdr:from>
    <xdr:ext cx="1772793" cy="219163"/>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EB0F972-22B3-4498-8F18-335C870DF1C5}"/>
                </a:ext>
              </a:extLst>
            </xdr:cNvPr>
            <xdr:cNvSpPr txBox="1"/>
          </xdr:nvSpPr>
          <xdr:spPr>
            <a:xfrm>
              <a:off x="899398" y="2986564"/>
              <a:ext cx="1772793"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CA" sz="1400" b="1" i="1">
                        <a:latin typeface="Cambria Math" panose="02040503050406030204" pitchFamily="18" charset="0"/>
                      </a:rPr>
                      <m:t>𝒚</m:t>
                    </m:r>
                    <m:r>
                      <a:rPr lang="en-CA" sz="1400" b="1" i="1">
                        <a:latin typeface="Cambria Math" panose="02040503050406030204" pitchFamily="18" charset="0"/>
                      </a:rPr>
                      <m:t>=</m:t>
                    </m:r>
                    <m:sSub>
                      <m:sSubPr>
                        <m:ctrlPr>
                          <a:rPr lang="en-CA" sz="1400" b="1" i="1">
                            <a:latin typeface="Cambria Math" panose="02040503050406030204" pitchFamily="18" charset="0"/>
                          </a:rPr>
                        </m:ctrlPr>
                      </m:sSubPr>
                      <m:e>
                        <m:r>
                          <a:rPr lang="en-CA" sz="1400" b="1" i="1">
                            <a:latin typeface="Cambria Math" panose="02040503050406030204" pitchFamily="18" charset="0"/>
                          </a:rPr>
                          <m:t>𝒃</m:t>
                        </m:r>
                      </m:e>
                      <m:sub>
                        <m:r>
                          <a:rPr lang="en-CA" sz="1400" b="1" i="1">
                            <a:latin typeface="Cambria Math" panose="02040503050406030204" pitchFamily="18" charset="0"/>
                          </a:rPr>
                          <m:t>𝟎</m:t>
                        </m:r>
                      </m:sub>
                    </m:sSub>
                    <m:r>
                      <a:rPr lang="en-CA" sz="1400" b="1" i="1">
                        <a:latin typeface="Cambria Math" panose="02040503050406030204" pitchFamily="18" charset="0"/>
                      </a:rPr>
                      <m:t>+</m:t>
                    </m:r>
                    <m:sSub>
                      <m:sSubPr>
                        <m:ctrlPr>
                          <a:rPr lang="en-CA" sz="1400" b="1" i="1">
                            <a:latin typeface="Cambria Math" panose="02040503050406030204" pitchFamily="18" charset="0"/>
                          </a:rPr>
                        </m:ctrlPr>
                      </m:sSubPr>
                      <m:e>
                        <m:r>
                          <a:rPr lang="en-CA" sz="1400" b="1" i="1">
                            <a:latin typeface="Cambria Math" panose="02040503050406030204" pitchFamily="18" charset="0"/>
                          </a:rPr>
                          <m:t>𝒃</m:t>
                        </m:r>
                      </m:e>
                      <m:sub>
                        <m:r>
                          <a:rPr lang="en-CA" sz="1400" b="1" i="1">
                            <a:latin typeface="Cambria Math" panose="02040503050406030204" pitchFamily="18" charset="0"/>
                          </a:rPr>
                          <m:t>𝟏</m:t>
                        </m:r>
                      </m:sub>
                    </m:sSub>
                    <m:sSub>
                      <m:sSubPr>
                        <m:ctrlPr>
                          <a:rPr lang="en-CA" sz="1400" b="1" i="1">
                            <a:latin typeface="Cambria Math" panose="02040503050406030204" pitchFamily="18" charset="0"/>
                          </a:rPr>
                        </m:ctrlPr>
                      </m:sSubPr>
                      <m:e>
                        <m:r>
                          <a:rPr lang="en-CA" sz="1400" b="1" i="1">
                            <a:latin typeface="Cambria Math" panose="02040503050406030204" pitchFamily="18" charset="0"/>
                          </a:rPr>
                          <m:t>𝒙</m:t>
                        </m:r>
                      </m:e>
                      <m:sub>
                        <m:r>
                          <a:rPr lang="en-CA" sz="1400" b="1" i="1">
                            <a:latin typeface="Cambria Math" panose="02040503050406030204" pitchFamily="18" charset="0"/>
                          </a:rPr>
                          <m:t>𝟏</m:t>
                        </m:r>
                      </m:sub>
                    </m:sSub>
                    <m:r>
                      <a:rPr lang="en-CA" sz="1400" b="1" i="1">
                        <a:latin typeface="Cambria Math" panose="02040503050406030204" pitchFamily="18" charset="0"/>
                      </a:rPr>
                      <m:t>+</m:t>
                    </m:r>
                    <m:sSub>
                      <m:sSubPr>
                        <m:ctrlPr>
                          <a:rPr lang="en-CA" sz="1400" b="1" i="1">
                            <a:latin typeface="Cambria Math" panose="02040503050406030204" pitchFamily="18" charset="0"/>
                          </a:rPr>
                        </m:ctrlPr>
                      </m:sSubPr>
                      <m:e>
                        <m:r>
                          <a:rPr lang="en-CA" sz="1400" b="1" i="1">
                            <a:latin typeface="Cambria Math" panose="02040503050406030204" pitchFamily="18" charset="0"/>
                          </a:rPr>
                          <m:t>𝒃</m:t>
                        </m:r>
                      </m:e>
                      <m:sub>
                        <m:r>
                          <a:rPr lang="en-CA" sz="1400" b="1" i="1">
                            <a:latin typeface="Cambria Math" panose="02040503050406030204" pitchFamily="18" charset="0"/>
                          </a:rPr>
                          <m:t>𝟐</m:t>
                        </m:r>
                      </m:sub>
                    </m:sSub>
                    <m:sSub>
                      <m:sSubPr>
                        <m:ctrlPr>
                          <a:rPr lang="en-CA" sz="1400" b="1" i="1">
                            <a:latin typeface="Cambria Math" panose="02040503050406030204" pitchFamily="18" charset="0"/>
                          </a:rPr>
                        </m:ctrlPr>
                      </m:sSubPr>
                      <m:e>
                        <m:r>
                          <a:rPr lang="en-CA" sz="1400" b="1" i="1">
                            <a:latin typeface="Cambria Math" panose="02040503050406030204" pitchFamily="18" charset="0"/>
                          </a:rPr>
                          <m:t>𝒙</m:t>
                        </m:r>
                      </m:e>
                      <m:sub>
                        <m:r>
                          <a:rPr lang="en-CA" sz="1400" b="1" i="1">
                            <a:latin typeface="Cambria Math" panose="02040503050406030204" pitchFamily="18" charset="0"/>
                          </a:rPr>
                          <m:t>𝟐</m:t>
                        </m:r>
                      </m:sub>
                    </m:sSub>
                  </m:oMath>
                </m:oMathPara>
              </a14:m>
              <a:endParaRPr lang="en-CA" sz="1400" b="1"/>
            </a:p>
          </xdr:txBody>
        </xdr:sp>
      </mc:Choice>
      <mc:Fallback xmlns="">
        <xdr:sp macro="" textlink="">
          <xdr:nvSpPr>
            <xdr:cNvPr id="3" name="TextBox 2">
              <a:extLst>
                <a:ext uri="{FF2B5EF4-FFF2-40B4-BE49-F238E27FC236}">
                  <a16:creationId xmlns:a16="http://schemas.microsoft.com/office/drawing/2014/main" id="{0EB0F972-22B3-4498-8F18-335C870DF1C5}"/>
                </a:ext>
              </a:extLst>
            </xdr:cNvPr>
            <xdr:cNvSpPr txBox="1"/>
          </xdr:nvSpPr>
          <xdr:spPr>
            <a:xfrm>
              <a:off x="899398" y="2986564"/>
              <a:ext cx="1772793"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CA" sz="1400" b="1" i="0">
                  <a:latin typeface="Cambria Math" panose="02040503050406030204" pitchFamily="18" charset="0"/>
                </a:rPr>
                <a:t>𝒚=𝒃_𝟎+𝒃_𝟏 𝒙_𝟏+𝒃_𝟐 𝒙_𝟐</a:t>
              </a:r>
              <a:endParaRPr lang="en-CA" sz="1400" b="1"/>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18</xdr:row>
      <xdr:rowOff>0</xdr:rowOff>
    </xdr:from>
    <xdr:to>
      <xdr:col>5</xdr:col>
      <xdr:colOff>66199</xdr:colOff>
      <xdr:row>28</xdr:row>
      <xdr:rowOff>130969</xdr:rowOff>
    </xdr:to>
    <xdr:sp macro="" textlink="">
      <xdr:nvSpPr>
        <xdr:cNvPr id="2" name="TextBox 1">
          <a:extLst>
            <a:ext uri="{FF2B5EF4-FFF2-40B4-BE49-F238E27FC236}">
              <a16:creationId xmlns:a16="http://schemas.microsoft.com/office/drawing/2014/main" id="{15D8555E-084F-4022-A838-A20B210EF329}"/>
            </a:ext>
          </a:extLst>
        </xdr:cNvPr>
        <xdr:cNvSpPr txBox="1"/>
      </xdr:nvSpPr>
      <xdr:spPr>
        <a:xfrm>
          <a:off x="0" y="3509010"/>
          <a:ext cx="3116104" cy="2047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Run the correlation program to find the the correlation efficient among all the independent variables. The</a:t>
          </a:r>
          <a:r>
            <a:rPr lang="en-CA" sz="1100" baseline="0"/>
            <a:t> two values yellow color coded show that x₁ and </a:t>
          </a:r>
          <a:r>
            <a:rPr lang="en-CA" sz="1100" baseline="0">
              <a:solidFill>
                <a:schemeClr val="dk1"/>
              </a:solidFill>
              <a:effectLst/>
              <a:latin typeface="+mn-lt"/>
              <a:ea typeface="+mn-ea"/>
              <a:cs typeface="+mn-cs"/>
            </a:rPr>
            <a:t>x₂ arehighly correlated. x₂ and </a:t>
          </a:r>
          <a:r>
            <a:rPr lang="en-CA" sz="1100" baseline="0"/>
            <a:t>x₄ are also more about correlated. </a:t>
          </a:r>
        </a:p>
        <a:p>
          <a:endParaRPr lang="en-CA"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CA" sz="1100" baseline="0">
              <a:solidFill>
                <a:schemeClr val="dk1"/>
              </a:solidFill>
              <a:effectLst/>
              <a:latin typeface="+mn-lt"/>
              <a:ea typeface="+mn-ea"/>
              <a:cs typeface="+mn-cs"/>
            </a:rPr>
            <a:t>In this case, we eliminate the variables x₂ and x₄. Run</a:t>
          </a:r>
          <a:r>
            <a:rPr lang="en-CA" sz="1100">
              <a:solidFill>
                <a:schemeClr val="dk1"/>
              </a:solidFill>
              <a:effectLst/>
              <a:latin typeface="+mn-lt"/>
              <a:ea typeface="+mn-ea"/>
              <a:cs typeface="+mn-cs"/>
            </a:rPr>
            <a:t> the linear regression program with the rest independent variables</a:t>
          </a:r>
          <a:r>
            <a:rPr lang="en-CA" sz="1100" baseline="0">
              <a:solidFill>
                <a:schemeClr val="dk1"/>
              </a:solidFill>
              <a:effectLst/>
              <a:latin typeface="+mn-lt"/>
              <a:ea typeface="+mn-ea"/>
              <a:cs typeface="+mn-cs"/>
            </a:rPr>
            <a:t> x₁ and x₃. We got the linear regression model. Both p-values for x₁ and x₃ are significant. R square value 0.83 is also pretty good.</a:t>
          </a:r>
          <a:endParaRPr lang="en-CA">
            <a:effectLst/>
          </a:endParaRPr>
        </a:p>
        <a:p>
          <a:endParaRPr lang="en-CA" sz="1100" baseline="0"/>
        </a:p>
        <a:p>
          <a:endParaRPr lang="en-CA"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19</xdr:row>
      <xdr:rowOff>1</xdr:rowOff>
    </xdr:from>
    <xdr:to>
      <xdr:col>6</xdr:col>
      <xdr:colOff>301625</xdr:colOff>
      <xdr:row>40</xdr:row>
      <xdr:rowOff>119381</xdr:rowOff>
    </xdr:to>
    <xdr:sp macro="" textlink="">
      <xdr:nvSpPr>
        <xdr:cNvPr id="2" name="TextBox 1">
          <a:extLst>
            <a:ext uri="{FF2B5EF4-FFF2-40B4-BE49-F238E27FC236}">
              <a16:creationId xmlns:a16="http://schemas.microsoft.com/office/drawing/2014/main" id="{A3744D0F-C918-4CC4-9DFC-90A9FF3ABCE5}"/>
            </a:ext>
          </a:extLst>
        </xdr:cNvPr>
        <xdr:cNvSpPr txBox="1"/>
      </xdr:nvSpPr>
      <xdr:spPr>
        <a:xfrm>
          <a:off x="0" y="3699511"/>
          <a:ext cx="3513455" cy="41903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Run the correlation program to find the the correlation efficient between every  independent variable and dependent variable. The results are shown in</a:t>
          </a:r>
          <a:r>
            <a:rPr lang="en-CA" sz="1100" baseline="0"/>
            <a:t> the last row. Pick up the highest correlated variable which is </a:t>
          </a:r>
          <a:r>
            <a:rPr lang="en-CA" sz="1100" baseline="0">
              <a:solidFill>
                <a:schemeClr val="dk1"/>
              </a:solidFill>
              <a:effectLst/>
              <a:latin typeface="+mn-lt"/>
              <a:ea typeface="+mn-ea"/>
              <a:cs typeface="+mn-cs"/>
            </a:rPr>
            <a:t>x₃.</a:t>
          </a:r>
          <a:endParaRPr lang="en-CA" sz="1100" baseline="0"/>
        </a:p>
        <a:p>
          <a:r>
            <a:rPr lang="en-CA" sz="1100"/>
            <a:t>Rund linear</a:t>
          </a:r>
          <a:r>
            <a:rPr lang="en-CA" sz="1100" baseline="0"/>
            <a:t> regression program with y and </a:t>
          </a:r>
          <a:r>
            <a:rPr lang="en-CA" sz="1100" baseline="0">
              <a:solidFill>
                <a:schemeClr val="dk1"/>
              </a:solidFill>
              <a:effectLst/>
              <a:latin typeface="+mn-lt"/>
              <a:ea typeface="+mn-ea"/>
              <a:cs typeface="+mn-cs"/>
            </a:rPr>
            <a:t>x₃ only. The result of p-value for x₃ is 0.02713. So x₃ is confirmed as significant. </a:t>
          </a:r>
        </a:p>
        <a:p>
          <a:endParaRPr lang="en-CA" sz="1100" baseline="0">
            <a:solidFill>
              <a:schemeClr val="dk1"/>
            </a:solidFill>
            <a:effectLst/>
            <a:latin typeface="+mn-lt"/>
            <a:ea typeface="+mn-ea"/>
            <a:cs typeface="+mn-cs"/>
          </a:endParaRPr>
        </a:p>
        <a:p>
          <a:r>
            <a:rPr lang="en-CA" sz="1100" baseline="0">
              <a:solidFill>
                <a:schemeClr val="dk1"/>
              </a:solidFill>
              <a:effectLst/>
              <a:latin typeface="+mn-lt"/>
              <a:ea typeface="+mn-ea"/>
              <a:cs typeface="+mn-cs"/>
            </a:rPr>
            <a:t>Add another variable</a:t>
          </a:r>
          <a:r>
            <a:rPr lang="en-CA" sz="1100" baseline="0"/>
            <a:t> </a:t>
          </a:r>
          <a:r>
            <a:rPr lang="en-CA" sz="1100" baseline="0">
              <a:solidFill>
                <a:schemeClr val="dk1"/>
              </a:solidFill>
              <a:effectLst/>
              <a:latin typeface="+mn-lt"/>
              <a:ea typeface="+mn-ea"/>
              <a:cs typeface="+mn-cs"/>
            </a:rPr>
            <a:t>x₄ which is next highly correlated variable with y to run the linear regression program for y, x₃ and x₄.</a:t>
          </a:r>
        </a:p>
        <a:p>
          <a:r>
            <a:rPr lang="en-CA" sz="1100" baseline="0">
              <a:solidFill>
                <a:schemeClr val="dk1"/>
              </a:solidFill>
              <a:effectLst/>
              <a:latin typeface="+mn-lt"/>
              <a:ea typeface="+mn-ea"/>
              <a:cs typeface="+mn-cs"/>
            </a:rPr>
            <a:t>Similarly run the linear regression program for y, x₃ and x₂.</a:t>
          </a:r>
        </a:p>
        <a:p>
          <a:r>
            <a:rPr lang="en-CA" sz="1100" baseline="0">
              <a:solidFill>
                <a:schemeClr val="dk1"/>
              </a:solidFill>
              <a:effectLst/>
              <a:latin typeface="+mn-lt"/>
              <a:ea typeface="+mn-ea"/>
              <a:cs typeface="+mn-cs"/>
            </a:rPr>
            <a:t>Also run the linear regression program for y, x₃ and x₁.</a:t>
          </a:r>
        </a:p>
        <a:p>
          <a:endParaRPr lang="en-CA" sz="1100" baseline="0">
            <a:solidFill>
              <a:schemeClr val="dk1"/>
            </a:solidFill>
            <a:effectLst/>
            <a:latin typeface="+mn-lt"/>
            <a:ea typeface="+mn-ea"/>
            <a:cs typeface="+mn-cs"/>
          </a:endParaRPr>
        </a:p>
        <a:p>
          <a:r>
            <a:rPr lang="en-CA" sz="1100" baseline="0">
              <a:solidFill>
                <a:schemeClr val="dk1"/>
              </a:solidFill>
              <a:effectLst/>
              <a:latin typeface="+mn-lt"/>
              <a:ea typeface="+mn-ea"/>
              <a:cs typeface="+mn-cs"/>
            </a:rPr>
            <a:t>Compare the three linear regression model with two independent variables. We found the the model with x₃ and x₁ is the best based on the p-value for each possible variable. So x₁ and x₃ are confirmed.</a:t>
          </a:r>
        </a:p>
        <a:p>
          <a:endParaRPr lang="en-CA" sz="1100" baseline="0">
            <a:solidFill>
              <a:schemeClr val="dk1"/>
            </a:solidFill>
            <a:effectLst/>
            <a:latin typeface="+mn-lt"/>
            <a:ea typeface="+mn-ea"/>
            <a:cs typeface="+mn-cs"/>
          </a:endParaRPr>
        </a:p>
        <a:p>
          <a:r>
            <a:rPr lang="en-CA" sz="1100" baseline="0">
              <a:solidFill>
                <a:schemeClr val="dk1"/>
              </a:solidFill>
              <a:effectLst/>
              <a:latin typeface="+mn-lt"/>
              <a:ea typeface="+mn-ea"/>
              <a:cs typeface="+mn-cs"/>
            </a:rPr>
            <a:t>Then we add another variable x₂ or x₄ and run</a:t>
          </a:r>
          <a:r>
            <a:rPr lang="en-CA" sz="1100">
              <a:solidFill>
                <a:schemeClr val="dk1"/>
              </a:solidFill>
              <a:effectLst/>
              <a:latin typeface="+mn-lt"/>
              <a:ea typeface="+mn-ea"/>
              <a:cs typeface="+mn-cs"/>
            </a:rPr>
            <a:t> the linear regression program.</a:t>
          </a:r>
          <a:r>
            <a:rPr lang="en-CA" sz="1100" baseline="0">
              <a:solidFill>
                <a:schemeClr val="dk1"/>
              </a:solidFill>
              <a:effectLst/>
              <a:latin typeface="+mn-lt"/>
              <a:ea typeface="+mn-ea"/>
              <a:cs typeface="+mn-cs"/>
            </a:rPr>
            <a:t> We found that either x₂ or x₄ is not significant at all the p-value red color coded in the results. The process stops here. The finialized regression mode has two independent variable x₁ and x₃.</a:t>
          </a:r>
          <a:endParaRPr lang="en-CA">
            <a:effectLst/>
          </a:endParaRPr>
        </a:p>
        <a:p>
          <a:endParaRPr lang="en-CA" sz="1100" baseline="0"/>
        </a:p>
        <a:p>
          <a:endParaRPr lang="en-CA"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101918</xdr:colOff>
      <xdr:row>12</xdr:row>
      <xdr:rowOff>78581</xdr:rowOff>
    </xdr:from>
    <xdr:to>
      <xdr:col>5</xdr:col>
      <xdr:colOff>181451</xdr:colOff>
      <xdr:row>29</xdr:row>
      <xdr:rowOff>47626</xdr:rowOff>
    </xdr:to>
    <xdr:sp macro="" textlink="">
      <xdr:nvSpPr>
        <xdr:cNvPr id="2" name="TextBox 1">
          <a:extLst>
            <a:ext uri="{FF2B5EF4-FFF2-40B4-BE49-F238E27FC236}">
              <a16:creationId xmlns:a16="http://schemas.microsoft.com/office/drawing/2014/main" id="{B21FDC64-F7C7-4F5D-BF80-98082DBA2FB1}"/>
            </a:ext>
          </a:extLst>
        </xdr:cNvPr>
        <xdr:cNvSpPr txBox="1"/>
      </xdr:nvSpPr>
      <xdr:spPr>
        <a:xfrm>
          <a:off x="103823" y="2398871"/>
          <a:ext cx="2956083" cy="32551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Run the linear regression program with all the independent variables first.</a:t>
          </a:r>
        </a:p>
        <a:p>
          <a:endParaRPr lang="en-CA" sz="1100"/>
        </a:p>
        <a:p>
          <a:r>
            <a:rPr lang="en-CA" sz="1100"/>
            <a:t>Pickup the most insignificant independent</a:t>
          </a:r>
          <a:r>
            <a:rPr lang="en-CA" sz="1100" baseline="0"/>
            <a:t> </a:t>
          </a:r>
          <a:r>
            <a:rPr lang="en-CA" sz="1100"/>
            <a:t>variable to remove. In this case,</a:t>
          </a:r>
          <a:r>
            <a:rPr lang="en-CA" sz="1100" baseline="0"/>
            <a:t> we can see x₄ with highest p-value 0.2676 which is not significant. </a:t>
          </a:r>
          <a:r>
            <a:rPr lang="en-CA" sz="1100" baseline="0">
              <a:solidFill>
                <a:schemeClr val="dk1"/>
              </a:solidFill>
              <a:effectLst/>
              <a:latin typeface="+mn-lt"/>
              <a:ea typeface="+mn-ea"/>
              <a:cs typeface="+mn-cs"/>
            </a:rPr>
            <a:t>x₄ is removed.</a:t>
          </a:r>
        </a:p>
        <a:p>
          <a:endParaRPr lang="en-CA"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CA" sz="1100" baseline="0">
              <a:solidFill>
                <a:schemeClr val="dk1"/>
              </a:solidFill>
              <a:effectLst/>
              <a:latin typeface="+mn-lt"/>
              <a:ea typeface="+mn-ea"/>
              <a:cs typeface="+mn-cs"/>
            </a:rPr>
            <a:t>Run</a:t>
          </a:r>
          <a:r>
            <a:rPr lang="en-CA" sz="1100">
              <a:solidFill>
                <a:schemeClr val="dk1"/>
              </a:solidFill>
              <a:effectLst/>
              <a:latin typeface="+mn-lt"/>
              <a:ea typeface="+mn-ea"/>
              <a:cs typeface="+mn-cs"/>
            </a:rPr>
            <a:t> the linear regression program with the rest independent variables again. We find</a:t>
          </a:r>
          <a:r>
            <a:rPr lang="en-CA" sz="1100" baseline="0">
              <a:solidFill>
                <a:schemeClr val="dk1"/>
              </a:solidFill>
              <a:effectLst/>
              <a:latin typeface="+mn-lt"/>
              <a:ea typeface="+mn-ea"/>
              <a:cs typeface="+mn-cs"/>
            </a:rPr>
            <a:t> another variabe x</a:t>
          </a:r>
          <a:r>
            <a:rPr lang="en-CA" sz="1100" baseline="0">
              <a:solidFill>
                <a:schemeClr val="dk1"/>
              </a:solidFill>
              <a:effectLst/>
              <a:latin typeface="Calibri" panose="020F0502020204030204" pitchFamily="34" charset="0"/>
              <a:ea typeface="+mn-ea"/>
              <a:cs typeface="Calibri" panose="020F0502020204030204" pitchFamily="34" charset="0"/>
            </a:rPr>
            <a:t>₂ with highest p-value 0.4287 which is not significant either. </a:t>
          </a:r>
          <a:r>
            <a:rPr lang="en-CA" sz="1100" baseline="0">
              <a:solidFill>
                <a:schemeClr val="dk1"/>
              </a:solidFill>
              <a:effectLst/>
              <a:latin typeface="+mn-lt"/>
              <a:ea typeface="+mn-ea"/>
              <a:cs typeface="+mn-cs"/>
            </a:rPr>
            <a:t>x₂ is removed.</a:t>
          </a:r>
        </a:p>
        <a:p>
          <a:pPr marL="0" marR="0" lvl="0" indent="0" defTabSz="914400" eaLnBrk="1" fontAlgn="auto" latinLnBrk="0" hangingPunct="1">
            <a:lnSpc>
              <a:spcPct val="100000"/>
            </a:lnSpc>
            <a:spcBef>
              <a:spcPts val="0"/>
            </a:spcBef>
            <a:spcAft>
              <a:spcPts val="0"/>
            </a:spcAft>
            <a:buClrTx/>
            <a:buSzTx/>
            <a:buFontTx/>
            <a:buNone/>
            <a:tabLst/>
            <a:defRPr/>
          </a:pPr>
          <a:endParaRPr lang="en-CA"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CA" sz="1100" baseline="0">
              <a:solidFill>
                <a:schemeClr val="dk1"/>
              </a:solidFill>
              <a:effectLst/>
              <a:latin typeface="+mn-lt"/>
              <a:ea typeface="+mn-ea"/>
              <a:cs typeface="+mn-cs"/>
            </a:rPr>
            <a:t>Then we run the linear regression program again, with only two variables x₁ and x₃. We got the linear regression model we want. Both p-values for x₁ and x₃ are significant. R square value 0.83 is also pretty good.</a:t>
          </a:r>
          <a:endParaRPr lang="en-CA">
            <a:effectLst/>
          </a:endParaRPr>
        </a:p>
        <a:p>
          <a:endParaRPr lang="en-CA" sz="1100" baseline="0"/>
        </a:p>
        <a:p>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19</xdr:row>
      <xdr:rowOff>1</xdr:rowOff>
    </xdr:from>
    <xdr:to>
      <xdr:col>5</xdr:col>
      <xdr:colOff>116363</xdr:colOff>
      <xdr:row>45</xdr:row>
      <xdr:rowOff>55881</xdr:rowOff>
    </xdr:to>
    <xdr:sp macro="" textlink="">
      <xdr:nvSpPr>
        <xdr:cNvPr id="2" name="TextBox 1">
          <a:extLst>
            <a:ext uri="{FF2B5EF4-FFF2-40B4-BE49-F238E27FC236}">
              <a16:creationId xmlns:a16="http://schemas.microsoft.com/office/drawing/2014/main" id="{C1F79249-FB09-4798-B6EA-85888C2E59B2}"/>
            </a:ext>
          </a:extLst>
        </xdr:cNvPr>
        <xdr:cNvSpPr txBox="1"/>
      </xdr:nvSpPr>
      <xdr:spPr>
        <a:xfrm>
          <a:off x="0" y="3699511"/>
          <a:ext cx="2954813" cy="5088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 idea for best subsets method is running</a:t>
          </a:r>
          <a:r>
            <a:rPr lang="en-CA" sz="1100" baseline="0"/>
            <a:t> linear regression program for all the possible combinations of the independent variables.Potentially there are a lot of situations. There are 4 possible models with one indepent variable, 6 possible models with two independent variables, 4 possible models with 3 independent variables and one model with four independent variables. Then we choose the regression model with highest adjusted R-square value.</a:t>
          </a:r>
        </a:p>
        <a:p>
          <a:endParaRPr lang="en-CA" sz="1100" baseline="0"/>
        </a:p>
        <a:p>
          <a:r>
            <a:rPr lang="en-CA" sz="1100" baseline="0"/>
            <a:t>The short-cut is that the question only provided four options to choose. So we only need to run the four situations. Three of them have been done </a:t>
          </a:r>
          <a:r>
            <a:rPr lang="en-CA" sz="1100"/>
            <a:t>earlier.</a:t>
          </a:r>
          <a:r>
            <a:rPr lang="en-CA" sz="1100" baseline="0"/>
            <a:t> Only the model with variables </a:t>
          </a:r>
          <a:r>
            <a:rPr lang="en-CA" sz="1100" baseline="0">
              <a:solidFill>
                <a:schemeClr val="dk1"/>
              </a:solidFill>
              <a:effectLst/>
              <a:latin typeface="+mn-lt"/>
              <a:ea typeface="+mn-ea"/>
              <a:cs typeface="+mn-cs"/>
            </a:rPr>
            <a:t>x</a:t>
          </a:r>
          <a:r>
            <a:rPr lang="en-CA" sz="1100" baseline="0">
              <a:solidFill>
                <a:schemeClr val="dk1"/>
              </a:solidFill>
              <a:effectLst/>
              <a:latin typeface="Calibri" panose="020F0502020204030204" pitchFamily="34" charset="0"/>
              <a:ea typeface="+mn-ea"/>
              <a:cs typeface="Calibri" panose="020F0502020204030204" pitchFamily="34" charset="0"/>
            </a:rPr>
            <a:t>₂</a:t>
          </a:r>
          <a:r>
            <a:rPr lang="en-CA" sz="1100" baseline="0">
              <a:solidFill>
                <a:schemeClr val="dk1"/>
              </a:solidFill>
              <a:effectLst/>
              <a:latin typeface="+mn-lt"/>
              <a:ea typeface="+mn-ea"/>
              <a:cs typeface="+mn-cs"/>
            </a:rPr>
            <a:t>, x₃  and x₄ and the model with variables x₂ and x₄ need to be run. </a:t>
          </a:r>
        </a:p>
        <a:p>
          <a:r>
            <a:rPr lang="en-CA" sz="1100" baseline="0">
              <a:solidFill>
                <a:schemeClr val="dk1"/>
              </a:solidFill>
              <a:effectLst/>
              <a:latin typeface="+mn-lt"/>
              <a:ea typeface="+mn-ea"/>
              <a:cs typeface="+mn-cs"/>
            </a:rPr>
            <a:t>After we compare the four </a:t>
          </a:r>
          <a:r>
            <a:rPr lang="en-CA" sz="1100" baseline="0"/>
            <a:t>adjusted R-square value. The last model </a:t>
          </a:r>
          <a:r>
            <a:rPr lang="en-CA" sz="1100" baseline="0">
              <a:solidFill>
                <a:schemeClr val="dk1"/>
              </a:solidFill>
              <a:effectLst/>
              <a:latin typeface="+mn-lt"/>
              <a:ea typeface="+mn-ea"/>
              <a:cs typeface="+mn-cs"/>
            </a:rPr>
            <a:t>with variables x₁, x₃  and x₄ is our choice.</a:t>
          </a:r>
        </a:p>
        <a:p>
          <a:endParaRPr lang="en-CA" sz="1100" baseline="0">
            <a:solidFill>
              <a:schemeClr val="dk1"/>
            </a:solidFill>
            <a:effectLst/>
            <a:latin typeface="+mn-lt"/>
            <a:ea typeface="+mn-ea"/>
            <a:cs typeface="+mn-cs"/>
          </a:endParaRPr>
        </a:p>
        <a:p>
          <a:r>
            <a:rPr lang="en-CA" sz="1100" baseline="0">
              <a:solidFill>
                <a:schemeClr val="dk1"/>
              </a:solidFill>
              <a:effectLst/>
              <a:latin typeface="+mn-lt"/>
              <a:ea typeface="+mn-ea"/>
              <a:cs typeface="+mn-cs"/>
            </a:rPr>
            <a:t>From the earlier results of correlation, we already know that x₂ and x₄ are kind of correlated. So we know that the last model can not be any good. We actually don't need to run the last model. You can see that from the result. The R-square value is not good at all comparing to the other ones.</a:t>
          </a:r>
          <a:endParaRPr lang="en-C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C910C-FAF2-4D6B-A969-B91AE9354ED7}">
  <dimension ref="A1:N320"/>
  <sheetViews>
    <sheetView topLeftCell="E1" zoomScale="160" zoomScaleNormal="160" workbookViewId="0">
      <pane ySplit="1" topLeftCell="A17" activePane="bottomLeft" state="frozen"/>
      <selection pane="bottomLeft" activeCell="M26" sqref="M26:N31"/>
    </sheetView>
  </sheetViews>
  <sheetFormatPr defaultRowHeight="14.5" x14ac:dyDescent="0.35"/>
  <cols>
    <col min="1" max="1" width="10.54296875" customWidth="1"/>
    <col min="3" max="3" width="6" customWidth="1"/>
    <col min="4" max="4" width="10.7265625" customWidth="1"/>
    <col min="5" max="5" width="10.81640625" customWidth="1"/>
    <col min="7" max="7" width="5.453125" customWidth="1"/>
    <col min="8" max="8" width="17.1796875" customWidth="1"/>
    <col min="9" max="9" width="12.81640625" customWidth="1"/>
    <col min="10" max="10" width="15.54296875" customWidth="1"/>
    <col min="11" max="11" width="12" bestFit="1" customWidth="1"/>
    <col min="13" max="13" width="13" customWidth="1"/>
    <col min="14" max="14" width="11.7265625" customWidth="1"/>
  </cols>
  <sheetData>
    <row r="1" spans="1:14" ht="15" thickBot="1" x14ac:dyDescent="0.4">
      <c r="A1" s="3" t="s">
        <v>23</v>
      </c>
      <c r="B1" s="3" t="s">
        <v>26</v>
      </c>
      <c r="C1" s="3" t="s">
        <v>27</v>
      </c>
      <c r="D1" s="3" t="s">
        <v>28</v>
      </c>
      <c r="E1" s="3" t="s">
        <v>29</v>
      </c>
      <c r="F1" s="3" t="s">
        <v>30</v>
      </c>
    </row>
    <row r="2" spans="1:14" x14ac:dyDescent="0.35">
      <c r="A2" s="8">
        <v>110000</v>
      </c>
      <c r="B2">
        <v>1000</v>
      </c>
      <c r="C2">
        <v>28</v>
      </c>
      <c r="D2">
        <v>3</v>
      </c>
      <c r="E2">
        <v>1</v>
      </c>
      <c r="F2">
        <v>1</v>
      </c>
      <c r="H2" s="6"/>
      <c r="I2" s="26" t="s">
        <v>23</v>
      </c>
      <c r="J2" s="6" t="s">
        <v>26</v>
      </c>
      <c r="K2" s="6" t="s">
        <v>27</v>
      </c>
      <c r="L2" s="6" t="s">
        <v>28</v>
      </c>
      <c r="M2" s="6" t="s">
        <v>29</v>
      </c>
      <c r="N2" s="6" t="s">
        <v>30</v>
      </c>
    </row>
    <row r="3" spans="1:14" x14ac:dyDescent="0.35">
      <c r="A3" s="8">
        <v>133500</v>
      </c>
      <c r="B3">
        <v>1400</v>
      </c>
      <c r="C3">
        <v>23</v>
      </c>
      <c r="D3">
        <v>3</v>
      </c>
      <c r="E3">
        <v>1</v>
      </c>
      <c r="F3">
        <v>1</v>
      </c>
      <c r="H3" t="s">
        <v>23</v>
      </c>
      <c r="I3" s="4">
        <v>1</v>
      </c>
    </row>
    <row r="4" spans="1:14" x14ac:dyDescent="0.35">
      <c r="A4" s="8">
        <v>112500</v>
      </c>
      <c r="B4">
        <v>1248</v>
      </c>
      <c r="C4">
        <v>58</v>
      </c>
      <c r="D4">
        <v>3</v>
      </c>
      <c r="E4">
        <v>4</v>
      </c>
      <c r="F4">
        <v>1</v>
      </c>
      <c r="H4" t="s">
        <v>26</v>
      </c>
      <c r="I4" s="4">
        <v>0.74771197226105113</v>
      </c>
      <c r="J4">
        <v>1</v>
      </c>
    </row>
    <row r="5" spans="1:14" x14ac:dyDescent="0.35">
      <c r="A5" s="8">
        <v>141750</v>
      </c>
      <c r="B5">
        <v>1106</v>
      </c>
      <c r="C5">
        <v>12</v>
      </c>
      <c r="D5">
        <v>2</v>
      </c>
      <c r="E5">
        <v>1</v>
      </c>
      <c r="F5">
        <v>1</v>
      </c>
      <c r="H5" t="s">
        <v>27</v>
      </c>
      <c r="I5" s="4">
        <v>-0.4852218355421074</v>
      </c>
      <c r="J5">
        <v>-7.2883413296656721E-2</v>
      </c>
      <c r="K5">
        <v>1</v>
      </c>
    </row>
    <row r="6" spans="1:14" x14ac:dyDescent="0.35">
      <c r="A6" s="8">
        <v>195250</v>
      </c>
      <c r="B6">
        <v>2112</v>
      </c>
      <c r="C6">
        <v>78</v>
      </c>
      <c r="D6">
        <v>2</v>
      </c>
      <c r="E6">
        <v>6</v>
      </c>
      <c r="F6">
        <v>2</v>
      </c>
      <c r="H6" t="s">
        <v>28</v>
      </c>
      <c r="I6" s="4">
        <v>0.54008796237597967</v>
      </c>
      <c r="J6">
        <v>0.70586025285789733</v>
      </c>
      <c r="K6">
        <v>-0.20240165202317048</v>
      </c>
      <c r="L6">
        <v>1</v>
      </c>
    </row>
    <row r="7" spans="1:14" x14ac:dyDescent="0.35">
      <c r="A7" s="8">
        <v>132250</v>
      </c>
      <c r="B7">
        <v>1078</v>
      </c>
      <c r="C7">
        <v>33</v>
      </c>
      <c r="D7">
        <v>2</v>
      </c>
      <c r="E7">
        <v>1</v>
      </c>
      <c r="F7">
        <v>1</v>
      </c>
      <c r="H7" t="s">
        <v>29</v>
      </c>
      <c r="I7" s="4">
        <v>0.66550425526234047</v>
      </c>
      <c r="J7">
        <v>0.62928955435511291</v>
      </c>
      <c r="K7">
        <v>-0.38710487588358694</v>
      </c>
      <c r="L7">
        <v>0.59964031271422513</v>
      </c>
      <c r="M7">
        <v>1</v>
      </c>
    </row>
    <row r="8" spans="1:14" ht="15" thickBot="1" x14ac:dyDescent="0.4">
      <c r="A8" s="8">
        <v>136000</v>
      </c>
      <c r="B8">
        <v>952</v>
      </c>
      <c r="C8">
        <v>13</v>
      </c>
      <c r="D8">
        <v>2</v>
      </c>
      <c r="E8">
        <v>3</v>
      </c>
      <c r="F8">
        <v>2</v>
      </c>
      <c r="H8" s="5" t="s">
        <v>30</v>
      </c>
      <c r="I8" s="11">
        <v>0.69353849917977606</v>
      </c>
      <c r="J8" s="5">
        <v>0.4162612855089794</v>
      </c>
      <c r="K8" s="5">
        <v>-0.43737948176317848</v>
      </c>
      <c r="L8" s="5">
        <v>0.31203431720418306</v>
      </c>
      <c r="M8" s="5">
        <v>0.46460153900083667</v>
      </c>
      <c r="N8" s="5">
        <v>1</v>
      </c>
    </row>
    <row r="9" spans="1:14" x14ac:dyDescent="0.35">
      <c r="A9" s="8">
        <v>162750</v>
      </c>
      <c r="B9">
        <v>1100</v>
      </c>
      <c r="C9">
        <v>1</v>
      </c>
      <c r="D9">
        <v>2</v>
      </c>
      <c r="E9">
        <v>1</v>
      </c>
      <c r="F9">
        <v>2</v>
      </c>
    </row>
    <row r="10" spans="1:14" x14ac:dyDescent="0.35">
      <c r="A10" s="8">
        <v>148500</v>
      </c>
      <c r="B10">
        <v>1040</v>
      </c>
      <c r="C10">
        <v>17</v>
      </c>
      <c r="D10">
        <v>3</v>
      </c>
      <c r="E10">
        <v>1</v>
      </c>
      <c r="F10">
        <v>2</v>
      </c>
      <c r="H10" t="s">
        <v>1</v>
      </c>
    </row>
    <row r="11" spans="1:14" ht="15" thickBot="1" x14ac:dyDescent="0.4">
      <c r="A11" s="8">
        <v>123500</v>
      </c>
      <c r="B11">
        <v>1416</v>
      </c>
      <c r="C11">
        <v>27</v>
      </c>
      <c r="D11">
        <v>4</v>
      </c>
      <c r="E11">
        <v>2</v>
      </c>
      <c r="F11">
        <v>1</v>
      </c>
    </row>
    <row r="12" spans="1:14" x14ac:dyDescent="0.35">
      <c r="A12" s="8">
        <v>142250</v>
      </c>
      <c r="B12">
        <v>1150</v>
      </c>
      <c r="C12">
        <v>25</v>
      </c>
      <c r="D12">
        <v>3</v>
      </c>
      <c r="E12">
        <v>2</v>
      </c>
      <c r="F12">
        <v>2</v>
      </c>
      <c r="H12" s="9" t="s">
        <v>2</v>
      </c>
      <c r="I12" s="9"/>
    </row>
    <row r="13" spans="1:14" x14ac:dyDescent="0.35">
      <c r="A13" s="8">
        <v>145500</v>
      </c>
      <c r="B13">
        <v>1220</v>
      </c>
      <c r="C13">
        <v>17</v>
      </c>
      <c r="D13">
        <v>3</v>
      </c>
      <c r="E13">
        <v>2</v>
      </c>
      <c r="F13">
        <v>2</v>
      </c>
      <c r="H13" t="s">
        <v>3</v>
      </c>
      <c r="I13">
        <v>0.90337181608676564</v>
      </c>
    </row>
    <row r="14" spans="1:14" x14ac:dyDescent="0.35">
      <c r="A14" s="8">
        <v>155250</v>
      </c>
      <c r="B14">
        <v>1464</v>
      </c>
      <c r="C14">
        <v>28</v>
      </c>
      <c r="D14">
        <v>3</v>
      </c>
      <c r="E14">
        <v>2</v>
      </c>
      <c r="F14">
        <v>2</v>
      </c>
      <c r="H14" t="s">
        <v>4</v>
      </c>
      <c r="I14">
        <v>0.81608063809990117</v>
      </c>
    </row>
    <row r="15" spans="1:14" x14ac:dyDescent="0.35">
      <c r="A15" s="8">
        <v>150750</v>
      </c>
      <c r="B15">
        <v>1228</v>
      </c>
      <c r="C15">
        <v>15</v>
      </c>
      <c r="D15">
        <v>3</v>
      </c>
      <c r="E15">
        <v>2</v>
      </c>
      <c r="F15">
        <v>2</v>
      </c>
      <c r="H15" t="s">
        <v>5</v>
      </c>
      <c r="I15">
        <v>0.81314262912386126</v>
      </c>
    </row>
    <row r="16" spans="1:14" x14ac:dyDescent="0.35">
      <c r="A16" s="8">
        <v>150900</v>
      </c>
      <c r="B16">
        <v>1132</v>
      </c>
      <c r="C16">
        <v>1</v>
      </c>
      <c r="D16">
        <v>3</v>
      </c>
      <c r="E16">
        <v>4</v>
      </c>
      <c r="F16">
        <v>2</v>
      </c>
      <c r="H16" t="s">
        <v>6</v>
      </c>
      <c r="I16">
        <v>27350.251677686123</v>
      </c>
    </row>
    <row r="17" spans="1:14" ht="15" thickBot="1" x14ac:dyDescent="0.4">
      <c r="A17" s="8">
        <v>144000</v>
      </c>
      <c r="B17">
        <v>1132</v>
      </c>
      <c r="C17">
        <v>1</v>
      </c>
      <c r="D17">
        <v>3</v>
      </c>
      <c r="E17">
        <v>4</v>
      </c>
      <c r="F17">
        <v>2</v>
      </c>
      <c r="H17" s="5" t="s">
        <v>7</v>
      </c>
      <c r="I17" s="5">
        <v>319</v>
      </c>
    </row>
    <row r="18" spans="1:14" x14ac:dyDescent="0.35">
      <c r="A18" s="8">
        <v>151900</v>
      </c>
      <c r="B18">
        <v>1132</v>
      </c>
      <c r="C18">
        <v>1</v>
      </c>
      <c r="D18">
        <v>3</v>
      </c>
      <c r="E18">
        <v>4</v>
      </c>
      <c r="F18">
        <v>2</v>
      </c>
    </row>
    <row r="19" spans="1:14" ht="15" thickBot="1" x14ac:dyDescent="0.4">
      <c r="A19" s="8">
        <v>161500</v>
      </c>
      <c r="B19">
        <v>1464</v>
      </c>
      <c r="C19">
        <v>29</v>
      </c>
      <c r="D19">
        <v>3</v>
      </c>
      <c r="E19">
        <v>3</v>
      </c>
      <c r="F19">
        <v>2</v>
      </c>
      <c r="H19" t="s">
        <v>8</v>
      </c>
    </row>
    <row r="20" spans="1:14" x14ac:dyDescent="0.35">
      <c r="A20" s="8">
        <v>155750</v>
      </c>
      <c r="B20">
        <v>1270</v>
      </c>
      <c r="C20">
        <v>1</v>
      </c>
      <c r="D20">
        <v>4</v>
      </c>
      <c r="E20">
        <v>3</v>
      </c>
      <c r="F20">
        <v>2</v>
      </c>
      <c r="H20" s="6"/>
      <c r="I20" s="6" t="s">
        <v>13</v>
      </c>
      <c r="J20" s="6" t="s">
        <v>14</v>
      </c>
      <c r="K20" s="6" t="s">
        <v>15</v>
      </c>
      <c r="L20" s="6" t="s">
        <v>16</v>
      </c>
      <c r="M20" s="6" t="s">
        <v>17</v>
      </c>
    </row>
    <row r="21" spans="1:14" x14ac:dyDescent="0.35">
      <c r="A21" s="8">
        <v>157250</v>
      </c>
      <c r="B21">
        <v>1362</v>
      </c>
      <c r="C21">
        <v>23</v>
      </c>
      <c r="D21">
        <v>3</v>
      </c>
      <c r="E21">
        <v>4</v>
      </c>
      <c r="F21">
        <v>2</v>
      </c>
      <c r="H21" t="s">
        <v>9</v>
      </c>
      <c r="I21">
        <v>5</v>
      </c>
      <c r="J21">
        <v>1038897292243.0969</v>
      </c>
      <c r="K21">
        <v>207779458448.61938</v>
      </c>
      <c r="L21">
        <v>277.76655713281025</v>
      </c>
      <c r="M21">
        <v>9.0374119493505064E-113</v>
      </c>
    </row>
    <row r="22" spans="1:14" x14ac:dyDescent="0.35">
      <c r="A22" s="8">
        <v>152900</v>
      </c>
      <c r="B22">
        <v>1120</v>
      </c>
      <c r="C22">
        <v>1</v>
      </c>
      <c r="D22">
        <v>3</v>
      </c>
      <c r="E22">
        <v>3</v>
      </c>
      <c r="F22">
        <v>2</v>
      </c>
      <c r="H22" t="s">
        <v>10</v>
      </c>
      <c r="I22">
        <v>313</v>
      </c>
      <c r="J22">
        <v>234135351518.65778</v>
      </c>
      <c r="K22">
        <v>748036266.83277249</v>
      </c>
    </row>
    <row r="23" spans="1:14" ht="15" thickBot="1" x14ac:dyDescent="0.4">
      <c r="A23" s="8">
        <v>145250</v>
      </c>
      <c r="B23">
        <v>1025</v>
      </c>
      <c r="C23">
        <v>1</v>
      </c>
      <c r="D23">
        <v>3</v>
      </c>
      <c r="E23">
        <v>5</v>
      </c>
      <c r="F23">
        <v>2</v>
      </c>
      <c r="H23" s="5" t="s">
        <v>11</v>
      </c>
      <c r="I23" s="5">
        <v>318</v>
      </c>
      <c r="J23" s="5">
        <v>1273032643761.7546</v>
      </c>
      <c r="K23" s="5"/>
      <c r="L23" s="5"/>
      <c r="M23" s="5"/>
    </row>
    <row r="24" spans="1:14" ht="15" thickBot="1" x14ac:dyDescent="0.4">
      <c r="A24" s="8">
        <v>164750</v>
      </c>
      <c r="B24">
        <v>1290</v>
      </c>
      <c r="C24">
        <v>19</v>
      </c>
      <c r="D24">
        <v>3</v>
      </c>
      <c r="E24">
        <v>3</v>
      </c>
      <c r="F24">
        <v>2</v>
      </c>
    </row>
    <row r="25" spans="1:14" x14ac:dyDescent="0.35">
      <c r="A25" s="8">
        <v>152500</v>
      </c>
      <c r="B25">
        <v>1260</v>
      </c>
      <c r="C25">
        <v>22</v>
      </c>
      <c r="D25">
        <v>3</v>
      </c>
      <c r="E25">
        <v>4</v>
      </c>
      <c r="F25">
        <v>2</v>
      </c>
      <c r="H25" s="19"/>
      <c r="I25" s="19" t="s">
        <v>18</v>
      </c>
      <c r="J25" s="6" t="s">
        <v>6</v>
      </c>
      <c r="K25" s="6" t="s">
        <v>19</v>
      </c>
      <c r="L25" s="6" t="s">
        <v>20</v>
      </c>
      <c r="M25" s="6" t="s">
        <v>21</v>
      </c>
      <c r="N25" s="6" t="s">
        <v>22</v>
      </c>
    </row>
    <row r="26" spans="1:14" x14ac:dyDescent="0.35">
      <c r="A26" s="8">
        <v>150750</v>
      </c>
      <c r="B26">
        <v>1085</v>
      </c>
      <c r="C26">
        <v>1</v>
      </c>
      <c r="D26">
        <v>3</v>
      </c>
      <c r="E26">
        <v>4</v>
      </c>
      <c r="F26">
        <v>2</v>
      </c>
      <c r="H26" s="20" t="s">
        <v>12</v>
      </c>
      <c r="I26" s="20">
        <v>31127.602280901207</v>
      </c>
      <c r="J26">
        <v>9539.669038816588</v>
      </c>
      <c r="K26">
        <v>3.2629645907257427</v>
      </c>
      <c r="L26">
        <v>1.2243746785502508E-3</v>
      </c>
      <c r="M26">
        <v>12357.616404970573</v>
      </c>
      <c r="N26">
        <v>49897.588156831844</v>
      </c>
    </row>
    <row r="27" spans="1:14" x14ac:dyDescent="0.35">
      <c r="A27" s="8">
        <v>144750</v>
      </c>
      <c r="B27">
        <v>1312</v>
      </c>
      <c r="C27">
        <v>41</v>
      </c>
      <c r="D27">
        <v>3</v>
      </c>
      <c r="E27">
        <v>4</v>
      </c>
      <c r="F27">
        <v>2</v>
      </c>
      <c r="H27" s="20" t="s">
        <v>26</v>
      </c>
      <c r="I27" s="20">
        <v>63.065642600157695</v>
      </c>
      <c r="J27">
        <v>4.0170334092252205</v>
      </c>
      <c r="K27">
        <v>15.699556407802291</v>
      </c>
      <c r="L27">
        <v>2.264499413944555E-41</v>
      </c>
      <c r="M27">
        <v>55.16184006282645</v>
      </c>
      <c r="N27">
        <v>70.969445137488947</v>
      </c>
    </row>
    <row r="28" spans="1:14" x14ac:dyDescent="0.35">
      <c r="A28" s="8">
        <v>148250</v>
      </c>
      <c r="B28">
        <v>1489</v>
      </c>
      <c r="C28">
        <v>34</v>
      </c>
      <c r="D28">
        <v>3</v>
      </c>
      <c r="E28">
        <v>4</v>
      </c>
      <c r="F28">
        <v>1</v>
      </c>
      <c r="H28" s="20" t="s">
        <v>27</v>
      </c>
      <c r="I28" s="20">
        <v>-1144.4367306803533</v>
      </c>
      <c r="J28">
        <v>112.78000424312796</v>
      </c>
      <c r="K28">
        <v>-10.147514520510292</v>
      </c>
      <c r="L28">
        <v>4.1883949639868368E-21</v>
      </c>
      <c r="M28">
        <v>-1366.3395113866231</v>
      </c>
      <c r="N28">
        <v>-922.5339499740835</v>
      </c>
    </row>
    <row r="29" spans="1:14" x14ac:dyDescent="0.35">
      <c r="A29" s="8">
        <v>174500</v>
      </c>
      <c r="B29">
        <v>1540</v>
      </c>
      <c r="C29">
        <v>24</v>
      </c>
      <c r="D29">
        <v>3</v>
      </c>
      <c r="E29">
        <v>4</v>
      </c>
      <c r="F29">
        <v>2</v>
      </c>
      <c r="H29" s="20" t="s">
        <v>28</v>
      </c>
      <c r="I29" s="20">
        <v>-8410.3788747534782</v>
      </c>
      <c r="J29">
        <v>3002.5111830633045</v>
      </c>
      <c r="K29">
        <v>-2.801114920801997</v>
      </c>
      <c r="L29">
        <v>5.4095522999469316E-3</v>
      </c>
      <c r="M29">
        <v>-14318.035866742081</v>
      </c>
      <c r="N29">
        <v>-2502.7218827648767</v>
      </c>
    </row>
    <row r="30" spans="1:14" x14ac:dyDescent="0.35">
      <c r="A30" s="8">
        <v>215500</v>
      </c>
      <c r="B30">
        <v>2112</v>
      </c>
      <c r="C30">
        <v>12</v>
      </c>
      <c r="D30">
        <v>4</v>
      </c>
      <c r="E30">
        <v>4</v>
      </c>
      <c r="F30">
        <v>2</v>
      </c>
      <c r="H30" s="20" t="s">
        <v>29</v>
      </c>
      <c r="I30" s="20">
        <v>3521.9540157422662</v>
      </c>
      <c r="J30">
        <v>1580.996835561856</v>
      </c>
      <c r="K30">
        <v>2.2276793580618595</v>
      </c>
      <c r="L30">
        <v>2.6612483474512883E-2</v>
      </c>
      <c r="M30">
        <v>411.22887919514642</v>
      </c>
      <c r="N30">
        <v>6632.6791522893855</v>
      </c>
    </row>
    <row r="31" spans="1:14" ht="15" thickBot="1" x14ac:dyDescent="0.4">
      <c r="A31" s="8">
        <v>155750</v>
      </c>
      <c r="B31">
        <v>1351</v>
      </c>
      <c r="C31">
        <v>1</v>
      </c>
      <c r="D31">
        <v>4</v>
      </c>
      <c r="E31">
        <v>5</v>
      </c>
      <c r="F31">
        <v>2</v>
      </c>
      <c r="H31" s="21" t="s">
        <v>30</v>
      </c>
      <c r="I31" s="21">
        <v>28203.541889042306</v>
      </c>
      <c r="J31" s="5">
        <v>2858.6924155202096</v>
      </c>
      <c r="K31" s="5">
        <v>9.8658889413641155</v>
      </c>
      <c r="L31" s="5">
        <v>3.616639841053809E-20</v>
      </c>
      <c r="M31" s="5">
        <v>22578.858679948433</v>
      </c>
      <c r="N31" s="5">
        <v>33828.225098136179</v>
      </c>
    </row>
    <row r="32" spans="1:14" x14ac:dyDescent="0.35">
      <c r="A32" s="8">
        <v>167900</v>
      </c>
      <c r="B32">
        <v>1351</v>
      </c>
      <c r="C32">
        <v>1</v>
      </c>
      <c r="D32">
        <v>4</v>
      </c>
      <c r="E32">
        <v>4</v>
      </c>
      <c r="F32">
        <v>2</v>
      </c>
    </row>
    <row r="33" spans="1:11" x14ac:dyDescent="0.35">
      <c r="A33" s="8">
        <v>148500</v>
      </c>
      <c r="B33">
        <v>1193</v>
      </c>
      <c r="C33">
        <v>5</v>
      </c>
      <c r="D33">
        <v>3</v>
      </c>
      <c r="E33">
        <v>4</v>
      </c>
      <c r="F33">
        <v>2</v>
      </c>
    </row>
    <row r="34" spans="1:11" x14ac:dyDescent="0.35">
      <c r="A34" s="8">
        <v>152500</v>
      </c>
      <c r="B34">
        <v>1200</v>
      </c>
      <c r="C34">
        <v>1</v>
      </c>
      <c r="D34">
        <v>4</v>
      </c>
      <c r="E34">
        <v>4</v>
      </c>
      <c r="F34">
        <v>2</v>
      </c>
    </row>
    <row r="35" spans="1:11" x14ac:dyDescent="0.35">
      <c r="A35" s="8">
        <v>167200</v>
      </c>
      <c r="B35">
        <v>1256</v>
      </c>
      <c r="C35">
        <v>1</v>
      </c>
      <c r="D35">
        <v>3</v>
      </c>
      <c r="E35">
        <v>4</v>
      </c>
      <c r="F35">
        <v>2</v>
      </c>
    </row>
    <row r="36" spans="1:11" x14ac:dyDescent="0.35">
      <c r="A36" s="8">
        <v>159500</v>
      </c>
      <c r="B36">
        <v>1058</v>
      </c>
      <c r="C36">
        <v>1</v>
      </c>
      <c r="D36">
        <v>3</v>
      </c>
      <c r="E36">
        <v>4</v>
      </c>
      <c r="F36">
        <v>2</v>
      </c>
    </row>
    <row r="37" spans="1:11" x14ac:dyDescent="0.35">
      <c r="A37" s="8">
        <v>153600</v>
      </c>
      <c r="B37">
        <v>1210</v>
      </c>
      <c r="C37">
        <v>13</v>
      </c>
      <c r="D37">
        <v>3</v>
      </c>
      <c r="E37">
        <v>4</v>
      </c>
      <c r="F37">
        <v>2</v>
      </c>
      <c r="H37" s="20" t="s">
        <v>12</v>
      </c>
      <c r="I37" s="20">
        <v>31127.602280901207</v>
      </c>
      <c r="K37">
        <f>I37</f>
        <v>31127.602280901207</v>
      </c>
    </row>
    <row r="38" spans="1:11" x14ac:dyDescent="0.35">
      <c r="A38" s="8">
        <v>168000</v>
      </c>
      <c r="B38">
        <v>1380</v>
      </c>
      <c r="C38">
        <v>1</v>
      </c>
      <c r="D38">
        <v>3</v>
      </c>
      <c r="E38">
        <v>4</v>
      </c>
      <c r="F38">
        <v>2</v>
      </c>
      <c r="H38" s="20" t="s">
        <v>26</v>
      </c>
      <c r="I38" s="20">
        <v>63.065642600157695</v>
      </c>
      <c r="J38">
        <v>2100</v>
      </c>
      <c r="K38">
        <f>I38*J38</f>
        <v>132437.84946033117</v>
      </c>
    </row>
    <row r="39" spans="1:11" x14ac:dyDescent="0.35">
      <c r="A39" s="8">
        <v>166100</v>
      </c>
      <c r="B39">
        <v>1301</v>
      </c>
      <c r="C39">
        <v>7</v>
      </c>
      <c r="D39">
        <v>3</v>
      </c>
      <c r="E39">
        <v>4</v>
      </c>
      <c r="F39">
        <v>2</v>
      </c>
      <c r="H39" s="20" t="s">
        <v>27</v>
      </c>
      <c r="I39" s="20">
        <v>-1144.4367306803533</v>
      </c>
      <c r="J39">
        <v>15</v>
      </c>
      <c r="K39">
        <f t="shared" ref="K39:K42" si="0">I39*J39</f>
        <v>-17166.550960205299</v>
      </c>
    </row>
    <row r="40" spans="1:11" x14ac:dyDescent="0.35">
      <c r="A40" s="8">
        <v>165200</v>
      </c>
      <c r="B40">
        <v>1375</v>
      </c>
      <c r="C40">
        <v>8</v>
      </c>
      <c r="D40">
        <v>3</v>
      </c>
      <c r="E40">
        <v>4</v>
      </c>
      <c r="F40">
        <v>2</v>
      </c>
      <c r="H40" s="20" t="s">
        <v>28</v>
      </c>
      <c r="I40" s="20">
        <v>-8410.3788747534782</v>
      </c>
      <c r="J40">
        <v>4</v>
      </c>
      <c r="K40">
        <f t="shared" si="0"/>
        <v>-33641.515499013913</v>
      </c>
    </row>
    <row r="41" spans="1:11" x14ac:dyDescent="0.35">
      <c r="A41" s="8">
        <v>174900</v>
      </c>
      <c r="B41">
        <v>1437</v>
      </c>
      <c r="C41">
        <v>8</v>
      </c>
      <c r="D41">
        <v>3</v>
      </c>
      <c r="E41">
        <v>4</v>
      </c>
      <c r="F41">
        <v>2</v>
      </c>
      <c r="H41" s="20" t="s">
        <v>29</v>
      </c>
      <c r="I41" s="20">
        <v>3521.9540157422662</v>
      </c>
      <c r="J41">
        <v>3</v>
      </c>
      <c r="K41">
        <f t="shared" si="0"/>
        <v>10565.862047226798</v>
      </c>
    </row>
    <row r="42" spans="1:11" ht="15" thickBot="1" x14ac:dyDescent="0.4">
      <c r="A42" s="8">
        <v>160250</v>
      </c>
      <c r="B42">
        <v>1330</v>
      </c>
      <c r="C42">
        <v>1</v>
      </c>
      <c r="D42">
        <v>3</v>
      </c>
      <c r="E42">
        <v>4</v>
      </c>
      <c r="F42">
        <v>2</v>
      </c>
      <c r="H42" s="21" t="s">
        <v>30</v>
      </c>
      <c r="I42" s="21">
        <v>28203.541889042306</v>
      </c>
      <c r="J42">
        <v>2</v>
      </c>
      <c r="K42">
        <f t="shared" si="0"/>
        <v>56407.083778084612</v>
      </c>
    </row>
    <row r="43" spans="1:11" x14ac:dyDescent="0.35">
      <c r="A43" s="8">
        <v>165100</v>
      </c>
      <c r="B43">
        <v>1361</v>
      </c>
      <c r="C43">
        <v>1</v>
      </c>
      <c r="D43">
        <v>3</v>
      </c>
      <c r="E43">
        <v>4</v>
      </c>
      <c r="F43">
        <v>2</v>
      </c>
      <c r="J43" t="s">
        <v>44</v>
      </c>
      <c r="K43">
        <f>SUM(K37:K42)</f>
        <v>179730.33110732457</v>
      </c>
    </row>
    <row r="44" spans="1:11" x14ac:dyDescent="0.35">
      <c r="A44" s="8">
        <v>170500</v>
      </c>
      <c r="B44">
        <v>1594</v>
      </c>
      <c r="C44">
        <v>16</v>
      </c>
      <c r="D44">
        <v>3</v>
      </c>
      <c r="E44">
        <v>3</v>
      </c>
      <c r="F44">
        <v>2</v>
      </c>
    </row>
    <row r="45" spans="1:11" x14ac:dyDescent="0.35">
      <c r="A45" s="8">
        <v>155900</v>
      </c>
      <c r="B45">
        <v>1186</v>
      </c>
      <c r="C45">
        <v>2</v>
      </c>
      <c r="D45">
        <v>3</v>
      </c>
      <c r="E45">
        <v>4</v>
      </c>
      <c r="F45">
        <v>2</v>
      </c>
    </row>
    <row r="46" spans="1:11" x14ac:dyDescent="0.35">
      <c r="A46" s="8">
        <v>167700</v>
      </c>
      <c r="B46">
        <v>1336</v>
      </c>
      <c r="C46">
        <v>1</v>
      </c>
      <c r="D46">
        <v>3</v>
      </c>
      <c r="E46">
        <v>4</v>
      </c>
      <c r="F46">
        <v>2</v>
      </c>
    </row>
    <row r="47" spans="1:11" x14ac:dyDescent="0.35">
      <c r="A47" s="8">
        <v>165400</v>
      </c>
      <c r="B47">
        <v>1325</v>
      </c>
      <c r="C47">
        <v>5</v>
      </c>
      <c r="D47">
        <v>3</v>
      </c>
      <c r="E47">
        <v>4</v>
      </c>
      <c r="F47">
        <v>2</v>
      </c>
    </row>
    <row r="48" spans="1:11" x14ac:dyDescent="0.35">
      <c r="A48" s="8">
        <v>163500</v>
      </c>
      <c r="B48">
        <v>1352</v>
      </c>
      <c r="C48">
        <v>9</v>
      </c>
      <c r="D48">
        <v>3</v>
      </c>
      <c r="E48">
        <v>4</v>
      </c>
      <c r="F48">
        <v>2</v>
      </c>
    </row>
    <row r="49" spans="1:6" x14ac:dyDescent="0.35">
      <c r="A49" s="8">
        <v>178500</v>
      </c>
      <c r="B49">
        <v>1354</v>
      </c>
      <c r="C49">
        <v>7</v>
      </c>
      <c r="D49">
        <v>3</v>
      </c>
      <c r="E49">
        <v>2</v>
      </c>
      <c r="F49">
        <v>2</v>
      </c>
    </row>
    <row r="50" spans="1:6" x14ac:dyDescent="0.35">
      <c r="A50" s="8">
        <v>164000</v>
      </c>
      <c r="B50">
        <v>1318</v>
      </c>
      <c r="C50">
        <v>1</v>
      </c>
      <c r="D50">
        <v>3</v>
      </c>
      <c r="E50">
        <v>4</v>
      </c>
      <c r="F50">
        <v>2</v>
      </c>
    </row>
    <row r="51" spans="1:6" x14ac:dyDescent="0.35">
      <c r="A51" s="8">
        <v>172750</v>
      </c>
      <c r="B51">
        <v>1415</v>
      </c>
      <c r="C51">
        <v>9</v>
      </c>
      <c r="D51">
        <v>3</v>
      </c>
      <c r="E51">
        <v>4</v>
      </c>
      <c r="F51">
        <v>2</v>
      </c>
    </row>
    <row r="52" spans="1:6" x14ac:dyDescent="0.35">
      <c r="A52" s="8">
        <v>149000</v>
      </c>
      <c r="B52">
        <v>1337</v>
      </c>
      <c r="C52">
        <v>2</v>
      </c>
      <c r="D52">
        <v>3</v>
      </c>
      <c r="E52">
        <v>4</v>
      </c>
      <c r="F52">
        <v>2</v>
      </c>
    </row>
    <row r="53" spans="1:6" x14ac:dyDescent="0.35">
      <c r="A53" s="8">
        <v>176000</v>
      </c>
      <c r="B53">
        <v>2028</v>
      </c>
      <c r="C53">
        <v>25</v>
      </c>
      <c r="D53">
        <v>4</v>
      </c>
      <c r="E53">
        <v>4</v>
      </c>
      <c r="F53">
        <v>2</v>
      </c>
    </row>
    <row r="54" spans="1:6" x14ac:dyDescent="0.35">
      <c r="A54" s="8">
        <v>205500</v>
      </c>
      <c r="B54">
        <v>1820</v>
      </c>
      <c r="C54">
        <v>21</v>
      </c>
      <c r="D54">
        <v>3</v>
      </c>
      <c r="E54">
        <v>4</v>
      </c>
      <c r="F54">
        <v>2</v>
      </c>
    </row>
    <row r="55" spans="1:6" x14ac:dyDescent="0.35">
      <c r="A55" s="8">
        <v>181100</v>
      </c>
      <c r="B55">
        <v>1330</v>
      </c>
      <c r="C55">
        <v>2</v>
      </c>
      <c r="D55">
        <v>3</v>
      </c>
      <c r="E55">
        <v>4</v>
      </c>
      <c r="F55">
        <v>2</v>
      </c>
    </row>
    <row r="56" spans="1:6" x14ac:dyDescent="0.35">
      <c r="A56" s="8">
        <v>166600</v>
      </c>
      <c r="B56">
        <v>1356</v>
      </c>
      <c r="C56">
        <v>1</v>
      </c>
      <c r="D56">
        <v>3</v>
      </c>
      <c r="E56">
        <v>4</v>
      </c>
      <c r="F56">
        <v>2</v>
      </c>
    </row>
    <row r="57" spans="1:6" x14ac:dyDescent="0.35">
      <c r="A57" s="8">
        <v>168750</v>
      </c>
      <c r="B57">
        <v>1350</v>
      </c>
      <c r="C57">
        <v>2</v>
      </c>
      <c r="D57">
        <v>3</v>
      </c>
      <c r="E57">
        <v>3</v>
      </c>
      <c r="F57">
        <v>2</v>
      </c>
    </row>
    <row r="58" spans="1:6" x14ac:dyDescent="0.35">
      <c r="A58" s="8">
        <v>188700</v>
      </c>
      <c r="B58">
        <v>1523</v>
      </c>
      <c r="C58">
        <v>1</v>
      </c>
      <c r="D58">
        <v>4</v>
      </c>
      <c r="E58">
        <v>4</v>
      </c>
      <c r="F58">
        <v>2</v>
      </c>
    </row>
    <row r="59" spans="1:6" x14ac:dyDescent="0.35">
      <c r="A59" s="8">
        <v>190600</v>
      </c>
      <c r="B59">
        <v>1477</v>
      </c>
      <c r="C59">
        <v>1</v>
      </c>
      <c r="D59">
        <v>3</v>
      </c>
      <c r="E59">
        <v>5</v>
      </c>
      <c r="F59">
        <v>2</v>
      </c>
    </row>
    <row r="60" spans="1:6" x14ac:dyDescent="0.35">
      <c r="A60" s="8">
        <v>160900</v>
      </c>
      <c r="B60">
        <v>1185</v>
      </c>
      <c r="C60">
        <v>4</v>
      </c>
      <c r="D60">
        <v>3</v>
      </c>
      <c r="E60">
        <v>4</v>
      </c>
      <c r="F60">
        <v>2</v>
      </c>
    </row>
    <row r="61" spans="1:6" x14ac:dyDescent="0.35">
      <c r="A61" s="8">
        <v>164900</v>
      </c>
      <c r="B61">
        <v>1430</v>
      </c>
      <c r="C61">
        <v>22</v>
      </c>
      <c r="D61">
        <v>3</v>
      </c>
      <c r="E61">
        <v>4</v>
      </c>
      <c r="F61">
        <v>3</v>
      </c>
    </row>
    <row r="62" spans="1:6" x14ac:dyDescent="0.35">
      <c r="A62" s="8">
        <v>154700</v>
      </c>
      <c r="B62">
        <v>1311</v>
      </c>
      <c r="C62">
        <v>1</v>
      </c>
      <c r="D62">
        <v>3</v>
      </c>
      <c r="E62">
        <v>4</v>
      </c>
      <c r="F62">
        <v>2</v>
      </c>
    </row>
    <row r="63" spans="1:6" x14ac:dyDescent="0.35">
      <c r="A63" s="8">
        <v>184750</v>
      </c>
      <c r="B63">
        <v>1411</v>
      </c>
      <c r="C63">
        <v>4</v>
      </c>
      <c r="D63">
        <v>3</v>
      </c>
      <c r="E63">
        <v>4</v>
      </c>
      <c r="F63">
        <v>2</v>
      </c>
    </row>
    <row r="64" spans="1:6" x14ac:dyDescent="0.35">
      <c r="A64" s="8">
        <v>174000</v>
      </c>
      <c r="B64">
        <v>1412</v>
      </c>
      <c r="C64">
        <v>1</v>
      </c>
      <c r="D64">
        <v>3</v>
      </c>
      <c r="E64">
        <v>4</v>
      </c>
      <c r="F64">
        <v>2</v>
      </c>
    </row>
    <row r="65" spans="1:6" x14ac:dyDescent="0.35">
      <c r="A65" s="8">
        <v>136250</v>
      </c>
      <c r="B65">
        <v>1300</v>
      </c>
      <c r="C65">
        <v>6</v>
      </c>
      <c r="D65">
        <v>3</v>
      </c>
      <c r="E65">
        <v>4</v>
      </c>
      <c r="F65">
        <v>2</v>
      </c>
    </row>
    <row r="66" spans="1:6" x14ac:dyDescent="0.35">
      <c r="A66" s="8">
        <v>169000</v>
      </c>
      <c r="B66">
        <v>1334</v>
      </c>
      <c r="C66">
        <v>4</v>
      </c>
      <c r="D66">
        <v>3</v>
      </c>
      <c r="E66">
        <v>4</v>
      </c>
      <c r="F66">
        <v>2</v>
      </c>
    </row>
    <row r="67" spans="1:6" x14ac:dyDescent="0.35">
      <c r="A67" s="8">
        <v>151900</v>
      </c>
      <c r="B67">
        <v>1360</v>
      </c>
      <c r="C67">
        <v>19</v>
      </c>
      <c r="D67">
        <v>3</v>
      </c>
      <c r="E67">
        <v>4</v>
      </c>
      <c r="F67">
        <v>2</v>
      </c>
    </row>
    <row r="68" spans="1:6" x14ac:dyDescent="0.35">
      <c r="A68" s="8">
        <v>180350</v>
      </c>
      <c r="B68">
        <v>1900</v>
      </c>
      <c r="C68">
        <v>43</v>
      </c>
      <c r="D68">
        <v>3</v>
      </c>
      <c r="E68">
        <v>2</v>
      </c>
      <c r="F68">
        <v>2</v>
      </c>
    </row>
    <row r="69" spans="1:6" x14ac:dyDescent="0.35">
      <c r="A69" s="8">
        <v>171300</v>
      </c>
      <c r="B69">
        <v>1328</v>
      </c>
      <c r="C69">
        <v>1</v>
      </c>
      <c r="D69">
        <v>3</v>
      </c>
      <c r="E69">
        <v>4</v>
      </c>
      <c r="F69">
        <v>2</v>
      </c>
    </row>
    <row r="70" spans="1:6" x14ac:dyDescent="0.35">
      <c r="A70" s="8">
        <v>172650</v>
      </c>
      <c r="B70">
        <v>1350</v>
      </c>
      <c r="C70">
        <v>1</v>
      </c>
      <c r="D70">
        <v>3</v>
      </c>
      <c r="E70">
        <v>4</v>
      </c>
      <c r="F70">
        <v>2</v>
      </c>
    </row>
    <row r="71" spans="1:6" x14ac:dyDescent="0.35">
      <c r="A71" s="8">
        <v>174750</v>
      </c>
      <c r="B71">
        <v>1601</v>
      </c>
      <c r="C71">
        <v>1</v>
      </c>
      <c r="D71">
        <v>3</v>
      </c>
      <c r="E71">
        <v>5</v>
      </c>
      <c r="F71">
        <v>2</v>
      </c>
    </row>
    <row r="72" spans="1:6" x14ac:dyDescent="0.35">
      <c r="A72" s="8">
        <v>166900</v>
      </c>
      <c r="B72">
        <v>1405</v>
      </c>
      <c r="C72">
        <v>1</v>
      </c>
      <c r="D72">
        <v>3</v>
      </c>
      <c r="E72">
        <v>4</v>
      </c>
      <c r="F72">
        <v>2</v>
      </c>
    </row>
    <row r="73" spans="1:6" x14ac:dyDescent="0.35">
      <c r="A73" s="8">
        <v>171750</v>
      </c>
      <c r="B73">
        <v>1619</v>
      </c>
      <c r="C73">
        <v>9</v>
      </c>
      <c r="D73">
        <v>3</v>
      </c>
      <c r="E73">
        <v>4</v>
      </c>
      <c r="F73">
        <v>2</v>
      </c>
    </row>
    <row r="74" spans="1:6" x14ac:dyDescent="0.35">
      <c r="A74" s="8">
        <v>170900</v>
      </c>
      <c r="B74">
        <v>1450</v>
      </c>
      <c r="C74">
        <v>2</v>
      </c>
      <c r="D74">
        <v>3</v>
      </c>
      <c r="E74">
        <v>4</v>
      </c>
      <c r="F74">
        <v>2</v>
      </c>
    </row>
    <row r="75" spans="1:6" x14ac:dyDescent="0.35">
      <c r="A75" s="8">
        <v>168400</v>
      </c>
      <c r="B75">
        <v>1818</v>
      </c>
      <c r="C75">
        <v>1</v>
      </c>
      <c r="D75">
        <v>4</v>
      </c>
      <c r="E75">
        <v>4</v>
      </c>
      <c r="F75">
        <v>2</v>
      </c>
    </row>
    <row r="76" spans="1:6" x14ac:dyDescent="0.35">
      <c r="A76" s="8">
        <v>193100</v>
      </c>
      <c r="B76">
        <v>1424</v>
      </c>
      <c r="C76">
        <v>1</v>
      </c>
      <c r="D76">
        <v>3</v>
      </c>
      <c r="E76">
        <v>4</v>
      </c>
      <c r="F76">
        <v>3</v>
      </c>
    </row>
    <row r="77" spans="1:6" x14ac:dyDescent="0.35">
      <c r="A77" s="8">
        <v>206900</v>
      </c>
      <c r="B77">
        <v>2240</v>
      </c>
      <c r="C77">
        <v>16</v>
      </c>
      <c r="D77">
        <v>4</v>
      </c>
      <c r="E77">
        <v>6</v>
      </c>
      <c r="F77">
        <v>2</v>
      </c>
    </row>
    <row r="78" spans="1:6" x14ac:dyDescent="0.35">
      <c r="A78" s="8">
        <v>193000</v>
      </c>
      <c r="B78">
        <v>1872</v>
      </c>
      <c r="C78">
        <v>2</v>
      </c>
      <c r="D78">
        <v>4</v>
      </c>
      <c r="E78">
        <v>4</v>
      </c>
      <c r="F78">
        <v>2</v>
      </c>
    </row>
    <row r="79" spans="1:6" x14ac:dyDescent="0.35">
      <c r="A79" s="8">
        <v>188500</v>
      </c>
      <c r="B79">
        <v>1550</v>
      </c>
      <c r="C79">
        <v>1</v>
      </c>
      <c r="D79">
        <v>4</v>
      </c>
      <c r="E79">
        <v>4</v>
      </c>
      <c r="F79">
        <v>3</v>
      </c>
    </row>
    <row r="80" spans="1:6" x14ac:dyDescent="0.35">
      <c r="A80" s="8">
        <v>168300</v>
      </c>
      <c r="B80">
        <v>1342</v>
      </c>
      <c r="C80">
        <v>1</v>
      </c>
      <c r="D80">
        <v>3</v>
      </c>
      <c r="E80">
        <v>4</v>
      </c>
      <c r="F80">
        <v>2</v>
      </c>
    </row>
    <row r="81" spans="1:6" x14ac:dyDescent="0.35">
      <c r="A81" s="8">
        <v>157100</v>
      </c>
      <c r="B81">
        <v>1318</v>
      </c>
      <c r="C81">
        <v>1</v>
      </c>
      <c r="D81">
        <v>3</v>
      </c>
      <c r="E81">
        <v>4</v>
      </c>
      <c r="F81">
        <v>2</v>
      </c>
    </row>
    <row r="82" spans="1:6" x14ac:dyDescent="0.35">
      <c r="A82" s="8">
        <v>177650</v>
      </c>
      <c r="B82">
        <v>1843</v>
      </c>
      <c r="C82">
        <v>1</v>
      </c>
      <c r="D82">
        <v>3</v>
      </c>
      <c r="E82">
        <v>4</v>
      </c>
      <c r="F82">
        <v>2</v>
      </c>
    </row>
    <row r="83" spans="1:6" x14ac:dyDescent="0.35">
      <c r="A83" s="8">
        <v>207100</v>
      </c>
      <c r="B83">
        <v>1526</v>
      </c>
      <c r="C83">
        <v>1</v>
      </c>
      <c r="D83">
        <v>3</v>
      </c>
      <c r="E83">
        <v>4</v>
      </c>
      <c r="F83">
        <v>3</v>
      </c>
    </row>
    <row r="84" spans="1:6" x14ac:dyDescent="0.35">
      <c r="A84" s="8">
        <v>191900</v>
      </c>
      <c r="B84">
        <v>1526</v>
      </c>
      <c r="C84">
        <v>1</v>
      </c>
      <c r="D84">
        <v>3</v>
      </c>
      <c r="E84">
        <v>4</v>
      </c>
      <c r="F84">
        <v>3</v>
      </c>
    </row>
    <row r="85" spans="1:6" x14ac:dyDescent="0.35">
      <c r="A85" s="8">
        <v>164250</v>
      </c>
      <c r="B85">
        <v>1407</v>
      </c>
      <c r="C85">
        <v>1</v>
      </c>
      <c r="D85">
        <v>3</v>
      </c>
      <c r="E85">
        <v>4</v>
      </c>
      <c r="F85">
        <v>2</v>
      </c>
    </row>
    <row r="86" spans="1:6" x14ac:dyDescent="0.35">
      <c r="A86" s="8">
        <v>146100</v>
      </c>
      <c r="B86">
        <v>1515</v>
      </c>
      <c r="C86">
        <v>1</v>
      </c>
      <c r="D86">
        <v>3</v>
      </c>
      <c r="E86">
        <v>4</v>
      </c>
      <c r="F86">
        <v>2</v>
      </c>
    </row>
    <row r="87" spans="1:6" x14ac:dyDescent="0.35">
      <c r="A87" s="8">
        <v>136750</v>
      </c>
      <c r="B87">
        <v>1425</v>
      </c>
      <c r="C87">
        <v>1</v>
      </c>
      <c r="D87">
        <v>3</v>
      </c>
      <c r="E87">
        <v>4</v>
      </c>
      <c r="F87">
        <v>2</v>
      </c>
    </row>
    <row r="88" spans="1:6" x14ac:dyDescent="0.35">
      <c r="A88" s="8">
        <v>226600</v>
      </c>
      <c r="B88">
        <v>2150</v>
      </c>
      <c r="C88">
        <v>20</v>
      </c>
      <c r="D88">
        <v>4</v>
      </c>
      <c r="E88">
        <v>4</v>
      </c>
      <c r="F88">
        <v>2</v>
      </c>
    </row>
    <row r="89" spans="1:6" x14ac:dyDescent="0.35">
      <c r="A89" s="8">
        <v>182250</v>
      </c>
      <c r="B89">
        <v>1430</v>
      </c>
      <c r="C89">
        <v>2</v>
      </c>
      <c r="D89">
        <v>3</v>
      </c>
      <c r="E89">
        <v>4</v>
      </c>
      <c r="F89">
        <v>2</v>
      </c>
    </row>
    <row r="90" spans="1:6" x14ac:dyDescent="0.35">
      <c r="A90" s="8">
        <v>158900</v>
      </c>
      <c r="B90">
        <v>1975</v>
      </c>
      <c r="C90">
        <v>19</v>
      </c>
      <c r="D90">
        <v>4</v>
      </c>
      <c r="E90">
        <v>6</v>
      </c>
      <c r="F90">
        <v>2</v>
      </c>
    </row>
    <row r="91" spans="1:6" x14ac:dyDescent="0.35">
      <c r="A91" s="8">
        <v>173000</v>
      </c>
      <c r="B91">
        <v>1433</v>
      </c>
      <c r="C91">
        <v>8</v>
      </c>
      <c r="D91">
        <v>3</v>
      </c>
      <c r="E91">
        <v>4</v>
      </c>
      <c r="F91">
        <v>2</v>
      </c>
    </row>
    <row r="92" spans="1:6" x14ac:dyDescent="0.35">
      <c r="A92" s="8">
        <v>217600</v>
      </c>
      <c r="B92">
        <v>2400</v>
      </c>
      <c r="C92">
        <v>34</v>
      </c>
      <c r="D92">
        <v>5</v>
      </c>
      <c r="E92">
        <v>4</v>
      </c>
      <c r="F92">
        <v>3</v>
      </c>
    </row>
    <row r="93" spans="1:6" x14ac:dyDescent="0.35">
      <c r="A93" s="8">
        <v>201000</v>
      </c>
      <c r="B93">
        <v>2160</v>
      </c>
      <c r="C93">
        <v>32</v>
      </c>
      <c r="D93">
        <v>4</v>
      </c>
      <c r="E93">
        <v>4</v>
      </c>
      <c r="F93">
        <v>2</v>
      </c>
    </row>
    <row r="94" spans="1:6" x14ac:dyDescent="0.35">
      <c r="A94" s="8">
        <v>149650</v>
      </c>
      <c r="B94">
        <v>1600</v>
      </c>
      <c r="C94">
        <v>10</v>
      </c>
      <c r="D94">
        <v>3</v>
      </c>
      <c r="E94">
        <v>5</v>
      </c>
      <c r="F94">
        <v>2</v>
      </c>
    </row>
    <row r="95" spans="1:6" x14ac:dyDescent="0.35">
      <c r="A95" s="8">
        <v>206150</v>
      </c>
      <c r="B95">
        <v>1526</v>
      </c>
      <c r="C95">
        <v>1</v>
      </c>
      <c r="D95">
        <v>3</v>
      </c>
      <c r="E95">
        <v>4</v>
      </c>
      <c r="F95">
        <v>3</v>
      </c>
    </row>
    <row r="96" spans="1:6" x14ac:dyDescent="0.35">
      <c r="A96" s="8">
        <v>162500</v>
      </c>
      <c r="B96">
        <v>1480</v>
      </c>
      <c r="C96">
        <v>20</v>
      </c>
      <c r="D96">
        <v>3</v>
      </c>
      <c r="E96">
        <v>4</v>
      </c>
      <c r="F96">
        <v>2</v>
      </c>
    </row>
    <row r="97" spans="1:6" x14ac:dyDescent="0.35">
      <c r="A97" s="8">
        <v>138250</v>
      </c>
      <c r="B97">
        <v>129</v>
      </c>
      <c r="C97">
        <v>1</v>
      </c>
      <c r="D97">
        <v>4</v>
      </c>
      <c r="E97">
        <v>5</v>
      </c>
      <c r="F97">
        <v>3</v>
      </c>
    </row>
    <row r="98" spans="1:6" x14ac:dyDescent="0.35">
      <c r="A98" s="8">
        <v>172900</v>
      </c>
      <c r="B98">
        <v>1493</v>
      </c>
      <c r="C98">
        <v>1</v>
      </c>
      <c r="D98">
        <v>3</v>
      </c>
      <c r="E98">
        <v>4</v>
      </c>
      <c r="F98">
        <v>3</v>
      </c>
    </row>
    <row r="99" spans="1:6" x14ac:dyDescent="0.35">
      <c r="A99" s="8">
        <v>188400</v>
      </c>
      <c r="B99">
        <v>1728</v>
      </c>
      <c r="C99">
        <v>4</v>
      </c>
      <c r="D99">
        <v>3</v>
      </c>
      <c r="E99">
        <v>5</v>
      </c>
      <c r="F99">
        <v>2</v>
      </c>
    </row>
    <row r="100" spans="1:6" x14ac:dyDescent="0.35">
      <c r="A100" s="8">
        <v>182750</v>
      </c>
      <c r="B100">
        <v>1828</v>
      </c>
      <c r="C100">
        <v>1</v>
      </c>
      <c r="D100">
        <v>3</v>
      </c>
      <c r="E100">
        <v>4</v>
      </c>
      <c r="F100">
        <v>2</v>
      </c>
    </row>
    <row r="101" spans="1:6" x14ac:dyDescent="0.35">
      <c r="A101" s="8">
        <v>175500</v>
      </c>
      <c r="B101">
        <v>1689</v>
      </c>
      <c r="C101">
        <v>1</v>
      </c>
      <c r="D101">
        <v>4</v>
      </c>
      <c r="E101">
        <v>4</v>
      </c>
      <c r="F101">
        <v>2</v>
      </c>
    </row>
    <row r="102" spans="1:6" x14ac:dyDescent="0.35">
      <c r="A102" s="8">
        <v>157500</v>
      </c>
      <c r="B102">
        <v>1572</v>
      </c>
      <c r="C102">
        <v>1</v>
      </c>
      <c r="D102">
        <v>4</v>
      </c>
      <c r="E102">
        <v>4</v>
      </c>
      <c r="F102">
        <v>2</v>
      </c>
    </row>
    <row r="103" spans="1:6" x14ac:dyDescent="0.35">
      <c r="A103" s="8">
        <v>211900</v>
      </c>
      <c r="B103">
        <v>1534</v>
      </c>
      <c r="C103">
        <v>1</v>
      </c>
      <c r="D103">
        <v>3</v>
      </c>
      <c r="E103">
        <v>4</v>
      </c>
      <c r="F103">
        <v>3</v>
      </c>
    </row>
    <row r="104" spans="1:6" x14ac:dyDescent="0.35">
      <c r="A104" s="8">
        <v>207300</v>
      </c>
      <c r="B104">
        <v>1775</v>
      </c>
      <c r="C104">
        <v>10</v>
      </c>
      <c r="D104">
        <v>4</v>
      </c>
      <c r="E104">
        <v>6</v>
      </c>
      <c r="F104">
        <v>2</v>
      </c>
    </row>
    <row r="105" spans="1:6" x14ac:dyDescent="0.35">
      <c r="A105" s="8">
        <v>126750</v>
      </c>
      <c r="B105">
        <v>608</v>
      </c>
      <c r="C105">
        <v>4</v>
      </c>
      <c r="D105">
        <v>3</v>
      </c>
      <c r="E105">
        <v>5</v>
      </c>
      <c r="F105">
        <v>2</v>
      </c>
    </row>
    <row r="106" spans="1:6" x14ac:dyDescent="0.35">
      <c r="A106" s="8">
        <v>181200</v>
      </c>
      <c r="B106">
        <v>1938</v>
      </c>
      <c r="C106">
        <v>22</v>
      </c>
      <c r="D106">
        <v>4</v>
      </c>
      <c r="E106">
        <v>5</v>
      </c>
      <c r="F106">
        <v>2</v>
      </c>
    </row>
    <row r="107" spans="1:6" x14ac:dyDescent="0.35">
      <c r="A107" s="8">
        <v>181500</v>
      </c>
      <c r="B107">
        <v>1564</v>
      </c>
      <c r="C107">
        <v>5</v>
      </c>
      <c r="D107">
        <v>4</v>
      </c>
      <c r="E107">
        <v>4</v>
      </c>
      <c r="F107">
        <v>2</v>
      </c>
    </row>
    <row r="108" spans="1:6" x14ac:dyDescent="0.35">
      <c r="A108" s="8">
        <v>152750</v>
      </c>
      <c r="B108">
        <v>1700</v>
      </c>
      <c r="C108">
        <v>22</v>
      </c>
      <c r="D108">
        <v>3</v>
      </c>
      <c r="E108">
        <v>4</v>
      </c>
      <c r="F108">
        <v>2</v>
      </c>
    </row>
    <row r="109" spans="1:6" x14ac:dyDescent="0.35">
      <c r="A109" s="8">
        <v>183200</v>
      </c>
      <c r="B109">
        <v>1393</v>
      </c>
      <c r="C109">
        <v>2</v>
      </c>
      <c r="D109">
        <v>3</v>
      </c>
      <c r="E109">
        <v>4</v>
      </c>
      <c r="F109">
        <v>2</v>
      </c>
    </row>
    <row r="110" spans="1:6" x14ac:dyDescent="0.35">
      <c r="A110" s="8">
        <v>161400</v>
      </c>
      <c r="B110">
        <v>1500</v>
      </c>
      <c r="C110">
        <v>9</v>
      </c>
      <c r="D110">
        <v>3</v>
      </c>
      <c r="E110">
        <v>3</v>
      </c>
      <c r="F110">
        <v>2</v>
      </c>
    </row>
    <row r="111" spans="1:6" x14ac:dyDescent="0.35">
      <c r="A111" s="8">
        <v>160300</v>
      </c>
      <c r="B111">
        <v>1510</v>
      </c>
      <c r="C111">
        <v>5</v>
      </c>
      <c r="D111">
        <v>3</v>
      </c>
      <c r="E111">
        <v>3</v>
      </c>
      <c r="F111">
        <v>2</v>
      </c>
    </row>
    <row r="112" spans="1:6" x14ac:dyDescent="0.35">
      <c r="A112" s="8">
        <v>163900</v>
      </c>
      <c r="B112">
        <v>1689</v>
      </c>
      <c r="C112">
        <v>1</v>
      </c>
      <c r="D112">
        <v>4</v>
      </c>
      <c r="E112">
        <v>4</v>
      </c>
      <c r="F112">
        <v>2</v>
      </c>
    </row>
    <row r="113" spans="1:6" x14ac:dyDescent="0.35">
      <c r="A113" s="8">
        <v>179900</v>
      </c>
      <c r="B113">
        <v>1407</v>
      </c>
      <c r="C113">
        <v>1</v>
      </c>
      <c r="D113">
        <v>3</v>
      </c>
      <c r="E113">
        <v>4</v>
      </c>
      <c r="F113">
        <v>2</v>
      </c>
    </row>
    <row r="114" spans="1:6" x14ac:dyDescent="0.35">
      <c r="A114" s="8">
        <v>188900</v>
      </c>
      <c r="B114">
        <v>1938</v>
      </c>
      <c r="C114">
        <v>25</v>
      </c>
      <c r="D114">
        <v>4</v>
      </c>
      <c r="E114">
        <v>4</v>
      </c>
      <c r="F114">
        <v>2</v>
      </c>
    </row>
    <row r="115" spans="1:6" x14ac:dyDescent="0.35">
      <c r="A115" s="8">
        <v>201750</v>
      </c>
      <c r="B115">
        <v>1337</v>
      </c>
      <c r="C115">
        <v>1</v>
      </c>
      <c r="D115">
        <v>3</v>
      </c>
      <c r="E115">
        <v>4</v>
      </c>
      <c r="F115">
        <v>3</v>
      </c>
    </row>
    <row r="116" spans="1:6" x14ac:dyDescent="0.35">
      <c r="A116" s="8">
        <v>200500</v>
      </c>
      <c r="B116">
        <v>1590</v>
      </c>
      <c r="C116">
        <v>8</v>
      </c>
      <c r="D116">
        <v>3</v>
      </c>
      <c r="E116">
        <v>4</v>
      </c>
      <c r="F116">
        <v>3</v>
      </c>
    </row>
    <row r="117" spans="1:6" x14ac:dyDescent="0.35">
      <c r="A117" s="8">
        <v>176300</v>
      </c>
      <c r="B117">
        <v>1488</v>
      </c>
      <c r="C117">
        <v>1</v>
      </c>
      <c r="D117">
        <v>3</v>
      </c>
      <c r="E117">
        <v>4</v>
      </c>
      <c r="F117">
        <v>2</v>
      </c>
    </row>
    <row r="118" spans="1:6" x14ac:dyDescent="0.35">
      <c r="A118" s="8">
        <v>195300</v>
      </c>
      <c r="B118">
        <v>1526</v>
      </c>
      <c r="C118">
        <v>1</v>
      </c>
      <c r="D118">
        <v>3</v>
      </c>
      <c r="E118">
        <v>4</v>
      </c>
      <c r="F118">
        <v>3</v>
      </c>
    </row>
    <row r="119" spans="1:6" x14ac:dyDescent="0.35">
      <c r="A119" s="8">
        <v>194350</v>
      </c>
      <c r="B119">
        <v>1594</v>
      </c>
      <c r="C119">
        <v>1</v>
      </c>
      <c r="D119">
        <v>3</v>
      </c>
      <c r="E119">
        <v>4</v>
      </c>
      <c r="F119">
        <v>3</v>
      </c>
    </row>
    <row r="120" spans="1:6" x14ac:dyDescent="0.35">
      <c r="A120" s="8">
        <v>199100</v>
      </c>
      <c r="B120">
        <v>1609</v>
      </c>
      <c r="C120">
        <v>1</v>
      </c>
      <c r="D120">
        <v>4</v>
      </c>
      <c r="E120">
        <v>4</v>
      </c>
      <c r="F120">
        <v>3</v>
      </c>
    </row>
    <row r="121" spans="1:6" x14ac:dyDescent="0.35">
      <c r="A121" s="8">
        <v>207400</v>
      </c>
      <c r="B121">
        <v>1212</v>
      </c>
      <c r="C121">
        <v>1</v>
      </c>
      <c r="D121">
        <v>3</v>
      </c>
      <c r="E121">
        <v>4</v>
      </c>
      <c r="F121">
        <v>3</v>
      </c>
    </row>
    <row r="122" spans="1:6" x14ac:dyDescent="0.35">
      <c r="A122" s="8">
        <v>185300</v>
      </c>
      <c r="B122">
        <v>1812</v>
      </c>
      <c r="C122">
        <v>1</v>
      </c>
      <c r="D122">
        <v>4</v>
      </c>
      <c r="E122">
        <v>6</v>
      </c>
      <c r="F122">
        <v>3</v>
      </c>
    </row>
    <row r="123" spans="1:6" x14ac:dyDescent="0.35">
      <c r="A123" s="8">
        <v>157500</v>
      </c>
      <c r="B123">
        <v>1773</v>
      </c>
      <c r="C123">
        <v>9</v>
      </c>
      <c r="D123">
        <v>4</v>
      </c>
      <c r="E123">
        <v>6</v>
      </c>
      <c r="F123">
        <v>3</v>
      </c>
    </row>
    <row r="124" spans="1:6" x14ac:dyDescent="0.35">
      <c r="A124" s="8">
        <v>214300</v>
      </c>
      <c r="B124">
        <v>1838</v>
      </c>
      <c r="C124">
        <v>20</v>
      </c>
      <c r="D124">
        <v>4</v>
      </c>
      <c r="E124">
        <v>4</v>
      </c>
      <c r="F124">
        <v>3</v>
      </c>
    </row>
    <row r="125" spans="1:6" x14ac:dyDescent="0.35">
      <c r="A125" s="8">
        <v>233900</v>
      </c>
      <c r="B125">
        <v>2672</v>
      </c>
      <c r="C125">
        <v>20</v>
      </c>
      <c r="D125">
        <v>3</v>
      </c>
      <c r="E125">
        <v>5</v>
      </c>
      <c r="F125">
        <v>2</v>
      </c>
    </row>
    <row r="126" spans="1:6" x14ac:dyDescent="0.35">
      <c r="A126" s="8">
        <v>145100</v>
      </c>
      <c r="B126">
        <v>1008</v>
      </c>
      <c r="C126">
        <v>2</v>
      </c>
      <c r="D126">
        <v>4</v>
      </c>
      <c r="E126">
        <v>4</v>
      </c>
      <c r="F126">
        <v>2</v>
      </c>
    </row>
    <row r="127" spans="1:6" x14ac:dyDescent="0.35">
      <c r="A127" s="8">
        <v>181750</v>
      </c>
      <c r="B127">
        <v>1700</v>
      </c>
      <c r="C127">
        <v>5</v>
      </c>
      <c r="D127">
        <v>4</v>
      </c>
      <c r="E127">
        <v>5</v>
      </c>
      <c r="F127">
        <v>2</v>
      </c>
    </row>
    <row r="128" spans="1:6" x14ac:dyDescent="0.35">
      <c r="A128" s="8">
        <v>196900</v>
      </c>
      <c r="B128">
        <v>2080</v>
      </c>
      <c r="C128">
        <v>22</v>
      </c>
      <c r="D128">
        <v>5</v>
      </c>
      <c r="E128">
        <v>4</v>
      </c>
      <c r="F128">
        <v>2</v>
      </c>
    </row>
    <row r="129" spans="1:6" x14ac:dyDescent="0.35">
      <c r="A129" s="8">
        <v>125800</v>
      </c>
      <c r="B129">
        <v>1235</v>
      </c>
      <c r="C129">
        <v>3</v>
      </c>
      <c r="D129">
        <v>4</v>
      </c>
      <c r="E129">
        <v>6</v>
      </c>
      <c r="F129">
        <v>2</v>
      </c>
    </row>
    <row r="130" spans="1:6" x14ac:dyDescent="0.35">
      <c r="A130" s="8">
        <v>197900</v>
      </c>
      <c r="B130">
        <v>1800</v>
      </c>
      <c r="C130">
        <v>22</v>
      </c>
      <c r="D130">
        <v>4</v>
      </c>
      <c r="E130">
        <v>6</v>
      </c>
      <c r="F130">
        <v>2</v>
      </c>
    </row>
    <row r="131" spans="1:6" x14ac:dyDescent="0.35">
      <c r="A131" s="8">
        <v>200400</v>
      </c>
      <c r="B131">
        <v>1661</v>
      </c>
      <c r="C131">
        <v>1</v>
      </c>
      <c r="D131">
        <v>3</v>
      </c>
      <c r="E131">
        <v>4</v>
      </c>
      <c r="F131">
        <v>3</v>
      </c>
    </row>
    <row r="132" spans="1:6" x14ac:dyDescent="0.35">
      <c r="A132" s="8">
        <v>173300</v>
      </c>
      <c r="B132">
        <v>1680</v>
      </c>
      <c r="C132">
        <v>9</v>
      </c>
      <c r="D132">
        <v>3</v>
      </c>
      <c r="E132">
        <v>5</v>
      </c>
      <c r="F132">
        <v>2</v>
      </c>
    </row>
    <row r="133" spans="1:6" x14ac:dyDescent="0.35">
      <c r="A133" s="8">
        <v>193100</v>
      </c>
      <c r="B133">
        <v>1700</v>
      </c>
      <c r="C133">
        <v>1</v>
      </c>
      <c r="D133">
        <v>3</v>
      </c>
      <c r="E133">
        <v>4</v>
      </c>
      <c r="F133">
        <v>2</v>
      </c>
    </row>
    <row r="134" spans="1:6" x14ac:dyDescent="0.35">
      <c r="A134" s="8">
        <v>166100</v>
      </c>
      <c r="B134">
        <v>1707</v>
      </c>
      <c r="C134">
        <v>3</v>
      </c>
      <c r="D134">
        <v>4</v>
      </c>
      <c r="E134">
        <v>4</v>
      </c>
      <c r="F134">
        <v>2</v>
      </c>
    </row>
    <row r="135" spans="1:6" x14ac:dyDescent="0.35">
      <c r="A135" s="8">
        <v>182750</v>
      </c>
      <c r="B135">
        <v>1595</v>
      </c>
      <c r="C135">
        <v>1</v>
      </c>
      <c r="D135">
        <v>4</v>
      </c>
      <c r="E135">
        <v>6</v>
      </c>
      <c r="F135">
        <v>3</v>
      </c>
    </row>
    <row r="136" spans="1:6" x14ac:dyDescent="0.35">
      <c r="A136" s="8">
        <v>164500</v>
      </c>
      <c r="B136">
        <v>1420</v>
      </c>
      <c r="C136">
        <v>1</v>
      </c>
      <c r="D136">
        <v>4</v>
      </c>
      <c r="E136">
        <v>5</v>
      </c>
      <c r="F136">
        <v>3</v>
      </c>
    </row>
    <row r="137" spans="1:6" x14ac:dyDescent="0.35">
      <c r="A137" s="8">
        <v>196500</v>
      </c>
      <c r="B137">
        <v>1618</v>
      </c>
      <c r="C137">
        <v>5</v>
      </c>
      <c r="D137">
        <v>3</v>
      </c>
      <c r="E137">
        <v>5</v>
      </c>
      <c r="F137">
        <v>2</v>
      </c>
    </row>
    <row r="138" spans="1:6" x14ac:dyDescent="0.35">
      <c r="A138" s="8">
        <v>227200</v>
      </c>
      <c r="B138">
        <v>1632</v>
      </c>
      <c r="C138">
        <v>5</v>
      </c>
      <c r="D138">
        <v>3</v>
      </c>
      <c r="E138">
        <v>4</v>
      </c>
      <c r="F138">
        <v>3</v>
      </c>
    </row>
    <row r="139" spans="1:6" x14ac:dyDescent="0.35">
      <c r="A139" s="8">
        <v>191200</v>
      </c>
      <c r="B139">
        <v>1558</v>
      </c>
      <c r="C139">
        <v>1</v>
      </c>
      <c r="D139">
        <v>3</v>
      </c>
      <c r="E139">
        <v>4</v>
      </c>
      <c r="F139">
        <v>3</v>
      </c>
    </row>
    <row r="140" spans="1:6" x14ac:dyDescent="0.35">
      <c r="A140" s="8">
        <v>219400</v>
      </c>
      <c r="B140">
        <v>1770</v>
      </c>
      <c r="C140">
        <v>7</v>
      </c>
      <c r="D140">
        <v>3</v>
      </c>
      <c r="E140">
        <v>3</v>
      </c>
      <c r="F140">
        <v>2</v>
      </c>
    </row>
    <row r="141" spans="1:6" x14ac:dyDescent="0.35">
      <c r="A141" s="8">
        <v>199750</v>
      </c>
      <c r="B141">
        <v>2072</v>
      </c>
      <c r="C141">
        <v>29</v>
      </c>
      <c r="D141">
        <v>4</v>
      </c>
      <c r="E141">
        <v>5</v>
      </c>
      <c r="F141">
        <v>2</v>
      </c>
    </row>
    <row r="142" spans="1:6" x14ac:dyDescent="0.35">
      <c r="A142" s="8">
        <v>203900</v>
      </c>
      <c r="B142">
        <v>2012</v>
      </c>
      <c r="C142">
        <v>24</v>
      </c>
      <c r="D142">
        <v>4</v>
      </c>
      <c r="E142">
        <v>4</v>
      </c>
      <c r="F142">
        <v>2</v>
      </c>
    </row>
    <row r="143" spans="1:6" x14ac:dyDescent="0.35">
      <c r="A143" s="8">
        <v>199500</v>
      </c>
      <c r="B143">
        <v>1899</v>
      </c>
      <c r="C143">
        <v>1</v>
      </c>
      <c r="D143">
        <v>4</v>
      </c>
      <c r="E143">
        <v>4</v>
      </c>
      <c r="F143">
        <v>3</v>
      </c>
    </row>
    <row r="144" spans="1:6" x14ac:dyDescent="0.35">
      <c r="A144" s="8">
        <v>168100</v>
      </c>
      <c r="B144">
        <v>1572</v>
      </c>
      <c r="C144">
        <v>1</v>
      </c>
      <c r="D144">
        <v>3</v>
      </c>
      <c r="E144">
        <v>4</v>
      </c>
      <c r="F144">
        <v>2</v>
      </c>
    </row>
    <row r="145" spans="1:6" x14ac:dyDescent="0.35">
      <c r="A145" s="8">
        <v>190500</v>
      </c>
      <c r="B145">
        <v>1672</v>
      </c>
      <c r="C145">
        <v>6</v>
      </c>
      <c r="D145">
        <v>3</v>
      </c>
      <c r="E145">
        <v>4</v>
      </c>
      <c r="F145">
        <v>3</v>
      </c>
    </row>
    <row r="146" spans="1:6" x14ac:dyDescent="0.35">
      <c r="A146" s="8">
        <v>208800</v>
      </c>
      <c r="B146">
        <v>1611</v>
      </c>
      <c r="C146">
        <v>1</v>
      </c>
      <c r="D146">
        <v>3</v>
      </c>
      <c r="E146">
        <v>4</v>
      </c>
      <c r="F146">
        <v>3</v>
      </c>
    </row>
    <row r="147" spans="1:6" x14ac:dyDescent="0.35">
      <c r="A147" s="8">
        <v>228700</v>
      </c>
      <c r="B147">
        <v>1920</v>
      </c>
      <c r="C147">
        <v>3</v>
      </c>
      <c r="D147">
        <v>4</v>
      </c>
      <c r="E147">
        <v>6</v>
      </c>
      <c r="F147">
        <v>3</v>
      </c>
    </row>
    <row r="148" spans="1:6" x14ac:dyDescent="0.35">
      <c r="A148" s="8">
        <v>228900</v>
      </c>
      <c r="B148">
        <v>2367</v>
      </c>
      <c r="C148">
        <v>22</v>
      </c>
      <c r="D148">
        <v>4</v>
      </c>
      <c r="E148">
        <v>6</v>
      </c>
      <c r="F148">
        <v>2</v>
      </c>
    </row>
    <row r="149" spans="1:6" x14ac:dyDescent="0.35">
      <c r="A149" s="8">
        <v>194200</v>
      </c>
      <c r="B149">
        <v>1934</v>
      </c>
      <c r="C149">
        <v>13</v>
      </c>
      <c r="D149">
        <v>3</v>
      </c>
      <c r="E149">
        <v>4</v>
      </c>
      <c r="F149">
        <v>2</v>
      </c>
    </row>
    <row r="150" spans="1:6" x14ac:dyDescent="0.35">
      <c r="A150" s="8">
        <v>250100</v>
      </c>
      <c r="B150">
        <v>2712</v>
      </c>
      <c r="C150">
        <v>22</v>
      </c>
      <c r="D150">
        <v>4</v>
      </c>
      <c r="E150">
        <v>4</v>
      </c>
      <c r="F150">
        <v>2</v>
      </c>
    </row>
    <row r="151" spans="1:6" x14ac:dyDescent="0.35">
      <c r="A151" s="8">
        <v>224600</v>
      </c>
      <c r="B151">
        <v>2144</v>
      </c>
      <c r="C151">
        <v>23</v>
      </c>
      <c r="D151">
        <v>4</v>
      </c>
      <c r="E151">
        <v>5</v>
      </c>
      <c r="F151">
        <v>2</v>
      </c>
    </row>
    <row r="152" spans="1:6" x14ac:dyDescent="0.35">
      <c r="A152" s="8">
        <v>211250</v>
      </c>
      <c r="B152">
        <v>2040</v>
      </c>
      <c r="C152">
        <v>23</v>
      </c>
      <c r="D152">
        <v>3</v>
      </c>
      <c r="E152">
        <v>6</v>
      </c>
      <c r="F152">
        <v>2</v>
      </c>
    </row>
    <row r="153" spans="1:6" x14ac:dyDescent="0.35">
      <c r="A153" s="8">
        <v>161500</v>
      </c>
      <c r="B153">
        <v>1622</v>
      </c>
      <c r="C153">
        <v>1</v>
      </c>
      <c r="D153">
        <v>4</v>
      </c>
      <c r="E153">
        <v>4</v>
      </c>
      <c r="F153">
        <v>3</v>
      </c>
    </row>
    <row r="154" spans="1:6" x14ac:dyDescent="0.35">
      <c r="A154" s="8">
        <v>159800</v>
      </c>
      <c r="B154">
        <v>1665</v>
      </c>
      <c r="C154">
        <v>1</v>
      </c>
      <c r="D154">
        <v>3</v>
      </c>
      <c r="E154">
        <v>4</v>
      </c>
      <c r="F154">
        <v>3</v>
      </c>
    </row>
    <row r="155" spans="1:6" x14ac:dyDescent="0.35">
      <c r="A155" s="8">
        <v>132400</v>
      </c>
      <c r="B155">
        <v>2192</v>
      </c>
      <c r="C155">
        <v>26</v>
      </c>
      <c r="D155">
        <v>4</v>
      </c>
      <c r="E155">
        <v>5</v>
      </c>
      <c r="F155">
        <v>2</v>
      </c>
    </row>
    <row r="156" spans="1:6" x14ac:dyDescent="0.35">
      <c r="A156" s="8">
        <v>229250</v>
      </c>
      <c r="B156">
        <v>2358</v>
      </c>
      <c r="C156">
        <v>21</v>
      </c>
      <c r="D156">
        <v>4</v>
      </c>
      <c r="E156">
        <v>6</v>
      </c>
      <c r="F156">
        <v>2</v>
      </c>
    </row>
    <row r="157" spans="1:6" x14ac:dyDescent="0.35">
      <c r="A157" s="8">
        <v>159700</v>
      </c>
      <c r="B157">
        <v>1738</v>
      </c>
      <c r="C157">
        <v>4</v>
      </c>
      <c r="D157">
        <v>4</v>
      </c>
      <c r="E157">
        <v>4</v>
      </c>
      <c r="F157">
        <v>2</v>
      </c>
    </row>
    <row r="158" spans="1:6" x14ac:dyDescent="0.35">
      <c r="A158" s="8">
        <v>211700</v>
      </c>
      <c r="B158">
        <v>1933</v>
      </c>
      <c r="C158">
        <v>7</v>
      </c>
      <c r="D158">
        <v>4</v>
      </c>
      <c r="E158">
        <v>4</v>
      </c>
      <c r="F158">
        <v>3</v>
      </c>
    </row>
    <row r="159" spans="1:6" x14ac:dyDescent="0.35">
      <c r="A159" s="8">
        <v>199250</v>
      </c>
      <c r="B159">
        <v>2194</v>
      </c>
      <c r="C159">
        <v>12</v>
      </c>
      <c r="D159">
        <v>3</v>
      </c>
      <c r="E159">
        <v>6</v>
      </c>
      <c r="F159">
        <v>2</v>
      </c>
    </row>
    <row r="160" spans="1:6" x14ac:dyDescent="0.35">
      <c r="A160" s="8">
        <v>194750</v>
      </c>
      <c r="B160">
        <v>2050</v>
      </c>
      <c r="C160">
        <v>3</v>
      </c>
      <c r="D160">
        <v>4</v>
      </c>
      <c r="E160">
        <v>6</v>
      </c>
      <c r="F160">
        <v>3</v>
      </c>
    </row>
    <row r="161" spans="1:6" x14ac:dyDescent="0.35">
      <c r="A161" s="8">
        <v>147750</v>
      </c>
      <c r="B161">
        <v>2256</v>
      </c>
      <c r="C161">
        <v>25</v>
      </c>
      <c r="D161">
        <v>4</v>
      </c>
      <c r="E161">
        <v>4</v>
      </c>
      <c r="F161">
        <v>2</v>
      </c>
    </row>
    <row r="162" spans="1:6" x14ac:dyDescent="0.35">
      <c r="A162" s="8">
        <v>208900</v>
      </c>
      <c r="B162">
        <v>2600</v>
      </c>
      <c r="C162">
        <v>30</v>
      </c>
      <c r="D162">
        <v>5</v>
      </c>
      <c r="E162">
        <v>4</v>
      </c>
      <c r="F162">
        <v>2</v>
      </c>
    </row>
    <row r="163" spans="1:6" x14ac:dyDescent="0.35">
      <c r="A163" s="8">
        <v>246600</v>
      </c>
      <c r="B163">
        <v>1687</v>
      </c>
      <c r="C163">
        <v>1</v>
      </c>
      <c r="D163">
        <v>3</v>
      </c>
      <c r="E163">
        <v>4</v>
      </c>
      <c r="F163">
        <v>3</v>
      </c>
    </row>
    <row r="164" spans="1:6" x14ac:dyDescent="0.35">
      <c r="A164" s="8">
        <v>186600</v>
      </c>
      <c r="B164">
        <v>1968</v>
      </c>
      <c r="C164">
        <v>21</v>
      </c>
      <c r="D164">
        <v>4</v>
      </c>
      <c r="E164">
        <v>6</v>
      </c>
      <c r="F164">
        <v>2</v>
      </c>
    </row>
    <row r="165" spans="1:6" x14ac:dyDescent="0.35">
      <c r="A165" s="8">
        <v>194200</v>
      </c>
      <c r="B165">
        <v>1650</v>
      </c>
      <c r="C165">
        <v>5</v>
      </c>
      <c r="D165">
        <v>4</v>
      </c>
      <c r="E165">
        <v>4</v>
      </c>
      <c r="F165">
        <v>2</v>
      </c>
    </row>
    <row r="166" spans="1:6" x14ac:dyDescent="0.35">
      <c r="A166" s="8">
        <v>126500</v>
      </c>
      <c r="B166">
        <v>1646</v>
      </c>
      <c r="C166">
        <v>1</v>
      </c>
      <c r="D166">
        <v>4</v>
      </c>
      <c r="E166">
        <v>4</v>
      </c>
      <c r="F166">
        <v>3</v>
      </c>
    </row>
    <row r="167" spans="1:6" x14ac:dyDescent="0.35">
      <c r="A167" s="8">
        <v>178000</v>
      </c>
      <c r="B167">
        <v>1860</v>
      </c>
      <c r="C167">
        <v>2</v>
      </c>
      <c r="D167">
        <v>4</v>
      </c>
      <c r="E167">
        <v>5</v>
      </c>
      <c r="F167">
        <v>2</v>
      </c>
    </row>
    <row r="168" spans="1:6" x14ac:dyDescent="0.35">
      <c r="A168" s="8">
        <v>240800</v>
      </c>
      <c r="B168">
        <v>2536</v>
      </c>
      <c r="C168">
        <v>21</v>
      </c>
      <c r="D168">
        <v>4</v>
      </c>
      <c r="E168">
        <v>6</v>
      </c>
      <c r="F168">
        <v>2</v>
      </c>
    </row>
    <row r="169" spans="1:6" x14ac:dyDescent="0.35">
      <c r="A169" s="8">
        <v>225750</v>
      </c>
      <c r="B169">
        <v>1866</v>
      </c>
      <c r="C169">
        <v>1</v>
      </c>
      <c r="D169">
        <v>4</v>
      </c>
      <c r="E169">
        <v>5</v>
      </c>
      <c r="F169">
        <v>3</v>
      </c>
    </row>
    <row r="170" spans="1:6" x14ac:dyDescent="0.35">
      <c r="A170" s="8">
        <v>166500</v>
      </c>
      <c r="B170">
        <v>2020</v>
      </c>
      <c r="C170">
        <v>14</v>
      </c>
      <c r="D170">
        <v>4</v>
      </c>
      <c r="E170">
        <v>6</v>
      </c>
      <c r="F170">
        <v>2</v>
      </c>
    </row>
    <row r="171" spans="1:6" x14ac:dyDescent="0.35">
      <c r="A171" s="8">
        <v>207900</v>
      </c>
      <c r="B171">
        <v>1875</v>
      </c>
      <c r="C171">
        <v>6</v>
      </c>
      <c r="D171">
        <v>4</v>
      </c>
      <c r="E171">
        <v>5</v>
      </c>
      <c r="F171">
        <v>2</v>
      </c>
    </row>
    <row r="172" spans="1:6" x14ac:dyDescent="0.35">
      <c r="A172" s="8">
        <v>260650</v>
      </c>
      <c r="B172">
        <v>1910</v>
      </c>
      <c r="C172">
        <v>9</v>
      </c>
      <c r="D172">
        <v>4</v>
      </c>
      <c r="E172">
        <v>4</v>
      </c>
      <c r="F172">
        <v>3</v>
      </c>
    </row>
    <row r="173" spans="1:6" x14ac:dyDescent="0.35">
      <c r="A173" s="8">
        <v>245750</v>
      </c>
      <c r="B173">
        <v>2546</v>
      </c>
      <c r="C173">
        <v>25</v>
      </c>
      <c r="D173">
        <v>4</v>
      </c>
      <c r="E173">
        <v>6</v>
      </c>
      <c r="F173">
        <v>2</v>
      </c>
    </row>
    <row r="174" spans="1:6" x14ac:dyDescent="0.35">
      <c r="A174" s="8">
        <v>112600</v>
      </c>
      <c r="B174">
        <v>1400</v>
      </c>
      <c r="C174">
        <v>36</v>
      </c>
      <c r="D174">
        <v>3</v>
      </c>
      <c r="E174">
        <v>5</v>
      </c>
      <c r="F174">
        <v>2</v>
      </c>
    </row>
    <row r="175" spans="1:6" x14ac:dyDescent="0.35">
      <c r="A175" s="8">
        <v>185100</v>
      </c>
      <c r="B175">
        <v>2878</v>
      </c>
      <c r="C175">
        <v>29</v>
      </c>
      <c r="D175">
        <v>6</v>
      </c>
      <c r="E175">
        <v>6</v>
      </c>
      <c r="F175">
        <v>2</v>
      </c>
    </row>
    <row r="176" spans="1:6" x14ac:dyDescent="0.35">
      <c r="A176" s="8">
        <v>235500</v>
      </c>
      <c r="B176">
        <v>3000</v>
      </c>
      <c r="C176">
        <v>11</v>
      </c>
      <c r="D176">
        <v>5</v>
      </c>
      <c r="E176">
        <v>6</v>
      </c>
      <c r="F176">
        <v>2</v>
      </c>
    </row>
    <row r="177" spans="1:6" x14ac:dyDescent="0.35">
      <c r="A177" s="8">
        <v>179900</v>
      </c>
      <c r="B177">
        <v>1776</v>
      </c>
      <c r="C177">
        <v>8</v>
      </c>
      <c r="D177">
        <v>4</v>
      </c>
      <c r="E177">
        <v>5</v>
      </c>
      <c r="F177">
        <v>3</v>
      </c>
    </row>
    <row r="178" spans="1:6" x14ac:dyDescent="0.35">
      <c r="A178" s="8">
        <v>265750</v>
      </c>
      <c r="B178">
        <v>3024</v>
      </c>
      <c r="C178">
        <v>18</v>
      </c>
      <c r="D178">
        <v>5</v>
      </c>
      <c r="E178">
        <v>6</v>
      </c>
      <c r="F178">
        <v>2</v>
      </c>
    </row>
    <row r="179" spans="1:6" x14ac:dyDescent="0.35">
      <c r="A179" s="8">
        <v>222600</v>
      </c>
      <c r="B179">
        <v>2682</v>
      </c>
      <c r="C179">
        <v>20</v>
      </c>
      <c r="D179">
        <v>5</v>
      </c>
      <c r="E179">
        <v>6</v>
      </c>
      <c r="F179">
        <v>2</v>
      </c>
    </row>
    <row r="180" spans="1:6" x14ac:dyDescent="0.35">
      <c r="A180" s="8">
        <v>242500</v>
      </c>
      <c r="B180">
        <v>2037</v>
      </c>
      <c r="C180">
        <v>6</v>
      </c>
      <c r="D180">
        <v>4</v>
      </c>
      <c r="E180">
        <v>6</v>
      </c>
      <c r="F180">
        <v>3</v>
      </c>
    </row>
    <row r="181" spans="1:6" x14ac:dyDescent="0.35">
      <c r="A181" s="8">
        <v>156500</v>
      </c>
      <c r="B181">
        <v>1836</v>
      </c>
      <c r="C181">
        <v>8</v>
      </c>
      <c r="D181">
        <v>4</v>
      </c>
      <c r="E181">
        <v>4</v>
      </c>
      <c r="F181">
        <v>2</v>
      </c>
    </row>
    <row r="182" spans="1:6" x14ac:dyDescent="0.35">
      <c r="A182" s="8">
        <v>253850</v>
      </c>
      <c r="B182">
        <v>1733</v>
      </c>
      <c r="C182">
        <v>3</v>
      </c>
      <c r="D182">
        <v>3</v>
      </c>
      <c r="E182">
        <v>5</v>
      </c>
      <c r="F182">
        <v>3</v>
      </c>
    </row>
    <row r="183" spans="1:6" x14ac:dyDescent="0.35">
      <c r="A183" s="8">
        <v>209500</v>
      </c>
      <c r="B183">
        <v>2700</v>
      </c>
      <c r="C183">
        <v>19</v>
      </c>
      <c r="D183">
        <v>4</v>
      </c>
      <c r="E183">
        <v>7</v>
      </c>
      <c r="F183">
        <v>2</v>
      </c>
    </row>
    <row r="184" spans="1:6" x14ac:dyDescent="0.35">
      <c r="A184" s="8">
        <v>224500</v>
      </c>
      <c r="B184">
        <v>1651</v>
      </c>
      <c r="C184">
        <v>2</v>
      </c>
      <c r="D184">
        <v>3</v>
      </c>
      <c r="E184">
        <v>4</v>
      </c>
      <c r="F184">
        <v>4</v>
      </c>
    </row>
    <row r="185" spans="1:6" x14ac:dyDescent="0.35">
      <c r="A185" s="8">
        <v>204250</v>
      </c>
      <c r="B185">
        <v>2700</v>
      </c>
      <c r="C185">
        <v>22</v>
      </c>
      <c r="D185">
        <v>4</v>
      </c>
      <c r="E185">
        <v>6</v>
      </c>
      <c r="F185">
        <v>2</v>
      </c>
    </row>
    <row r="186" spans="1:6" x14ac:dyDescent="0.35">
      <c r="A186" s="8">
        <v>237800</v>
      </c>
      <c r="B186">
        <v>2051</v>
      </c>
      <c r="C186">
        <v>12</v>
      </c>
      <c r="D186">
        <v>3</v>
      </c>
      <c r="E186">
        <v>3</v>
      </c>
      <c r="F186">
        <v>2</v>
      </c>
    </row>
    <row r="187" spans="1:6" x14ac:dyDescent="0.35">
      <c r="A187" s="8">
        <v>226500</v>
      </c>
      <c r="B187">
        <v>2090</v>
      </c>
      <c r="C187">
        <v>3</v>
      </c>
      <c r="D187">
        <v>4</v>
      </c>
      <c r="E187">
        <v>6</v>
      </c>
      <c r="F187">
        <v>3</v>
      </c>
    </row>
    <row r="188" spans="1:6" x14ac:dyDescent="0.35">
      <c r="A188" s="8">
        <v>199500</v>
      </c>
      <c r="B188">
        <v>2700</v>
      </c>
      <c r="C188">
        <v>42</v>
      </c>
      <c r="D188">
        <v>5</v>
      </c>
      <c r="E188">
        <v>3</v>
      </c>
      <c r="F188">
        <v>2</v>
      </c>
    </row>
    <row r="189" spans="1:6" x14ac:dyDescent="0.35">
      <c r="A189" s="8">
        <v>216750</v>
      </c>
      <c r="B189">
        <v>2182</v>
      </c>
      <c r="C189">
        <v>1</v>
      </c>
      <c r="D189">
        <v>4</v>
      </c>
      <c r="E189">
        <v>4</v>
      </c>
      <c r="F189">
        <v>3</v>
      </c>
    </row>
    <row r="190" spans="1:6" x14ac:dyDescent="0.35">
      <c r="A190" s="8">
        <v>181250</v>
      </c>
      <c r="B190">
        <v>2600</v>
      </c>
      <c r="C190">
        <v>37</v>
      </c>
      <c r="D190">
        <v>5</v>
      </c>
      <c r="E190">
        <v>3</v>
      </c>
      <c r="F190">
        <v>1</v>
      </c>
    </row>
    <row r="191" spans="1:6" x14ac:dyDescent="0.35">
      <c r="A191" s="8">
        <v>229500</v>
      </c>
      <c r="B191">
        <v>1930</v>
      </c>
      <c r="C191">
        <v>1</v>
      </c>
      <c r="D191">
        <v>3</v>
      </c>
      <c r="E191">
        <v>4</v>
      </c>
      <c r="F191">
        <v>3</v>
      </c>
    </row>
    <row r="192" spans="1:6" x14ac:dyDescent="0.35">
      <c r="A192" s="8">
        <v>207500</v>
      </c>
      <c r="B192">
        <v>1834</v>
      </c>
      <c r="C192">
        <v>2</v>
      </c>
      <c r="D192">
        <v>3</v>
      </c>
      <c r="E192">
        <v>4</v>
      </c>
      <c r="F192">
        <v>3</v>
      </c>
    </row>
    <row r="193" spans="1:6" x14ac:dyDescent="0.35">
      <c r="A193" s="8">
        <v>206250</v>
      </c>
      <c r="B193">
        <v>1933</v>
      </c>
      <c r="C193">
        <v>1</v>
      </c>
      <c r="D193">
        <v>3</v>
      </c>
      <c r="E193">
        <v>4</v>
      </c>
      <c r="F193">
        <v>3</v>
      </c>
    </row>
    <row r="194" spans="1:6" x14ac:dyDescent="0.35">
      <c r="A194" s="8">
        <v>265400</v>
      </c>
      <c r="B194">
        <v>2172</v>
      </c>
      <c r="C194">
        <v>1</v>
      </c>
      <c r="D194">
        <v>3</v>
      </c>
      <c r="E194">
        <v>4</v>
      </c>
      <c r="F194">
        <v>3</v>
      </c>
    </row>
    <row r="195" spans="1:6" x14ac:dyDescent="0.35">
      <c r="A195" s="8">
        <v>219250</v>
      </c>
      <c r="B195">
        <v>2193</v>
      </c>
      <c r="C195">
        <v>4</v>
      </c>
      <c r="D195">
        <v>3</v>
      </c>
      <c r="E195">
        <v>4</v>
      </c>
      <c r="F195">
        <v>2</v>
      </c>
    </row>
    <row r="196" spans="1:6" x14ac:dyDescent="0.35">
      <c r="A196" s="8">
        <v>272100</v>
      </c>
      <c r="B196">
        <v>2018</v>
      </c>
      <c r="C196">
        <v>1</v>
      </c>
      <c r="D196">
        <v>4</v>
      </c>
      <c r="E196">
        <v>5</v>
      </c>
      <c r="F196">
        <v>4</v>
      </c>
    </row>
    <row r="197" spans="1:6" x14ac:dyDescent="0.35">
      <c r="A197" s="8">
        <v>229600</v>
      </c>
      <c r="B197">
        <v>2310</v>
      </c>
      <c r="C197">
        <v>1</v>
      </c>
      <c r="D197">
        <v>4</v>
      </c>
      <c r="E197">
        <v>5</v>
      </c>
      <c r="F197">
        <v>3</v>
      </c>
    </row>
    <row r="198" spans="1:6" x14ac:dyDescent="0.35">
      <c r="A198" s="8">
        <v>261000</v>
      </c>
      <c r="B198">
        <v>2256</v>
      </c>
      <c r="C198">
        <v>1</v>
      </c>
      <c r="D198">
        <v>4</v>
      </c>
      <c r="E198">
        <v>4</v>
      </c>
      <c r="F198">
        <v>3</v>
      </c>
    </row>
    <row r="199" spans="1:6" x14ac:dyDescent="0.35">
      <c r="A199" s="8">
        <v>274600</v>
      </c>
      <c r="B199">
        <v>2710</v>
      </c>
      <c r="C199">
        <v>20</v>
      </c>
      <c r="D199">
        <v>4</v>
      </c>
      <c r="E199">
        <v>4</v>
      </c>
      <c r="F199">
        <v>3</v>
      </c>
    </row>
    <row r="200" spans="1:6" x14ac:dyDescent="0.35">
      <c r="A200" s="8">
        <v>192400</v>
      </c>
      <c r="B200">
        <v>1984</v>
      </c>
      <c r="C200">
        <v>1</v>
      </c>
      <c r="D200">
        <v>3</v>
      </c>
      <c r="E200">
        <v>4</v>
      </c>
      <c r="F200">
        <v>3</v>
      </c>
    </row>
    <row r="201" spans="1:6" x14ac:dyDescent="0.35">
      <c r="A201" s="8">
        <v>217200</v>
      </c>
      <c r="B201">
        <v>2443</v>
      </c>
      <c r="C201">
        <v>1</v>
      </c>
      <c r="D201">
        <v>4</v>
      </c>
      <c r="E201">
        <v>5</v>
      </c>
      <c r="F201">
        <v>3</v>
      </c>
    </row>
    <row r="202" spans="1:6" x14ac:dyDescent="0.35">
      <c r="A202" s="8">
        <v>201700</v>
      </c>
      <c r="B202">
        <v>2650</v>
      </c>
      <c r="C202">
        <v>2</v>
      </c>
      <c r="D202">
        <v>4</v>
      </c>
      <c r="E202">
        <v>7</v>
      </c>
      <c r="F202">
        <v>2</v>
      </c>
    </row>
    <row r="203" spans="1:6" x14ac:dyDescent="0.35">
      <c r="A203" s="8">
        <v>243350</v>
      </c>
      <c r="B203">
        <v>2560</v>
      </c>
      <c r="C203">
        <v>1</v>
      </c>
      <c r="D203">
        <v>5</v>
      </c>
      <c r="E203">
        <v>6</v>
      </c>
      <c r="F203">
        <v>3</v>
      </c>
    </row>
    <row r="204" spans="1:6" x14ac:dyDescent="0.35">
      <c r="A204" s="8">
        <v>287700</v>
      </c>
      <c r="B204">
        <v>2341</v>
      </c>
      <c r="C204">
        <v>1</v>
      </c>
      <c r="D204">
        <v>4</v>
      </c>
      <c r="E204">
        <v>6</v>
      </c>
      <c r="F204">
        <v>4</v>
      </c>
    </row>
    <row r="205" spans="1:6" x14ac:dyDescent="0.35">
      <c r="A205" s="8">
        <v>240750</v>
      </c>
      <c r="B205">
        <v>2259</v>
      </c>
      <c r="C205">
        <v>1</v>
      </c>
      <c r="D205">
        <v>4</v>
      </c>
      <c r="E205">
        <v>6</v>
      </c>
      <c r="F205">
        <v>3</v>
      </c>
    </row>
    <row r="206" spans="1:6" x14ac:dyDescent="0.35">
      <c r="A206" s="8">
        <v>217500</v>
      </c>
      <c r="B206">
        <v>2167</v>
      </c>
      <c r="C206">
        <v>1</v>
      </c>
      <c r="D206">
        <v>4</v>
      </c>
      <c r="E206">
        <v>4</v>
      </c>
      <c r="F206">
        <v>3</v>
      </c>
    </row>
    <row r="207" spans="1:6" x14ac:dyDescent="0.35">
      <c r="A207" s="8">
        <v>288900</v>
      </c>
      <c r="B207">
        <v>2383</v>
      </c>
      <c r="C207">
        <v>1</v>
      </c>
      <c r="D207">
        <v>4</v>
      </c>
      <c r="E207">
        <v>7</v>
      </c>
      <c r="F207">
        <v>3</v>
      </c>
    </row>
    <row r="208" spans="1:6" x14ac:dyDescent="0.35">
      <c r="A208" s="8">
        <v>265500</v>
      </c>
      <c r="B208">
        <v>2544</v>
      </c>
      <c r="C208">
        <v>1</v>
      </c>
      <c r="D208">
        <v>3</v>
      </c>
      <c r="E208">
        <v>5</v>
      </c>
      <c r="F208">
        <v>3</v>
      </c>
    </row>
    <row r="209" spans="1:6" x14ac:dyDescent="0.35">
      <c r="A209" s="8">
        <v>253750</v>
      </c>
      <c r="B209">
        <v>2518</v>
      </c>
      <c r="C209">
        <v>1</v>
      </c>
      <c r="D209">
        <v>4</v>
      </c>
      <c r="E209">
        <v>5</v>
      </c>
      <c r="F209">
        <v>3</v>
      </c>
    </row>
    <row r="210" spans="1:6" x14ac:dyDescent="0.35">
      <c r="A210" s="8">
        <v>208150</v>
      </c>
      <c r="B210">
        <v>1991</v>
      </c>
      <c r="C210">
        <v>1</v>
      </c>
      <c r="D210">
        <v>4</v>
      </c>
      <c r="E210">
        <v>4</v>
      </c>
      <c r="F210">
        <v>3</v>
      </c>
    </row>
    <row r="211" spans="1:6" x14ac:dyDescent="0.35">
      <c r="A211" s="8">
        <v>229700</v>
      </c>
      <c r="B211">
        <v>2400</v>
      </c>
      <c r="C211">
        <v>15</v>
      </c>
      <c r="D211">
        <v>4</v>
      </c>
      <c r="E211">
        <v>5</v>
      </c>
      <c r="F211">
        <v>3</v>
      </c>
    </row>
    <row r="212" spans="1:6" x14ac:dyDescent="0.35">
      <c r="A212" s="8">
        <v>282300</v>
      </c>
      <c r="B212">
        <v>2939</v>
      </c>
      <c r="C212">
        <v>1</v>
      </c>
      <c r="D212">
        <v>5</v>
      </c>
      <c r="E212">
        <v>5</v>
      </c>
      <c r="F212">
        <v>3</v>
      </c>
    </row>
    <row r="213" spans="1:6" x14ac:dyDescent="0.35">
      <c r="A213" s="8">
        <v>234750</v>
      </c>
      <c r="B213">
        <v>2500</v>
      </c>
      <c r="C213">
        <v>3</v>
      </c>
      <c r="D213">
        <v>4</v>
      </c>
      <c r="E213">
        <v>5</v>
      </c>
      <c r="F213">
        <v>3</v>
      </c>
    </row>
    <row r="214" spans="1:6" x14ac:dyDescent="0.35">
      <c r="A214" s="8">
        <v>170200</v>
      </c>
      <c r="B214">
        <v>2854</v>
      </c>
      <c r="C214">
        <v>1</v>
      </c>
      <c r="D214">
        <v>5</v>
      </c>
      <c r="E214">
        <v>5</v>
      </c>
      <c r="F214">
        <v>3</v>
      </c>
    </row>
    <row r="215" spans="1:6" x14ac:dyDescent="0.35">
      <c r="A215" s="8">
        <v>301200</v>
      </c>
      <c r="B215">
        <v>3080</v>
      </c>
      <c r="C215">
        <v>12</v>
      </c>
      <c r="D215">
        <v>4</v>
      </c>
      <c r="E215">
        <v>6</v>
      </c>
      <c r="F215">
        <v>3</v>
      </c>
    </row>
    <row r="216" spans="1:6" x14ac:dyDescent="0.35">
      <c r="A216" s="8">
        <v>305900</v>
      </c>
      <c r="B216">
        <v>3659</v>
      </c>
      <c r="C216">
        <v>1</v>
      </c>
      <c r="D216">
        <v>4</v>
      </c>
      <c r="E216">
        <v>6</v>
      </c>
      <c r="F216">
        <v>3</v>
      </c>
    </row>
    <row r="217" spans="1:6" x14ac:dyDescent="0.35">
      <c r="A217" s="8">
        <v>225400</v>
      </c>
      <c r="B217">
        <v>2542</v>
      </c>
      <c r="C217">
        <v>6</v>
      </c>
      <c r="D217">
        <v>4</v>
      </c>
      <c r="E217">
        <v>6</v>
      </c>
      <c r="F217">
        <v>3</v>
      </c>
    </row>
    <row r="218" spans="1:6" x14ac:dyDescent="0.35">
      <c r="A218" s="8">
        <v>251900</v>
      </c>
      <c r="B218">
        <v>2208</v>
      </c>
      <c r="C218">
        <v>2</v>
      </c>
      <c r="D218">
        <v>5</v>
      </c>
      <c r="E218">
        <v>5</v>
      </c>
      <c r="F218">
        <v>3</v>
      </c>
    </row>
    <row r="219" spans="1:6" x14ac:dyDescent="0.35">
      <c r="A219" s="8">
        <v>291300</v>
      </c>
      <c r="B219">
        <v>2939</v>
      </c>
      <c r="C219">
        <v>1</v>
      </c>
      <c r="D219">
        <v>5</v>
      </c>
      <c r="E219">
        <v>5</v>
      </c>
      <c r="F219">
        <v>3</v>
      </c>
    </row>
    <row r="220" spans="1:6" x14ac:dyDescent="0.35">
      <c r="A220" s="8">
        <v>301700</v>
      </c>
      <c r="B220">
        <v>2460</v>
      </c>
      <c r="C220">
        <v>1</v>
      </c>
      <c r="D220">
        <v>4</v>
      </c>
      <c r="E220">
        <v>5</v>
      </c>
      <c r="F220">
        <v>3</v>
      </c>
    </row>
    <row r="221" spans="1:6" x14ac:dyDescent="0.35">
      <c r="A221" s="8">
        <v>262750</v>
      </c>
      <c r="B221">
        <v>2619</v>
      </c>
      <c r="C221">
        <v>1</v>
      </c>
      <c r="D221">
        <v>4</v>
      </c>
      <c r="E221">
        <v>5</v>
      </c>
      <c r="F221">
        <v>3</v>
      </c>
    </row>
    <row r="222" spans="1:6" x14ac:dyDescent="0.35">
      <c r="A222" s="8">
        <v>273900</v>
      </c>
      <c r="B222">
        <v>2718</v>
      </c>
      <c r="C222">
        <v>10</v>
      </c>
      <c r="D222">
        <v>4</v>
      </c>
      <c r="E222">
        <v>5</v>
      </c>
      <c r="F222">
        <v>3</v>
      </c>
    </row>
    <row r="223" spans="1:6" x14ac:dyDescent="0.35">
      <c r="A223" s="8">
        <v>317800</v>
      </c>
      <c r="B223">
        <v>3403</v>
      </c>
      <c r="C223">
        <v>1</v>
      </c>
      <c r="D223">
        <v>6</v>
      </c>
      <c r="E223">
        <v>6</v>
      </c>
      <c r="F223">
        <v>3</v>
      </c>
    </row>
    <row r="224" spans="1:6" x14ac:dyDescent="0.35">
      <c r="A224" s="8">
        <v>242000</v>
      </c>
      <c r="B224">
        <v>2619</v>
      </c>
      <c r="C224">
        <v>1</v>
      </c>
      <c r="D224">
        <v>4</v>
      </c>
      <c r="E224">
        <v>5</v>
      </c>
      <c r="F224">
        <v>3</v>
      </c>
    </row>
    <row r="225" spans="1:6" x14ac:dyDescent="0.35">
      <c r="A225" s="8">
        <v>298500</v>
      </c>
      <c r="B225">
        <v>3550</v>
      </c>
      <c r="C225">
        <v>13</v>
      </c>
      <c r="D225">
        <v>4</v>
      </c>
      <c r="E225">
        <v>6</v>
      </c>
      <c r="F225">
        <v>3</v>
      </c>
    </row>
    <row r="226" spans="1:6" x14ac:dyDescent="0.35">
      <c r="A226" s="8">
        <v>229500</v>
      </c>
      <c r="B226">
        <v>2644</v>
      </c>
      <c r="C226">
        <v>5</v>
      </c>
      <c r="D226">
        <v>4</v>
      </c>
      <c r="E226">
        <v>5</v>
      </c>
      <c r="F226">
        <v>3</v>
      </c>
    </row>
    <row r="227" spans="1:6" x14ac:dyDescent="0.35">
      <c r="A227" s="8">
        <v>302100</v>
      </c>
      <c r="B227">
        <v>2867</v>
      </c>
      <c r="C227">
        <v>1</v>
      </c>
      <c r="D227">
        <v>4</v>
      </c>
      <c r="E227">
        <v>5</v>
      </c>
      <c r="F227">
        <v>3</v>
      </c>
    </row>
    <row r="228" spans="1:6" x14ac:dyDescent="0.35">
      <c r="A228" s="8">
        <v>310500</v>
      </c>
      <c r="B228">
        <v>2938</v>
      </c>
      <c r="C228">
        <v>1</v>
      </c>
      <c r="D228">
        <v>4</v>
      </c>
      <c r="E228">
        <v>5</v>
      </c>
      <c r="F228">
        <v>4</v>
      </c>
    </row>
    <row r="229" spans="1:6" x14ac:dyDescent="0.35">
      <c r="A229" s="8">
        <v>273100</v>
      </c>
      <c r="B229">
        <v>3321</v>
      </c>
      <c r="C229">
        <v>12</v>
      </c>
      <c r="D229">
        <v>5</v>
      </c>
      <c r="E229">
        <v>7</v>
      </c>
      <c r="F229">
        <v>2</v>
      </c>
    </row>
    <row r="230" spans="1:6" x14ac:dyDescent="0.35">
      <c r="A230" s="8">
        <v>305700</v>
      </c>
      <c r="B230">
        <v>2975</v>
      </c>
      <c r="C230">
        <v>1</v>
      </c>
      <c r="D230">
        <v>5</v>
      </c>
      <c r="E230">
        <v>8</v>
      </c>
      <c r="F230">
        <v>3</v>
      </c>
    </row>
    <row r="231" spans="1:6" x14ac:dyDescent="0.35">
      <c r="A231" s="8">
        <v>289900</v>
      </c>
      <c r="B231">
        <v>3063</v>
      </c>
      <c r="C231">
        <v>1</v>
      </c>
      <c r="D231">
        <v>4</v>
      </c>
      <c r="E231">
        <v>6</v>
      </c>
      <c r="F231">
        <v>3</v>
      </c>
    </row>
    <row r="232" spans="1:6" x14ac:dyDescent="0.35">
      <c r="A232" s="8">
        <v>257500</v>
      </c>
      <c r="B232">
        <v>2754</v>
      </c>
      <c r="C232">
        <v>1</v>
      </c>
      <c r="D232">
        <v>4</v>
      </c>
      <c r="E232">
        <v>6</v>
      </c>
      <c r="F232">
        <v>3</v>
      </c>
    </row>
    <row r="233" spans="1:6" x14ac:dyDescent="0.35">
      <c r="A233" s="8">
        <v>311000</v>
      </c>
      <c r="B233">
        <v>3285</v>
      </c>
      <c r="C233">
        <v>8</v>
      </c>
      <c r="D233">
        <v>5</v>
      </c>
      <c r="E233">
        <v>7</v>
      </c>
      <c r="F233">
        <v>3</v>
      </c>
    </row>
    <row r="234" spans="1:6" x14ac:dyDescent="0.35">
      <c r="A234" s="8">
        <v>280300</v>
      </c>
      <c r="B234">
        <v>3300</v>
      </c>
      <c r="C234">
        <v>12</v>
      </c>
      <c r="D234">
        <v>5</v>
      </c>
      <c r="E234">
        <v>6</v>
      </c>
      <c r="F234">
        <v>3</v>
      </c>
    </row>
    <row r="235" spans="1:6" x14ac:dyDescent="0.35">
      <c r="A235" s="8">
        <v>328150</v>
      </c>
      <c r="B235">
        <v>2893</v>
      </c>
      <c r="C235">
        <v>1</v>
      </c>
      <c r="D235">
        <v>4</v>
      </c>
      <c r="E235">
        <v>5</v>
      </c>
      <c r="F235">
        <v>4</v>
      </c>
    </row>
    <row r="236" spans="1:6" x14ac:dyDescent="0.35">
      <c r="A236" s="8">
        <v>337300</v>
      </c>
      <c r="B236">
        <v>3277</v>
      </c>
      <c r="C236">
        <v>1</v>
      </c>
      <c r="D236">
        <v>5</v>
      </c>
      <c r="E236">
        <v>6</v>
      </c>
      <c r="F236">
        <v>3</v>
      </c>
    </row>
    <row r="237" spans="1:6" x14ac:dyDescent="0.35">
      <c r="A237" s="8">
        <v>265500</v>
      </c>
      <c r="B237">
        <v>3160</v>
      </c>
      <c r="C237">
        <v>27</v>
      </c>
      <c r="D237">
        <v>5</v>
      </c>
      <c r="E237">
        <v>7</v>
      </c>
      <c r="F237">
        <v>2</v>
      </c>
    </row>
    <row r="238" spans="1:6" x14ac:dyDescent="0.35">
      <c r="A238" s="8">
        <v>231000</v>
      </c>
      <c r="B238">
        <v>2750</v>
      </c>
      <c r="C238">
        <v>4</v>
      </c>
      <c r="D238">
        <v>4</v>
      </c>
      <c r="E238">
        <v>5</v>
      </c>
      <c r="F238">
        <v>3</v>
      </c>
    </row>
    <row r="239" spans="1:6" x14ac:dyDescent="0.35">
      <c r="A239" s="8">
        <v>274800</v>
      </c>
      <c r="B239">
        <v>2727</v>
      </c>
      <c r="C239">
        <v>4</v>
      </c>
      <c r="D239">
        <v>4</v>
      </c>
      <c r="E239">
        <v>5</v>
      </c>
      <c r="F239">
        <v>3</v>
      </c>
    </row>
    <row r="240" spans="1:6" x14ac:dyDescent="0.35">
      <c r="A240" s="8">
        <v>262500</v>
      </c>
      <c r="B240">
        <v>2733</v>
      </c>
      <c r="C240">
        <v>1</v>
      </c>
      <c r="D240">
        <v>5</v>
      </c>
      <c r="E240">
        <v>5</v>
      </c>
      <c r="F240">
        <v>3</v>
      </c>
    </row>
    <row r="241" spans="1:6" x14ac:dyDescent="0.35">
      <c r="A241" s="8">
        <v>361100</v>
      </c>
      <c r="B241">
        <v>4080</v>
      </c>
      <c r="C241">
        <v>14</v>
      </c>
      <c r="D241">
        <v>6</v>
      </c>
      <c r="E241">
        <v>7</v>
      </c>
      <c r="F241">
        <v>3</v>
      </c>
    </row>
    <row r="242" spans="1:6" x14ac:dyDescent="0.35">
      <c r="A242" s="8">
        <v>322900</v>
      </c>
      <c r="B242">
        <v>2900</v>
      </c>
      <c r="C242">
        <v>2</v>
      </c>
      <c r="D242">
        <v>5</v>
      </c>
      <c r="E242">
        <v>6</v>
      </c>
      <c r="F242">
        <v>3</v>
      </c>
    </row>
    <row r="243" spans="1:6" x14ac:dyDescent="0.35">
      <c r="A243" s="8">
        <v>310500</v>
      </c>
      <c r="B243">
        <v>3469</v>
      </c>
      <c r="C243">
        <v>1</v>
      </c>
      <c r="D243">
        <v>5</v>
      </c>
      <c r="E243">
        <v>8</v>
      </c>
      <c r="F243">
        <v>3</v>
      </c>
    </row>
    <row r="244" spans="1:6" x14ac:dyDescent="0.35">
      <c r="A244" s="8">
        <v>226000</v>
      </c>
      <c r="B244">
        <v>3000</v>
      </c>
      <c r="C244">
        <v>3</v>
      </c>
      <c r="D244">
        <v>4</v>
      </c>
      <c r="E244">
        <v>6</v>
      </c>
      <c r="F244">
        <v>2</v>
      </c>
    </row>
    <row r="245" spans="1:6" x14ac:dyDescent="0.35">
      <c r="A245" s="8">
        <v>309300</v>
      </c>
      <c r="B245">
        <v>2950</v>
      </c>
      <c r="C245">
        <v>1</v>
      </c>
      <c r="D245">
        <v>4</v>
      </c>
      <c r="E245">
        <v>5</v>
      </c>
      <c r="F245">
        <v>3</v>
      </c>
    </row>
    <row r="246" spans="1:6" x14ac:dyDescent="0.35">
      <c r="A246" s="8">
        <v>298600</v>
      </c>
      <c r="B246">
        <v>3217</v>
      </c>
      <c r="C246">
        <v>3</v>
      </c>
      <c r="D246">
        <v>4</v>
      </c>
      <c r="E246">
        <v>6</v>
      </c>
      <c r="F246">
        <v>4</v>
      </c>
    </row>
    <row r="247" spans="1:6" x14ac:dyDescent="0.35">
      <c r="A247" s="8">
        <v>278000</v>
      </c>
      <c r="B247">
        <v>2300</v>
      </c>
      <c r="C247">
        <v>43</v>
      </c>
      <c r="D247">
        <v>3</v>
      </c>
      <c r="E247">
        <v>4</v>
      </c>
      <c r="F247">
        <v>3</v>
      </c>
    </row>
    <row r="248" spans="1:6" x14ac:dyDescent="0.35">
      <c r="A248" s="8">
        <v>331000</v>
      </c>
      <c r="B248">
        <v>2418</v>
      </c>
      <c r="C248">
        <v>5</v>
      </c>
      <c r="D248">
        <v>3</v>
      </c>
      <c r="E248">
        <v>4</v>
      </c>
      <c r="F248">
        <v>4</v>
      </c>
    </row>
    <row r="249" spans="1:6" x14ac:dyDescent="0.35">
      <c r="A249" s="8">
        <v>317000</v>
      </c>
      <c r="B249">
        <v>3255</v>
      </c>
      <c r="C249">
        <v>3</v>
      </c>
      <c r="D249">
        <v>4</v>
      </c>
      <c r="E249">
        <v>6</v>
      </c>
      <c r="F249">
        <v>3</v>
      </c>
    </row>
    <row r="250" spans="1:6" x14ac:dyDescent="0.35">
      <c r="A250" s="8">
        <v>302900</v>
      </c>
      <c r="B250">
        <v>3114</v>
      </c>
      <c r="C250">
        <v>10</v>
      </c>
      <c r="D250">
        <v>3</v>
      </c>
      <c r="E250">
        <v>5</v>
      </c>
      <c r="F250">
        <v>4</v>
      </c>
    </row>
    <row r="251" spans="1:6" x14ac:dyDescent="0.35">
      <c r="A251" s="8">
        <v>58700</v>
      </c>
      <c r="B251">
        <v>1098</v>
      </c>
      <c r="C251">
        <v>30</v>
      </c>
      <c r="D251">
        <v>3</v>
      </c>
      <c r="E251">
        <v>1</v>
      </c>
      <c r="F251">
        <v>1</v>
      </c>
    </row>
    <row r="252" spans="1:6" x14ac:dyDescent="0.35">
      <c r="A252" s="8">
        <v>71100</v>
      </c>
      <c r="B252">
        <v>948</v>
      </c>
      <c r="C252">
        <v>28</v>
      </c>
      <c r="D252">
        <v>2</v>
      </c>
      <c r="E252">
        <v>1</v>
      </c>
      <c r="F252">
        <v>1</v>
      </c>
    </row>
    <row r="253" spans="1:6" x14ac:dyDescent="0.35">
      <c r="A253" s="8">
        <v>59800</v>
      </c>
      <c r="B253">
        <v>1159</v>
      </c>
      <c r="C253">
        <v>50</v>
      </c>
      <c r="D253">
        <v>2</v>
      </c>
      <c r="E253">
        <v>1</v>
      </c>
      <c r="F253">
        <v>1</v>
      </c>
    </row>
    <row r="254" spans="1:6" x14ac:dyDescent="0.35">
      <c r="A254" s="8">
        <v>78500</v>
      </c>
      <c r="B254">
        <v>1200</v>
      </c>
      <c r="C254">
        <v>23</v>
      </c>
      <c r="D254">
        <v>3</v>
      </c>
      <c r="E254">
        <v>2</v>
      </c>
      <c r="F254">
        <v>1</v>
      </c>
    </row>
    <row r="255" spans="1:6" x14ac:dyDescent="0.35">
      <c r="A255" s="8">
        <v>64200</v>
      </c>
      <c r="B255">
        <v>1430</v>
      </c>
      <c r="C255">
        <v>54</v>
      </c>
      <c r="D255">
        <v>3</v>
      </c>
      <c r="E255">
        <v>1</v>
      </c>
      <c r="F255">
        <v>1</v>
      </c>
    </row>
    <row r="256" spans="1:6" x14ac:dyDescent="0.35">
      <c r="A256" s="8">
        <v>57600</v>
      </c>
      <c r="B256">
        <v>1217</v>
      </c>
      <c r="C256">
        <v>23</v>
      </c>
      <c r="D256">
        <v>3</v>
      </c>
      <c r="E256">
        <v>1</v>
      </c>
      <c r="F256">
        <v>1</v>
      </c>
    </row>
    <row r="257" spans="1:6" x14ac:dyDescent="0.35">
      <c r="A257" s="8">
        <v>54100</v>
      </c>
      <c r="B257">
        <v>911</v>
      </c>
      <c r="C257">
        <v>49</v>
      </c>
      <c r="D257">
        <v>2</v>
      </c>
      <c r="E257">
        <v>1</v>
      </c>
      <c r="F257">
        <v>2</v>
      </c>
    </row>
    <row r="258" spans="1:6" x14ac:dyDescent="0.35">
      <c r="A258" s="8">
        <v>72000</v>
      </c>
      <c r="B258">
        <v>954</v>
      </c>
      <c r="C258">
        <v>53</v>
      </c>
      <c r="D258">
        <v>2</v>
      </c>
      <c r="E258">
        <v>1</v>
      </c>
      <c r="F258">
        <v>2</v>
      </c>
    </row>
    <row r="259" spans="1:6" x14ac:dyDescent="0.35">
      <c r="A259" s="8">
        <v>90100</v>
      </c>
      <c r="B259">
        <v>950</v>
      </c>
      <c r="C259">
        <v>48</v>
      </c>
      <c r="D259">
        <v>2</v>
      </c>
      <c r="E259">
        <v>1</v>
      </c>
      <c r="F259">
        <v>2</v>
      </c>
    </row>
    <row r="260" spans="1:6" x14ac:dyDescent="0.35">
      <c r="A260" s="8">
        <v>75200</v>
      </c>
      <c r="B260">
        <v>1086</v>
      </c>
      <c r="C260">
        <v>41</v>
      </c>
      <c r="D260">
        <v>3</v>
      </c>
      <c r="E260">
        <v>5</v>
      </c>
      <c r="F260">
        <v>2</v>
      </c>
    </row>
    <row r="261" spans="1:6" x14ac:dyDescent="0.35">
      <c r="A261" s="8">
        <v>58500</v>
      </c>
      <c r="B261">
        <v>1180</v>
      </c>
      <c r="C261">
        <v>7</v>
      </c>
      <c r="D261">
        <v>3</v>
      </c>
      <c r="E261">
        <v>1</v>
      </c>
      <c r="F261">
        <v>1</v>
      </c>
    </row>
    <row r="262" spans="1:6" x14ac:dyDescent="0.35">
      <c r="A262" s="8">
        <v>64700</v>
      </c>
      <c r="B262">
        <v>1004</v>
      </c>
      <c r="C262">
        <v>52</v>
      </c>
      <c r="D262">
        <v>2</v>
      </c>
      <c r="E262">
        <v>1</v>
      </c>
      <c r="F262">
        <v>2</v>
      </c>
    </row>
    <row r="263" spans="1:6" x14ac:dyDescent="0.35">
      <c r="A263" s="8">
        <v>88900</v>
      </c>
      <c r="B263">
        <v>988</v>
      </c>
      <c r="C263">
        <v>28</v>
      </c>
      <c r="D263">
        <v>3</v>
      </c>
      <c r="E263">
        <v>1</v>
      </c>
      <c r="F263">
        <v>2</v>
      </c>
    </row>
    <row r="264" spans="1:6" x14ac:dyDescent="0.35">
      <c r="A264" s="8">
        <v>76550</v>
      </c>
      <c r="B264">
        <v>1661</v>
      </c>
      <c r="C264">
        <v>45</v>
      </c>
      <c r="D264">
        <v>4</v>
      </c>
      <c r="E264">
        <v>3</v>
      </c>
      <c r="F264">
        <v>1</v>
      </c>
    </row>
    <row r="265" spans="1:6" x14ac:dyDescent="0.35">
      <c r="A265" s="8">
        <v>82250</v>
      </c>
      <c r="B265">
        <v>1008</v>
      </c>
      <c r="C265">
        <v>47</v>
      </c>
      <c r="D265">
        <v>2</v>
      </c>
      <c r="E265">
        <v>1</v>
      </c>
      <c r="F265">
        <v>2</v>
      </c>
    </row>
    <row r="266" spans="1:6" x14ac:dyDescent="0.35">
      <c r="A266" s="8">
        <v>68600</v>
      </c>
      <c r="B266">
        <v>1400</v>
      </c>
      <c r="C266">
        <v>31</v>
      </c>
      <c r="D266">
        <v>3</v>
      </c>
      <c r="E266">
        <v>1</v>
      </c>
      <c r="F266">
        <v>1</v>
      </c>
    </row>
    <row r="267" spans="1:6" x14ac:dyDescent="0.35">
      <c r="A267" s="8">
        <v>75900</v>
      </c>
      <c r="B267">
        <v>1340</v>
      </c>
      <c r="C267">
        <v>34</v>
      </c>
      <c r="D267">
        <v>2</v>
      </c>
      <c r="E267">
        <v>4</v>
      </c>
      <c r="F267">
        <v>1</v>
      </c>
    </row>
    <row r="268" spans="1:6" x14ac:dyDescent="0.35">
      <c r="A268" s="8">
        <v>79600</v>
      </c>
      <c r="B268">
        <v>1563</v>
      </c>
      <c r="C268">
        <v>44</v>
      </c>
      <c r="D268">
        <v>3</v>
      </c>
      <c r="E268">
        <v>4</v>
      </c>
      <c r="F268">
        <v>1</v>
      </c>
    </row>
    <row r="269" spans="1:6" x14ac:dyDescent="0.35">
      <c r="A269" s="8">
        <v>88600</v>
      </c>
      <c r="B269">
        <v>1072</v>
      </c>
      <c r="C269">
        <v>49</v>
      </c>
      <c r="D269">
        <v>2</v>
      </c>
      <c r="E269">
        <v>1</v>
      </c>
      <c r="F269">
        <v>2</v>
      </c>
    </row>
    <row r="270" spans="1:6" x14ac:dyDescent="0.35">
      <c r="A270" s="8">
        <v>92700</v>
      </c>
      <c r="B270">
        <v>1534</v>
      </c>
      <c r="C270">
        <v>19</v>
      </c>
      <c r="D270">
        <v>4</v>
      </c>
      <c r="E270">
        <v>4</v>
      </c>
      <c r="F270">
        <v>1</v>
      </c>
    </row>
    <row r="271" spans="1:6" x14ac:dyDescent="0.35">
      <c r="A271" s="8">
        <v>80350</v>
      </c>
      <c r="B271">
        <v>1016</v>
      </c>
      <c r="C271">
        <v>21</v>
      </c>
      <c r="D271">
        <v>3</v>
      </c>
      <c r="E271">
        <v>1</v>
      </c>
      <c r="F271">
        <v>2</v>
      </c>
    </row>
    <row r="272" spans="1:6" x14ac:dyDescent="0.35">
      <c r="A272" s="8">
        <v>83400</v>
      </c>
      <c r="B272">
        <v>1040</v>
      </c>
      <c r="C272">
        <v>16</v>
      </c>
      <c r="D272">
        <v>3</v>
      </c>
      <c r="E272">
        <v>3</v>
      </c>
      <c r="F272">
        <v>2</v>
      </c>
    </row>
    <row r="273" spans="1:6" x14ac:dyDescent="0.35">
      <c r="A273" s="8">
        <v>97200</v>
      </c>
      <c r="B273">
        <v>1136</v>
      </c>
      <c r="C273">
        <v>29</v>
      </c>
      <c r="D273">
        <v>3</v>
      </c>
      <c r="E273">
        <v>2</v>
      </c>
      <c r="F273">
        <v>2</v>
      </c>
    </row>
    <row r="274" spans="1:6" x14ac:dyDescent="0.35">
      <c r="A274" s="8">
        <v>96300</v>
      </c>
      <c r="B274">
        <v>1282</v>
      </c>
      <c r="C274">
        <v>42</v>
      </c>
      <c r="D274">
        <v>3</v>
      </c>
      <c r="E274">
        <v>4</v>
      </c>
      <c r="F274">
        <v>2</v>
      </c>
    </row>
    <row r="275" spans="1:6" x14ac:dyDescent="0.35">
      <c r="A275" s="8">
        <v>78100</v>
      </c>
      <c r="B275">
        <v>1670</v>
      </c>
      <c r="C275">
        <v>47</v>
      </c>
      <c r="D275">
        <v>3</v>
      </c>
      <c r="E275">
        <v>1</v>
      </c>
      <c r="F275">
        <v>1</v>
      </c>
    </row>
    <row r="276" spans="1:6" x14ac:dyDescent="0.35">
      <c r="A276" s="8">
        <v>94000</v>
      </c>
      <c r="B276">
        <v>1530</v>
      </c>
      <c r="C276">
        <v>54</v>
      </c>
      <c r="D276">
        <v>4</v>
      </c>
      <c r="E276">
        <v>4</v>
      </c>
      <c r="F276">
        <v>2</v>
      </c>
    </row>
    <row r="277" spans="1:6" x14ac:dyDescent="0.35">
      <c r="A277" s="8">
        <v>79300</v>
      </c>
      <c r="B277">
        <v>1789</v>
      </c>
      <c r="C277">
        <v>53</v>
      </c>
      <c r="D277">
        <v>3</v>
      </c>
      <c r="E277">
        <v>4</v>
      </c>
      <c r="F277">
        <v>1</v>
      </c>
    </row>
    <row r="278" spans="1:6" x14ac:dyDescent="0.35">
      <c r="A278" s="8">
        <v>88150</v>
      </c>
      <c r="B278">
        <v>1339</v>
      </c>
      <c r="C278">
        <v>65</v>
      </c>
      <c r="D278">
        <v>2</v>
      </c>
      <c r="E278">
        <v>1</v>
      </c>
      <c r="F278">
        <v>2</v>
      </c>
    </row>
    <row r="279" spans="1:6" x14ac:dyDescent="0.35">
      <c r="A279" s="8">
        <v>88200</v>
      </c>
      <c r="B279">
        <v>1160</v>
      </c>
      <c r="C279">
        <v>21</v>
      </c>
      <c r="D279">
        <v>3</v>
      </c>
      <c r="E279">
        <v>1</v>
      </c>
      <c r="F279">
        <v>2</v>
      </c>
    </row>
    <row r="280" spans="1:6" x14ac:dyDescent="0.35">
      <c r="A280" s="8">
        <v>91600</v>
      </c>
      <c r="B280">
        <v>1910</v>
      </c>
      <c r="C280">
        <v>47</v>
      </c>
      <c r="D280">
        <v>4</v>
      </c>
      <c r="E280">
        <v>4</v>
      </c>
      <c r="F280">
        <v>1</v>
      </c>
    </row>
    <row r="281" spans="1:6" x14ac:dyDescent="0.35">
      <c r="A281" s="8">
        <v>82700</v>
      </c>
      <c r="B281">
        <v>1100</v>
      </c>
      <c r="C281">
        <v>6</v>
      </c>
      <c r="D281">
        <v>3</v>
      </c>
      <c r="E281">
        <v>4</v>
      </c>
      <c r="F281">
        <v>2</v>
      </c>
    </row>
    <row r="282" spans="1:6" x14ac:dyDescent="0.35">
      <c r="A282" s="8">
        <v>91100</v>
      </c>
      <c r="B282">
        <v>1379</v>
      </c>
      <c r="C282">
        <v>40</v>
      </c>
      <c r="D282">
        <v>3</v>
      </c>
      <c r="E282">
        <v>4</v>
      </c>
      <c r="F282">
        <v>2</v>
      </c>
    </row>
    <row r="283" spans="1:6" x14ac:dyDescent="0.35">
      <c r="A283" s="8">
        <v>91800</v>
      </c>
      <c r="B283">
        <v>1032</v>
      </c>
      <c r="C283">
        <v>15</v>
      </c>
      <c r="D283">
        <v>2</v>
      </c>
      <c r="E283">
        <v>1</v>
      </c>
      <c r="F283">
        <v>2</v>
      </c>
    </row>
    <row r="284" spans="1:6" x14ac:dyDescent="0.35">
      <c r="A284" s="8">
        <v>96450</v>
      </c>
      <c r="B284">
        <v>1672</v>
      </c>
      <c r="C284">
        <v>29</v>
      </c>
      <c r="D284">
        <v>3</v>
      </c>
      <c r="E284">
        <v>1</v>
      </c>
      <c r="F284">
        <v>1</v>
      </c>
    </row>
    <row r="285" spans="1:6" x14ac:dyDescent="0.35">
      <c r="A285" s="8">
        <v>72950</v>
      </c>
      <c r="B285">
        <v>1407</v>
      </c>
      <c r="C285">
        <v>37</v>
      </c>
      <c r="D285">
        <v>3</v>
      </c>
      <c r="E285">
        <v>2</v>
      </c>
      <c r="F285">
        <v>2</v>
      </c>
    </row>
    <row r="286" spans="1:6" x14ac:dyDescent="0.35">
      <c r="A286" s="8">
        <v>82200</v>
      </c>
      <c r="B286">
        <v>1450</v>
      </c>
      <c r="C286">
        <v>40</v>
      </c>
      <c r="D286">
        <v>3</v>
      </c>
      <c r="E286">
        <v>3</v>
      </c>
      <c r="F286">
        <v>2</v>
      </c>
    </row>
    <row r="287" spans="1:6" x14ac:dyDescent="0.35">
      <c r="A287" s="8">
        <v>93300</v>
      </c>
      <c r="B287">
        <v>1728</v>
      </c>
      <c r="C287">
        <v>61</v>
      </c>
      <c r="D287">
        <v>4</v>
      </c>
      <c r="E287">
        <v>1</v>
      </c>
      <c r="F287">
        <v>2</v>
      </c>
    </row>
    <row r="288" spans="1:6" x14ac:dyDescent="0.35">
      <c r="A288" s="8">
        <v>111400</v>
      </c>
      <c r="B288">
        <v>1976</v>
      </c>
      <c r="C288">
        <v>37</v>
      </c>
      <c r="D288">
        <v>4</v>
      </c>
      <c r="E288">
        <v>4</v>
      </c>
      <c r="F288">
        <v>1</v>
      </c>
    </row>
    <row r="289" spans="1:6" x14ac:dyDescent="0.35">
      <c r="A289" s="8">
        <v>90250</v>
      </c>
      <c r="B289">
        <v>1608</v>
      </c>
      <c r="C289">
        <v>7</v>
      </c>
      <c r="D289">
        <v>3</v>
      </c>
      <c r="E289">
        <v>1</v>
      </c>
      <c r="F289">
        <v>1</v>
      </c>
    </row>
    <row r="290" spans="1:6" x14ac:dyDescent="0.35">
      <c r="A290" s="8">
        <v>72500</v>
      </c>
      <c r="B290">
        <v>1532</v>
      </c>
      <c r="C290">
        <v>41</v>
      </c>
      <c r="D290">
        <v>3</v>
      </c>
      <c r="E290">
        <v>2</v>
      </c>
      <c r="F290">
        <v>2</v>
      </c>
    </row>
    <row r="291" spans="1:6" x14ac:dyDescent="0.35">
      <c r="A291" s="8">
        <v>70600</v>
      </c>
      <c r="B291">
        <v>1288</v>
      </c>
      <c r="C291">
        <v>5</v>
      </c>
      <c r="D291">
        <v>3</v>
      </c>
      <c r="E291">
        <v>4</v>
      </c>
      <c r="F291">
        <v>2</v>
      </c>
    </row>
    <row r="292" spans="1:6" x14ac:dyDescent="0.35">
      <c r="A292" s="8">
        <v>65950</v>
      </c>
      <c r="B292">
        <v>1320</v>
      </c>
      <c r="C292">
        <v>9</v>
      </c>
      <c r="D292">
        <v>3</v>
      </c>
      <c r="E292">
        <v>4</v>
      </c>
      <c r="F292">
        <v>2</v>
      </c>
    </row>
    <row r="293" spans="1:6" x14ac:dyDescent="0.35">
      <c r="A293" s="8">
        <v>90100</v>
      </c>
      <c r="B293">
        <v>1416</v>
      </c>
      <c r="C293">
        <v>41</v>
      </c>
      <c r="D293">
        <v>2</v>
      </c>
      <c r="E293">
        <v>4</v>
      </c>
      <c r="F293">
        <v>2</v>
      </c>
    </row>
    <row r="294" spans="1:6" x14ac:dyDescent="0.35">
      <c r="A294" s="8">
        <v>110200</v>
      </c>
      <c r="B294">
        <v>2022</v>
      </c>
      <c r="C294">
        <v>36</v>
      </c>
      <c r="D294">
        <v>4</v>
      </c>
      <c r="E294">
        <v>3</v>
      </c>
      <c r="F294">
        <v>1</v>
      </c>
    </row>
    <row r="295" spans="1:6" x14ac:dyDescent="0.35">
      <c r="A295" s="8">
        <v>122500</v>
      </c>
      <c r="B295">
        <v>1550</v>
      </c>
      <c r="C295">
        <v>42</v>
      </c>
      <c r="D295">
        <v>3</v>
      </c>
      <c r="E295">
        <v>2</v>
      </c>
      <c r="F295">
        <v>2</v>
      </c>
    </row>
    <row r="296" spans="1:6" x14ac:dyDescent="0.35">
      <c r="A296" s="8">
        <v>93900</v>
      </c>
      <c r="B296">
        <v>1568</v>
      </c>
      <c r="C296">
        <v>40</v>
      </c>
      <c r="D296">
        <v>3</v>
      </c>
      <c r="E296">
        <v>3</v>
      </c>
      <c r="F296">
        <v>2</v>
      </c>
    </row>
    <row r="297" spans="1:6" x14ac:dyDescent="0.35">
      <c r="A297" s="8">
        <v>84800</v>
      </c>
      <c r="B297">
        <v>1968</v>
      </c>
      <c r="C297">
        <v>40</v>
      </c>
      <c r="D297">
        <v>3</v>
      </c>
      <c r="E297">
        <v>3</v>
      </c>
      <c r="F297">
        <v>1</v>
      </c>
    </row>
    <row r="298" spans="1:6" x14ac:dyDescent="0.35">
      <c r="A298" s="8">
        <v>103600</v>
      </c>
      <c r="B298">
        <v>1536</v>
      </c>
      <c r="C298">
        <v>22</v>
      </c>
      <c r="D298">
        <v>3</v>
      </c>
      <c r="E298">
        <v>4</v>
      </c>
      <c r="F298">
        <v>2</v>
      </c>
    </row>
    <row r="299" spans="1:6" x14ac:dyDescent="0.35">
      <c r="A299" s="8">
        <v>121000</v>
      </c>
      <c r="B299">
        <v>1872</v>
      </c>
      <c r="C299">
        <v>39</v>
      </c>
      <c r="D299">
        <v>4</v>
      </c>
      <c r="E299">
        <v>4</v>
      </c>
      <c r="F299">
        <v>2</v>
      </c>
    </row>
    <row r="300" spans="1:6" x14ac:dyDescent="0.35">
      <c r="A300" s="8">
        <v>102150</v>
      </c>
      <c r="B300">
        <v>2200</v>
      </c>
      <c r="C300">
        <v>31</v>
      </c>
      <c r="D300">
        <v>4</v>
      </c>
      <c r="E300">
        <v>4</v>
      </c>
      <c r="F300">
        <v>1</v>
      </c>
    </row>
    <row r="301" spans="1:6" x14ac:dyDescent="0.35">
      <c r="A301" s="8">
        <v>129600</v>
      </c>
      <c r="B301">
        <v>1763</v>
      </c>
      <c r="C301">
        <v>29</v>
      </c>
      <c r="D301">
        <v>3</v>
      </c>
      <c r="E301">
        <v>4</v>
      </c>
      <c r="F301">
        <v>2</v>
      </c>
    </row>
    <row r="302" spans="1:6" x14ac:dyDescent="0.35">
      <c r="A302" s="8">
        <v>82950</v>
      </c>
      <c r="B302">
        <v>2073</v>
      </c>
      <c r="C302">
        <v>71</v>
      </c>
      <c r="D302">
        <v>3</v>
      </c>
      <c r="E302">
        <v>3</v>
      </c>
      <c r="F302">
        <v>2</v>
      </c>
    </row>
    <row r="303" spans="1:6" x14ac:dyDescent="0.35">
      <c r="A303" s="8">
        <v>111700</v>
      </c>
      <c r="B303">
        <v>1563</v>
      </c>
      <c r="C303">
        <v>52</v>
      </c>
      <c r="D303">
        <v>3</v>
      </c>
      <c r="E303">
        <v>1</v>
      </c>
      <c r="F303">
        <v>3</v>
      </c>
    </row>
    <row r="304" spans="1:6" x14ac:dyDescent="0.35">
      <c r="A304" s="8">
        <v>127150</v>
      </c>
      <c r="B304">
        <v>2080</v>
      </c>
      <c r="C304">
        <v>28</v>
      </c>
      <c r="D304">
        <v>5</v>
      </c>
      <c r="E304">
        <v>4</v>
      </c>
      <c r="F304">
        <v>2</v>
      </c>
    </row>
    <row r="305" spans="1:6" x14ac:dyDescent="0.35">
      <c r="A305" s="8">
        <v>139300</v>
      </c>
      <c r="B305">
        <v>1968</v>
      </c>
      <c r="C305">
        <v>47</v>
      </c>
      <c r="D305">
        <v>3</v>
      </c>
      <c r="E305">
        <v>3</v>
      </c>
      <c r="F305">
        <v>2</v>
      </c>
    </row>
    <row r="306" spans="1:6" x14ac:dyDescent="0.35">
      <c r="A306" s="8">
        <v>111900</v>
      </c>
      <c r="B306">
        <v>1340</v>
      </c>
      <c r="C306">
        <v>9</v>
      </c>
      <c r="D306">
        <v>3</v>
      </c>
      <c r="E306">
        <v>4</v>
      </c>
      <c r="F306">
        <v>3</v>
      </c>
    </row>
    <row r="307" spans="1:6" x14ac:dyDescent="0.35">
      <c r="A307" s="8">
        <v>96400</v>
      </c>
      <c r="B307">
        <v>1730</v>
      </c>
      <c r="C307">
        <v>12</v>
      </c>
      <c r="D307">
        <v>3</v>
      </c>
      <c r="E307">
        <v>4</v>
      </c>
      <c r="F307">
        <v>2</v>
      </c>
    </row>
    <row r="308" spans="1:6" x14ac:dyDescent="0.35">
      <c r="A308" s="8">
        <v>106250</v>
      </c>
      <c r="B308">
        <v>2168</v>
      </c>
      <c r="C308">
        <v>2</v>
      </c>
      <c r="D308">
        <v>4</v>
      </c>
      <c r="E308">
        <v>4</v>
      </c>
      <c r="F308">
        <v>1</v>
      </c>
    </row>
    <row r="309" spans="1:6" x14ac:dyDescent="0.35">
      <c r="A309" s="8">
        <v>126100</v>
      </c>
      <c r="B309">
        <v>2320</v>
      </c>
      <c r="C309">
        <v>22</v>
      </c>
      <c r="D309">
        <v>4</v>
      </c>
      <c r="E309">
        <v>4</v>
      </c>
      <c r="F309">
        <v>1</v>
      </c>
    </row>
    <row r="310" spans="1:6" x14ac:dyDescent="0.35">
      <c r="A310" s="8">
        <v>121950</v>
      </c>
      <c r="B310">
        <v>1750</v>
      </c>
      <c r="C310">
        <v>8</v>
      </c>
      <c r="D310">
        <v>3</v>
      </c>
      <c r="E310">
        <v>4</v>
      </c>
      <c r="F310">
        <v>2</v>
      </c>
    </row>
    <row r="311" spans="1:6" x14ac:dyDescent="0.35">
      <c r="A311" s="8">
        <v>150950</v>
      </c>
      <c r="B311">
        <v>2000</v>
      </c>
      <c r="C311">
        <v>39</v>
      </c>
      <c r="D311">
        <v>3</v>
      </c>
      <c r="E311">
        <v>4</v>
      </c>
      <c r="F311">
        <v>2</v>
      </c>
    </row>
    <row r="312" spans="1:6" x14ac:dyDescent="0.35">
      <c r="A312" s="8">
        <v>142100</v>
      </c>
      <c r="B312">
        <v>2073</v>
      </c>
      <c r="C312">
        <v>44</v>
      </c>
      <c r="D312">
        <v>3</v>
      </c>
      <c r="E312">
        <v>2</v>
      </c>
      <c r="F312">
        <v>2</v>
      </c>
    </row>
    <row r="313" spans="1:6" x14ac:dyDescent="0.35">
      <c r="A313" s="8">
        <v>173200</v>
      </c>
      <c r="B313">
        <v>2000</v>
      </c>
      <c r="C313">
        <v>20</v>
      </c>
      <c r="D313">
        <v>3</v>
      </c>
      <c r="E313">
        <v>3</v>
      </c>
      <c r="F313">
        <v>2</v>
      </c>
    </row>
    <row r="314" spans="1:6" x14ac:dyDescent="0.35">
      <c r="A314" s="8">
        <v>157850</v>
      </c>
      <c r="B314">
        <v>1900</v>
      </c>
      <c r="C314">
        <v>45</v>
      </c>
      <c r="D314">
        <v>3</v>
      </c>
      <c r="E314">
        <v>6</v>
      </c>
      <c r="F314">
        <v>3</v>
      </c>
    </row>
    <row r="315" spans="1:6" x14ac:dyDescent="0.35">
      <c r="A315" s="8">
        <v>164700</v>
      </c>
      <c r="B315">
        <v>2400</v>
      </c>
      <c r="C315">
        <v>38</v>
      </c>
      <c r="D315">
        <v>4</v>
      </c>
      <c r="E315">
        <v>4</v>
      </c>
      <c r="F315">
        <v>2</v>
      </c>
    </row>
    <row r="316" spans="1:6" x14ac:dyDescent="0.35">
      <c r="A316" s="8">
        <v>130100</v>
      </c>
      <c r="B316">
        <v>3000</v>
      </c>
      <c r="C316">
        <v>43</v>
      </c>
      <c r="D316">
        <v>4</v>
      </c>
      <c r="E316">
        <v>5</v>
      </c>
      <c r="F316">
        <v>1</v>
      </c>
    </row>
    <row r="317" spans="1:6" x14ac:dyDescent="0.35">
      <c r="A317" s="8">
        <v>123900</v>
      </c>
      <c r="B317">
        <v>2172</v>
      </c>
      <c r="C317">
        <v>1</v>
      </c>
      <c r="D317">
        <v>5</v>
      </c>
      <c r="E317">
        <v>6</v>
      </c>
      <c r="F317">
        <v>3</v>
      </c>
    </row>
    <row r="318" spans="1:6" x14ac:dyDescent="0.35">
      <c r="A318" s="8">
        <v>180500</v>
      </c>
      <c r="B318">
        <v>2515</v>
      </c>
      <c r="C318">
        <v>51</v>
      </c>
      <c r="D318">
        <v>2</v>
      </c>
      <c r="E318">
        <v>4</v>
      </c>
      <c r="F318">
        <v>2</v>
      </c>
    </row>
    <row r="319" spans="1:6" x14ac:dyDescent="0.35">
      <c r="A319" s="8">
        <v>169900</v>
      </c>
      <c r="B319">
        <v>2500</v>
      </c>
      <c r="C319">
        <v>49</v>
      </c>
      <c r="D319">
        <v>4</v>
      </c>
      <c r="E319">
        <v>6</v>
      </c>
      <c r="F319">
        <v>3</v>
      </c>
    </row>
    <row r="320" spans="1:6" x14ac:dyDescent="0.35">
      <c r="A320" s="8">
        <v>213000</v>
      </c>
      <c r="B320">
        <v>2345</v>
      </c>
      <c r="C320">
        <v>44</v>
      </c>
      <c r="D320">
        <v>5</v>
      </c>
      <c r="E320">
        <v>4</v>
      </c>
      <c r="F320">
        <v>4</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BEEB5-0A58-4512-B8CD-B4D2F86C707F}">
  <dimension ref="A1:O320"/>
  <sheetViews>
    <sheetView topLeftCell="A10" zoomScale="70" zoomScaleNormal="200" workbookViewId="0">
      <selection activeCell="I29" sqref="I29"/>
    </sheetView>
  </sheetViews>
  <sheetFormatPr defaultRowHeight="14.5" x14ac:dyDescent="0.35"/>
  <cols>
    <col min="1" max="1" width="11.6328125" bestFit="1" customWidth="1"/>
    <col min="2" max="6" width="8.81640625" bestFit="1" customWidth="1"/>
    <col min="7" max="8" width="5.26953125" customWidth="1"/>
    <col min="9" max="9" width="16.54296875" customWidth="1"/>
    <col min="10" max="10" width="16.7265625" customWidth="1"/>
    <col min="11" max="11" width="14" customWidth="1"/>
    <col min="12" max="12" width="11.81640625" bestFit="1" customWidth="1"/>
    <col min="13" max="13" width="8.81640625" bestFit="1" customWidth="1"/>
    <col min="14" max="14" width="12.7265625" customWidth="1"/>
    <col min="15" max="15" width="13.453125" bestFit="1" customWidth="1"/>
  </cols>
  <sheetData>
    <row r="1" spans="1:14" x14ac:dyDescent="0.35">
      <c r="A1" t="s">
        <v>23</v>
      </c>
      <c r="B1" t="s">
        <v>26</v>
      </c>
      <c r="C1" t="s">
        <v>27</v>
      </c>
      <c r="D1" t="s">
        <v>28</v>
      </c>
      <c r="E1" t="s">
        <v>29</v>
      </c>
      <c r="F1" t="s">
        <v>30</v>
      </c>
      <c r="G1" t="s">
        <v>31</v>
      </c>
    </row>
    <row r="2" spans="1:14" x14ac:dyDescent="0.35">
      <c r="A2" s="8">
        <v>110000</v>
      </c>
      <c r="B2">
        <v>1000</v>
      </c>
      <c r="C2">
        <v>28</v>
      </c>
      <c r="D2">
        <v>3</v>
      </c>
      <c r="E2">
        <v>1</v>
      </c>
      <c r="F2">
        <v>1</v>
      </c>
      <c r="G2">
        <v>1</v>
      </c>
      <c r="I2" t="s">
        <v>1</v>
      </c>
    </row>
    <row r="3" spans="1:14" ht="15" thickBot="1" x14ac:dyDescent="0.4">
      <c r="A3" s="8">
        <v>133500</v>
      </c>
      <c r="B3">
        <v>1400</v>
      </c>
      <c r="C3">
        <v>23</v>
      </c>
      <c r="D3">
        <v>3</v>
      </c>
      <c r="E3">
        <v>1</v>
      </c>
      <c r="F3">
        <v>1</v>
      </c>
      <c r="G3">
        <v>1</v>
      </c>
    </row>
    <row r="4" spans="1:14" x14ac:dyDescent="0.35">
      <c r="A4" s="8">
        <v>112500</v>
      </c>
      <c r="B4">
        <v>1248</v>
      </c>
      <c r="C4">
        <v>58</v>
      </c>
      <c r="D4">
        <v>3</v>
      </c>
      <c r="E4">
        <v>4</v>
      </c>
      <c r="F4">
        <v>1</v>
      </c>
      <c r="G4">
        <v>1</v>
      </c>
      <c r="I4" s="9" t="s">
        <v>2</v>
      </c>
      <c r="J4" s="9"/>
    </row>
    <row r="5" spans="1:14" x14ac:dyDescent="0.35">
      <c r="A5" s="8">
        <v>141750</v>
      </c>
      <c r="B5">
        <v>1106</v>
      </c>
      <c r="C5">
        <v>12</v>
      </c>
      <c r="D5">
        <v>2</v>
      </c>
      <c r="E5">
        <v>1</v>
      </c>
      <c r="F5">
        <v>1</v>
      </c>
      <c r="G5">
        <v>1</v>
      </c>
      <c r="I5" t="s">
        <v>3</v>
      </c>
      <c r="J5">
        <v>0.95060060294671433</v>
      </c>
    </row>
    <row r="6" spans="1:14" x14ac:dyDescent="0.35">
      <c r="A6" s="8">
        <v>195250</v>
      </c>
      <c r="B6">
        <v>2112</v>
      </c>
      <c r="C6">
        <v>78</v>
      </c>
      <c r="D6">
        <v>2</v>
      </c>
      <c r="E6">
        <v>6</v>
      </c>
      <c r="F6">
        <v>2</v>
      </c>
      <c r="G6">
        <v>1</v>
      </c>
      <c r="I6" t="s">
        <v>4</v>
      </c>
      <c r="J6">
        <v>0.90364150632265683</v>
      </c>
    </row>
    <row r="7" spans="1:14" x14ac:dyDescent="0.35">
      <c r="A7" s="8">
        <v>132250</v>
      </c>
      <c r="B7">
        <v>1078</v>
      </c>
      <c r="C7">
        <v>33</v>
      </c>
      <c r="D7">
        <v>2</v>
      </c>
      <c r="E7">
        <v>1</v>
      </c>
      <c r="F7">
        <v>1</v>
      </c>
      <c r="G7">
        <v>1</v>
      </c>
      <c r="I7" t="s">
        <v>5</v>
      </c>
      <c r="J7">
        <v>0.90178845836732335</v>
      </c>
    </row>
    <row r="8" spans="1:14" x14ac:dyDescent="0.35">
      <c r="A8" s="8">
        <v>136000</v>
      </c>
      <c r="B8">
        <v>952</v>
      </c>
      <c r="C8">
        <v>13</v>
      </c>
      <c r="D8">
        <v>2</v>
      </c>
      <c r="E8">
        <v>3</v>
      </c>
      <c r="F8">
        <v>2</v>
      </c>
      <c r="G8">
        <v>1</v>
      </c>
      <c r="I8" t="s">
        <v>6</v>
      </c>
      <c r="J8">
        <v>19828.390998748691</v>
      </c>
    </row>
    <row r="9" spans="1:14" ht="15" thickBot="1" x14ac:dyDescent="0.4">
      <c r="A9" s="8">
        <v>162750</v>
      </c>
      <c r="B9">
        <v>1100</v>
      </c>
      <c r="C9">
        <v>1</v>
      </c>
      <c r="D9">
        <v>2</v>
      </c>
      <c r="E9">
        <v>1</v>
      </c>
      <c r="F9">
        <v>2</v>
      </c>
      <c r="G9">
        <v>1</v>
      </c>
      <c r="I9" s="5" t="s">
        <v>7</v>
      </c>
      <c r="J9" s="5">
        <v>319</v>
      </c>
    </row>
    <row r="10" spans="1:14" x14ac:dyDescent="0.35">
      <c r="A10" s="8">
        <v>148500</v>
      </c>
      <c r="B10">
        <v>1040</v>
      </c>
      <c r="C10">
        <v>17</v>
      </c>
      <c r="D10">
        <v>3</v>
      </c>
      <c r="E10">
        <v>1</v>
      </c>
      <c r="F10">
        <v>2</v>
      </c>
      <c r="G10">
        <v>1</v>
      </c>
    </row>
    <row r="11" spans="1:14" ht="15" thickBot="1" x14ac:dyDescent="0.4">
      <c r="A11" s="8">
        <v>123500</v>
      </c>
      <c r="B11">
        <v>1416</v>
      </c>
      <c r="C11">
        <v>27</v>
      </c>
      <c r="D11">
        <v>4</v>
      </c>
      <c r="E11">
        <v>2</v>
      </c>
      <c r="F11">
        <v>1</v>
      </c>
      <c r="G11">
        <v>1</v>
      </c>
      <c r="I11" t="s">
        <v>8</v>
      </c>
    </row>
    <row r="12" spans="1:14" x14ac:dyDescent="0.35">
      <c r="A12" s="8">
        <v>142250</v>
      </c>
      <c r="B12">
        <v>1150</v>
      </c>
      <c r="C12">
        <v>25</v>
      </c>
      <c r="D12">
        <v>3</v>
      </c>
      <c r="E12">
        <v>2</v>
      </c>
      <c r="F12">
        <v>2</v>
      </c>
      <c r="G12">
        <v>1</v>
      </c>
      <c r="I12" s="6"/>
      <c r="J12" s="6" t="s">
        <v>13</v>
      </c>
      <c r="K12" s="6" t="s">
        <v>14</v>
      </c>
      <c r="L12" s="6" t="s">
        <v>15</v>
      </c>
      <c r="M12" s="6" t="s">
        <v>16</v>
      </c>
      <c r="N12" s="6" t="s">
        <v>17</v>
      </c>
    </row>
    <row r="13" spans="1:14" x14ac:dyDescent="0.35">
      <c r="A13" s="8">
        <v>145500</v>
      </c>
      <c r="B13">
        <v>1220</v>
      </c>
      <c r="C13">
        <v>17</v>
      </c>
      <c r="D13">
        <v>3</v>
      </c>
      <c r="E13">
        <v>2</v>
      </c>
      <c r="F13">
        <v>2</v>
      </c>
      <c r="G13">
        <v>1</v>
      </c>
      <c r="I13" t="s">
        <v>9</v>
      </c>
      <c r="J13">
        <v>6</v>
      </c>
      <c r="K13">
        <v>1150365135806.7861</v>
      </c>
      <c r="L13">
        <v>191727522634.46436</v>
      </c>
      <c r="M13">
        <v>487.65144135733601</v>
      </c>
      <c r="N13">
        <v>3.1113536581937036E-155</v>
      </c>
    </row>
    <row r="14" spans="1:14" x14ac:dyDescent="0.35">
      <c r="A14" s="8">
        <v>155250</v>
      </c>
      <c r="B14">
        <v>1464</v>
      </c>
      <c r="C14">
        <v>28</v>
      </c>
      <c r="D14">
        <v>3</v>
      </c>
      <c r="E14">
        <v>2</v>
      </c>
      <c r="F14">
        <v>2</v>
      </c>
      <c r="G14">
        <v>1</v>
      </c>
      <c r="I14" t="s">
        <v>10</v>
      </c>
      <c r="J14">
        <v>312</v>
      </c>
      <c r="K14">
        <v>122667507954.96852</v>
      </c>
      <c r="L14">
        <v>393165089.59925807</v>
      </c>
    </row>
    <row r="15" spans="1:14" ht="15" thickBot="1" x14ac:dyDescent="0.4">
      <c r="A15" s="8">
        <v>150750</v>
      </c>
      <c r="B15">
        <v>1228</v>
      </c>
      <c r="C15">
        <v>15</v>
      </c>
      <c r="D15">
        <v>3</v>
      </c>
      <c r="E15">
        <v>2</v>
      </c>
      <c r="F15">
        <v>2</v>
      </c>
      <c r="G15">
        <v>1</v>
      </c>
      <c r="I15" s="5" t="s">
        <v>11</v>
      </c>
      <c r="J15" s="5">
        <v>318</v>
      </c>
      <c r="K15" s="5">
        <v>1273032643761.7546</v>
      </c>
      <c r="L15" s="5"/>
      <c r="M15" s="5"/>
      <c r="N15" s="5"/>
    </row>
    <row r="16" spans="1:14" ht="15" thickBot="1" x14ac:dyDescent="0.4">
      <c r="A16" s="8">
        <v>150900</v>
      </c>
      <c r="B16">
        <v>1132</v>
      </c>
      <c r="C16">
        <v>1</v>
      </c>
      <c r="D16">
        <v>3</v>
      </c>
      <c r="E16">
        <v>4</v>
      </c>
      <c r="F16">
        <v>2</v>
      </c>
      <c r="G16">
        <v>1</v>
      </c>
    </row>
    <row r="17" spans="1:15" x14ac:dyDescent="0.35">
      <c r="A17" s="8">
        <v>144000</v>
      </c>
      <c r="B17">
        <v>1132</v>
      </c>
      <c r="C17">
        <v>1</v>
      </c>
      <c r="D17">
        <v>3</v>
      </c>
      <c r="E17">
        <v>4</v>
      </c>
      <c r="F17">
        <v>2</v>
      </c>
      <c r="G17">
        <v>1</v>
      </c>
      <c r="I17" s="6"/>
      <c r="J17" s="6" t="s">
        <v>18</v>
      </c>
      <c r="K17" s="6" t="s">
        <v>6</v>
      </c>
      <c r="L17" s="6" t="s">
        <v>19</v>
      </c>
      <c r="M17" s="6" t="s">
        <v>20</v>
      </c>
      <c r="N17" s="6" t="s">
        <v>21</v>
      </c>
      <c r="O17" s="6" t="s">
        <v>22</v>
      </c>
    </row>
    <row r="18" spans="1:15" x14ac:dyDescent="0.35">
      <c r="A18" s="8">
        <v>151900</v>
      </c>
      <c r="B18">
        <v>1132</v>
      </c>
      <c r="C18">
        <v>1</v>
      </c>
      <c r="D18">
        <v>3</v>
      </c>
      <c r="E18">
        <v>4</v>
      </c>
      <c r="F18">
        <v>2</v>
      </c>
      <c r="G18">
        <v>1</v>
      </c>
      <c r="I18" t="s">
        <v>12</v>
      </c>
      <c r="J18">
        <v>-6817.3394361140381</v>
      </c>
      <c r="K18">
        <v>7273.9613350649361</v>
      </c>
      <c r="L18">
        <v>-0.93722514075656393</v>
      </c>
      <c r="M18">
        <v>0.349367667814102</v>
      </c>
      <c r="N18">
        <v>-21129.560281121849</v>
      </c>
      <c r="O18">
        <v>7494.8814088937725</v>
      </c>
    </row>
    <row r="19" spans="1:15" x14ac:dyDescent="0.35">
      <c r="A19" s="8">
        <v>161500</v>
      </c>
      <c r="B19">
        <v>1464</v>
      </c>
      <c r="C19">
        <v>29</v>
      </c>
      <c r="D19">
        <v>3</v>
      </c>
      <c r="E19">
        <v>3</v>
      </c>
      <c r="F19">
        <v>2</v>
      </c>
      <c r="G19">
        <v>1</v>
      </c>
      <c r="I19" t="s">
        <v>26</v>
      </c>
      <c r="J19">
        <v>63.333359665670159</v>
      </c>
      <c r="K19">
        <v>2.9123130966168458</v>
      </c>
      <c r="L19">
        <v>21.746755092796437</v>
      </c>
      <c r="M19">
        <v>1.8149451374047047E-64</v>
      </c>
      <c r="N19">
        <v>57.603102617470334</v>
      </c>
      <c r="O19">
        <v>69.06361671386999</v>
      </c>
    </row>
    <row r="20" spans="1:15" x14ac:dyDescent="0.35">
      <c r="A20" s="8">
        <v>155750</v>
      </c>
      <c r="B20">
        <v>1270</v>
      </c>
      <c r="C20">
        <v>1</v>
      </c>
      <c r="D20">
        <v>4</v>
      </c>
      <c r="E20">
        <v>3</v>
      </c>
      <c r="F20">
        <v>2</v>
      </c>
      <c r="G20">
        <v>1</v>
      </c>
      <c r="I20" t="s">
        <v>27</v>
      </c>
      <c r="J20">
        <v>-333.83638598623361</v>
      </c>
      <c r="K20">
        <v>94.883268773649121</v>
      </c>
      <c r="L20">
        <v>-3.5183904422878221</v>
      </c>
      <c r="M20">
        <v>4.9872550201387469E-4</v>
      </c>
      <c r="N20">
        <v>-520.52837328596763</v>
      </c>
      <c r="O20">
        <v>-147.14439868649956</v>
      </c>
    </row>
    <row r="21" spans="1:15" x14ac:dyDescent="0.35">
      <c r="A21" s="8">
        <v>157250</v>
      </c>
      <c r="B21">
        <v>1362</v>
      </c>
      <c r="C21">
        <v>23</v>
      </c>
      <c r="D21">
        <v>3</v>
      </c>
      <c r="E21">
        <v>4</v>
      </c>
      <c r="F21">
        <v>2</v>
      </c>
      <c r="G21">
        <v>1</v>
      </c>
      <c r="I21" t="s">
        <v>28</v>
      </c>
      <c r="J21">
        <v>-8444.8310577838656</v>
      </c>
      <c r="K21">
        <v>2176.7621270517484</v>
      </c>
      <c r="L21">
        <v>-3.879537847905191</v>
      </c>
      <c r="M21">
        <v>1.2768769568404845E-4</v>
      </c>
      <c r="N21">
        <v>-12727.820594617231</v>
      </c>
      <c r="O21">
        <v>-4161.841520950501</v>
      </c>
    </row>
    <row r="22" spans="1:15" x14ac:dyDescent="0.35">
      <c r="A22" s="8">
        <v>152900</v>
      </c>
      <c r="B22">
        <v>1120</v>
      </c>
      <c r="C22">
        <v>1</v>
      </c>
      <c r="D22">
        <v>3</v>
      </c>
      <c r="E22">
        <v>3</v>
      </c>
      <c r="F22">
        <v>2</v>
      </c>
      <c r="G22">
        <v>1</v>
      </c>
      <c r="I22" t="s">
        <v>29</v>
      </c>
      <c r="J22">
        <v>-949.19486346267684</v>
      </c>
      <c r="K22">
        <v>1176.5486955165168</v>
      </c>
      <c r="L22">
        <v>-0.80676207205004014</v>
      </c>
      <c r="M22">
        <v>0.42041811955358632</v>
      </c>
      <c r="N22">
        <v>-3264.1679557671214</v>
      </c>
      <c r="O22">
        <v>1365.7782288417675</v>
      </c>
    </row>
    <row r="23" spans="1:15" x14ac:dyDescent="0.35">
      <c r="A23" s="8">
        <v>145250</v>
      </c>
      <c r="B23">
        <v>1025</v>
      </c>
      <c r="C23">
        <v>1</v>
      </c>
      <c r="D23">
        <v>3</v>
      </c>
      <c r="E23">
        <v>5</v>
      </c>
      <c r="F23">
        <v>2</v>
      </c>
      <c r="G23">
        <v>1</v>
      </c>
      <c r="I23" t="s">
        <v>30</v>
      </c>
      <c r="J23">
        <v>26246.43488386034</v>
      </c>
      <c r="K23">
        <v>2075.7521966765557</v>
      </c>
      <c r="L23">
        <v>12.644300666468265</v>
      </c>
      <c r="M23">
        <v>7.2028827683942667E-30</v>
      </c>
      <c r="N23">
        <v>22162.192132234588</v>
      </c>
      <c r="O23">
        <v>30330.677635486092</v>
      </c>
    </row>
    <row r="24" spans="1:15" ht="15" thickBot="1" x14ac:dyDescent="0.4">
      <c r="A24" s="8">
        <v>164750</v>
      </c>
      <c r="B24">
        <v>1290</v>
      </c>
      <c r="C24">
        <v>19</v>
      </c>
      <c r="D24">
        <v>3</v>
      </c>
      <c r="E24">
        <v>3</v>
      </c>
      <c r="F24">
        <v>2</v>
      </c>
      <c r="G24">
        <v>1</v>
      </c>
      <c r="I24" s="5" t="s">
        <v>31</v>
      </c>
      <c r="J24" s="5">
        <v>62040.983240609959</v>
      </c>
      <c r="K24" s="5">
        <v>3684.6084735125587</v>
      </c>
      <c r="L24" s="5">
        <v>16.837876720580283</v>
      </c>
      <c r="M24" s="5">
        <v>1.0450145440814994E-45</v>
      </c>
      <c r="N24" s="5">
        <v>54791.160513881361</v>
      </c>
      <c r="O24" s="5">
        <v>69290.805967338558</v>
      </c>
    </row>
    <row r="25" spans="1:15" x14ac:dyDescent="0.35">
      <c r="A25" s="8">
        <v>152500</v>
      </c>
      <c r="B25">
        <v>1260</v>
      </c>
      <c r="C25">
        <v>22</v>
      </c>
      <c r="D25">
        <v>3</v>
      </c>
      <c r="E25">
        <v>4</v>
      </c>
      <c r="F25">
        <v>2</v>
      </c>
      <c r="G25">
        <v>1</v>
      </c>
      <c r="I25" s="23" t="s">
        <v>50</v>
      </c>
      <c r="J25" s="23"/>
      <c r="K25" s="23"/>
      <c r="L25" s="23"/>
      <c r="M25" s="23"/>
      <c r="N25" s="23"/>
      <c r="O25" s="23"/>
    </row>
    <row r="26" spans="1:15" x14ac:dyDescent="0.35">
      <c r="A26" s="8">
        <v>150750</v>
      </c>
      <c r="B26">
        <v>1085</v>
      </c>
      <c r="C26">
        <v>1</v>
      </c>
      <c r="D26">
        <v>3</v>
      </c>
      <c r="E26">
        <v>4</v>
      </c>
      <c r="F26">
        <v>2</v>
      </c>
      <c r="G26">
        <v>1</v>
      </c>
      <c r="I26" t="s">
        <v>52</v>
      </c>
    </row>
    <row r="27" spans="1:15" x14ac:dyDescent="0.35">
      <c r="A27" s="8">
        <v>144750</v>
      </c>
      <c r="B27">
        <v>1312</v>
      </c>
      <c r="C27">
        <v>41</v>
      </c>
      <c r="D27">
        <v>3</v>
      </c>
      <c r="E27">
        <v>4</v>
      </c>
      <c r="F27">
        <v>2</v>
      </c>
      <c r="G27">
        <v>1</v>
      </c>
      <c r="I27" s="4" t="s">
        <v>49</v>
      </c>
      <c r="J27" s="4"/>
      <c r="K27" s="4"/>
      <c r="L27" s="4"/>
      <c r="M27" s="4"/>
      <c r="N27" s="4"/>
    </row>
    <row r="28" spans="1:15" x14ac:dyDescent="0.35">
      <c r="A28" s="8">
        <v>148250</v>
      </c>
      <c r="B28">
        <v>1489</v>
      </c>
      <c r="C28">
        <v>34</v>
      </c>
      <c r="D28">
        <v>3</v>
      </c>
      <c r="E28">
        <v>4</v>
      </c>
      <c r="F28">
        <v>1</v>
      </c>
      <c r="G28">
        <v>1</v>
      </c>
      <c r="I28" t="s">
        <v>53</v>
      </c>
    </row>
    <row r="29" spans="1:15" x14ac:dyDescent="0.35">
      <c r="A29" s="8">
        <v>174500</v>
      </c>
      <c r="B29">
        <v>1540</v>
      </c>
      <c r="C29">
        <v>24</v>
      </c>
      <c r="D29">
        <v>3</v>
      </c>
      <c r="E29">
        <v>4</v>
      </c>
      <c r="F29">
        <v>2</v>
      </c>
      <c r="G29">
        <v>1</v>
      </c>
      <c r="I29" s="24" t="s">
        <v>51</v>
      </c>
      <c r="J29" s="24"/>
      <c r="K29" s="24"/>
      <c r="L29" s="24"/>
      <c r="M29" s="24"/>
      <c r="N29" s="24"/>
    </row>
    <row r="30" spans="1:15" x14ac:dyDescent="0.35">
      <c r="A30" s="8">
        <v>215500</v>
      </c>
      <c r="B30">
        <v>2112</v>
      </c>
      <c r="C30">
        <v>12</v>
      </c>
      <c r="D30">
        <v>4</v>
      </c>
      <c r="E30">
        <v>4</v>
      </c>
      <c r="F30">
        <v>2</v>
      </c>
      <c r="G30">
        <v>1</v>
      </c>
    </row>
    <row r="31" spans="1:15" x14ac:dyDescent="0.35">
      <c r="A31" s="8">
        <v>155750</v>
      </c>
      <c r="B31">
        <v>1351</v>
      </c>
      <c r="C31">
        <v>1</v>
      </c>
      <c r="D31">
        <v>4</v>
      </c>
      <c r="E31">
        <v>5</v>
      </c>
      <c r="F31">
        <v>2</v>
      </c>
      <c r="G31">
        <v>1</v>
      </c>
    </row>
    <row r="32" spans="1:15" x14ac:dyDescent="0.35">
      <c r="A32" s="8">
        <v>167900</v>
      </c>
      <c r="B32">
        <v>1351</v>
      </c>
      <c r="C32">
        <v>1</v>
      </c>
      <c r="D32">
        <v>4</v>
      </c>
      <c r="E32">
        <v>4</v>
      </c>
      <c r="F32">
        <v>2</v>
      </c>
      <c r="G32">
        <v>1</v>
      </c>
    </row>
    <row r="33" spans="1:7" x14ac:dyDescent="0.35">
      <c r="A33" s="8">
        <v>148500</v>
      </c>
      <c r="B33">
        <v>1193</v>
      </c>
      <c r="C33">
        <v>5</v>
      </c>
      <c r="D33">
        <v>3</v>
      </c>
      <c r="E33">
        <v>4</v>
      </c>
      <c r="F33">
        <v>2</v>
      </c>
      <c r="G33">
        <v>1</v>
      </c>
    </row>
    <row r="34" spans="1:7" x14ac:dyDescent="0.35">
      <c r="A34" s="8">
        <v>152500</v>
      </c>
      <c r="B34">
        <v>1200</v>
      </c>
      <c r="C34">
        <v>1</v>
      </c>
      <c r="D34">
        <v>4</v>
      </c>
      <c r="E34">
        <v>4</v>
      </c>
      <c r="F34">
        <v>2</v>
      </c>
      <c r="G34">
        <v>1</v>
      </c>
    </row>
    <row r="35" spans="1:7" x14ac:dyDescent="0.35">
      <c r="A35" s="8">
        <v>167200</v>
      </c>
      <c r="B35">
        <v>1256</v>
      </c>
      <c r="C35">
        <v>1</v>
      </c>
      <c r="D35">
        <v>3</v>
      </c>
      <c r="E35">
        <v>4</v>
      </c>
      <c r="F35">
        <v>2</v>
      </c>
      <c r="G35">
        <v>1</v>
      </c>
    </row>
    <row r="36" spans="1:7" x14ac:dyDescent="0.35">
      <c r="A36" s="8">
        <v>159500</v>
      </c>
      <c r="B36">
        <v>1058</v>
      </c>
      <c r="C36">
        <v>1</v>
      </c>
      <c r="D36">
        <v>3</v>
      </c>
      <c r="E36">
        <v>4</v>
      </c>
      <c r="F36">
        <v>2</v>
      </c>
      <c r="G36">
        <v>1</v>
      </c>
    </row>
    <row r="37" spans="1:7" x14ac:dyDescent="0.35">
      <c r="A37" s="8">
        <v>153600</v>
      </c>
      <c r="B37">
        <v>1210</v>
      </c>
      <c r="C37">
        <v>13</v>
      </c>
      <c r="D37">
        <v>3</v>
      </c>
      <c r="E37">
        <v>4</v>
      </c>
      <c r="F37">
        <v>2</v>
      </c>
      <c r="G37">
        <v>1</v>
      </c>
    </row>
    <row r="38" spans="1:7" x14ac:dyDescent="0.35">
      <c r="A38" s="8">
        <v>168000</v>
      </c>
      <c r="B38">
        <v>1380</v>
      </c>
      <c r="C38">
        <v>1</v>
      </c>
      <c r="D38">
        <v>3</v>
      </c>
      <c r="E38">
        <v>4</v>
      </c>
      <c r="F38">
        <v>2</v>
      </c>
      <c r="G38">
        <v>1</v>
      </c>
    </row>
    <row r="39" spans="1:7" x14ac:dyDescent="0.35">
      <c r="A39" s="8">
        <v>166100</v>
      </c>
      <c r="B39">
        <v>1301</v>
      </c>
      <c r="C39">
        <v>7</v>
      </c>
      <c r="D39">
        <v>3</v>
      </c>
      <c r="E39">
        <v>4</v>
      </c>
      <c r="F39">
        <v>2</v>
      </c>
      <c r="G39">
        <v>1</v>
      </c>
    </row>
    <row r="40" spans="1:7" x14ac:dyDescent="0.35">
      <c r="A40" s="8">
        <v>165200</v>
      </c>
      <c r="B40">
        <v>1375</v>
      </c>
      <c r="C40">
        <v>8</v>
      </c>
      <c r="D40">
        <v>3</v>
      </c>
      <c r="E40">
        <v>4</v>
      </c>
      <c r="F40">
        <v>2</v>
      </c>
      <c r="G40">
        <v>1</v>
      </c>
    </row>
    <row r="41" spans="1:7" x14ac:dyDescent="0.35">
      <c r="A41" s="8">
        <v>174900</v>
      </c>
      <c r="B41">
        <v>1437</v>
      </c>
      <c r="C41">
        <v>8</v>
      </c>
      <c r="D41">
        <v>3</v>
      </c>
      <c r="E41">
        <v>4</v>
      </c>
      <c r="F41">
        <v>2</v>
      </c>
      <c r="G41">
        <v>1</v>
      </c>
    </row>
    <row r="42" spans="1:7" x14ac:dyDescent="0.35">
      <c r="A42" s="8">
        <v>160250</v>
      </c>
      <c r="B42">
        <v>1330</v>
      </c>
      <c r="C42">
        <v>1</v>
      </c>
      <c r="D42">
        <v>3</v>
      </c>
      <c r="E42">
        <v>4</v>
      </c>
      <c r="F42">
        <v>2</v>
      </c>
      <c r="G42">
        <v>1</v>
      </c>
    </row>
    <row r="43" spans="1:7" x14ac:dyDescent="0.35">
      <c r="A43" s="8">
        <v>165100</v>
      </c>
      <c r="B43">
        <v>1361</v>
      </c>
      <c r="C43">
        <v>1</v>
      </c>
      <c r="D43">
        <v>3</v>
      </c>
      <c r="E43">
        <v>4</v>
      </c>
      <c r="F43">
        <v>2</v>
      </c>
      <c r="G43">
        <v>1</v>
      </c>
    </row>
    <row r="44" spans="1:7" x14ac:dyDescent="0.35">
      <c r="A44" s="8">
        <v>170500</v>
      </c>
      <c r="B44">
        <v>1594</v>
      </c>
      <c r="C44">
        <v>16</v>
      </c>
      <c r="D44">
        <v>3</v>
      </c>
      <c r="E44">
        <v>3</v>
      </c>
      <c r="F44">
        <v>2</v>
      </c>
      <c r="G44">
        <v>1</v>
      </c>
    </row>
    <row r="45" spans="1:7" x14ac:dyDescent="0.35">
      <c r="A45" s="8">
        <v>155900</v>
      </c>
      <c r="B45">
        <v>1186</v>
      </c>
      <c r="C45">
        <v>2</v>
      </c>
      <c r="D45">
        <v>3</v>
      </c>
      <c r="E45">
        <v>4</v>
      </c>
      <c r="F45">
        <v>2</v>
      </c>
      <c r="G45">
        <v>1</v>
      </c>
    </row>
    <row r="46" spans="1:7" x14ac:dyDescent="0.35">
      <c r="A46" s="8">
        <v>167700</v>
      </c>
      <c r="B46">
        <v>1336</v>
      </c>
      <c r="C46">
        <v>1</v>
      </c>
      <c r="D46">
        <v>3</v>
      </c>
      <c r="E46">
        <v>4</v>
      </c>
      <c r="F46">
        <v>2</v>
      </c>
      <c r="G46">
        <v>1</v>
      </c>
    </row>
    <row r="47" spans="1:7" x14ac:dyDescent="0.35">
      <c r="A47" s="8">
        <v>165400</v>
      </c>
      <c r="B47">
        <v>1325</v>
      </c>
      <c r="C47">
        <v>5</v>
      </c>
      <c r="D47">
        <v>3</v>
      </c>
      <c r="E47">
        <v>4</v>
      </c>
      <c r="F47">
        <v>2</v>
      </c>
      <c r="G47">
        <v>1</v>
      </c>
    </row>
    <row r="48" spans="1:7" x14ac:dyDescent="0.35">
      <c r="A48" s="8">
        <v>163500</v>
      </c>
      <c r="B48">
        <v>1352</v>
      </c>
      <c r="C48">
        <v>9</v>
      </c>
      <c r="D48">
        <v>3</v>
      </c>
      <c r="E48">
        <v>4</v>
      </c>
      <c r="F48">
        <v>2</v>
      </c>
      <c r="G48">
        <v>1</v>
      </c>
    </row>
    <row r="49" spans="1:7" x14ac:dyDescent="0.35">
      <c r="A49" s="8">
        <v>178500</v>
      </c>
      <c r="B49">
        <v>1354</v>
      </c>
      <c r="C49">
        <v>7</v>
      </c>
      <c r="D49">
        <v>3</v>
      </c>
      <c r="E49">
        <v>2</v>
      </c>
      <c r="F49">
        <v>2</v>
      </c>
      <c r="G49">
        <v>1</v>
      </c>
    </row>
    <row r="50" spans="1:7" x14ac:dyDescent="0.35">
      <c r="A50" s="8">
        <v>164000</v>
      </c>
      <c r="B50">
        <v>1318</v>
      </c>
      <c r="C50">
        <v>1</v>
      </c>
      <c r="D50">
        <v>3</v>
      </c>
      <c r="E50">
        <v>4</v>
      </c>
      <c r="F50">
        <v>2</v>
      </c>
      <c r="G50">
        <v>1</v>
      </c>
    </row>
    <row r="51" spans="1:7" x14ac:dyDescent="0.35">
      <c r="A51" s="8">
        <v>172750</v>
      </c>
      <c r="B51">
        <v>1415</v>
      </c>
      <c r="C51">
        <v>9</v>
      </c>
      <c r="D51">
        <v>3</v>
      </c>
      <c r="E51">
        <v>4</v>
      </c>
      <c r="F51">
        <v>2</v>
      </c>
      <c r="G51">
        <v>1</v>
      </c>
    </row>
    <row r="52" spans="1:7" x14ac:dyDescent="0.35">
      <c r="A52" s="8">
        <v>149000</v>
      </c>
      <c r="B52">
        <v>1337</v>
      </c>
      <c r="C52">
        <v>2</v>
      </c>
      <c r="D52">
        <v>3</v>
      </c>
      <c r="E52">
        <v>4</v>
      </c>
      <c r="F52">
        <v>2</v>
      </c>
      <c r="G52">
        <v>1</v>
      </c>
    </row>
    <row r="53" spans="1:7" x14ac:dyDescent="0.35">
      <c r="A53" s="8">
        <v>176000</v>
      </c>
      <c r="B53">
        <v>2028</v>
      </c>
      <c r="C53">
        <v>25</v>
      </c>
      <c r="D53">
        <v>4</v>
      </c>
      <c r="E53">
        <v>4</v>
      </c>
      <c r="F53">
        <v>2</v>
      </c>
      <c r="G53">
        <v>1</v>
      </c>
    </row>
    <row r="54" spans="1:7" x14ac:dyDescent="0.35">
      <c r="A54" s="8">
        <v>205500</v>
      </c>
      <c r="B54">
        <v>1820</v>
      </c>
      <c r="C54">
        <v>21</v>
      </c>
      <c r="D54">
        <v>3</v>
      </c>
      <c r="E54">
        <v>4</v>
      </c>
      <c r="F54">
        <v>2</v>
      </c>
      <c r="G54">
        <v>1</v>
      </c>
    </row>
    <row r="55" spans="1:7" x14ac:dyDescent="0.35">
      <c r="A55" s="8">
        <v>181100</v>
      </c>
      <c r="B55">
        <v>1330</v>
      </c>
      <c r="C55">
        <v>2</v>
      </c>
      <c r="D55">
        <v>3</v>
      </c>
      <c r="E55">
        <v>4</v>
      </c>
      <c r="F55">
        <v>2</v>
      </c>
      <c r="G55">
        <v>1</v>
      </c>
    </row>
    <row r="56" spans="1:7" x14ac:dyDescent="0.35">
      <c r="A56" s="8">
        <v>166600</v>
      </c>
      <c r="B56">
        <v>1356</v>
      </c>
      <c r="C56">
        <v>1</v>
      </c>
      <c r="D56">
        <v>3</v>
      </c>
      <c r="E56">
        <v>4</v>
      </c>
      <c r="F56">
        <v>2</v>
      </c>
      <c r="G56">
        <v>1</v>
      </c>
    </row>
    <row r="57" spans="1:7" x14ac:dyDescent="0.35">
      <c r="A57" s="8">
        <v>168750</v>
      </c>
      <c r="B57">
        <v>1350</v>
      </c>
      <c r="C57">
        <v>2</v>
      </c>
      <c r="D57">
        <v>3</v>
      </c>
      <c r="E57">
        <v>3</v>
      </c>
      <c r="F57">
        <v>2</v>
      </c>
      <c r="G57">
        <v>1</v>
      </c>
    </row>
    <row r="58" spans="1:7" x14ac:dyDescent="0.35">
      <c r="A58" s="8">
        <v>188700</v>
      </c>
      <c r="B58">
        <v>1523</v>
      </c>
      <c r="C58">
        <v>1</v>
      </c>
      <c r="D58">
        <v>4</v>
      </c>
      <c r="E58">
        <v>4</v>
      </c>
      <c r="F58">
        <v>2</v>
      </c>
      <c r="G58">
        <v>1</v>
      </c>
    </row>
    <row r="59" spans="1:7" x14ac:dyDescent="0.35">
      <c r="A59" s="8">
        <v>190600</v>
      </c>
      <c r="B59">
        <v>1477</v>
      </c>
      <c r="C59">
        <v>1</v>
      </c>
      <c r="D59">
        <v>3</v>
      </c>
      <c r="E59">
        <v>5</v>
      </c>
      <c r="F59">
        <v>2</v>
      </c>
      <c r="G59">
        <v>1</v>
      </c>
    </row>
    <row r="60" spans="1:7" x14ac:dyDescent="0.35">
      <c r="A60" s="8">
        <v>160900</v>
      </c>
      <c r="B60">
        <v>1185</v>
      </c>
      <c r="C60">
        <v>4</v>
      </c>
      <c r="D60">
        <v>3</v>
      </c>
      <c r="E60">
        <v>4</v>
      </c>
      <c r="F60">
        <v>2</v>
      </c>
      <c r="G60">
        <v>1</v>
      </c>
    </row>
    <row r="61" spans="1:7" x14ac:dyDescent="0.35">
      <c r="A61" s="8">
        <v>164900</v>
      </c>
      <c r="B61">
        <v>1430</v>
      </c>
      <c r="C61">
        <v>22</v>
      </c>
      <c r="D61">
        <v>3</v>
      </c>
      <c r="E61">
        <v>4</v>
      </c>
      <c r="F61">
        <v>3</v>
      </c>
      <c r="G61">
        <v>1</v>
      </c>
    </row>
    <row r="62" spans="1:7" x14ac:dyDescent="0.35">
      <c r="A62" s="8">
        <v>154700</v>
      </c>
      <c r="B62">
        <v>1311</v>
      </c>
      <c r="C62">
        <v>1</v>
      </c>
      <c r="D62">
        <v>3</v>
      </c>
      <c r="E62">
        <v>4</v>
      </c>
      <c r="F62">
        <v>2</v>
      </c>
      <c r="G62">
        <v>1</v>
      </c>
    </row>
    <row r="63" spans="1:7" x14ac:dyDescent="0.35">
      <c r="A63" s="8">
        <v>184750</v>
      </c>
      <c r="B63">
        <v>1411</v>
      </c>
      <c r="C63">
        <v>4</v>
      </c>
      <c r="D63">
        <v>3</v>
      </c>
      <c r="E63">
        <v>4</v>
      </c>
      <c r="F63">
        <v>2</v>
      </c>
      <c r="G63">
        <v>1</v>
      </c>
    </row>
    <row r="64" spans="1:7" x14ac:dyDescent="0.35">
      <c r="A64" s="8">
        <v>174000</v>
      </c>
      <c r="B64">
        <v>1412</v>
      </c>
      <c r="C64">
        <v>1</v>
      </c>
      <c r="D64">
        <v>3</v>
      </c>
      <c r="E64">
        <v>4</v>
      </c>
      <c r="F64">
        <v>2</v>
      </c>
      <c r="G64">
        <v>1</v>
      </c>
    </row>
    <row r="65" spans="1:7" x14ac:dyDescent="0.35">
      <c r="A65" s="8">
        <v>136250</v>
      </c>
      <c r="B65">
        <v>1300</v>
      </c>
      <c r="C65">
        <v>6</v>
      </c>
      <c r="D65">
        <v>3</v>
      </c>
      <c r="E65">
        <v>4</v>
      </c>
      <c r="F65">
        <v>2</v>
      </c>
      <c r="G65">
        <v>1</v>
      </c>
    </row>
    <row r="66" spans="1:7" x14ac:dyDescent="0.35">
      <c r="A66" s="8">
        <v>169000</v>
      </c>
      <c r="B66">
        <v>1334</v>
      </c>
      <c r="C66">
        <v>4</v>
      </c>
      <c r="D66">
        <v>3</v>
      </c>
      <c r="E66">
        <v>4</v>
      </c>
      <c r="F66">
        <v>2</v>
      </c>
      <c r="G66">
        <v>1</v>
      </c>
    </row>
    <row r="67" spans="1:7" x14ac:dyDescent="0.35">
      <c r="A67" s="8">
        <v>151900</v>
      </c>
      <c r="B67">
        <v>1360</v>
      </c>
      <c r="C67">
        <v>19</v>
      </c>
      <c r="D67">
        <v>3</v>
      </c>
      <c r="E67">
        <v>4</v>
      </c>
      <c r="F67">
        <v>2</v>
      </c>
      <c r="G67">
        <v>1</v>
      </c>
    </row>
    <row r="68" spans="1:7" x14ac:dyDescent="0.35">
      <c r="A68" s="8">
        <v>180350</v>
      </c>
      <c r="B68">
        <v>1900</v>
      </c>
      <c r="C68">
        <v>43</v>
      </c>
      <c r="D68">
        <v>3</v>
      </c>
      <c r="E68">
        <v>2</v>
      </c>
      <c r="F68">
        <v>2</v>
      </c>
      <c r="G68">
        <v>1</v>
      </c>
    </row>
    <row r="69" spans="1:7" x14ac:dyDescent="0.35">
      <c r="A69" s="8">
        <v>171300</v>
      </c>
      <c r="B69">
        <v>1328</v>
      </c>
      <c r="C69">
        <v>1</v>
      </c>
      <c r="D69">
        <v>3</v>
      </c>
      <c r="E69">
        <v>4</v>
      </c>
      <c r="F69">
        <v>2</v>
      </c>
      <c r="G69">
        <v>1</v>
      </c>
    </row>
    <row r="70" spans="1:7" x14ac:dyDescent="0.35">
      <c r="A70" s="8">
        <v>172650</v>
      </c>
      <c r="B70">
        <v>1350</v>
      </c>
      <c r="C70">
        <v>1</v>
      </c>
      <c r="D70">
        <v>3</v>
      </c>
      <c r="E70">
        <v>4</v>
      </c>
      <c r="F70">
        <v>2</v>
      </c>
      <c r="G70">
        <v>1</v>
      </c>
    </row>
    <row r="71" spans="1:7" x14ac:dyDescent="0.35">
      <c r="A71" s="8">
        <v>174750</v>
      </c>
      <c r="B71">
        <v>1601</v>
      </c>
      <c r="C71">
        <v>1</v>
      </c>
      <c r="D71">
        <v>3</v>
      </c>
      <c r="E71">
        <v>5</v>
      </c>
      <c r="F71">
        <v>2</v>
      </c>
      <c r="G71">
        <v>1</v>
      </c>
    </row>
    <row r="72" spans="1:7" x14ac:dyDescent="0.35">
      <c r="A72" s="8">
        <v>166900</v>
      </c>
      <c r="B72">
        <v>1405</v>
      </c>
      <c r="C72">
        <v>1</v>
      </c>
      <c r="D72">
        <v>3</v>
      </c>
      <c r="E72">
        <v>4</v>
      </c>
      <c r="F72">
        <v>2</v>
      </c>
      <c r="G72">
        <v>1</v>
      </c>
    </row>
    <row r="73" spans="1:7" x14ac:dyDescent="0.35">
      <c r="A73" s="8">
        <v>171750</v>
      </c>
      <c r="B73">
        <v>1619</v>
      </c>
      <c r="C73">
        <v>9</v>
      </c>
      <c r="D73">
        <v>3</v>
      </c>
      <c r="E73">
        <v>4</v>
      </c>
      <c r="F73">
        <v>2</v>
      </c>
      <c r="G73">
        <v>1</v>
      </c>
    </row>
    <row r="74" spans="1:7" x14ac:dyDescent="0.35">
      <c r="A74" s="8">
        <v>170900</v>
      </c>
      <c r="B74">
        <v>1450</v>
      </c>
      <c r="C74">
        <v>2</v>
      </c>
      <c r="D74">
        <v>3</v>
      </c>
      <c r="E74">
        <v>4</v>
      </c>
      <c r="F74">
        <v>2</v>
      </c>
      <c r="G74">
        <v>1</v>
      </c>
    </row>
    <row r="75" spans="1:7" x14ac:dyDescent="0.35">
      <c r="A75" s="8">
        <v>168400</v>
      </c>
      <c r="B75">
        <v>1818</v>
      </c>
      <c r="C75">
        <v>1</v>
      </c>
      <c r="D75">
        <v>4</v>
      </c>
      <c r="E75">
        <v>4</v>
      </c>
      <c r="F75">
        <v>2</v>
      </c>
      <c r="G75">
        <v>1</v>
      </c>
    </row>
    <row r="76" spans="1:7" x14ac:dyDescent="0.35">
      <c r="A76" s="8">
        <v>193100</v>
      </c>
      <c r="B76">
        <v>1424</v>
      </c>
      <c r="C76">
        <v>1</v>
      </c>
      <c r="D76">
        <v>3</v>
      </c>
      <c r="E76">
        <v>4</v>
      </c>
      <c r="F76">
        <v>3</v>
      </c>
      <c r="G76">
        <v>1</v>
      </c>
    </row>
    <row r="77" spans="1:7" x14ac:dyDescent="0.35">
      <c r="A77" s="8">
        <v>206900</v>
      </c>
      <c r="B77">
        <v>2240</v>
      </c>
      <c r="C77">
        <v>16</v>
      </c>
      <c r="D77">
        <v>4</v>
      </c>
      <c r="E77">
        <v>6</v>
      </c>
      <c r="F77">
        <v>2</v>
      </c>
      <c r="G77">
        <v>1</v>
      </c>
    </row>
    <row r="78" spans="1:7" x14ac:dyDescent="0.35">
      <c r="A78" s="8">
        <v>193000</v>
      </c>
      <c r="B78">
        <v>1872</v>
      </c>
      <c r="C78">
        <v>2</v>
      </c>
      <c r="D78">
        <v>4</v>
      </c>
      <c r="E78">
        <v>4</v>
      </c>
      <c r="F78">
        <v>2</v>
      </c>
      <c r="G78">
        <v>1</v>
      </c>
    </row>
    <row r="79" spans="1:7" x14ac:dyDescent="0.35">
      <c r="A79" s="8">
        <v>188500</v>
      </c>
      <c r="B79">
        <v>1550</v>
      </c>
      <c r="C79">
        <v>1</v>
      </c>
      <c r="D79">
        <v>4</v>
      </c>
      <c r="E79">
        <v>4</v>
      </c>
      <c r="F79">
        <v>3</v>
      </c>
      <c r="G79">
        <v>1</v>
      </c>
    </row>
    <row r="80" spans="1:7" x14ac:dyDescent="0.35">
      <c r="A80" s="8">
        <v>168300</v>
      </c>
      <c r="B80">
        <v>1342</v>
      </c>
      <c r="C80">
        <v>1</v>
      </c>
      <c r="D80">
        <v>3</v>
      </c>
      <c r="E80">
        <v>4</v>
      </c>
      <c r="F80">
        <v>2</v>
      </c>
      <c r="G80">
        <v>1</v>
      </c>
    </row>
    <row r="81" spans="1:7" x14ac:dyDescent="0.35">
      <c r="A81" s="8">
        <v>157100</v>
      </c>
      <c r="B81">
        <v>1318</v>
      </c>
      <c r="C81">
        <v>1</v>
      </c>
      <c r="D81">
        <v>3</v>
      </c>
      <c r="E81">
        <v>4</v>
      </c>
      <c r="F81">
        <v>2</v>
      </c>
      <c r="G81">
        <v>1</v>
      </c>
    </row>
    <row r="82" spans="1:7" x14ac:dyDescent="0.35">
      <c r="A82" s="8">
        <v>177650</v>
      </c>
      <c r="B82">
        <v>1843</v>
      </c>
      <c r="C82">
        <v>1</v>
      </c>
      <c r="D82">
        <v>3</v>
      </c>
      <c r="E82">
        <v>4</v>
      </c>
      <c r="F82">
        <v>2</v>
      </c>
      <c r="G82">
        <v>1</v>
      </c>
    </row>
    <row r="83" spans="1:7" x14ac:dyDescent="0.35">
      <c r="A83" s="8">
        <v>207100</v>
      </c>
      <c r="B83">
        <v>1526</v>
      </c>
      <c r="C83">
        <v>1</v>
      </c>
      <c r="D83">
        <v>3</v>
      </c>
      <c r="E83">
        <v>4</v>
      </c>
      <c r="F83">
        <v>3</v>
      </c>
      <c r="G83">
        <v>1</v>
      </c>
    </row>
    <row r="84" spans="1:7" x14ac:dyDescent="0.35">
      <c r="A84" s="8">
        <v>191900</v>
      </c>
      <c r="B84">
        <v>1526</v>
      </c>
      <c r="C84">
        <v>1</v>
      </c>
      <c r="D84">
        <v>3</v>
      </c>
      <c r="E84">
        <v>4</v>
      </c>
      <c r="F84">
        <v>3</v>
      </c>
      <c r="G84">
        <v>1</v>
      </c>
    </row>
    <row r="85" spans="1:7" x14ac:dyDescent="0.35">
      <c r="A85" s="8">
        <v>164250</v>
      </c>
      <c r="B85">
        <v>1407</v>
      </c>
      <c r="C85">
        <v>1</v>
      </c>
      <c r="D85">
        <v>3</v>
      </c>
      <c r="E85">
        <v>4</v>
      </c>
      <c r="F85">
        <v>2</v>
      </c>
      <c r="G85">
        <v>1</v>
      </c>
    </row>
    <row r="86" spans="1:7" x14ac:dyDescent="0.35">
      <c r="A86" s="8">
        <v>146100</v>
      </c>
      <c r="B86">
        <v>1515</v>
      </c>
      <c r="C86">
        <v>1</v>
      </c>
      <c r="D86">
        <v>3</v>
      </c>
      <c r="E86">
        <v>4</v>
      </c>
      <c r="F86">
        <v>2</v>
      </c>
      <c r="G86">
        <v>1</v>
      </c>
    </row>
    <row r="87" spans="1:7" x14ac:dyDescent="0.35">
      <c r="A87" s="8">
        <v>136750</v>
      </c>
      <c r="B87">
        <v>1425</v>
      </c>
      <c r="C87">
        <v>1</v>
      </c>
      <c r="D87">
        <v>3</v>
      </c>
      <c r="E87">
        <v>4</v>
      </c>
      <c r="F87">
        <v>2</v>
      </c>
      <c r="G87">
        <v>1</v>
      </c>
    </row>
    <row r="88" spans="1:7" x14ac:dyDescent="0.35">
      <c r="A88" s="8">
        <v>226600</v>
      </c>
      <c r="B88">
        <v>2150</v>
      </c>
      <c r="C88">
        <v>20</v>
      </c>
      <c r="D88">
        <v>4</v>
      </c>
      <c r="E88">
        <v>4</v>
      </c>
      <c r="F88">
        <v>2</v>
      </c>
      <c r="G88">
        <v>1</v>
      </c>
    </row>
    <row r="89" spans="1:7" x14ac:dyDescent="0.35">
      <c r="A89" s="8">
        <v>182250</v>
      </c>
      <c r="B89">
        <v>1430</v>
      </c>
      <c r="C89">
        <v>2</v>
      </c>
      <c r="D89">
        <v>3</v>
      </c>
      <c r="E89">
        <v>4</v>
      </c>
      <c r="F89">
        <v>2</v>
      </c>
      <c r="G89">
        <v>1</v>
      </c>
    </row>
    <row r="90" spans="1:7" x14ac:dyDescent="0.35">
      <c r="A90" s="8">
        <v>158900</v>
      </c>
      <c r="B90">
        <v>1975</v>
      </c>
      <c r="C90">
        <v>19</v>
      </c>
      <c r="D90">
        <v>4</v>
      </c>
      <c r="E90">
        <v>6</v>
      </c>
      <c r="F90">
        <v>2</v>
      </c>
      <c r="G90">
        <v>1</v>
      </c>
    </row>
    <row r="91" spans="1:7" x14ac:dyDescent="0.35">
      <c r="A91" s="8">
        <v>173000</v>
      </c>
      <c r="B91">
        <v>1433</v>
      </c>
      <c r="C91">
        <v>8</v>
      </c>
      <c r="D91">
        <v>3</v>
      </c>
      <c r="E91">
        <v>4</v>
      </c>
      <c r="F91">
        <v>2</v>
      </c>
      <c r="G91">
        <v>1</v>
      </c>
    </row>
    <row r="92" spans="1:7" x14ac:dyDescent="0.35">
      <c r="A92" s="8">
        <v>217600</v>
      </c>
      <c r="B92">
        <v>2400</v>
      </c>
      <c r="C92">
        <v>34</v>
      </c>
      <c r="D92">
        <v>5</v>
      </c>
      <c r="E92">
        <v>4</v>
      </c>
      <c r="F92">
        <v>3</v>
      </c>
      <c r="G92">
        <v>1</v>
      </c>
    </row>
    <row r="93" spans="1:7" x14ac:dyDescent="0.35">
      <c r="A93" s="8">
        <v>201000</v>
      </c>
      <c r="B93">
        <v>2160</v>
      </c>
      <c r="C93">
        <v>32</v>
      </c>
      <c r="D93">
        <v>4</v>
      </c>
      <c r="E93">
        <v>4</v>
      </c>
      <c r="F93">
        <v>2</v>
      </c>
      <c r="G93">
        <v>1</v>
      </c>
    </row>
    <row r="94" spans="1:7" x14ac:dyDescent="0.35">
      <c r="A94" s="8">
        <v>149650</v>
      </c>
      <c r="B94">
        <v>1600</v>
      </c>
      <c r="C94">
        <v>10</v>
      </c>
      <c r="D94">
        <v>3</v>
      </c>
      <c r="E94">
        <v>5</v>
      </c>
      <c r="F94">
        <v>2</v>
      </c>
      <c r="G94">
        <v>1</v>
      </c>
    </row>
    <row r="95" spans="1:7" x14ac:dyDescent="0.35">
      <c r="A95" s="8">
        <v>206150</v>
      </c>
      <c r="B95">
        <v>1526</v>
      </c>
      <c r="C95">
        <v>1</v>
      </c>
      <c r="D95">
        <v>3</v>
      </c>
      <c r="E95">
        <v>4</v>
      </c>
      <c r="F95">
        <v>3</v>
      </c>
      <c r="G95">
        <v>1</v>
      </c>
    </row>
    <row r="96" spans="1:7" x14ac:dyDescent="0.35">
      <c r="A96" s="8">
        <v>162500</v>
      </c>
      <c r="B96">
        <v>1480</v>
      </c>
      <c r="C96">
        <v>20</v>
      </c>
      <c r="D96">
        <v>3</v>
      </c>
      <c r="E96">
        <v>4</v>
      </c>
      <c r="F96">
        <v>2</v>
      </c>
      <c r="G96">
        <v>1</v>
      </c>
    </row>
    <row r="97" spans="1:7" x14ac:dyDescent="0.35">
      <c r="A97" s="8">
        <v>138250</v>
      </c>
      <c r="B97">
        <v>129</v>
      </c>
      <c r="C97">
        <v>1</v>
      </c>
      <c r="D97">
        <v>4</v>
      </c>
      <c r="E97">
        <v>5</v>
      </c>
      <c r="F97">
        <v>3</v>
      </c>
      <c r="G97">
        <v>1</v>
      </c>
    </row>
    <row r="98" spans="1:7" x14ac:dyDescent="0.35">
      <c r="A98" s="8">
        <v>172900</v>
      </c>
      <c r="B98">
        <v>1493</v>
      </c>
      <c r="C98">
        <v>1</v>
      </c>
      <c r="D98">
        <v>3</v>
      </c>
      <c r="E98">
        <v>4</v>
      </c>
      <c r="F98">
        <v>3</v>
      </c>
      <c r="G98">
        <v>1</v>
      </c>
    </row>
    <row r="99" spans="1:7" x14ac:dyDescent="0.35">
      <c r="A99" s="8">
        <v>188400</v>
      </c>
      <c r="B99">
        <v>1728</v>
      </c>
      <c r="C99">
        <v>4</v>
      </c>
      <c r="D99">
        <v>3</v>
      </c>
      <c r="E99">
        <v>5</v>
      </c>
      <c r="F99">
        <v>2</v>
      </c>
      <c r="G99">
        <v>1</v>
      </c>
    </row>
    <row r="100" spans="1:7" x14ac:dyDescent="0.35">
      <c r="A100" s="8">
        <v>182750</v>
      </c>
      <c r="B100">
        <v>1828</v>
      </c>
      <c r="C100">
        <v>1</v>
      </c>
      <c r="D100">
        <v>3</v>
      </c>
      <c r="E100">
        <v>4</v>
      </c>
      <c r="F100">
        <v>2</v>
      </c>
      <c r="G100">
        <v>1</v>
      </c>
    </row>
    <row r="101" spans="1:7" x14ac:dyDescent="0.35">
      <c r="A101" s="8">
        <v>175500</v>
      </c>
      <c r="B101">
        <v>1689</v>
      </c>
      <c r="C101">
        <v>1</v>
      </c>
      <c r="D101">
        <v>4</v>
      </c>
      <c r="E101">
        <v>4</v>
      </c>
      <c r="F101">
        <v>2</v>
      </c>
      <c r="G101">
        <v>1</v>
      </c>
    </row>
    <row r="102" spans="1:7" x14ac:dyDescent="0.35">
      <c r="A102" s="8">
        <v>157500</v>
      </c>
      <c r="B102">
        <v>1572</v>
      </c>
      <c r="C102">
        <v>1</v>
      </c>
      <c r="D102">
        <v>4</v>
      </c>
      <c r="E102">
        <v>4</v>
      </c>
      <c r="F102">
        <v>2</v>
      </c>
      <c r="G102">
        <v>1</v>
      </c>
    </row>
    <row r="103" spans="1:7" x14ac:dyDescent="0.35">
      <c r="A103" s="8">
        <v>211900</v>
      </c>
      <c r="B103">
        <v>1534</v>
      </c>
      <c r="C103">
        <v>1</v>
      </c>
      <c r="D103">
        <v>3</v>
      </c>
      <c r="E103">
        <v>4</v>
      </c>
      <c r="F103">
        <v>3</v>
      </c>
      <c r="G103">
        <v>1</v>
      </c>
    </row>
    <row r="104" spans="1:7" x14ac:dyDescent="0.35">
      <c r="A104" s="8">
        <v>207300</v>
      </c>
      <c r="B104">
        <v>1775</v>
      </c>
      <c r="C104">
        <v>10</v>
      </c>
      <c r="D104">
        <v>4</v>
      </c>
      <c r="E104">
        <v>6</v>
      </c>
      <c r="F104">
        <v>2</v>
      </c>
      <c r="G104">
        <v>1</v>
      </c>
    </row>
    <row r="105" spans="1:7" x14ac:dyDescent="0.35">
      <c r="A105" s="8">
        <v>126750</v>
      </c>
      <c r="B105">
        <v>608</v>
      </c>
      <c r="C105">
        <v>4</v>
      </c>
      <c r="D105">
        <v>3</v>
      </c>
      <c r="E105">
        <v>5</v>
      </c>
      <c r="F105">
        <v>2</v>
      </c>
      <c r="G105">
        <v>1</v>
      </c>
    </row>
    <row r="106" spans="1:7" x14ac:dyDescent="0.35">
      <c r="A106" s="8">
        <v>181200</v>
      </c>
      <c r="B106">
        <v>1938</v>
      </c>
      <c r="C106">
        <v>22</v>
      </c>
      <c r="D106">
        <v>4</v>
      </c>
      <c r="E106">
        <v>5</v>
      </c>
      <c r="F106">
        <v>2</v>
      </c>
      <c r="G106">
        <v>1</v>
      </c>
    </row>
    <row r="107" spans="1:7" x14ac:dyDescent="0.35">
      <c r="A107" s="8">
        <v>181500</v>
      </c>
      <c r="B107">
        <v>1564</v>
      </c>
      <c r="C107">
        <v>5</v>
      </c>
      <c r="D107">
        <v>4</v>
      </c>
      <c r="E107">
        <v>4</v>
      </c>
      <c r="F107">
        <v>2</v>
      </c>
      <c r="G107">
        <v>1</v>
      </c>
    </row>
    <row r="108" spans="1:7" x14ac:dyDescent="0.35">
      <c r="A108" s="8">
        <v>152750</v>
      </c>
      <c r="B108">
        <v>1700</v>
      </c>
      <c r="C108">
        <v>22</v>
      </c>
      <c r="D108">
        <v>3</v>
      </c>
      <c r="E108">
        <v>4</v>
      </c>
      <c r="F108">
        <v>2</v>
      </c>
      <c r="G108">
        <v>1</v>
      </c>
    </row>
    <row r="109" spans="1:7" x14ac:dyDescent="0.35">
      <c r="A109" s="8">
        <v>183200</v>
      </c>
      <c r="B109">
        <v>1393</v>
      </c>
      <c r="C109">
        <v>2</v>
      </c>
      <c r="D109">
        <v>3</v>
      </c>
      <c r="E109">
        <v>4</v>
      </c>
      <c r="F109">
        <v>2</v>
      </c>
      <c r="G109">
        <v>1</v>
      </c>
    </row>
    <row r="110" spans="1:7" x14ac:dyDescent="0.35">
      <c r="A110" s="8">
        <v>161400</v>
      </c>
      <c r="B110">
        <v>1500</v>
      </c>
      <c r="C110">
        <v>9</v>
      </c>
      <c r="D110">
        <v>3</v>
      </c>
      <c r="E110">
        <v>3</v>
      </c>
      <c r="F110">
        <v>2</v>
      </c>
      <c r="G110">
        <v>1</v>
      </c>
    </row>
    <row r="111" spans="1:7" x14ac:dyDescent="0.35">
      <c r="A111" s="8">
        <v>160300</v>
      </c>
      <c r="B111">
        <v>1510</v>
      </c>
      <c r="C111">
        <v>5</v>
      </c>
      <c r="D111">
        <v>3</v>
      </c>
      <c r="E111">
        <v>3</v>
      </c>
      <c r="F111">
        <v>2</v>
      </c>
      <c r="G111">
        <v>1</v>
      </c>
    </row>
    <row r="112" spans="1:7" x14ac:dyDescent="0.35">
      <c r="A112" s="8">
        <v>163900</v>
      </c>
      <c r="B112">
        <v>1689</v>
      </c>
      <c r="C112">
        <v>1</v>
      </c>
      <c r="D112">
        <v>4</v>
      </c>
      <c r="E112">
        <v>4</v>
      </c>
      <c r="F112">
        <v>2</v>
      </c>
      <c r="G112">
        <v>1</v>
      </c>
    </row>
    <row r="113" spans="1:7" x14ac:dyDescent="0.35">
      <c r="A113" s="8">
        <v>179900</v>
      </c>
      <c r="B113">
        <v>1407</v>
      </c>
      <c r="C113">
        <v>1</v>
      </c>
      <c r="D113">
        <v>3</v>
      </c>
      <c r="E113">
        <v>4</v>
      </c>
      <c r="F113">
        <v>2</v>
      </c>
      <c r="G113">
        <v>1</v>
      </c>
    </row>
    <row r="114" spans="1:7" x14ac:dyDescent="0.35">
      <c r="A114" s="8">
        <v>188900</v>
      </c>
      <c r="B114">
        <v>1938</v>
      </c>
      <c r="C114">
        <v>25</v>
      </c>
      <c r="D114">
        <v>4</v>
      </c>
      <c r="E114">
        <v>4</v>
      </c>
      <c r="F114">
        <v>2</v>
      </c>
      <c r="G114">
        <v>1</v>
      </c>
    </row>
    <row r="115" spans="1:7" x14ac:dyDescent="0.35">
      <c r="A115" s="8">
        <v>201750</v>
      </c>
      <c r="B115">
        <v>1337</v>
      </c>
      <c r="C115">
        <v>1</v>
      </c>
      <c r="D115">
        <v>3</v>
      </c>
      <c r="E115">
        <v>4</v>
      </c>
      <c r="F115">
        <v>3</v>
      </c>
      <c r="G115">
        <v>1</v>
      </c>
    </row>
    <row r="116" spans="1:7" x14ac:dyDescent="0.35">
      <c r="A116" s="8">
        <v>200500</v>
      </c>
      <c r="B116">
        <v>1590</v>
      </c>
      <c r="C116">
        <v>8</v>
      </c>
      <c r="D116">
        <v>3</v>
      </c>
      <c r="E116">
        <v>4</v>
      </c>
      <c r="F116">
        <v>3</v>
      </c>
      <c r="G116">
        <v>1</v>
      </c>
    </row>
    <row r="117" spans="1:7" x14ac:dyDescent="0.35">
      <c r="A117" s="8">
        <v>176300</v>
      </c>
      <c r="B117">
        <v>1488</v>
      </c>
      <c r="C117">
        <v>1</v>
      </c>
      <c r="D117">
        <v>3</v>
      </c>
      <c r="E117">
        <v>4</v>
      </c>
      <c r="F117">
        <v>2</v>
      </c>
      <c r="G117">
        <v>1</v>
      </c>
    </row>
    <row r="118" spans="1:7" x14ac:dyDescent="0.35">
      <c r="A118" s="8">
        <v>195300</v>
      </c>
      <c r="B118">
        <v>1526</v>
      </c>
      <c r="C118">
        <v>1</v>
      </c>
      <c r="D118">
        <v>3</v>
      </c>
      <c r="E118">
        <v>4</v>
      </c>
      <c r="F118">
        <v>3</v>
      </c>
      <c r="G118">
        <v>1</v>
      </c>
    </row>
    <row r="119" spans="1:7" x14ac:dyDescent="0.35">
      <c r="A119" s="8">
        <v>194350</v>
      </c>
      <c r="B119">
        <v>1594</v>
      </c>
      <c r="C119">
        <v>1</v>
      </c>
      <c r="D119">
        <v>3</v>
      </c>
      <c r="E119">
        <v>4</v>
      </c>
      <c r="F119">
        <v>3</v>
      </c>
      <c r="G119">
        <v>1</v>
      </c>
    </row>
    <row r="120" spans="1:7" x14ac:dyDescent="0.35">
      <c r="A120" s="8">
        <v>199100</v>
      </c>
      <c r="B120">
        <v>1609</v>
      </c>
      <c r="C120">
        <v>1</v>
      </c>
      <c r="D120">
        <v>4</v>
      </c>
      <c r="E120">
        <v>4</v>
      </c>
      <c r="F120">
        <v>3</v>
      </c>
      <c r="G120">
        <v>1</v>
      </c>
    </row>
    <row r="121" spans="1:7" x14ac:dyDescent="0.35">
      <c r="A121" s="8">
        <v>207400</v>
      </c>
      <c r="B121">
        <v>1212</v>
      </c>
      <c r="C121">
        <v>1</v>
      </c>
      <c r="D121">
        <v>3</v>
      </c>
      <c r="E121">
        <v>4</v>
      </c>
      <c r="F121">
        <v>3</v>
      </c>
      <c r="G121">
        <v>1</v>
      </c>
    </row>
    <row r="122" spans="1:7" x14ac:dyDescent="0.35">
      <c r="A122" s="8">
        <v>185300</v>
      </c>
      <c r="B122">
        <v>1812</v>
      </c>
      <c r="C122">
        <v>1</v>
      </c>
      <c r="D122">
        <v>4</v>
      </c>
      <c r="E122">
        <v>6</v>
      </c>
      <c r="F122">
        <v>3</v>
      </c>
      <c r="G122">
        <v>1</v>
      </c>
    </row>
    <row r="123" spans="1:7" x14ac:dyDescent="0.35">
      <c r="A123" s="8">
        <v>157500</v>
      </c>
      <c r="B123">
        <v>1773</v>
      </c>
      <c r="C123">
        <v>9</v>
      </c>
      <c r="D123">
        <v>4</v>
      </c>
      <c r="E123">
        <v>6</v>
      </c>
      <c r="F123">
        <v>3</v>
      </c>
      <c r="G123">
        <v>1</v>
      </c>
    </row>
    <row r="124" spans="1:7" x14ac:dyDescent="0.35">
      <c r="A124" s="8">
        <v>214300</v>
      </c>
      <c r="B124">
        <v>1838</v>
      </c>
      <c r="C124">
        <v>20</v>
      </c>
      <c r="D124">
        <v>4</v>
      </c>
      <c r="E124">
        <v>4</v>
      </c>
      <c r="F124">
        <v>3</v>
      </c>
      <c r="G124">
        <v>1</v>
      </c>
    </row>
    <row r="125" spans="1:7" x14ac:dyDescent="0.35">
      <c r="A125" s="8">
        <v>233900</v>
      </c>
      <c r="B125">
        <v>2672</v>
      </c>
      <c r="C125">
        <v>20</v>
      </c>
      <c r="D125">
        <v>3</v>
      </c>
      <c r="E125">
        <v>5</v>
      </c>
      <c r="F125">
        <v>2</v>
      </c>
      <c r="G125">
        <v>1</v>
      </c>
    </row>
    <row r="126" spans="1:7" x14ac:dyDescent="0.35">
      <c r="A126" s="8">
        <v>145100</v>
      </c>
      <c r="B126">
        <v>1008</v>
      </c>
      <c r="C126">
        <v>2</v>
      </c>
      <c r="D126">
        <v>4</v>
      </c>
      <c r="E126">
        <v>4</v>
      </c>
      <c r="F126">
        <v>2</v>
      </c>
      <c r="G126">
        <v>1</v>
      </c>
    </row>
    <row r="127" spans="1:7" x14ac:dyDescent="0.35">
      <c r="A127" s="8">
        <v>181750</v>
      </c>
      <c r="B127">
        <v>1700</v>
      </c>
      <c r="C127">
        <v>5</v>
      </c>
      <c r="D127">
        <v>4</v>
      </c>
      <c r="E127">
        <v>5</v>
      </c>
      <c r="F127">
        <v>2</v>
      </c>
      <c r="G127">
        <v>1</v>
      </c>
    </row>
    <row r="128" spans="1:7" x14ac:dyDescent="0.35">
      <c r="A128" s="8">
        <v>196900</v>
      </c>
      <c r="B128">
        <v>2080</v>
      </c>
      <c r="C128">
        <v>22</v>
      </c>
      <c r="D128">
        <v>5</v>
      </c>
      <c r="E128">
        <v>4</v>
      </c>
      <c r="F128">
        <v>2</v>
      </c>
      <c r="G128">
        <v>1</v>
      </c>
    </row>
    <row r="129" spans="1:7" x14ac:dyDescent="0.35">
      <c r="A129" s="8">
        <v>125800</v>
      </c>
      <c r="B129">
        <v>1235</v>
      </c>
      <c r="C129">
        <v>3</v>
      </c>
      <c r="D129">
        <v>4</v>
      </c>
      <c r="E129">
        <v>6</v>
      </c>
      <c r="F129">
        <v>2</v>
      </c>
      <c r="G129">
        <v>1</v>
      </c>
    </row>
    <row r="130" spans="1:7" x14ac:dyDescent="0.35">
      <c r="A130" s="8">
        <v>197900</v>
      </c>
      <c r="B130">
        <v>1800</v>
      </c>
      <c r="C130">
        <v>22</v>
      </c>
      <c r="D130">
        <v>4</v>
      </c>
      <c r="E130">
        <v>6</v>
      </c>
      <c r="F130">
        <v>2</v>
      </c>
      <c r="G130">
        <v>1</v>
      </c>
    </row>
    <row r="131" spans="1:7" x14ac:dyDescent="0.35">
      <c r="A131" s="8">
        <v>200400</v>
      </c>
      <c r="B131">
        <v>1661</v>
      </c>
      <c r="C131">
        <v>1</v>
      </c>
      <c r="D131">
        <v>3</v>
      </c>
      <c r="E131">
        <v>4</v>
      </c>
      <c r="F131">
        <v>3</v>
      </c>
      <c r="G131">
        <v>1</v>
      </c>
    </row>
    <row r="132" spans="1:7" x14ac:dyDescent="0.35">
      <c r="A132" s="8">
        <v>173300</v>
      </c>
      <c r="B132">
        <v>1680</v>
      </c>
      <c r="C132">
        <v>9</v>
      </c>
      <c r="D132">
        <v>3</v>
      </c>
      <c r="E132">
        <v>5</v>
      </c>
      <c r="F132">
        <v>2</v>
      </c>
      <c r="G132">
        <v>1</v>
      </c>
    </row>
    <row r="133" spans="1:7" x14ac:dyDescent="0.35">
      <c r="A133" s="8">
        <v>193100</v>
      </c>
      <c r="B133">
        <v>1700</v>
      </c>
      <c r="C133">
        <v>1</v>
      </c>
      <c r="D133">
        <v>3</v>
      </c>
      <c r="E133">
        <v>4</v>
      </c>
      <c r="F133">
        <v>2</v>
      </c>
      <c r="G133">
        <v>1</v>
      </c>
    </row>
    <row r="134" spans="1:7" x14ac:dyDescent="0.35">
      <c r="A134" s="8">
        <v>166100</v>
      </c>
      <c r="B134">
        <v>1707</v>
      </c>
      <c r="C134">
        <v>3</v>
      </c>
      <c r="D134">
        <v>4</v>
      </c>
      <c r="E134">
        <v>4</v>
      </c>
      <c r="F134">
        <v>2</v>
      </c>
      <c r="G134">
        <v>1</v>
      </c>
    </row>
    <row r="135" spans="1:7" x14ac:dyDescent="0.35">
      <c r="A135" s="8">
        <v>182750</v>
      </c>
      <c r="B135">
        <v>1595</v>
      </c>
      <c r="C135">
        <v>1</v>
      </c>
      <c r="D135">
        <v>4</v>
      </c>
      <c r="E135">
        <v>6</v>
      </c>
      <c r="F135">
        <v>3</v>
      </c>
      <c r="G135">
        <v>1</v>
      </c>
    </row>
    <row r="136" spans="1:7" x14ac:dyDescent="0.35">
      <c r="A136" s="8">
        <v>164500</v>
      </c>
      <c r="B136">
        <v>1420</v>
      </c>
      <c r="C136">
        <v>1</v>
      </c>
      <c r="D136">
        <v>4</v>
      </c>
      <c r="E136">
        <v>5</v>
      </c>
      <c r="F136">
        <v>3</v>
      </c>
      <c r="G136">
        <v>1</v>
      </c>
    </row>
    <row r="137" spans="1:7" x14ac:dyDescent="0.35">
      <c r="A137" s="8">
        <v>196500</v>
      </c>
      <c r="B137">
        <v>1618</v>
      </c>
      <c r="C137">
        <v>5</v>
      </c>
      <c r="D137">
        <v>3</v>
      </c>
      <c r="E137">
        <v>5</v>
      </c>
      <c r="F137">
        <v>2</v>
      </c>
      <c r="G137">
        <v>1</v>
      </c>
    </row>
    <row r="138" spans="1:7" x14ac:dyDescent="0.35">
      <c r="A138" s="8">
        <v>227200</v>
      </c>
      <c r="B138">
        <v>1632</v>
      </c>
      <c r="C138">
        <v>5</v>
      </c>
      <c r="D138">
        <v>3</v>
      </c>
      <c r="E138">
        <v>4</v>
      </c>
      <c r="F138">
        <v>3</v>
      </c>
      <c r="G138">
        <v>1</v>
      </c>
    </row>
    <row r="139" spans="1:7" x14ac:dyDescent="0.35">
      <c r="A139" s="8">
        <v>191200</v>
      </c>
      <c r="B139">
        <v>1558</v>
      </c>
      <c r="C139">
        <v>1</v>
      </c>
      <c r="D139">
        <v>3</v>
      </c>
      <c r="E139">
        <v>4</v>
      </c>
      <c r="F139">
        <v>3</v>
      </c>
      <c r="G139">
        <v>1</v>
      </c>
    </row>
    <row r="140" spans="1:7" x14ac:dyDescent="0.35">
      <c r="A140" s="8">
        <v>219400</v>
      </c>
      <c r="B140">
        <v>1770</v>
      </c>
      <c r="C140">
        <v>7</v>
      </c>
      <c r="D140">
        <v>3</v>
      </c>
      <c r="E140">
        <v>3</v>
      </c>
      <c r="F140">
        <v>2</v>
      </c>
      <c r="G140">
        <v>1</v>
      </c>
    </row>
    <row r="141" spans="1:7" x14ac:dyDescent="0.35">
      <c r="A141" s="8">
        <v>199750</v>
      </c>
      <c r="B141">
        <v>2072</v>
      </c>
      <c r="C141">
        <v>29</v>
      </c>
      <c r="D141">
        <v>4</v>
      </c>
      <c r="E141">
        <v>5</v>
      </c>
      <c r="F141">
        <v>2</v>
      </c>
      <c r="G141">
        <v>1</v>
      </c>
    </row>
    <row r="142" spans="1:7" x14ac:dyDescent="0.35">
      <c r="A142" s="8">
        <v>203900</v>
      </c>
      <c r="B142">
        <v>2012</v>
      </c>
      <c r="C142">
        <v>24</v>
      </c>
      <c r="D142">
        <v>4</v>
      </c>
      <c r="E142">
        <v>4</v>
      </c>
      <c r="F142">
        <v>2</v>
      </c>
      <c r="G142">
        <v>1</v>
      </c>
    </row>
    <row r="143" spans="1:7" x14ac:dyDescent="0.35">
      <c r="A143" s="8">
        <v>199500</v>
      </c>
      <c r="B143">
        <v>1899</v>
      </c>
      <c r="C143">
        <v>1</v>
      </c>
      <c r="D143">
        <v>4</v>
      </c>
      <c r="E143">
        <v>4</v>
      </c>
      <c r="F143">
        <v>3</v>
      </c>
      <c r="G143">
        <v>1</v>
      </c>
    </row>
    <row r="144" spans="1:7" x14ac:dyDescent="0.35">
      <c r="A144" s="8">
        <v>168100</v>
      </c>
      <c r="B144">
        <v>1572</v>
      </c>
      <c r="C144">
        <v>1</v>
      </c>
      <c r="D144">
        <v>3</v>
      </c>
      <c r="E144">
        <v>4</v>
      </c>
      <c r="F144">
        <v>2</v>
      </c>
      <c r="G144">
        <v>1</v>
      </c>
    </row>
    <row r="145" spans="1:7" x14ac:dyDescent="0.35">
      <c r="A145" s="8">
        <v>190500</v>
      </c>
      <c r="B145">
        <v>1672</v>
      </c>
      <c r="C145">
        <v>6</v>
      </c>
      <c r="D145">
        <v>3</v>
      </c>
      <c r="E145">
        <v>4</v>
      </c>
      <c r="F145">
        <v>3</v>
      </c>
      <c r="G145">
        <v>1</v>
      </c>
    </row>
    <row r="146" spans="1:7" x14ac:dyDescent="0.35">
      <c r="A146" s="8">
        <v>208800</v>
      </c>
      <c r="B146">
        <v>1611</v>
      </c>
      <c r="C146">
        <v>1</v>
      </c>
      <c r="D146">
        <v>3</v>
      </c>
      <c r="E146">
        <v>4</v>
      </c>
      <c r="F146">
        <v>3</v>
      </c>
      <c r="G146">
        <v>1</v>
      </c>
    </row>
    <row r="147" spans="1:7" x14ac:dyDescent="0.35">
      <c r="A147" s="8">
        <v>228700</v>
      </c>
      <c r="B147">
        <v>1920</v>
      </c>
      <c r="C147">
        <v>3</v>
      </c>
      <c r="D147">
        <v>4</v>
      </c>
      <c r="E147">
        <v>6</v>
      </c>
      <c r="F147">
        <v>3</v>
      </c>
      <c r="G147">
        <v>1</v>
      </c>
    </row>
    <row r="148" spans="1:7" x14ac:dyDescent="0.35">
      <c r="A148" s="8">
        <v>228900</v>
      </c>
      <c r="B148">
        <v>2367</v>
      </c>
      <c r="C148">
        <v>22</v>
      </c>
      <c r="D148">
        <v>4</v>
      </c>
      <c r="E148">
        <v>6</v>
      </c>
      <c r="F148">
        <v>2</v>
      </c>
      <c r="G148">
        <v>1</v>
      </c>
    </row>
    <row r="149" spans="1:7" x14ac:dyDescent="0.35">
      <c r="A149" s="8">
        <v>194200</v>
      </c>
      <c r="B149">
        <v>1934</v>
      </c>
      <c r="C149">
        <v>13</v>
      </c>
      <c r="D149">
        <v>3</v>
      </c>
      <c r="E149">
        <v>4</v>
      </c>
      <c r="F149">
        <v>2</v>
      </c>
      <c r="G149">
        <v>1</v>
      </c>
    </row>
    <row r="150" spans="1:7" x14ac:dyDescent="0.35">
      <c r="A150" s="8">
        <v>250100</v>
      </c>
      <c r="B150">
        <v>2712</v>
      </c>
      <c r="C150">
        <v>22</v>
      </c>
      <c r="D150">
        <v>4</v>
      </c>
      <c r="E150">
        <v>4</v>
      </c>
      <c r="F150">
        <v>2</v>
      </c>
      <c r="G150">
        <v>1</v>
      </c>
    </row>
    <row r="151" spans="1:7" x14ac:dyDescent="0.35">
      <c r="A151" s="8">
        <v>224600</v>
      </c>
      <c r="B151">
        <v>2144</v>
      </c>
      <c r="C151">
        <v>23</v>
      </c>
      <c r="D151">
        <v>4</v>
      </c>
      <c r="E151">
        <v>5</v>
      </c>
      <c r="F151">
        <v>2</v>
      </c>
      <c r="G151">
        <v>1</v>
      </c>
    </row>
    <row r="152" spans="1:7" x14ac:dyDescent="0.35">
      <c r="A152" s="8">
        <v>211250</v>
      </c>
      <c r="B152">
        <v>2040</v>
      </c>
      <c r="C152">
        <v>23</v>
      </c>
      <c r="D152">
        <v>3</v>
      </c>
      <c r="E152">
        <v>6</v>
      </c>
      <c r="F152">
        <v>2</v>
      </c>
      <c r="G152">
        <v>1</v>
      </c>
    </row>
    <row r="153" spans="1:7" x14ac:dyDescent="0.35">
      <c r="A153" s="8">
        <v>161500</v>
      </c>
      <c r="B153">
        <v>1622</v>
      </c>
      <c r="C153">
        <v>1</v>
      </c>
      <c r="D153">
        <v>4</v>
      </c>
      <c r="E153">
        <v>4</v>
      </c>
      <c r="F153">
        <v>3</v>
      </c>
      <c r="G153">
        <v>1</v>
      </c>
    </row>
    <row r="154" spans="1:7" x14ac:dyDescent="0.35">
      <c r="A154" s="8">
        <v>159800</v>
      </c>
      <c r="B154">
        <v>1665</v>
      </c>
      <c r="C154">
        <v>1</v>
      </c>
      <c r="D154">
        <v>3</v>
      </c>
      <c r="E154">
        <v>4</v>
      </c>
      <c r="F154">
        <v>3</v>
      </c>
      <c r="G154">
        <v>1</v>
      </c>
    </row>
    <row r="155" spans="1:7" x14ac:dyDescent="0.35">
      <c r="A155" s="8">
        <v>132400</v>
      </c>
      <c r="B155">
        <v>2192</v>
      </c>
      <c r="C155">
        <v>26</v>
      </c>
      <c r="D155">
        <v>4</v>
      </c>
      <c r="E155">
        <v>5</v>
      </c>
      <c r="F155">
        <v>2</v>
      </c>
      <c r="G155">
        <v>1</v>
      </c>
    </row>
    <row r="156" spans="1:7" x14ac:dyDescent="0.35">
      <c r="A156" s="8">
        <v>229250</v>
      </c>
      <c r="B156">
        <v>2358</v>
      </c>
      <c r="C156">
        <v>21</v>
      </c>
      <c r="D156">
        <v>4</v>
      </c>
      <c r="E156">
        <v>6</v>
      </c>
      <c r="F156">
        <v>2</v>
      </c>
      <c r="G156">
        <v>1</v>
      </c>
    </row>
    <row r="157" spans="1:7" x14ac:dyDescent="0.35">
      <c r="A157" s="8">
        <v>159700</v>
      </c>
      <c r="B157">
        <v>1738</v>
      </c>
      <c r="C157">
        <v>4</v>
      </c>
      <c r="D157">
        <v>4</v>
      </c>
      <c r="E157">
        <v>4</v>
      </c>
      <c r="F157">
        <v>2</v>
      </c>
      <c r="G157">
        <v>1</v>
      </c>
    </row>
    <row r="158" spans="1:7" x14ac:dyDescent="0.35">
      <c r="A158" s="8">
        <v>211700</v>
      </c>
      <c r="B158">
        <v>1933</v>
      </c>
      <c r="C158">
        <v>7</v>
      </c>
      <c r="D158">
        <v>4</v>
      </c>
      <c r="E158">
        <v>4</v>
      </c>
      <c r="F158">
        <v>3</v>
      </c>
      <c r="G158">
        <v>1</v>
      </c>
    </row>
    <row r="159" spans="1:7" x14ac:dyDescent="0.35">
      <c r="A159" s="8">
        <v>199250</v>
      </c>
      <c r="B159">
        <v>2194</v>
      </c>
      <c r="C159">
        <v>12</v>
      </c>
      <c r="D159">
        <v>3</v>
      </c>
      <c r="E159">
        <v>6</v>
      </c>
      <c r="F159">
        <v>2</v>
      </c>
      <c r="G159">
        <v>1</v>
      </c>
    </row>
    <row r="160" spans="1:7" x14ac:dyDescent="0.35">
      <c r="A160" s="8">
        <v>194750</v>
      </c>
      <c r="B160">
        <v>2050</v>
      </c>
      <c r="C160">
        <v>3</v>
      </c>
      <c r="D160">
        <v>4</v>
      </c>
      <c r="E160">
        <v>6</v>
      </c>
      <c r="F160">
        <v>3</v>
      </c>
      <c r="G160">
        <v>1</v>
      </c>
    </row>
    <row r="161" spans="1:7" x14ac:dyDescent="0.35">
      <c r="A161" s="8">
        <v>147750</v>
      </c>
      <c r="B161">
        <v>2256</v>
      </c>
      <c r="C161">
        <v>25</v>
      </c>
      <c r="D161">
        <v>4</v>
      </c>
      <c r="E161">
        <v>4</v>
      </c>
      <c r="F161">
        <v>2</v>
      </c>
      <c r="G161">
        <v>1</v>
      </c>
    </row>
    <row r="162" spans="1:7" x14ac:dyDescent="0.35">
      <c r="A162" s="8">
        <v>208900</v>
      </c>
      <c r="B162">
        <v>2600</v>
      </c>
      <c r="C162">
        <v>30</v>
      </c>
      <c r="D162">
        <v>5</v>
      </c>
      <c r="E162">
        <v>4</v>
      </c>
      <c r="F162">
        <v>2</v>
      </c>
      <c r="G162">
        <v>1</v>
      </c>
    </row>
    <row r="163" spans="1:7" x14ac:dyDescent="0.35">
      <c r="A163" s="8">
        <v>246600</v>
      </c>
      <c r="B163">
        <v>1687</v>
      </c>
      <c r="C163">
        <v>1</v>
      </c>
      <c r="D163">
        <v>3</v>
      </c>
      <c r="E163">
        <v>4</v>
      </c>
      <c r="F163">
        <v>3</v>
      </c>
      <c r="G163">
        <v>1</v>
      </c>
    </row>
    <row r="164" spans="1:7" x14ac:dyDescent="0.35">
      <c r="A164" s="8">
        <v>186600</v>
      </c>
      <c r="B164">
        <v>1968</v>
      </c>
      <c r="C164">
        <v>21</v>
      </c>
      <c r="D164">
        <v>4</v>
      </c>
      <c r="E164">
        <v>6</v>
      </c>
      <c r="F164">
        <v>2</v>
      </c>
      <c r="G164">
        <v>1</v>
      </c>
    </row>
    <row r="165" spans="1:7" x14ac:dyDescent="0.35">
      <c r="A165" s="8">
        <v>194200</v>
      </c>
      <c r="B165">
        <v>1650</v>
      </c>
      <c r="C165">
        <v>5</v>
      </c>
      <c r="D165">
        <v>4</v>
      </c>
      <c r="E165">
        <v>4</v>
      </c>
      <c r="F165">
        <v>2</v>
      </c>
      <c r="G165">
        <v>1</v>
      </c>
    </row>
    <row r="166" spans="1:7" x14ac:dyDescent="0.35">
      <c r="A166" s="8">
        <v>126500</v>
      </c>
      <c r="B166">
        <v>1646</v>
      </c>
      <c r="C166">
        <v>1</v>
      </c>
      <c r="D166">
        <v>4</v>
      </c>
      <c r="E166">
        <v>4</v>
      </c>
      <c r="F166">
        <v>3</v>
      </c>
      <c r="G166">
        <v>1</v>
      </c>
    </row>
    <row r="167" spans="1:7" x14ac:dyDescent="0.35">
      <c r="A167" s="8">
        <v>178000</v>
      </c>
      <c r="B167">
        <v>1860</v>
      </c>
      <c r="C167">
        <v>2</v>
      </c>
      <c r="D167">
        <v>4</v>
      </c>
      <c r="E167">
        <v>5</v>
      </c>
      <c r="F167">
        <v>2</v>
      </c>
      <c r="G167">
        <v>1</v>
      </c>
    </row>
    <row r="168" spans="1:7" x14ac:dyDescent="0.35">
      <c r="A168" s="8">
        <v>240800</v>
      </c>
      <c r="B168">
        <v>2536</v>
      </c>
      <c r="C168">
        <v>21</v>
      </c>
      <c r="D168">
        <v>4</v>
      </c>
      <c r="E168">
        <v>6</v>
      </c>
      <c r="F168">
        <v>2</v>
      </c>
      <c r="G168">
        <v>1</v>
      </c>
    </row>
    <row r="169" spans="1:7" x14ac:dyDescent="0.35">
      <c r="A169" s="8">
        <v>225750</v>
      </c>
      <c r="B169">
        <v>1866</v>
      </c>
      <c r="C169">
        <v>1</v>
      </c>
      <c r="D169">
        <v>4</v>
      </c>
      <c r="E169">
        <v>5</v>
      </c>
      <c r="F169">
        <v>3</v>
      </c>
      <c r="G169">
        <v>1</v>
      </c>
    </row>
    <row r="170" spans="1:7" x14ac:dyDescent="0.35">
      <c r="A170" s="8">
        <v>166500</v>
      </c>
      <c r="B170">
        <v>2020</v>
      </c>
      <c r="C170">
        <v>14</v>
      </c>
      <c r="D170">
        <v>4</v>
      </c>
      <c r="E170">
        <v>6</v>
      </c>
      <c r="F170">
        <v>2</v>
      </c>
      <c r="G170">
        <v>1</v>
      </c>
    </row>
    <row r="171" spans="1:7" x14ac:dyDescent="0.35">
      <c r="A171" s="8">
        <v>207900</v>
      </c>
      <c r="B171">
        <v>1875</v>
      </c>
      <c r="C171">
        <v>6</v>
      </c>
      <c r="D171">
        <v>4</v>
      </c>
      <c r="E171">
        <v>5</v>
      </c>
      <c r="F171">
        <v>2</v>
      </c>
      <c r="G171">
        <v>1</v>
      </c>
    </row>
    <row r="172" spans="1:7" x14ac:dyDescent="0.35">
      <c r="A172" s="8">
        <v>260650</v>
      </c>
      <c r="B172">
        <v>1910</v>
      </c>
      <c r="C172">
        <v>9</v>
      </c>
      <c r="D172">
        <v>4</v>
      </c>
      <c r="E172">
        <v>4</v>
      </c>
      <c r="F172">
        <v>3</v>
      </c>
      <c r="G172">
        <v>1</v>
      </c>
    </row>
    <row r="173" spans="1:7" x14ac:dyDescent="0.35">
      <c r="A173" s="8">
        <v>245750</v>
      </c>
      <c r="B173">
        <v>2546</v>
      </c>
      <c r="C173">
        <v>25</v>
      </c>
      <c r="D173">
        <v>4</v>
      </c>
      <c r="E173">
        <v>6</v>
      </c>
      <c r="F173">
        <v>2</v>
      </c>
      <c r="G173">
        <v>1</v>
      </c>
    </row>
    <row r="174" spans="1:7" x14ac:dyDescent="0.35">
      <c r="A174" s="8">
        <v>112600</v>
      </c>
      <c r="B174">
        <v>1400</v>
      </c>
      <c r="C174">
        <v>36</v>
      </c>
      <c r="D174">
        <v>3</v>
      </c>
      <c r="E174">
        <v>5</v>
      </c>
      <c r="F174">
        <v>2</v>
      </c>
      <c r="G174">
        <v>1</v>
      </c>
    </row>
    <row r="175" spans="1:7" x14ac:dyDescent="0.35">
      <c r="A175" s="8">
        <v>185100</v>
      </c>
      <c r="B175">
        <v>2878</v>
      </c>
      <c r="C175">
        <v>29</v>
      </c>
      <c r="D175">
        <v>6</v>
      </c>
      <c r="E175">
        <v>6</v>
      </c>
      <c r="F175">
        <v>2</v>
      </c>
      <c r="G175">
        <v>1</v>
      </c>
    </row>
    <row r="176" spans="1:7" x14ac:dyDescent="0.35">
      <c r="A176" s="8">
        <v>235500</v>
      </c>
      <c r="B176">
        <v>3000</v>
      </c>
      <c r="C176">
        <v>11</v>
      </c>
      <c r="D176">
        <v>5</v>
      </c>
      <c r="E176">
        <v>6</v>
      </c>
      <c r="F176">
        <v>2</v>
      </c>
      <c r="G176">
        <v>1</v>
      </c>
    </row>
    <row r="177" spans="1:7" x14ac:dyDescent="0.35">
      <c r="A177" s="8">
        <v>179900</v>
      </c>
      <c r="B177">
        <v>1776</v>
      </c>
      <c r="C177">
        <v>8</v>
      </c>
      <c r="D177">
        <v>4</v>
      </c>
      <c r="E177">
        <v>5</v>
      </c>
      <c r="F177">
        <v>3</v>
      </c>
      <c r="G177">
        <v>1</v>
      </c>
    </row>
    <row r="178" spans="1:7" x14ac:dyDescent="0.35">
      <c r="A178" s="8">
        <v>265750</v>
      </c>
      <c r="B178">
        <v>3024</v>
      </c>
      <c r="C178">
        <v>18</v>
      </c>
      <c r="D178">
        <v>5</v>
      </c>
      <c r="E178">
        <v>6</v>
      </c>
      <c r="F178">
        <v>2</v>
      </c>
      <c r="G178">
        <v>1</v>
      </c>
    </row>
    <row r="179" spans="1:7" x14ac:dyDescent="0.35">
      <c r="A179" s="8">
        <v>222600</v>
      </c>
      <c r="B179">
        <v>2682</v>
      </c>
      <c r="C179">
        <v>20</v>
      </c>
      <c r="D179">
        <v>5</v>
      </c>
      <c r="E179">
        <v>6</v>
      </c>
      <c r="F179">
        <v>2</v>
      </c>
      <c r="G179">
        <v>1</v>
      </c>
    </row>
    <row r="180" spans="1:7" x14ac:dyDescent="0.35">
      <c r="A180" s="8">
        <v>242500</v>
      </c>
      <c r="B180">
        <v>2037</v>
      </c>
      <c r="C180">
        <v>6</v>
      </c>
      <c r="D180">
        <v>4</v>
      </c>
      <c r="E180">
        <v>6</v>
      </c>
      <c r="F180">
        <v>3</v>
      </c>
      <c r="G180">
        <v>1</v>
      </c>
    </row>
    <row r="181" spans="1:7" x14ac:dyDescent="0.35">
      <c r="A181" s="8">
        <v>156500</v>
      </c>
      <c r="B181">
        <v>1836</v>
      </c>
      <c r="C181">
        <v>8</v>
      </c>
      <c r="D181">
        <v>4</v>
      </c>
      <c r="E181">
        <v>4</v>
      </c>
      <c r="F181">
        <v>2</v>
      </c>
      <c r="G181">
        <v>1</v>
      </c>
    </row>
    <row r="182" spans="1:7" x14ac:dyDescent="0.35">
      <c r="A182" s="8">
        <v>253850</v>
      </c>
      <c r="B182">
        <v>1733</v>
      </c>
      <c r="C182">
        <v>3</v>
      </c>
      <c r="D182">
        <v>3</v>
      </c>
      <c r="E182">
        <v>5</v>
      </c>
      <c r="F182">
        <v>3</v>
      </c>
      <c r="G182">
        <v>1</v>
      </c>
    </row>
    <row r="183" spans="1:7" x14ac:dyDescent="0.35">
      <c r="A183" s="8">
        <v>209500</v>
      </c>
      <c r="B183">
        <v>2700</v>
      </c>
      <c r="C183">
        <v>19</v>
      </c>
      <c r="D183">
        <v>4</v>
      </c>
      <c r="E183">
        <v>7</v>
      </c>
      <c r="F183">
        <v>2</v>
      </c>
      <c r="G183">
        <v>1</v>
      </c>
    </row>
    <row r="184" spans="1:7" x14ac:dyDescent="0.35">
      <c r="A184" s="8">
        <v>224500</v>
      </c>
      <c r="B184">
        <v>1651</v>
      </c>
      <c r="C184">
        <v>2</v>
      </c>
      <c r="D184">
        <v>3</v>
      </c>
      <c r="E184">
        <v>4</v>
      </c>
      <c r="F184">
        <v>4</v>
      </c>
      <c r="G184">
        <v>1</v>
      </c>
    </row>
    <row r="185" spans="1:7" x14ac:dyDescent="0.35">
      <c r="A185" s="8">
        <v>204250</v>
      </c>
      <c r="B185">
        <v>2700</v>
      </c>
      <c r="C185">
        <v>22</v>
      </c>
      <c r="D185">
        <v>4</v>
      </c>
      <c r="E185">
        <v>6</v>
      </c>
      <c r="F185">
        <v>2</v>
      </c>
      <c r="G185">
        <v>1</v>
      </c>
    </row>
    <row r="186" spans="1:7" x14ac:dyDescent="0.35">
      <c r="A186" s="8">
        <v>237800</v>
      </c>
      <c r="B186">
        <v>2051</v>
      </c>
      <c r="C186">
        <v>12</v>
      </c>
      <c r="D186">
        <v>3</v>
      </c>
      <c r="E186">
        <v>3</v>
      </c>
      <c r="F186">
        <v>2</v>
      </c>
      <c r="G186">
        <v>1</v>
      </c>
    </row>
    <row r="187" spans="1:7" x14ac:dyDescent="0.35">
      <c r="A187" s="8">
        <v>226500</v>
      </c>
      <c r="B187">
        <v>2090</v>
      </c>
      <c r="C187">
        <v>3</v>
      </c>
      <c r="D187">
        <v>4</v>
      </c>
      <c r="E187">
        <v>6</v>
      </c>
      <c r="F187">
        <v>3</v>
      </c>
      <c r="G187">
        <v>1</v>
      </c>
    </row>
    <row r="188" spans="1:7" x14ac:dyDescent="0.35">
      <c r="A188" s="8">
        <v>199500</v>
      </c>
      <c r="B188">
        <v>2700</v>
      </c>
      <c r="C188">
        <v>42</v>
      </c>
      <c r="D188">
        <v>5</v>
      </c>
      <c r="E188">
        <v>3</v>
      </c>
      <c r="F188">
        <v>2</v>
      </c>
      <c r="G188">
        <v>1</v>
      </c>
    </row>
    <row r="189" spans="1:7" x14ac:dyDescent="0.35">
      <c r="A189" s="8">
        <v>216750</v>
      </c>
      <c r="B189">
        <v>2182</v>
      </c>
      <c r="C189">
        <v>1</v>
      </c>
      <c r="D189">
        <v>4</v>
      </c>
      <c r="E189">
        <v>4</v>
      </c>
      <c r="F189">
        <v>3</v>
      </c>
      <c r="G189">
        <v>1</v>
      </c>
    </row>
    <row r="190" spans="1:7" x14ac:dyDescent="0.35">
      <c r="A190" s="8">
        <v>181250</v>
      </c>
      <c r="B190">
        <v>2600</v>
      </c>
      <c r="C190">
        <v>37</v>
      </c>
      <c r="D190">
        <v>5</v>
      </c>
      <c r="E190">
        <v>3</v>
      </c>
      <c r="F190">
        <v>1</v>
      </c>
      <c r="G190">
        <v>1</v>
      </c>
    </row>
    <row r="191" spans="1:7" x14ac:dyDescent="0.35">
      <c r="A191" s="8">
        <v>229500</v>
      </c>
      <c r="B191">
        <v>1930</v>
      </c>
      <c r="C191">
        <v>1</v>
      </c>
      <c r="D191">
        <v>3</v>
      </c>
      <c r="E191">
        <v>4</v>
      </c>
      <c r="F191">
        <v>3</v>
      </c>
      <c r="G191">
        <v>1</v>
      </c>
    </row>
    <row r="192" spans="1:7" x14ac:dyDescent="0.35">
      <c r="A192" s="8">
        <v>207500</v>
      </c>
      <c r="B192">
        <v>1834</v>
      </c>
      <c r="C192">
        <v>2</v>
      </c>
      <c r="D192">
        <v>3</v>
      </c>
      <c r="E192">
        <v>4</v>
      </c>
      <c r="F192">
        <v>3</v>
      </c>
      <c r="G192">
        <v>1</v>
      </c>
    </row>
    <row r="193" spans="1:7" x14ac:dyDescent="0.35">
      <c r="A193" s="8">
        <v>206250</v>
      </c>
      <c r="B193">
        <v>1933</v>
      </c>
      <c r="C193">
        <v>1</v>
      </c>
      <c r="D193">
        <v>3</v>
      </c>
      <c r="E193">
        <v>4</v>
      </c>
      <c r="F193">
        <v>3</v>
      </c>
      <c r="G193">
        <v>1</v>
      </c>
    </row>
    <row r="194" spans="1:7" x14ac:dyDescent="0.35">
      <c r="A194" s="8">
        <v>265400</v>
      </c>
      <c r="B194">
        <v>2172</v>
      </c>
      <c r="C194">
        <v>1</v>
      </c>
      <c r="D194">
        <v>3</v>
      </c>
      <c r="E194">
        <v>4</v>
      </c>
      <c r="F194">
        <v>3</v>
      </c>
      <c r="G194">
        <v>1</v>
      </c>
    </row>
    <row r="195" spans="1:7" x14ac:dyDescent="0.35">
      <c r="A195" s="8">
        <v>219250</v>
      </c>
      <c r="B195">
        <v>2193</v>
      </c>
      <c r="C195">
        <v>4</v>
      </c>
      <c r="D195">
        <v>3</v>
      </c>
      <c r="E195">
        <v>4</v>
      </c>
      <c r="F195">
        <v>2</v>
      </c>
      <c r="G195">
        <v>1</v>
      </c>
    </row>
    <row r="196" spans="1:7" x14ac:dyDescent="0.35">
      <c r="A196" s="8">
        <v>272100</v>
      </c>
      <c r="B196">
        <v>2018</v>
      </c>
      <c r="C196">
        <v>1</v>
      </c>
      <c r="D196">
        <v>4</v>
      </c>
      <c r="E196">
        <v>5</v>
      </c>
      <c r="F196">
        <v>4</v>
      </c>
      <c r="G196">
        <v>1</v>
      </c>
    </row>
    <row r="197" spans="1:7" x14ac:dyDescent="0.35">
      <c r="A197" s="8">
        <v>229600</v>
      </c>
      <c r="B197">
        <v>2310</v>
      </c>
      <c r="C197">
        <v>1</v>
      </c>
      <c r="D197">
        <v>4</v>
      </c>
      <c r="E197">
        <v>5</v>
      </c>
      <c r="F197">
        <v>3</v>
      </c>
      <c r="G197">
        <v>1</v>
      </c>
    </row>
    <row r="198" spans="1:7" x14ac:dyDescent="0.35">
      <c r="A198" s="8">
        <v>261000</v>
      </c>
      <c r="B198">
        <v>2256</v>
      </c>
      <c r="C198">
        <v>1</v>
      </c>
      <c r="D198">
        <v>4</v>
      </c>
      <c r="E198">
        <v>4</v>
      </c>
      <c r="F198">
        <v>3</v>
      </c>
      <c r="G198">
        <v>1</v>
      </c>
    </row>
    <row r="199" spans="1:7" x14ac:dyDescent="0.35">
      <c r="A199" s="8">
        <v>274600</v>
      </c>
      <c r="B199">
        <v>2710</v>
      </c>
      <c r="C199">
        <v>20</v>
      </c>
      <c r="D199">
        <v>4</v>
      </c>
      <c r="E199">
        <v>4</v>
      </c>
      <c r="F199">
        <v>3</v>
      </c>
      <c r="G199">
        <v>1</v>
      </c>
    </row>
    <row r="200" spans="1:7" x14ac:dyDescent="0.35">
      <c r="A200" s="8">
        <v>192400</v>
      </c>
      <c r="B200">
        <v>1984</v>
      </c>
      <c r="C200">
        <v>1</v>
      </c>
      <c r="D200">
        <v>3</v>
      </c>
      <c r="E200">
        <v>4</v>
      </c>
      <c r="F200">
        <v>3</v>
      </c>
      <c r="G200">
        <v>1</v>
      </c>
    </row>
    <row r="201" spans="1:7" x14ac:dyDescent="0.35">
      <c r="A201" s="8">
        <v>217200</v>
      </c>
      <c r="B201">
        <v>2443</v>
      </c>
      <c r="C201">
        <v>1</v>
      </c>
      <c r="D201">
        <v>4</v>
      </c>
      <c r="E201">
        <v>5</v>
      </c>
      <c r="F201">
        <v>3</v>
      </c>
      <c r="G201">
        <v>1</v>
      </c>
    </row>
    <row r="202" spans="1:7" x14ac:dyDescent="0.35">
      <c r="A202" s="8">
        <v>201700</v>
      </c>
      <c r="B202">
        <v>2650</v>
      </c>
      <c r="C202">
        <v>2</v>
      </c>
      <c r="D202">
        <v>4</v>
      </c>
      <c r="E202">
        <v>7</v>
      </c>
      <c r="F202">
        <v>2</v>
      </c>
      <c r="G202">
        <v>1</v>
      </c>
    </row>
    <row r="203" spans="1:7" x14ac:dyDescent="0.35">
      <c r="A203" s="8">
        <v>243350</v>
      </c>
      <c r="B203">
        <v>2560</v>
      </c>
      <c r="C203">
        <v>1</v>
      </c>
      <c r="D203">
        <v>5</v>
      </c>
      <c r="E203">
        <v>6</v>
      </c>
      <c r="F203">
        <v>3</v>
      </c>
      <c r="G203">
        <v>1</v>
      </c>
    </row>
    <row r="204" spans="1:7" x14ac:dyDescent="0.35">
      <c r="A204" s="8">
        <v>287700</v>
      </c>
      <c r="B204">
        <v>2341</v>
      </c>
      <c r="C204">
        <v>1</v>
      </c>
      <c r="D204">
        <v>4</v>
      </c>
      <c r="E204">
        <v>6</v>
      </c>
      <c r="F204">
        <v>4</v>
      </c>
      <c r="G204">
        <v>1</v>
      </c>
    </row>
    <row r="205" spans="1:7" x14ac:dyDescent="0.35">
      <c r="A205" s="8">
        <v>240750</v>
      </c>
      <c r="B205">
        <v>2259</v>
      </c>
      <c r="C205">
        <v>1</v>
      </c>
      <c r="D205">
        <v>4</v>
      </c>
      <c r="E205">
        <v>6</v>
      </c>
      <c r="F205">
        <v>3</v>
      </c>
      <c r="G205">
        <v>1</v>
      </c>
    </row>
    <row r="206" spans="1:7" x14ac:dyDescent="0.35">
      <c r="A206" s="8">
        <v>217500</v>
      </c>
      <c r="B206">
        <v>2167</v>
      </c>
      <c r="C206">
        <v>1</v>
      </c>
      <c r="D206">
        <v>4</v>
      </c>
      <c r="E206">
        <v>4</v>
      </c>
      <c r="F206">
        <v>3</v>
      </c>
      <c r="G206">
        <v>1</v>
      </c>
    </row>
    <row r="207" spans="1:7" x14ac:dyDescent="0.35">
      <c r="A207" s="8">
        <v>288900</v>
      </c>
      <c r="B207">
        <v>2383</v>
      </c>
      <c r="C207">
        <v>1</v>
      </c>
      <c r="D207">
        <v>4</v>
      </c>
      <c r="E207">
        <v>7</v>
      </c>
      <c r="F207">
        <v>3</v>
      </c>
      <c r="G207">
        <v>1</v>
      </c>
    </row>
    <row r="208" spans="1:7" x14ac:dyDescent="0.35">
      <c r="A208" s="8">
        <v>265500</v>
      </c>
      <c r="B208">
        <v>2544</v>
      </c>
      <c r="C208">
        <v>1</v>
      </c>
      <c r="D208">
        <v>3</v>
      </c>
      <c r="E208">
        <v>5</v>
      </c>
      <c r="F208">
        <v>3</v>
      </c>
      <c r="G208">
        <v>1</v>
      </c>
    </row>
    <row r="209" spans="1:7" x14ac:dyDescent="0.35">
      <c r="A209" s="8">
        <v>253750</v>
      </c>
      <c r="B209">
        <v>2518</v>
      </c>
      <c r="C209">
        <v>1</v>
      </c>
      <c r="D209">
        <v>4</v>
      </c>
      <c r="E209">
        <v>5</v>
      </c>
      <c r="F209">
        <v>3</v>
      </c>
      <c r="G209">
        <v>1</v>
      </c>
    </row>
    <row r="210" spans="1:7" x14ac:dyDescent="0.35">
      <c r="A210" s="8">
        <v>208150</v>
      </c>
      <c r="B210">
        <v>1991</v>
      </c>
      <c r="C210">
        <v>1</v>
      </c>
      <c r="D210">
        <v>4</v>
      </c>
      <c r="E210">
        <v>4</v>
      </c>
      <c r="F210">
        <v>3</v>
      </c>
      <c r="G210">
        <v>1</v>
      </c>
    </row>
    <row r="211" spans="1:7" x14ac:dyDescent="0.35">
      <c r="A211" s="8">
        <v>229700</v>
      </c>
      <c r="B211">
        <v>2400</v>
      </c>
      <c r="C211">
        <v>15</v>
      </c>
      <c r="D211">
        <v>4</v>
      </c>
      <c r="E211">
        <v>5</v>
      </c>
      <c r="F211">
        <v>3</v>
      </c>
      <c r="G211">
        <v>1</v>
      </c>
    </row>
    <row r="212" spans="1:7" x14ac:dyDescent="0.35">
      <c r="A212" s="8">
        <v>282300</v>
      </c>
      <c r="B212">
        <v>2939</v>
      </c>
      <c r="C212">
        <v>1</v>
      </c>
      <c r="D212">
        <v>5</v>
      </c>
      <c r="E212">
        <v>5</v>
      </c>
      <c r="F212">
        <v>3</v>
      </c>
      <c r="G212">
        <v>1</v>
      </c>
    </row>
    <row r="213" spans="1:7" x14ac:dyDescent="0.35">
      <c r="A213" s="8">
        <v>234750</v>
      </c>
      <c r="B213">
        <v>2500</v>
      </c>
      <c r="C213">
        <v>3</v>
      </c>
      <c r="D213">
        <v>4</v>
      </c>
      <c r="E213">
        <v>5</v>
      </c>
      <c r="F213">
        <v>3</v>
      </c>
      <c r="G213">
        <v>1</v>
      </c>
    </row>
    <row r="214" spans="1:7" x14ac:dyDescent="0.35">
      <c r="A214" s="8">
        <v>170200</v>
      </c>
      <c r="B214">
        <v>2854</v>
      </c>
      <c r="C214">
        <v>1</v>
      </c>
      <c r="D214">
        <v>5</v>
      </c>
      <c r="E214">
        <v>5</v>
      </c>
      <c r="F214">
        <v>3</v>
      </c>
      <c r="G214">
        <v>1</v>
      </c>
    </row>
    <row r="215" spans="1:7" x14ac:dyDescent="0.35">
      <c r="A215" s="8">
        <v>301200</v>
      </c>
      <c r="B215">
        <v>3080</v>
      </c>
      <c r="C215">
        <v>12</v>
      </c>
      <c r="D215">
        <v>4</v>
      </c>
      <c r="E215">
        <v>6</v>
      </c>
      <c r="F215">
        <v>3</v>
      </c>
      <c r="G215">
        <v>1</v>
      </c>
    </row>
    <row r="216" spans="1:7" x14ac:dyDescent="0.35">
      <c r="A216" s="8">
        <v>305900</v>
      </c>
      <c r="B216">
        <v>3659</v>
      </c>
      <c r="C216">
        <v>1</v>
      </c>
      <c r="D216">
        <v>4</v>
      </c>
      <c r="E216">
        <v>6</v>
      </c>
      <c r="F216">
        <v>3</v>
      </c>
      <c r="G216">
        <v>1</v>
      </c>
    </row>
    <row r="217" spans="1:7" x14ac:dyDescent="0.35">
      <c r="A217" s="8">
        <v>225400</v>
      </c>
      <c r="B217">
        <v>2542</v>
      </c>
      <c r="C217">
        <v>6</v>
      </c>
      <c r="D217">
        <v>4</v>
      </c>
      <c r="E217">
        <v>6</v>
      </c>
      <c r="F217">
        <v>3</v>
      </c>
      <c r="G217">
        <v>1</v>
      </c>
    </row>
    <row r="218" spans="1:7" x14ac:dyDescent="0.35">
      <c r="A218" s="8">
        <v>251900</v>
      </c>
      <c r="B218">
        <v>2208</v>
      </c>
      <c r="C218">
        <v>2</v>
      </c>
      <c r="D218">
        <v>5</v>
      </c>
      <c r="E218">
        <v>5</v>
      </c>
      <c r="F218">
        <v>3</v>
      </c>
      <c r="G218">
        <v>1</v>
      </c>
    </row>
    <row r="219" spans="1:7" x14ac:dyDescent="0.35">
      <c r="A219" s="8">
        <v>291300</v>
      </c>
      <c r="B219">
        <v>2939</v>
      </c>
      <c r="C219">
        <v>1</v>
      </c>
      <c r="D219">
        <v>5</v>
      </c>
      <c r="E219">
        <v>5</v>
      </c>
      <c r="F219">
        <v>3</v>
      </c>
      <c r="G219">
        <v>1</v>
      </c>
    </row>
    <row r="220" spans="1:7" x14ac:dyDescent="0.35">
      <c r="A220" s="8">
        <v>301700</v>
      </c>
      <c r="B220">
        <v>2460</v>
      </c>
      <c r="C220">
        <v>1</v>
      </c>
      <c r="D220">
        <v>4</v>
      </c>
      <c r="E220">
        <v>5</v>
      </c>
      <c r="F220">
        <v>3</v>
      </c>
      <c r="G220">
        <v>1</v>
      </c>
    </row>
    <row r="221" spans="1:7" x14ac:dyDescent="0.35">
      <c r="A221" s="8">
        <v>262750</v>
      </c>
      <c r="B221">
        <v>2619</v>
      </c>
      <c r="C221">
        <v>1</v>
      </c>
      <c r="D221">
        <v>4</v>
      </c>
      <c r="E221">
        <v>5</v>
      </c>
      <c r="F221">
        <v>3</v>
      </c>
      <c r="G221">
        <v>1</v>
      </c>
    </row>
    <row r="222" spans="1:7" x14ac:dyDescent="0.35">
      <c r="A222" s="8">
        <v>273900</v>
      </c>
      <c r="B222">
        <v>2718</v>
      </c>
      <c r="C222">
        <v>10</v>
      </c>
      <c r="D222">
        <v>4</v>
      </c>
      <c r="E222">
        <v>5</v>
      </c>
      <c r="F222">
        <v>3</v>
      </c>
      <c r="G222">
        <v>1</v>
      </c>
    </row>
    <row r="223" spans="1:7" x14ac:dyDescent="0.35">
      <c r="A223" s="8">
        <v>317800</v>
      </c>
      <c r="B223">
        <v>3403</v>
      </c>
      <c r="C223">
        <v>1</v>
      </c>
      <c r="D223">
        <v>6</v>
      </c>
      <c r="E223">
        <v>6</v>
      </c>
      <c r="F223">
        <v>3</v>
      </c>
      <c r="G223">
        <v>1</v>
      </c>
    </row>
    <row r="224" spans="1:7" x14ac:dyDescent="0.35">
      <c r="A224" s="8">
        <v>242000</v>
      </c>
      <c r="B224">
        <v>2619</v>
      </c>
      <c r="C224">
        <v>1</v>
      </c>
      <c r="D224">
        <v>4</v>
      </c>
      <c r="E224">
        <v>5</v>
      </c>
      <c r="F224">
        <v>3</v>
      </c>
      <c r="G224">
        <v>1</v>
      </c>
    </row>
    <row r="225" spans="1:7" x14ac:dyDescent="0.35">
      <c r="A225" s="8">
        <v>298500</v>
      </c>
      <c r="B225">
        <v>3550</v>
      </c>
      <c r="C225">
        <v>13</v>
      </c>
      <c r="D225">
        <v>4</v>
      </c>
      <c r="E225">
        <v>6</v>
      </c>
      <c r="F225">
        <v>3</v>
      </c>
      <c r="G225">
        <v>1</v>
      </c>
    </row>
    <row r="226" spans="1:7" x14ac:dyDescent="0.35">
      <c r="A226" s="8">
        <v>229500</v>
      </c>
      <c r="B226">
        <v>2644</v>
      </c>
      <c r="C226">
        <v>5</v>
      </c>
      <c r="D226">
        <v>4</v>
      </c>
      <c r="E226">
        <v>5</v>
      </c>
      <c r="F226">
        <v>3</v>
      </c>
      <c r="G226">
        <v>1</v>
      </c>
    </row>
    <row r="227" spans="1:7" x14ac:dyDescent="0.35">
      <c r="A227" s="8">
        <v>302100</v>
      </c>
      <c r="B227">
        <v>2867</v>
      </c>
      <c r="C227">
        <v>1</v>
      </c>
      <c r="D227">
        <v>4</v>
      </c>
      <c r="E227">
        <v>5</v>
      </c>
      <c r="F227">
        <v>3</v>
      </c>
      <c r="G227">
        <v>1</v>
      </c>
    </row>
    <row r="228" spans="1:7" x14ac:dyDescent="0.35">
      <c r="A228" s="8">
        <v>310500</v>
      </c>
      <c r="B228">
        <v>2938</v>
      </c>
      <c r="C228">
        <v>1</v>
      </c>
      <c r="D228">
        <v>4</v>
      </c>
      <c r="E228">
        <v>5</v>
      </c>
      <c r="F228">
        <v>4</v>
      </c>
      <c r="G228">
        <v>1</v>
      </c>
    </row>
    <row r="229" spans="1:7" x14ac:dyDescent="0.35">
      <c r="A229" s="8">
        <v>273100</v>
      </c>
      <c r="B229">
        <v>3321</v>
      </c>
      <c r="C229">
        <v>12</v>
      </c>
      <c r="D229">
        <v>5</v>
      </c>
      <c r="E229">
        <v>7</v>
      </c>
      <c r="F229">
        <v>2</v>
      </c>
      <c r="G229">
        <v>1</v>
      </c>
    </row>
    <row r="230" spans="1:7" x14ac:dyDescent="0.35">
      <c r="A230" s="8">
        <v>305700</v>
      </c>
      <c r="B230">
        <v>2975</v>
      </c>
      <c r="C230">
        <v>1</v>
      </c>
      <c r="D230">
        <v>5</v>
      </c>
      <c r="E230">
        <v>8</v>
      </c>
      <c r="F230">
        <v>3</v>
      </c>
      <c r="G230">
        <v>1</v>
      </c>
    </row>
    <row r="231" spans="1:7" x14ac:dyDescent="0.35">
      <c r="A231" s="8">
        <v>289900</v>
      </c>
      <c r="B231">
        <v>3063</v>
      </c>
      <c r="C231">
        <v>1</v>
      </c>
      <c r="D231">
        <v>4</v>
      </c>
      <c r="E231">
        <v>6</v>
      </c>
      <c r="F231">
        <v>3</v>
      </c>
      <c r="G231">
        <v>1</v>
      </c>
    </row>
    <row r="232" spans="1:7" x14ac:dyDescent="0.35">
      <c r="A232" s="8">
        <v>257500</v>
      </c>
      <c r="B232">
        <v>2754</v>
      </c>
      <c r="C232">
        <v>1</v>
      </c>
      <c r="D232">
        <v>4</v>
      </c>
      <c r="E232">
        <v>6</v>
      </c>
      <c r="F232">
        <v>3</v>
      </c>
      <c r="G232">
        <v>1</v>
      </c>
    </row>
    <row r="233" spans="1:7" x14ac:dyDescent="0.35">
      <c r="A233" s="8">
        <v>311000</v>
      </c>
      <c r="B233">
        <v>3285</v>
      </c>
      <c r="C233">
        <v>8</v>
      </c>
      <c r="D233">
        <v>5</v>
      </c>
      <c r="E233">
        <v>7</v>
      </c>
      <c r="F233">
        <v>3</v>
      </c>
      <c r="G233">
        <v>1</v>
      </c>
    </row>
    <row r="234" spans="1:7" x14ac:dyDescent="0.35">
      <c r="A234" s="8">
        <v>280300</v>
      </c>
      <c r="B234">
        <v>3300</v>
      </c>
      <c r="C234">
        <v>12</v>
      </c>
      <c r="D234">
        <v>5</v>
      </c>
      <c r="E234">
        <v>6</v>
      </c>
      <c r="F234">
        <v>3</v>
      </c>
      <c r="G234">
        <v>1</v>
      </c>
    </row>
    <row r="235" spans="1:7" x14ac:dyDescent="0.35">
      <c r="A235" s="8">
        <v>328150</v>
      </c>
      <c r="B235">
        <v>2893</v>
      </c>
      <c r="C235">
        <v>1</v>
      </c>
      <c r="D235">
        <v>4</v>
      </c>
      <c r="E235">
        <v>5</v>
      </c>
      <c r="F235">
        <v>4</v>
      </c>
      <c r="G235">
        <v>1</v>
      </c>
    </row>
    <row r="236" spans="1:7" x14ac:dyDescent="0.35">
      <c r="A236" s="8">
        <v>337300</v>
      </c>
      <c r="B236">
        <v>3277</v>
      </c>
      <c r="C236">
        <v>1</v>
      </c>
      <c r="D236">
        <v>5</v>
      </c>
      <c r="E236">
        <v>6</v>
      </c>
      <c r="F236">
        <v>3</v>
      </c>
      <c r="G236">
        <v>1</v>
      </c>
    </row>
    <row r="237" spans="1:7" x14ac:dyDescent="0.35">
      <c r="A237" s="8">
        <v>265500</v>
      </c>
      <c r="B237">
        <v>3160</v>
      </c>
      <c r="C237">
        <v>27</v>
      </c>
      <c r="D237">
        <v>5</v>
      </c>
      <c r="E237">
        <v>7</v>
      </c>
      <c r="F237">
        <v>2</v>
      </c>
      <c r="G237">
        <v>1</v>
      </c>
    </row>
    <row r="238" spans="1:7" x14ac:dyDescent="0.35">
      <c r="A238" s="8">
        <v>231000</v>
      </c>
      <c r="B238">
        <v>2750</v>
      </c>
      <c r="C238">
        <v>4</v>
      </c>
      <c r="D238">
        <v>4</v>
      </c>
      <c r="E238">
        <v>5</v>
      </c>
      <c r="F238">
        <v>3</v>
      </c>
      <c r="G238">
        <v>1</v>
      </c>
    </row>
    <row r="239" spans="1:7" x14ac:dyDescent="0.35">
      <c r="A239" s="8">
        <v>274800</v>
      </c>
      <c r="B239">
        <v>2727</v>
      </c>
      <c r="C239">
        <v>4</v>
      </c>
      <c r="D239">
        <v>4</v>
      </c>
      <c r="E239">
        <v>5</v>
      </c>
      <c r="F239">
        <v>3</v>
      </c>
      <c r="G239">
        <v>1</v>
      </c>
    </row>
    <row r="240" spans="1:7" x14ac:dyDescent="0.35">
      <c r="A240" s="8">
        <v>262500</v>
      </c>
      <c r="B240">
        <v>2733</v>
      </c>
      <c r="C240">
        <v>1</v>
      </c>
      <c r="D240">
        <v>5</v>
      </c>
      <c r="E240">
        <v>5</v>
      </c>
      <c r="F240">
        <v>3</v>
      </c>
      <c r="G240">
        <v>1</v>
      </c>
    </row>
    <row r="241" spans="1:7" x14ac:dyDescent="0.35">
      <c r="A241" s="8">
        <v>361100</v>
      </c>
      <c r="B241">
        <v>4080</v>
      </c>
      <c r="C241">
        <v>14</v>
      </c>
      <c r="D241">
        <v>6</v>
      </c>
      <c r="E241">
        <v>7</v>
      </c>
      <c r="F241">
        <v>3</v>
      </c>
      <c r="G241">
        <v>1</v>
      </c>
    </row>
    <row r="242" spans="1:7" x14ac:dyDescent="0.35">
      <c r="A242" s="8">
        <v>322900</v>
      </c>
      <c r="B242">
        <v>2900</v>
      </c>
      <c r="C242">
        <v>2</v>
      </c>
      <c r="D242">
        <v>5</v>
      </c>
      <c r="E242">
        <v>6</v>
      </c>
      <c r="F242">
        <v>3</v>
      </c>
      <c r="G242">
        <v>1</v>
      </c>
    </row>
    <row r="243" spans="1:7" x14ac:dyDescent="0.35">
      <c r="A243" s="8">
        <v>310500</v>
      </c>
      <c r="B243">
        <v>3469</v>
      </c>
      <c r="C243">
        <v>1</v>
      </c>
      <c r="D243">
        <v>5</v>
      </c>
      <c r="E243">
        <v>8</v>
      </c>
      <c r="F243">
        <v>3</v>
      </c>
      <c r="G243">
        <v>1</v>
      </c>
    </row>
    <row r="244" spans="1:7" x14ac:dyDescent="0.35">
      <c r="A244" s="8">
        <v>226000</v>
      </c>
      <c r="B244">
        <v>3000</v>
      </c>
      <c r="C244">
        <v>3</v>
      </c>
      <c r="D244">
        <v>4</v>
      </c>
      <c r="E244">
        <v>6</v>
      </c>
      <c r="F244">
        <v>2</v>
      </c>
      <c r="G244">
        <v>1</v>
      </c>
    </row>
    <row r="245" spans="1:7" x14ac:dyDescent="0.35">
      <c r="A245" s="8">
        <v>309300</v>
      </c>
      <c r="B245">
        <v>2950</v>
      </c>
      <c r="C245">
        <v>1</v>
      </c>
      <c r="D245">
        <v>4</v>
      </c>
      <c r="E245">
        <v>5</v>
      </c>
      <c r="F245">
        <v>3</v>
      </c>
      <c r="G245">
        <v>1</v>
      </c>
    </row>
    <row r="246" spans="1:7" x14ac:dyDescent="0.35">
      <c r="A246" s="8">
        <v>298600</v>
      </c>
      <c r="B246">
        <v>3217</v>
      </c>
      <c r="C246">
        <v>3</v>
      </c>
      <c r="D246">
        <v>4</v>
      </c>
      <c r="E246">
        <v>6</v>
      </c>
      <c r="F246">
        <v>4</v>
      </c>
      <c r="G246">
        <v>1</v>
      </c>
    </row>
    <row r="247" spans="1:7" x14ac:dyDescent="0.35">
      <c r="A247" s="8">
        <v>278000</v>
      </c>
      <c r="B247">
        <v>2300</v>
      </c>
      <c r="C247">
        <v>43</v>
      </c>
      <c r="D247">
        <v>3</v>
      </c>
      <c r="E247">
        <v>4</v>
      </c>
      <c r="F247">
        <v>3</v>
      </c>
      <c r="G247">
        <v>1</v>
      </c>
    </row>
    <row r="248" spans="1:7" x14ac:dyDescent="0.35">
      <c r="A248" s="8">
        <v>331000</v>
      </c>
      <c r="B248">
        <v>2418</v>
      </c>
      <c r="C248">
        <v>5</v>
      </c>
      <c r="D248">
        <v>3</v>
      </c>
      <c r="E248">
        <v>4</v>
      </c>
      <c r="F248">
        <v>4</v>
      </c>
      <c r="G248">
        <v>1</v>
      </c>
    </row>
    <row r="249" spans="1:7" x14ac:dyDescent="0.35">
      <c r="A249" s="8">
        <v>317000</v>
      </c>
      <c r="B249">
        <v>3255</v>
      </c>
      <c r="C249">
        <v>3</v>
      </c>
      <c r="D249">
        <v>4</v>
      </c>
      <c r="E249">
        <v>6</v>
      </c>
      <c r="F249">
        <v>3</v>
      </c>
      <c r="G249">
        <v>1</v>
      </c>
    </row>
    <row r="250" spans="1:7" x14ac:dyDescent="0.35">
      <c r="A250" s="8">
        <v>302900</v>
      </c>
      <c r="B250">
        <v>3114</v>
      </c>
      <c r="C250">
        <v>10</v>
      </c>
      <c r="D250">
        <v>3</v>
      </c>
      <c r="E250">
        <v>5</v>
      </c>
      <c r="F250">
        <v>4</v>
      </c>
      <c r="G250">
        <v>1</v>
      </c>
    </row>
    <row r="251" spans="1:7" x14ac:dyDescent="0.35">
      <c r="A251" s="8">
        <v>58700</v>
      </c>
      <c r="B251">
        <v>1098</v>
      </c>
      <c r="C251">
        <v>30</v>
      </c>
      <c r="D251">
        <v>3</v>
      </c>
      <c r="E251">
        <v>1</v>
      </c>
      <c r="F251">
        <v>1</v>
      </c>
      <c r="G251">
        <v>0</v>
      </c>
    </row>
    <row r="252" spans="1:7" x14ac:dyDescent="0.35">
      <c r="A252" s="8">
        <v>71100</v>
      </c>
      <c r="B252">
        <v>948</v>
      </c>
      <c r="C252">
        <v>28</v>
      </c>
      <c r="D252">
        <v>2</v>
      </c>
      <c r="E252">
        <v>1</v>
      </c>
      <c r="F252">
        <v>1</v>
      </c>
      <c r="G252">
        <v>0</v>
      </c>
    </row>
    <row r="253" spans="1:7" x14ac:dyDescent="0.35">
      <c r="A253" s="8">
        <v>59800</v>
      </c>
      <c r="B253">
        <v>1159</v>
      </c>
      <c r="C253">
        <v>50</v>
      </c>
      <c r="D253">
        <v>2</v>
      </c>
      <c r="E253">
        <v>1</v>
      </c>
      <c r="F253">
        <v>1</v>
      </c>
      <c r="G253">
        <v>0</v>
      </c>
    </row>
    <row r="254" spans="1:7" x14ac:dyDescent="0.35">
      <c r="A254" s="8">
        <v>78500</v>
      </c>
      <c r="B254">
        <v>1200</v>
      </c>
      <c r="C254">
        <v>23</v>
      </c>
      <c r="D254">
        <v>3</v>
      </c>
      <c r="E254">
        <v>2</v>
      </c>
      <c r="F254">
        <v>1</v>
      </c>
      <c r="G254">
        <v>0</v>
      </c>
    </row>
    <row r="255" spans="1:7" x14ac:dyDescent="0.35">
      <c r="A255" s="8">
        <v>64200</v>
      </c>
      <c r="B255">
        <v>1430</v>
      </c>
      <c r="C255">
        <v>54</v>
      </c>
      <c r="D255">
        <v>3</v>
      </c>
      <c r="E255">
        <v>1</v>
      </c>
      <c r="F255">
        <v>1</v>
      </c>
      <c r="G255">
        <v>0</v>
      </c>
    </row>
    <row r="256" spans="1:7" x14ac:dyDescent="0.35">
      <c r="A256" s="8">
        <v>57600</v>
      </c>
      <c r="B256">
        <v>1217</v>
      </c>
      <c r="C256">
        <v>23</v>
      </c>
      <c r="D256">
        <v>3</v>
      </c>
      <c r="E256">
        <v>1</v>
      </c>
      <c r="F256">
        <v>1</v>
      </c>
      <c r="G256">
        <v>0</v>
      </c>
    </row>
    <row r="257" spans="1:7" x14ac:dyDescent="0.35">
      <c r="A257" s="8">
        <v>54100</v>
      </c>
      <c r="B257">
        <v>911</v>
      </c>
      <c r="C257">
        <v>49</v>
      </c>
      <c r="D257">
        <v>2</v>
      </c>
      <c r="E257">
        <v>1</v>
      </c>
      <c r="F257">
        <v>2</v>
      </c>
      <c r="G257">
        <v>0</v>
      </c>
    </row>
    <row r="258" spans="1:7" x14ac:dyDescent="0.35">
      <c r="A258" s="8">
        <v>72000</v>
      </c>
      <c r="B258">
        <v>954</v>
      </c>
      <c r="C258">
        <v>53</v>
      </c>
      <c r="D258">
        <v>2</v>
      </c>
      <c r="E258">
        <v>1</v>
      </c>
      <c r="F258">
        <v>2</v>
      </c>
      <c r="G258">
        <v>0</v>
      </c>
    </row>
    <row r="259" spans="1:7" x14ac:dyDescent="0.35">
      <c r="A259" s="8">
        <v>90100</v>
      </c>
      <c r="B259">
        <v>950</v>
      </c>
      <c r="C259">
        <v>48</v>
      </c>
      <c r="D259">
        <v>2</v>
      </c>
      <c r="E259">
        <v>1</v>
      </c>
      <c r="F259">
        <v>2</v>
      </c>
      <c r="G259">
        <v>0</v>
      </c>
    </row>
    <row r="260" spans="1:7" x14ac:dyDescent="0.35">
      <c r="A260" s="8">
        <v>75200</v>
      </c>
      <c r="B260">
        <v>1086</v>
      </c>
      <c r="C260">
        <v>41</v>
      </c>
      <c r="D260">
        <v>3</v>
      </c>
      <c r="E260">
        <v>5</v>
      </c>
      <c r="F260">
        <v>2</v>
      </c>
      <c r="G260">
        <v>0</v>
      </c>
    </row>
    <row r="261" spans="1:7" x14ac:dyDescent="0.35">
      <c r="A261" s="8">
        <v>58500</v>
      </c>
      <c r="B261">
        <v>1180</v>
      </c>
      <c r="C261">
        <v>7</v>
      </c>
      <c r="D261">
        <v>3</v>
      </c>
      <c r="E261">
        <v>1</v>
      </c>
      <c r="F261">
        <v>1</v>
      </c>
      <c r="G261">
        <v>0</v>
      </c>
    </row>
    <row r="262" spans="1:7" x14ac:dyDescent="0.35">
      <c r="A262" s="8">
        <v>64700</v>
      </c>
      <c r="B262">
        <v>1004</v>
      </c>
      <c r="C262">
        <v>52</v>
      </c>
      <c r="D262">
        <v>2</v>
      </c>
      <c r="E262">
        <v>1</v>
      </c>
      <c r="F262">
        <v>2</v>
      </c>
      <c r="G262">
        <v>0</v>
      </c>
    </row>
    <row r="263" spans="1:7" x14ac:dyDescent="0.35">
      <c r="A263" s="8">
        <v>88900</v>
      </c>
      <c r="B263">
        <v>988</v>
      </c>
      <c r="C263">
        <v>28</v>
      </c>
      <c r="D263">
        <v>3</v>
      </c>
      <c r="E263">
        <v>1</v>
      </c>
      <c r="F263">
        <v>2</v>
      </c>
      <c r="G263">
        <v>0</v>
      </c>
    </row>
    <row r="264" spans="1:7" x14ac:dyDescent="0.35">
      <c r="A264" s="8">
        <v>76550</v>
      </c>
      <c r="B264">
        <v>1661</v>
      </c>
      <c r="C264">
        <v>45</v>
      </c>
      <c r="D264">
        <v>4</v>
      </c>
      <c r="E264">
        <v>3</v>
      </c>
      <c r="F264">
        <v>1</v>
      </c>
      <c r="G264">
        <v>0</v>
      </c>
    </row>
    <row r="265" spans="1:7" x14ac:dyDescent="0.35">
      <c r="A265" s="8">
        <v>82250</v>
      </c>
      <c r="B265">
        <v>1008</v>
      </c>
      <c r="C265">
        <v>47</v>
      </c>
      <c r="D265">
        <v>2</v>
      </c>
      <c r="E265">
        <v>1</v>
      </c>
      <c r="F265">
        <v>2</v>
      </c>
      <c r="G265">
        <v>0</v>
      </c>
    </row>
    <row r="266" spans="1:7" x14ac:dyDescent="0.35">
      <c r="A266" s="8">
        <v>68600</v>
      </c>
      <c r="B266">
        <v>1400</v>
      </c>
      <c r="C266">
        <v>31</v>
      </c>
      <c r="D266">
        <v>3</v>
      </c>
      <c r="E266">
        <v>1</v>
      </c>
      <c r="F266">
        <v>1</v>
      </c>
      <c r="G266">
        <v>0</v>
      </c>
    </row>
    <row r="267" spans="1:7" x14ac:dyDescent="0.35">
      <c r="A267" s="8">
        <v>75900</v>
      </c>
      <c r="B267">
        <v>1340</v>
      </c>
      <c r="C267">
        <v>34</v>
      </c>
      <c r="D267">
        <v>2</v>
      </c>
      <c r="E267">
        <v>4</v>
      </c>
      <c r="F267">
        <v>1</v>
      </c>
      <c r="G267">
        <v>0</v>
      </c>
    </row>
    <row r="268" spans="1:7" x14ac:dyDescent="0.35">
      <c r="A268" s="8">
        <v>79600</v>
      </c>
      <c r="B268">
        <v>1563</v>
      </c>
      <c r="C268">
        <v>44</v>
      </c>
      <c r="D268">
        <v>3</v>
      </c>
      <c r="E268">
        <v>4</v>
      </c>
      <c r="F268">
        <v>1</v>
      </c>
      <c r="G268">
        <v>0</v>
      </c>
    </row>
    <row r="269" spans="1:7" x14ac:dyDescent="0.35">
      <c r="A269" s="8">
        <v>88600</v>
      </c>
      <c r="B269">
        <v>1072</v>
      </c>
      <c r="C269">
        <v>49</v>
      </c>
      <c r="D269">
        <v>2</v>
      </c>
      <c r="E269">
        <v>1</v>
      </c>
      <c r="F269">
        <v>2</v>
      </c>
      <c r="G269">
        <v>0</v>
      </c>
    </row>
    <row r="270" spans="1:7" x14ac:dyDescent="0.35">
      <c r="A270" s="8">
        <v>92700</v>
      </c>
      <c r="B270">
        <v>1534</v>
      </c>
      <c r="C270">
        <v>19</v>
      </c>
      <c r="D270">
        <v>4</v>
      </c>
      <c r="E270">
        <v>4</v>
      </c>
      <c r="F270">
        <v>1</v>
      </c>
      <c r="G270">
        <v>0</v>
      </c>
    </row>
    <row r="271" spans="1:7" x14ac:dyDescent="0.35">
      <c r="A271" s="8">
        <v>80350</v>
      </c>
      <c r="B271">
        <v>1016</v>
      </c>
      <c r="C271">
        <v>21</v>
      </c>
      <c r="D271">
        <v>3</v>
      </c>
      <c r="E271">
        <v>1</v>
      </c>
      <c r="F271">
        <v>2</v>
      </c>
      <c r="G271">
        <v>0</v>
      </c>
    </row>
    <row r="272" spans="1:7" x14ac:dyDescent="0.35">
      <c r="A272" s="8">
        <v>83400</v>
      </c>
      <c r="B272">
        <v>1040</v>
      </c>
      <c r="C272">
        <v>16</v>
      </c>
      <c r="D272">
        <v>3</v>
      </c>
      <c r="E272">
        <v>3</v>
      </c>
      <c r="F272">
        <v>2</v>
      </c>
      <c r="G272">
        <v>0</v>
      </c>
    </row>
    <row r="273" spans="1:7" x14ac:dyDescent="0.35">
      <c r="A273" s="8">
        <v>97200</v>
      </c>
      <c r="B273">
        <v>1136</v>
      </c>
      <c r="C273">
        <v>29</v>
      </c>
      <c r="D273">
        <v>3</v>
      </c>
      <c r="E273">
        <v>2</v>
      </c>
      <c r="F273">
        <v>2</v>
      </c>
      <c r="G273">
        <v>0</v>
      </c>
    </row>
    <row r="274" spans="1:7" x14ac:dyDescent="0.35">
      <c r="A274" s="8">
        <v>96300</v>
      </c>
      <c r="B274">
        <v>1282</v>
      </c>
      <c r="C274">
        <v>42</v>
      </c>
      <c r="D274">
        <v>3</v>
      </c>
      <c r="E274">
        <v>4</v>
      </c>
      <c r="F274">
        <v>2</v>
      </c>
      <c r="G274">
        <v>0</v>
      </c>
    </row>
    <row r="275" spans="1:7" x14ac:dyDescent="0.35">
      <c r="A275" s="8">
        <v>78100</v>
      </c>
      <c r="B275">
        <v>1670</v>
      </c>
      <c r="C275">
        <v>47</v>
      </c>
      <c r="D275">
        <v>3</v>
      </c>
      <c r="E275">
        <v>1</v>
      </c>
      <c r="F275">
        <v>1</v>
      </c>
      <c r="G275">
        <v>0</v>
      </c>
    </row>
    <row r="276" spans="1:7" x14ac:dyDescent="0.35">
      <c r="A276" s="8">
        <v>94000</v>
      </c>
      <c r="B276">
        <v>1530</v>
      </c>
      <c r="C276">
        <v>54</v>
      </c>
      <c r="D276">
        <v>4</v>
      </c>
      <c r="E276">
        <v>4</v>
      </c>
      <c r="F276">
        <v>2</v>
      </c>
      <c r="G276">
        <v>0</v>
      </c>
    </row>
    <row r="277" spans="1:7" x14ac:dyDescent="0.35">
      <c r="A277" s="8">
        <v>79300</v>
      </c>
      <c r="B277">
        <v>1789</v>
      </c>
      <c r="C277">
        <v>53</v>
      </c>
      <c r="D277">
        <v>3</v>
      </c>
      <c r="E277">
        <v>4</v>
      </c>
      <c r="F277">
        <v>1</v>
      </c>
      <c r="G277">
        <v>0</v>
      </c>
    </row>
    <row r="278" spans="1:7" x14ac:dyDescent="0.35">
      <c r="A278" s="8">
        <v>88150</v>
      </c>
      <c r="B278">
        <v>1339</v>
      </c>
      <c r="C278">
        <v>65</v>
      </c>
      <c r="D278">
        <v>2</v>
      </c>
      <c r="E278">
        <v>1</v>
      </c>
      <c r="F278">
        <v>2</v>
      </c>
      <c r="G278">
        <v>0</v>
      </c>
    </row>
    <row r="279" spans="1:7" x14ac:dyDescent="0.35">
      <c r="A279" s="8">
        <v>88200</v>
      </c>
      <c r="B279">
        <v>1160</v>
      </c>
      <c r="C279">
        <v>21</v>
      </c>
      <c r="D279">
        <v>3</v>
      </c>
      <c r="E279">
        <v>1</v>
      </c>
      <c r="F279">
        <v>2</v>
      </c>
      <c r="G279">
        <v>0</v>
      </c>
    </row>
    <row r="280" spans="1:7" x14ac:dyDescent="0.35">
      <c r="A280" s="8">
        <v>91600</v>
      </c>
      <c r="B280">
        <v>1910</v>
      </c>
      <c r="C280">
        <v>47</v>
      </c>
      <c r="D280">
        <v>4</v>
      </c>
      <c r="E280">
        <v>4</v>
      </c>
      <c r="F280">
        <v>1</v>
      </c>
      <c r="G280">
        <v>0</v>
      </c>
    </row>
    <row r="281" spans="1:7" x14ac:dyDescent="0.35">
      <c r="A281" s="8">
        <v>82700</v>
      </c>
      <c r="B281">
        <v>1100</v>
      </c>
      <c r="C281">
        <v>6</v>
      </c>
      <c r="D281">
        <v>3</v>
      </c>
      <c r="E281">
        <v>4</v>
      </c>
      <c r="F281">
        <v>2</v>
      </c>
      <c r="G281">
        <v>0</v>
      </c>
    </row>
    <row r="282" spans="1:7" x14ac:dyDescent="0.35">
      <c r="A282" s="8">
        <v>91100</v>
      </c>
      <c r="B282">
        <v>1379</v>
      </c>
      <c r="C282">
        <v>40</v>
      </c>
      <c r="D282">
        <v>3</v>
      </c>
      <c r="E282">
        <v>4</v>
      </c>
      <c r="F282">
        <v>2</v>
      </c>
      <c r="G282">
        <v>0</v>
      </c>
    </row>
    <row r="283" spans="1:7" x14ac:dyDescent="0.35">
      <c r="A283" s="8">
        <v>91800</v>
      </c>
      <c r="B283">
        <v>1032</v>
      </c>
      <c r="C283">
        <v>15</v>
      </c>
      <c r="D283">
        <v>2</v>
      </c>
      <c r="E283">
        <v>1</v>
      </c>
      <c r="F283">
        <v>2</v>
      </c>
      <c r="G283">
        <v>0</v>
      </c>
    </row>
    <row r="284" spans="1:7" x14ac:dyDescent="0.35">
      <c r="A284" s="8">
        <v>96450</v>
      </c>
      <c r="B284">
        <v>1672</v>
      </c>
      <c r="C284">
        <v>29</v>
      </c>
      <c r="D284">
        <v>3</v>
      </c>
      <c r="E284">
        <v>1</v>
      </c>
      <c r="F284">
        <v>1</v>
      </c>
      <c r="G284">
        <v>0</v>
      </c>
    </row>
    <row r="285" spans="1:7" x14ac:dyDescent="0.35">
      <c r="A285" s="8">
        <v>72950</v>
      </c>
      <c r="B285">
        <v>1407</v>
      </c>
      <c r="C285">
        <v>37</v>
      </c>
      <c r="D285">
        <v>3</v>
      </c>
      <c r="E285">
        <v>2</v>
      </c>
      <c r="F285">
        <v>2</v>
      </c>
      <c r="G285">
        <v>0</v>
      </c>
    </row>
    <row r="286" spans="1:7" x14ac:dyDescent="0.35">
      <c r="A286" s="8">
        <v>82200</v>
      </c>
      <c r="B286">
        <v>1450</v>
      </c>
      <c r="C286">
        <v>40</v>
      </c>
      <c r="D286">
        <v>3</v>
      </c>
      <c r="E286">
        <v>3</v>
      </c>
      <c r="F286">
        <v>2</v>
      </c>
      <c r="G286">
        <v>0</v>
      </c>
    </row>
    <row r="287" spans="1:7" x14ac:dyDescent="0.35">
      <c r="A287" s="8">
        <v>93300</v>
      </c>
      <c r="B287">
        <v>1728</v>
      </c>
      <c r="C287">
        <v>61</v>
      </c>
      <c r="D287">
        <v>4</v>
      </c>
      <c r="E287">
        <v>1</v>
      </c>
      <c r="F287">
        <v>2</v>
      </c>
      <c r="G287">
        <v>0</v>
      </c>
    </row>
    <row r="288" spans="1:7" x14ac:dyDescent="0.35">
      <c r="A288" s="8">
        <v>111400</v>
      </c>
      <c r="B288">
        <v>1976</v>
      </c>
      <c r="C288">
        <v>37</v>
      </c>
      <c r="D288">
        <v>4</v>
      </c>
      <c r="E288">
        <v>4</v>
      </c>
      <c r="F288">
        <v>1</v>
      </c>
      <c r="G288">
        <v>0</v>
      </c>
    </row>
    <row r="289" spans="1:7" x14ac:dyDescent="0.35">
      <c r="A289" s="8">
        <v>90250</v>
      </c>
      <c r="B289">
        <v>1608</v>
      </c>
      <c r="C289">
        <v>7</v>
      </c>
      <c r="D289">
        <v>3</v>
      </c>
      <c r="E289">
        <v>1</v>
      </c>
      <c r="F289">
        <v>1</v>
      </c>
      <c r="G289">
        <v>0</v>
      </c>
    </row>
    <row r="290" spans="1:7" x14ac:dyDescent="0.35">
      <c r="A290" s="8">
        <v>72500</v>
      </c>
      <c r="B290">
        <v>1532</v>
      </c>
      <c r="C290">
        <v>41</v>
      </c>
      <c r="D290">
        <v>3</v>
      </c>
      <c r="E290">
        <v>2</v>
      </c>
      <c r="F290">
        <v>2</v>
      </c>
      <c r="G290">
        <v>0</v>
      </c>
    </row>
    <row r="291" spans="1:7" x14ac:dyDescent="0.35">
      <c r="A291" s="8">
        <v>70600</v>
      </c>
      <c r="B291">
        <v>1288</v>
      </c>
      <c r="C291">
        <v>5</v>
      </c>
      <c r="D291">
        <v>3</v>
      </c>
      <c r="E291">
        <v>4</v>
      </c>
      <c r="F291">
        <v>2</v>
      </c>
      <c r="G291">
        <v>0</v>
      </c>
    </row>
    <row r="292" spans="1:7" x14ac:dyDescent="0.35">
      <c r="A292" s="8">
        <v>65950</v>
      </c>
      <c r="B292">
        <v>1320</v>
      </c>
      <c r="C292">
        <v>9</v>
      </c>
      <c r="D292">
        <v>3</v>
      </c>
      <c r="E292">
        <v>4</v>
      </c>
      <c r="F292">
        <v>2</v>
      </c>
      <c r="G292">
        <v>0</v>
      </c>
    </row>
    <row r="293" spans="1:7" x14ac:dyDescent="0.35">
      <c r="A293" s="8">
        <v>90100</v>
      </c>
      <c r="B293">
        <v>1416</v>
      </c>
      <c r="C293">
        <v>41</v>
      </c>
      <c r="D293">
        <v>2</v>
      </c>
      <c r="E293">
        <v>4</v>
      </c>
      <c r="F293">
        <v>2</v>
      </c>
      <c r="G293">
        <v>0</v>
      </c>
    </row>
    <row r="294" spans="1:7" x14ac:dyDescent="0.35">
      <c r="A294" s="8">
        <v>110200</v>
      </c>
      <c r="B294">
        <v>2022</v>
      </c>
      <c r="C294">
        <v>36</v>
      </c>
      <c r="D294">
        <v>4</v>
      </c>
      <c r="E294">
        <v>3</v>
      </c>
      <c r="F294">
        <v>1</v>
      </c>
      <c r="G294">
        <v>0</v>
      </c>
    </row>
    <row r="295" spans="1:7" x14ac:dyDescent="0.35">
      <c r="A295" s="8">
        <v>122500</v>
      </c>
      <c r="B295">
        <v>1550</v>
      </c>
      <c r="C295">
        <v>42</v>
      </c>
      <c r="D295">
        <v>3</v>
      </c>
      <c r="E295">
        <v>2</v>
      </c>
      <c r="F295">
        <v>2</v>
      </c>
      <c r="G295">
        <v>0</v>
      </c>
    </row>
    <row r="296" spans="1:7" x14ac:dyDescent="0.35">
      <c r="A296" s="8">
        <v>93900</v>
      </c>
      <c r="B296">
        <v>1568</v>
      </c>
      <c r="C296">
        <v>40</v>
      </c>
      <c r="D296">
        <v>3</v>
      </c>
      <c r="E296">
        <v>3</v>
      </c>
      <c r="F296">
        <v>2</v>
      </c>
      <c r="G296">
        <v>0</v>
      </c>
    </row>
    <row r="297" spans="1:7" x14ac:dyDescent="0.35">
      <c r="A297" s="8">
        <v>84800</v>
      </c>
      <c r="B297">
        <v>1968</v>
      </c>
      <c r="C297">
        <v>40</v>
      </c>
      <c r="D297">
        <v>3</v>
      </c>
      <c r="E297">
        <v>3</v>
      </c>
      <c r="F297">
        <v>1</v>
      </c>
      <c r="G297">
        <v>0</v>
      </c>
    </row>
    <row r="298" spans="1:7" x14ac:dyDescent="0.35">
      <c r="A298" s="8">
        <v>103600</v>
      </c>
      <c r="B298">
        <v>1536</v>
      </c>
      <c r="C298">
        <v>22</v>
      </c>
      <c r="D298">
        <v>3</v>
      </c>
      <c r="E298">
        <v>4</v>
      </c>
      <c r="F298">
        <v>2</v>
      </c>
      <c r="G298">
        <v>0</v>
      </c>
    </row>
    <row r="299" spans="1:7" x14ac:dyDescent="0.35">
      <c r="A299" s="8">
        <v>121000</v>
      </c>
      <c r="B299">
        <v>1872</v>
      </c>
      <c r="C299">
        <v>39</v>
      </c>
      <c r="D299">
        <v>4</v>
      </c>
      <c r="E299">
        <v>4</v>
      </c>
      <c r="F299">
        <v>2</v>
      </c>
      <c r="G299">
        <v>0</v>
      </c>
    </row>
    <row r="300" spans="1:7" x14ac:dyDescent="0.35">
      <c r="A300" s="8">
        <v>102150</v>
      </c>
      <c r="B300">
        <v>2200</v>
      </c>
      <c r="C300">
        <v>31</v>
      </c>
      <c r="D300">
        <v>4</v>
      </c>
      <c r="E300">
        <v>4</v>
      </c>
      <c r="F300">
        <v>1</v>
      </c>
      <c r="G300">
        <v>0</v>
      </c>
    </row>
    <row r="301" spans="1:7" x14ac:dyDescent="0.35">
      <c r="A301" s="8">
        <v>129600</v>
      </c>
      <c r="B301">
        <v>1763</v>
      </c>
      <c r="C301">
        <v>29</v>
      </c>
      <c r="D301">
        <v>3</v>
      </c>
      <c r="E301">
        <v>4</v>
      </c>
      <c r="F301">
        <v>2</v>
      </c>
      <c r="G301">
        <v>0</v>
      </c>
    </row>
    <row r="302" spans="1:7" x14ac:dyDescent="0.35">
      <c r="A302" s="8">
        <v>82950</v>
      </c>
      <c r="B302">
        <v>2073</v>
      </c>
      <c r="C302">
        <v>71</v>
      </c>
      <c r="D302">
        <v>3</v>
      </c>
      <c r="E302">
        <v>3</v>
      </c>
      <c r="F302">
        <v>2</v>
      </c>
      <c r="G302">
        <v>0</v>
      </c>
    </row>
    <row r="303" spans="1:7" x14ac:dyDescent="0.35">
      <c r="A303" s="8">
        <v>111700</v>
      </c>
      <c r="B303">
        <v>1563</v>
      </c>
      <c r="C303">
        <v>52</v>
      </c>
      <c r="D303">
        <v>3</v>
      </c>
      <c r="E303">
        <v>1</v>
      </c>
      <c r="F303">
        <v>3</v>
      </c>
      <c r="G303">
        <v>0</v>
      </c>
    </row>
    <row r="304" spans="1:7" x14ac:dyDescent="0.35">
      <c r="A304" s="8">
        <v>127150</v>
      </c>
      <c r="B304">
        <v>2080</v>
      </c>
      <c r="C304">
        <v>28</v>
      </c>
      <c r="D304">
        <v>5</v>
      </c>
      <c r="E304">
        <v>4</v>
      </c>
      <c r="F304">
        <v>2</v>
      </c>
      <c r="G304">
        <v>0</v>
      </c>
    </row>
    <row r="305" spans="1:7" x14ac:dyDescent="0.35">
      <c r="A305" s="8">
        <v>139300</v>
      </c>
      <c r="B305">
        <v>1968</v>
      </c>
      <c r="C305">
        <v>47</v>
      </c>
      <c r="D305">
        <v>3</v>
      </c>
      <c r="E305">
        <v>3</v>
      </c>
      <c r="F305">
        <v>2</v>
      </c>
      <c r="G305">
        <v>0</v>
      </c>
    </row>
    <row r="306" spans="1:7" x14ac:dyDescent="0.35">
      <c r="A306" s="8">
        <v>111900</v>
      </c>
      <c r="B306">
        <v>1340</v>
      </c>
      <c r="C306">
        <v>9</v>
      </c>
      <c r="D306">
        <v>3</v>
      </c>
      <c r="E306">
        <v>4</v>
      </c>
      <c r="F306">
        <v>3</v>
      </c>
      <c r="G306">
        <v>0</v>
      </c>
    </row>
    <row r="307" spans="1:7" x14ac:dyDescent="0.35">
      <c r="A307" s="8">
        <v>96400</v>
      </c>
      <c r="B307">
        <v>1730</v>
      </c>
      <c r="C307">
        <v>12</v>
      </c>
      <c r="D307">
        <v>3</v>
      </c>
      <c r="E307">
        <v>4</v>
      </c>
      <c r="F307">
        <v>2</v>
      </c>
      <c r="G307">
        <v>0</v>
      </c>
    </row>
    <row r="308" spans="1:7" x14ac:dyDescent="0.35">
      <c r="A308" s="8">
        <v>106250</v>
      </c>
      <c r="B308">
        <v>2168</v>
      </c>
      <c r="C308">
        <v>2</v>
      </c>
      <c r="D308">
        <v>4</v>
      </c>
      <c r="E308">
        <v>4</v>
      </c>
      <c r="F308">
        <v>1</v>
      </c>
      <c r="G308">
        <v>0</v>
      </c>
    </row>
    <row r="309" spans="1:7" x14ac:dyDescent="0.35">
      <c r="A309" s="8">
        <v>126100</v>
      </c>
      <c r="B309">
        <v>2320</v>
      </c>
      <c r="C309">
        <v>22</v>
      </c>
      <c r="D309">
        <v>4</v>
      </c>
      <c r="E309">
        <v>4</v>
      </c>
      <c r="F309">
        <v>1</v>
      </c>
      <c r="G309">
        <v>0</v>
      </c>
    </row>
    <row r="310" spans="1:7" x14ac:dyDescent="0.35">
      <c r="A310" s="8">
        <v>121950</v>
      </c>
      <c r="B310">
        <v>1750</v>
      </c>
      <c r="C310">
        <v>8</v>
      </c>
      <c r="D310">
        <v>3</v>
      </c>
      <c r="E310">
        <v>4</v>
      </c>
      <c r="F310">
        <v>2</v>
      </c>
      <c r="G310">
        <v>0</v>
      </c>
    </row>
    <row r="311" spans="1:7" x14ac:dyDescent="0.35">
      <c r="A311" s="8">
        <v>150950</v>
      </c>
      <c r="B311">
        <v>2000</v>
      </c>
      <c r="C311">
        <v>39</v>
      </c>
      <c r="D311">
        <v>3</v>
      </c>
      <c r="E311">
        <v>4</v>
      </c>
      <c r="F311">
        <v>2</v>
      </c>
      <c r="G311">
        <v>0</v>
      </c>
    </row>
    <row r="312" spans="1:7" x14ac:dyDescent="0.35">
      <c r="A312" s="8">
        <v>142100</v>
      </c>
      <c r="B312">
        <v>2073</v>
      </c>
      <c r="C312">
        <v>44</v>
      </c>
      <c r="D312">
        <v>3</v>
      </c>
      <c r="E312">
        <v>2</v>
      </c>
      <c r="F312">
        <v>2</v>
      </c>
      <c r="G312">
        <v>0</v>
      </c>
    </row>
    <row r="313" spans="1:7" x14ac:dyDescent="0.35">
      <c r="A313" s="8">
        <v>173200</v>
      </c>
      <c r="B313">
        <v>2000</v>
      </c>
      <c r="C313">
        <v>20</v>
      </c>
      <c r="D313">
        <v>3</v>
      </c>
      <c r="E313">
        <v>3</v>
      </c>
      <c r="F313">
        <v>2</v>
      </c>
      <c r="G313">
        <v>0</v>
      </c>
    </row>
    <row r="314" spans="1:7" x14ac:dyDescent="0.35">
      <c r="A314" s="8">
        <v>157850</v>
      </c>
      <c r="B314">
        <v>1900</v>
      </c>
      <c r="C314">
        <v>45</v>
      </c>
      <c r="D314">
        <v>3</v>
      </c>
      <c r="E314">
        <v>6</v>
      </c>
      <c r="F314">
        <v>3</v>
      </c>
      <c r="G314">
        <v>0</v>
      </c>
    </row>
    <row r="315" spans="1:7" x14ac:dyDescent="0.35">
      <c r="A315" s="8">
        <v>164700</v>
      </c>
      <c r="B315">
        <v>2400</v>
      </c>
      <c r="C315">
        <v>38</v>
      </c>
      <c r="D315">
        <v>4</v>
      </c>
      <c r="E315">
        <v>4</v>
      </c>
      <c r="F315">
        <v>2</v>
      </c>
      <c r="G315">
        <v>0</v>
      </c>
    </row>
    <row r="316" spans="1:7" x14ac:dyDescent="0.35">
      <c r="A316" s="8">
        <v>130100</v>
      </c>
      <c r="B316">
        <v>3000</v>
      </c>
      <c r="C316">
        <v>43</v>
      </c>
      <c r="D316">
        <v>4</v>
      </c>
      <c r="E316">
        <v>5</v>
      </c>
      <c r="F316">
        <v>1</v>
      </c>
      <c r="G316">
        <v>0</v>
      </c>
    </row>
    <row r="317" spans="1:7" x14ac:dyDescent="0.35">
      <c r="A317" s="8">
        <v>123900</v>
      </c>
      <c r="B317">
        <v>2172</v>
      </c>
      <c r="C317">
        <v>1</v>
      </c>
      <c r="D317">
        <v>5</v>
      </c>
      <c r="E317">
        <v>6</v>
      </c>
      <c r="F317">
        <v>3</v>
      </c>
      <c r="G317">
        <v>0</v>
      </c>
    </row>
    <row r="318" spans="1:7" x14ac:dyDescent="0.35">
      <c r="A318" s="8">
        <v>180500</v>
      </c>
      <c r="B318">
        <v>2515</v>
      </c>
      <c r="C318">
        <v>51</v>
      </c>
      <c r="D318">
        <v>2</v>
      </c>
      <c r="E318">
        <v>4</v>
      </c>
      <c r="F318">
        <v>2</v>
      </c>
      <c r="G318">
        <v>0</v>
      </c>
    </row>
    <row r="319" spans="1:7" x14ac:dyDescent="0.35">
      <c r="A319" s="8">
        <v>169900</v>
      </c>
      <c r="B319">
        <v>2500</v>
      </c>
      <c r="C319">
        <v>49</v>
      </c>
      <c r="D319">
        <v>4</v>
      </c>
      <c r="E319">
        <v>6</v>
      </c>
      <c r="F319">
        <v>3</v>
      </c>
      <c r="G319">
        <v>0</v>
      </c>
    </row>
    <row r="320" spans="1:7" x14ac:dyDescent="0.35">
      <c r="A320" s="8">
        <v>213000</v>
      </c>
      <c r="B320">
        <v>2345</v>
      </c>
      <c r="C320">
        <v>44</v>
      </c>
      <c r="D320">
        <v>5</v>
      </c>
      <c r="E320">
        <v>4</v>
      </c>
      <c r="F320">
        <v>4</v>
      </c>
      <c r="G320">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A2B1C-96B3-433F-9C29-860A0A1E2993}">
  <dimension ref="A1:N39"/>
  <sheetViews>
    <sheetView zoomScale="71" zoomScaleNormal="150" workbookViewId="0">
      <selection activeCell="H47" sqref="H47"/>
    </sheetView>
  </sheetViews>
  <sheetFormatPr defaultRowHeight="14.5" x14ac:dyDescent="0.35"/>
  <cols>
    <col min="1" max="1" width="13.54296875" customWidth="1"/>
    <col min="2" max="2" width="22.1796875" customWidth="1"/>
    <col min="3" max="3" width="8" customWidth="1"/>
    <col min="4" max="4" width="4.26953125" customWidth="1"/>
    <col min="6" max="6" width="20.54296875" bestFit="1" customWidth="1"/>
    <col min="7" max="7" width="13.1796875" bestFit="1" customWidth="1"/>
    <col min="8" max="8" width="14.54296875" bestFit="1" customWidth="1"/>
  </cols>
  <sheetData>
    <row r="1" spans="1:12" x14ac:dyDescent="0.35">
      <c r="A1" s="1" t="s">
        <v>33</v>
      </c>
      <c r="B1" s="1" t="s">
        <v>61</v>
      </c>
      <c r="C1" s="3" t="s">
        <v>38</v>
      </c>
      <c r="F1" t="s">
        <v>1</v>
      </c>
    </row>
    <row r="2" spans="1:12" ht="15" thickBot="1" x14ac:dyDescent="0.4">
      <c r="A2">
        <v>100</v>
      </c>
      <c r="B2">
        <v>20</v>
      </c>
      <c r="C2">
        <f>B2^2</f>
        <v>400</v>
      </c>
    </row>
    <row r="3" spans="1:12" x14ac:dyDescent="0.35">
      <c r="A3">
        <v>525</v>
      </c>
      <c r="B3">
        <v>60</v>
      </c>
      <c r="C3">
        <f t="shared" ref="C3:C21" si="0">B3^2</f>
        <v>3600</v>
      </c>
      <c r="F3" s="9" t="s">
        <v>2</v>
      </c>
      <c r="G3" s="9"/>
    </row>
    <row r="4" spans="1:12" x14ac:dyDescent="0.35">
      <c r="A4">
        <v>300</v>
      </c>
      <c r="B4">
        <v>38</v>
      </c>
      <c r="C4">
        <f t="shared" si="0"/>
        <v>1444</v>
      </c>
      <c r="F4" t="s">
        <v>3</v>
      </c>
      <c r="G4">
        <v>0.81810673571944137</v>
      </c>
    </row>
    <row r="5" spans="1:12" x14ac:dyDescent="0.35">
      <c r="A5">
        <v>980</v>
      </c>
      <c r="B5">
        <v>88</v>
      </c>
      <c r="C5">
        <f t="shared" si="0"/>
        <v>7744</v>
      </c>
      <c r="F5" t="s">
        <v>4</v>
      </c>
      <c r="G5">
        <v>0.66929863102951992</v>
      </c>
    </row>
    <row r="6" spans="1:12" x14ac:dyDescent="0.35">
      <c r="A6">
        <v>310</v>
      </c>
      <c r="B6">
        <v>59</v>
      </c>
      <c r="C6">
        <f t="shared" si="0"/>
        <v>3481</v>
      </c>
      <c r="F6" t="s">
        <v>5</v>
      </c>
      <c r="G6">
        <v>0.65092633275338208</v>
      </c>
    </row>
    <row r="7" spans="1:12" x14ac:dyDescent="0.35">
      <c r="A7">
        <v>900</v>
      </c>
      <c r="B7">
        <v>87</v>
      </c>
      <c r="C7">
        <f t="shared" si="0"/>
        <v>7569</v>
      </c>
      <c r="F7" t="s">
        <v>6</v>
      </c>
      <c r="G7">
        <v>159.99159419777044</v>
      </c>
    </row>
    <row r="8" spans="1:12" ht="15" thickBot="1" x14ac:dyDescent="0.4">
      <c r="A8">
        <v>410</v>
      </c>
      <c r="B8">
        <v>68</v>
      </c>
      <c r="C8">
        <f t="shared" si="0"/>
        <v>4624</v>
      </c>
      <c r="F8" s="5" t="s">
        <v>7</v>
      </c>
      <c r="G8" s="5">
        <v>20</v>
      </c>
    </row>
    <row r="9" spans="1:12" x14ac:dyDescent="0.35">
      <c r="A9">
        <v>296</v>
      </c>
      <c r="B9">
        <v>12</v>
      </c>
      <c r="C9">
        <f t="shared" si="0"/>
        <v>144</v>
      </c>
    </row>
    <row r="10" spans="1:12" ht="15" thickBot="1" x14ac:dyDescent="0.4">
      <c r="A10">
        <v>120</v>
      </c>
      <c r="B10">
        <v>35</v>
      </c>
      <c r="C10">
        <f t="shared" si="0"/>
        <v>1225</v>
      </c>
      <c r="F10" t="s">
        <v>8</v>
      </c>
    </row>
    <row r="11" spans="1:12" x14ac:dyDescent="0.35">
      <c r="A11">
        <v>501</v>
      </c>
      <c r="B11">
        <v>70</v>
      </c>
      <c r="C11">
        <f t="shared" si="0"/>
        <v>4900</v>
      </c>
      <c r="F11" s="6"/>
      <c r="G11" s="6" t="s">
        <v>13</v>
      </c>
      <c r="H11" s="6" t="s">
        <v>14</v>
      </c>
      <c r="I11" s="6" t="s">
        <v>15</v>
      </c>
      <c r="J11" s="6" t="s">
        <v>16</v>
      </c>
      <c r="K11" s="6" t="s">
        <v>17</v>
      </c>
    </row>
    <row r="12" spans="1:12" x14ac:dyDescent="0.35">
      <c r="A12">
        <v>920</v>
      </c>
      <c r="B12">
        <v>80</v>
      </c>
      <c r="C12">
        <f t="shared" si="0"/>
        <v>6400</v>
      </c>
      <c r="F12" t="s">
        <v>9</v>
      </c>
      <c r="G12">
        <v>1</v>
      </c>
      <c r="H12">
        <v>932504.16614900704</v>
      </c>
      <c r="I12">
        <v>932504.16614900704</v>
      </c>
      <c r="J12">
        <v>36.429771657845066</v>
      </c>
      <c r="K12">
        <v>1.0476064149337873E-5</v>
      </c>
    </row>
    <row r="13" spans="1:12" x14ac:dyDescent="0.35">
      <c r="A13">
        <v>810</v>
      </c>
      <c r="B13">
        <v>92</v>
      </c>
      <c r="C13">
        <f t="shared" si="0"/>
        <v>8464</v>
      </c>
      <c r="F13" t="s">
        <v>10</v>
      </c>
      <c r="G13">
        <v>18</v>
      </c>
      <c r="H13">
        <v>460751.58385099296</v>
      </c>
      <c r="I13">
        <v>25597.310213944053</v>
      </c>
    </row>
    <row r="14" spans="1:12" ht="15" thickBot="1" x14ac:dyDescent="0.4">
      <c r="A14">
        <v>506</v>
      </c>
      <c r="B14">
        <v>77</v>
      </c>
      <c r="C14">
        <f t="shared" si="0"/>
        <v>5929</v>
      </c>
      <c r="F14" s="5" t="s">
        <v>11</v>
      </c>
      <c r="G14" s="5">
        <v>19</v>
      </c>
      <c r="H14" s="5">
        <v>1393255.75</v>
      </c>
      <c r="I14" s="5"/>
      <c r="J14" s="5"/>
      <c r="K14" s="5"/>
    </row>
    <row r="15" spans="1:12" ht="15" thickBot="1" x14ac:dyDescent="0.4">
      <c r="A15">
        <v>493</v>
      </c>
      <c r="B15">
        <v>86</v>
      </c>
      <c r="C15">
        <f t="shared" si="0"/>
        <v>7396</v>
      </c>
    </row>
    <row r="16" spans="1:12" x14ac:dyDescent="0.35">
      <c r="A16">
        <v>892</v>
      </c>
      <c r="B16">
        <v>83</v>
      </c>
      <c r="C16">
        <f t="shared" si="0"/>
        <v>6889</v>
      </c>
      <c r="F16" s="6"/>
      <c r="G16" s="6" t="s">
        <v>18</v>
      </c>
      <c r="H16" s="6" t="s">
        <v>6</v>
      </c>
      <c r="I16" s="6" t="s">
        <v>19</v>
      </c>
      <c r="J16" s="6" t="s">
        <v>20</v>
      </c>
      <c r="K16" s="6" t="s">
        <v>21</v>
      </c>
      <c r="L16" s="6" t="s">
        <v>22</v>
      </c>
    </row>
    <row r="17" spans="1:12" x14ac:dyDescent="0.35">
      <c r="A17">
        <v>527</v>
      </c>
      <c r="B17">
        <v>79</v>
      </c>
      <c r="C17">
        <f t="shared" si="0"/>
        <v>6241</v>
      </c>
      <c r="F17" t="s">
        <v>12</v>
      </c>
      <c r="G17">
        <v>-66.163826934074336</v>
      </c>
      <c r="H17">
        <v>112.44414211954216</v>
      </c>
      <c r="I17">
        <v>-0.58841506268716004</v>
      </c>
      <c r="J17">
        <v>0.56356494701122739</v>
      </c>
      <c r="K17">
        <v>-302.40020340901606</v>
      </c>
      <c r="L17">
        <v>170.07254954086739</v>
      </c>
    </row>
    <row r="18" spans="1:12" ht="15" thickBot="1" x14ac:dyDescent="0.4">
      <c r="A18">
        <v>600</v>
      </c>
      <c r="B18">
        <v>75</v>
      </c>
      <c r="C18">
        <f t="shared" si="0"/>
        <v>5625</v>
      </c>
      <c r="F18" s="5" t="s">
        <v>32</v>
      </c>
      <c r="G18" s="5">
        <v>9.5888796860517793</v>
      </c>
      <c r="H18" s="5">
        <v>1.5886917669869212</v>
      </c>
      <c r="I18" s="5">
        <v>6.0357080494209674</v>
      </c>
      <c r="J18" s="5">
        <v>1.0476064149337873E-5</v>
      </c>
      <c r="K18" s="5">
        <v>6.2511621376394775</v>
      </c>
      <c r="L18" s="5">
        <v>12.926597234464081</v>
      </c>
    </row>
    <row r="19" spans="1:12" x14ac:dyDescent="0.35">
      <c r="A19">
        <v>855</v>
      </c>
      <c r="B19">
        <v>81</v>
      </c>
      <c r="C19">
        <f t="shared" si="0"/>
        <v>6561</v>
      </c>
    </row>
    <row r="20" spans="1:12" x14ac:dyDescent="0.35">
      <c r="A20">
        <v>709</v>
      </c>
      <c r="B20">
        <v>75</v>
      </c>
      <c r="C20">
        <f t="shared" si="0"/>
        <v>5625</v>
      </c>
    </row>
    <row r="21" spans="1:12" x14ac:dyDescent="0.35">
      <c r="A21">
        <v>791</v>
      </c>
      <c r="B21">
        <v>77</v>
      </c>
      <c r="C21">
        <f t="shared" si="0"/>
        <v>5929</v>
      </c>
      <c r="F21" t="s">
        <v>1</v>
      </c>
    </row>
    <row r="22" spans="1:12" ht="15" thickBot="1" x14ac:dyDescent="0.4"/>
    <row r="23" spans="1:12" x14ac:dyDescent="0.35">
      <c r="F23" s="9" t="s">
        <v>2</v>
      </c>
      <c r="G23" s="9"/>
    </row>
    <row r="24" spans="1:12" x14ac:dyDescent="0.35">
      <c r="F24" t="s">
        <v>3</v>
      </c>
      <c r="G24">
        <v>0.86070462071405318</v>
      </c>
    </row>
    <row r="25" spans="1:12" x14ac:dyDescent="0.35">
      <c r="F25" t="s">
        <v>4</v>
      </c>
      <c r="G25">
        <v>0.7408124441185221</v>
      </c>
    </row>
    <row r="26" spans="1:12" x14ac:dyDescent="0.35">
      <c r="F26" t="s">
        <v>5</v>
      </c>
      <c r="G26">
        <v>0.71031979048540705</v>
      </c>
    </row>
    <row r="27" spans="1:12" x14ac:dyDescent="0.35">
      <c r="F27" t="s">
        <v>6</v>
      </c>
      <c r="G27">
        <v>145.74646652165524</v>
      </c>
    </row>
    <row r="28" spans="1:12" ht="15" thickBot="1" x14ac:dyDescent="0.4">
      <c r="F28" s="5" t="s">
        <v>7</v>
      </c>
      <c r="G28" s="5">
        <v>20</v>
      </c>
    </row>
    <row r="30" spans="1:12" ht="15" thickBot="1" x14ac:dyDescent="0.4">
      <c r="F30" t="s">
        <v>8</v>
      </c>
    </row>
    <row r="31" spans="1:12" x14ac:dyDescent="0.35">
      <c r="F31" s="6"/>
      <c r="G31" s="6" t="s">
        <v>13</v>
      </c>
      <c r="H31" s="6" t="s">
        <v>14</v>
      </c>
      <c r="I31" s="6" t="s">
        <v>15</v>
      </c>
      <c r="J31" s="6" t="s">
        <v>16</v>
      </c>
      <c r="K31" s="6" t="s">
        <v>17</v>
      </c>
    </row>
    <row r="32" spans="1:12" x14ac:dyDescent="0.35">
      <c r="F32" t="s">
        <v>9</v>
      </c>
      <c r="G32">
        <v>2</v>
      </c>
      <c r="H32">
        <v>1032141.1974396845</v>
      </c>
      <c r="I32">
        <v>516070.59871984227</v>
      </c>
      <c r="J32">
        <v>24.294784344842949</v>
      </c>
      <c r="K32">
        <v>1.0368602944553849E-5</v>
      </c>
    </row>
    <row r="33" spans="6:14" x14ac:dyDescent="0.35">
      <c r="F33" t="s">
        <v>10</v>
      </c>
      <c r="G33">
        <v>17</v>
      </c>
      <c r="H33">
        <v>361114.55256031547</v>
      </c>
      <c r="I33">
        <v>21242.032503547969</v>
      </c>
    </row>
    <row r="34" spans="6:14" ht="15" thickBot="1" x14ac:dyDescent="0.4">
      <c r="F34" s="5" t="s">
        <v>11</v>
      </c>
      <c r="G34" s="5">
        <v>19</v>
      </c>
      <c r="H34" s="5">
        <v>1393255.75</v>
      </c>
      <c r="I34" s="5"/>
      <c r="J34" s="5"/>
      <c r="K34" s="5"/>
    </row>
    <row r="35" spans="6:14" ht="15" thickBot="1" x14ac:dyDescent="0.4"/>
    <row r="36" spans="6:14" x14ac:dyDescent="0.35">
      <c r="F36" s="6"/>
      <c r="G36" s="6" t="s">
        <v>18</v>
      </c>
      <c r="H36" s="6" t="s">
        <v>6</v>
      </c>
      <c r="I36" s="6" t="s">
        <v>19</v>
      </c>
      <c r="J36" s="6" t="s">
        <v>20</v>
      </c>
      <c r="K36" s="6" t="s">
        <v>21</v>
      </c>
      <c r="L36" s="6" t="s">
        <v>22</v>
      </c>
      <c r="M36" s="6" t="s">
        <v>24</v>
      </c>
      <c r="N36" s="6" t="s">
        <v>25</v>
      </c>
    </row>
    <row r="37" spans="6:14" x14ac:dyDescent="0.35">
      <c r="F37" t="s">
        <v>12</v>
      </c>
      <c r="G37">
        <v>265.68046876664198</v>
      </c>
      <c r="H37">
        <v>184.30813767219507</v>
      </c>
      <c r="I37">
        <v>1.4415015642943194</v>
      </c>
      <c r="J37">
        <v>0.16761090079790075</v>
      </c>
      <c r="K37">
        <v>-123.1757112156028</v>
      </c>
      <c r="L37">
        <v>654.53664874888682</v>
      </c>
      <c r="M37">
        <v>-123.1757112156028</v>
      </c>
      <c r="N37">
        <v>654.53664874888682</v>
      </c>
    </row>
    <row r="38" spans="6:14" x14ac:dyDescent="0.35">
      <c r="F38" t="s">
        <v>32</v>
      </c>
      <c r="G38">
        <v>-6.8366148263789581</v>
      </c>
      <c r="H38">
        <v>7.720985584715133</v>
      </c>
      <c r="I38">
        <v>-0.88545882534906928</v>
      </c>
      <c r="J38">
        <v>0.38826258811086489</v>
      </c>
      <c r="K38">
        <v>-23.126470489237427</v>
      </c>
      <c r="L38">
        <v>9.4532408364795089</v>
      </c>
      <c r="M38">
        <v>-23.126470489237427</v>
      </c>
      <c r="N38">
        <v>9.4532408364795089</v>
      </c>
    </row>
    <row r="39" spans="6:14" ht="15" thickBot="1" x14ac:dyDescent="0.4">
      <c r="F39" s="5" t="s">
        <v>54</v>
      </c>
      <c r="G39" s="5">
        <v>0.15376911589647391</v>
      </c>
      <c r="H39" s="5">
        <v>7.0999740650161111E-2</v>
      </c>
      <c r="I39" s="5">
        <v>2.165770106881721</v>
      </c>
      <c r="J39" s="5">
        <v>4.4836958243418504E-2</v>
      </c>
      <c r="K39" s="5">
        <v>3.9727570506385979E-3</v>
      </c>
      <c r="L39" s="5">
        <v>0.30356547474230922</v>
      </c>
      <c r="M39" s="5">
        <v>3.9727570506385979E-3</v>
      </c>
      <c r="N39" s="5">
        <v>0.30356547474230922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84A6B-E06D-4F1A-8A52-0670DE2678DF}">
  <dimension ref="A1:F21"/>
  <sheetViews>
    <sheetView zoomScale="65" zoomScaleNormal="150" workbookViewId="0">
      <selection activeCell="J12" sqref="J12"/>
    </sheetView>
  </sheetViews>
  <sheetFormatPr defaultRowHeight="14.5" x14ac:dyDescent="0.35"/>
  <cols>
    <col min="1" max="1" width="13.26953125" customWidth="1"/>
    <col min="2" max="2" width="21.81640625" customWidth="1"/>
    <col min="8" max="8" width="21.81640625" customWidth="1"/>
    <col min="9" max="9" width="12.54296875" customWidth="1"/>
    <col min="10" max="10" width="14.54296875" bestFit="1" customWidth="1"/>
    <col min="13" max="13" width="13.453125" bestFit="1" customWidth="1"/>
    <col min="14" max="14" width="12.453125" bestFit="1" customWidth="1"/>
  </cols>
  <sheetData>
    <row r="1" spans="1:6" x14ac:dyDescent="0.35">
      <c r="A1" s="1" t="s">
        <v>33</v>
      </c>
      <c r="B1" s="1" t="s">
        <v>39</v>
      </c>
      <c r="C1" s="18" t="s">
        <v>40</v>
      </c>
      <c r="D1" s="2" t="s">
        <v>41</v>
      </c>
      <c r="E1" s="2" t="s">
        <v>42</v>
      </c>
      <c r="F1" s="2" t="s">
        <v>43</v>
      </c>
    </row>
    <row r="2" spans="1:6" x14ac:dyDescent="0.35">
      <c r="A2">
        <v>100</v>
      </c>
      <c r="B2">
        <v>20</v>
      </c>
      <c r="C2">
        <f>B2^2</f>
        <v>400</v>
      </c>
      <c r="D2">
        <v>1</v>
      </c>
      <c r="E2">
        <f>B2*D2</f>
        <v>20</v>
      </c>
      <c r="F2">
        <f>B2^2*D2</f>
        <v>400</v>
      </c>
    </row>
    <row r="3" spans="1:6" x14ac:dyDescent="0.35">
      <c r="A3">
        <v>525</v>
      </c>
      <c r="B3">
        <v>60</v>
      </c>
      <c r="C3">
        <f t="shared" ref="C3:C21" si="0">B3^2</f>
        <v>3600</v>
      </c>
      <c r="D3">
        <v>0</v>
      </c>
      <c r="E3">
        <f t="shared" ref="E3:E21" si="1">B3*D3</f>
        <v>0</v>
      </c>
      <c r="F3">
        <f t="shared" ref="F3:F21" si="2">B3^2*D3</f>
        <v>0</v>
      </c>
    </row>
    <row r="4" spans="1:6" x14ac:dyDescent="0.35">
      <c r="A4">
        <v>300</v>
      </c>
      <c r="B4">
        <v>38</v>
      </c>
      <c r="C4">
        <f t="shared" si="0"/>
        <v>1444</v>
      </c>
      <c r="D4">
        <v>1</v>
      </c>
      <c r="E4">
        <f t="shared" si="1"/>
        <v>38</v>
      </c>
      <c r="F4">
        <f t="shared" si="2"/>
        <v>1444</v>
      </c>
    </row>
    <row r="5" spans="1:6" x14ac:dyDescent="0.35">
      <c r="A5">
        <v>980</v>
      </c>
      <c r="B5">
        <v>88</v>
      </c>
      <c r="C5">
        <f t="shared" si="0"/>
        <v>7744</v>
      </c>
      <c r="D5">
        <v>1</v>
      </c>
      <c r="E5">
        <f t="shared" si="1"/>
        <v>88</v>
      </c>
      <c r="F5">
        <f t="shared" si="2"/>
        <v>7744</v>
      </c>
    </row>
    <row r="6" spans="1:6" x14ac:dyDescent="0.35">
      <c r="A6">
        <v>310</v>
      </c>
      <c r="B6">
        <v>59</v>
      </c>
      <c r="C6">
        <f t="shared" si="0"/>
        <v>3481</v>
      </c>
      <c r="D6">
        <v>1</v>
      </c>
      <c r="E6">
        <f t="shared" si="1"/>
        <v>59</v>
      </c>
      <c r="F6">
        <f t="shared" si="2"/>
        <v>3481</v>
      </c>
    </row>
    <row r="7" spans="1:6" x14ac:dyDescent="0.35">
      <c r="A7">
        <v>900</v>
      </c>
      <c r="B7">
        <v>87</v>
      </c>
      <c r="C7">
        <f t="shared" si="0"/>
        <v>7569</v>
      </c>
      <c r="D7">
        <v>1</v>
      </c>
      <c r="E7">
        <f t="shared" si="1"/>
        <v>87</v>
      </c>
      <c r="F7">
        <f t="shared" si="2"/>
        <v>7569</v>
      </c>
    </row>
    <row r="8" spans="1:6" x14ac:dyDescent="0.35">
      <c r="A8">
        <v>410</v>
      </c>
      <c r="B8">
        <v>68</v>
      </c>
      <c r="C8">
        <f t="shared" si="0"/>
        <v>4624</v>
      </c>
      <c r="D8">
        <v>0</v>
      </c>
      <c r="E8">
        <f t="shared" si="1"/>
        <v>0</v>
      </c>
      <c r="F8">
        <f t="shared" si="2"/>
        <v>0</v>
      </c>
    </row>
    <row r="9" spans="1:6" x14ac:dyDescent="0.35">
      <c r="A9">
        <v>296</v>
      </c>
      <c r="B9">
        <v>12</v>
      </c>
      <c r="C9">
        <f t="shared" si="0"/>
        <v>144</v>
      </c>
      <c r="D9">
        <v>0</v>
      </c>
      <c r="E9">
        <f t="shared" si="1"/>
        <v>0</v>
      </c>
      <c r="F9">
        <f t="shared" si="2"/>
        <v>0</v>
      </c>
    </row>
    <row r="10" spans="1:6" x14ac:dyDescent="0.35">
      <c r="A10">
        <v>120</v>
      </c>
      <c r="B10">
        <v>35</v>
      </c>
      <c r="C10">
        <f t="shared" si="0"/>
        <v>1225</v>
      </c>
      <c r="D10">
        <v>0</v>
      </c>
      <c r="E10">
        <f t="shared" si="1"/>
        <v>0</v>
      </c>
      <c r="F10">
        <f t="shared" si="2"/>
        <v>0</v>
      </c>
    </row>
    <row r="11" spans="1:6" x14ac:dyDescent="0.35">
      <c r="A11">
        <v>501</v>
      </c>
      <c r="B11">
        <v>70</v>
      </c>
      <c r="C11">
        <f t="shared" si="0"/>
        <v>4900</v>
      </c>
      <c r="D11">
        <v>0</v>
      </c>
      <c r="E11">
        <f t="shared" si="1"/>
        <v>0</v>
      </c>
      <c r="F11">
        <f t="shared" si="2"/>
        <v>0</v>
      </c>
    </row>
    <row r="12" spans="1:6" x14ac:dyDescent="0.35">
      <c r="A12">
        <v>920</v>
      </c>
      <c r="B12">
        <v>80</v>
      </c>
      <c r="C12">
        <f t="shared" si="0"/>
        <v>6400</v>
      </c>
      <c r="D12">
        <v>1</v>
      </c>
      <c r="E12">
        <f t="shared" si="1"/>
        <v>80</v>
      </c>
      <c r="F12">
        <f t="shared" si="2"/>
        <v>6400</v>
      </c>
    </row>
    <row r="13" spans="1:6" x14ac:dyDescent="0.35">
      <c r="A13">
        <v>810</v>
      </c>
      <c r="B13">
        <v>92</v>
      </c>
      <c r="C13">
        <f t="shared" si="0"/>
        <v>8464</v>
      </c>
      <c r="D13">
        <v>0</v>
      </c>
      <c r="E13">
        <f t="shared" si="1"/>
        <v>0</v>
      </c>
      <c r="F13">
        <f t="shared" si="2"/>
        <v>0</v>
      </c>
    </row>
    <row r="14" spans="1:6" x14ac:dyDescent="0.35">
      <c r="A14">
        <v>506</v>
      </c>
      <c r="B14">
        <v>77</v>
      </c>
      <c r="C14">
        <f t="shared" si="0"/>
        <v>5929</v>
      </c>
      <c r="D14">
        <v>0</v>
      </c>
      <c r="E14">
        <f t="shared" si="1"/>
        <v>0</v>
      </c>
      <c r="F14">
        <f t="shared" si="2"/>
        <v>0</v>
      </c>
    </row>
    <row r="15" spans="1:6" x14ac:dyDescent="0.35">
      <c r="A15">
        <v>493</v>
      </c>
      <c r="B15">
        <v>86</v>
      </c>
      <c r="C15">
        <f t="shared" si="0"/>
        <v>7396</v>
      </c>
      <c r="D15">
        <v>0</v>
      </c>
      <c r="E15">
        <f t="shared" si="1"/>
        <v>0</v>
      </c>
      <c r="F15">
        <f t="shared" si="2"/>
        <v>0</v>
      </c>
    </row>
    <row r="16" spans="1:6" x14ac:dyDescent="0.35">
      <c r="A16">
        <v>892</v>
      </c>
      <c r="B16">
        <v>83</v>
      </c>
      <c r="C16">
        <f t="shared" si="0"/>
        <v>6889</v>
      </c>
      <c r="D16">
        <v>1</v>
      </c>
      <c r="E16">
        <f t="shared" si="1"/>
        <v>83</v>
      </c>
      <c r="F16">
        <f t="shared" si="2"/>
        <v>6889</v>
      </c>
    </row>
    <row r="17" spans="1:6" x14ac:dyDescent="0.35">
      <c r="A17">
        <v>527</v>
      </c>
      <c r="B17">
        <v>79</v>
      </c>
      <c r="C17">
        <f t="shared" si="0"/>
        <v>6241</v>
      </c>
      <c r="D17">
        <v>0</v>
      </c>
      <c r="E17">
        <f t="shared" si="1"/>
        <v>0</v>
      </c>
      <c r="F17">
        <f t="shared" si="2"/>
        <v>0</v>
      </c>
    </row>
    <row r="18" spans="1:6" x14ac:dyDescent="0.35">
      <c r="A18">
        <v>600</v>
      </c>
      <c r="B18">
        <v>75</v>
      </c>
      <c r="C18">
        <f t="shared" si="0"/>
        <v>5625</v>
      </c>
      <c r="D18">
        <v>0</v>
      </c>
      <c r="E18">
        <f t="shared" si="1"/>
        <v>0</v>
      </c>
      <c r="F18">
        <f t="shared" si="2"/>
        <v>0</v>
      </c>
    </row>
    <row r="19" spans="1:6" x14ac:dyDescent="0.35">
      <c r="A19">
        <v>855</v>
      </c>
      <c r="B19">
        <v>81</v>
      </c>
      <c r="C19">
        <f t="shared" si="0"/>
        <v>6561</v>
      </c>
      <c r="D19">
        <v>1</v>
      </c>
      <c r="E19">
        <f t="shared" si="1"/>
        <v>81</v>
      </c>
      <c r="F19">
        <f t="shared" si="2"/>
        <v>6561</v>
      </c>
    </row>
    <row r="20" spans="1:6" x14ac:dyDescent="0.35">
      <c r="A20">
        <v>709</v>
      </c>
      <c r="B20">
        <v>75</v>
      </c>
      <c r="C20">
        <f t="shared" si="0"/>
        <v>5625</v>
      </c>
      <c r="D20">
        <v>1</v>
      </c>
      <c r="E20">
        <f t="shared" si="1"/>
        <v>75</v>
      </c>
      <c r="F20">
        <f t="shared" si="2"/>
        <v>5625</v>
      </c>
    </row>
    <row r="21" spans="1:6" x14ac:dyDescent="0.35">
      <c r="A21">
        <v>791</v>
      </c>
      <c r="B21">
        <v>77</v>
      </c>
      <c r="C21">
        <f t="shared" si="0"/>
        <v>5929</v>
      </c>
      <c r="D21">
        <v>1</v>
      </c>
      <c r="E21">
        <f t="shared" si="1"/>
        <v>77</v>
      </c>
      <c r="F21">
        <f t="shared" si="2"/>
        <v>5929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0B36E-7818-4172-8596-05524DDD2A45}">
  <dimension ref="A1:L22"/>
  <sheetViews>
    <sheetView zoomScale="65" zoomScaleNormal="160" workbookViewId="0">
      <selection activeCell="M11" sqref="M11"/>
    </sheetView>
  </sheetViews>
  <sheetFormatPr defaultRowHeight="14.5" x14ac:dyDescent="0.35"/>
  <sheetData>
    <row r="1" spans="1:12" x14ac:dyDescent="0.35">
      <c r="B1">
        <v>1998</v>
      </c>
      <c r="C1">
        <v>1999</v>
      </c>
      <c r="D1">
        <v>2000</v>
      </c>
      <c r="E1">
        <v>2001</v>
      </c>
      <c r="F1">
        <v>2002</v>
      </c>
      <c r="G1">
        <v>2003</v>
      </c>
      <c r="H1">
        <v>2004</v>
      </c>
      <c r="J1" s="3" t="s">
        <v>58</v>
      </c>
      <c r="K1" s="3" t="s">
        <v>59</v>
      </c>
      <c r="L1" s="3" t="s">
        <v>60</v>
      </c>
    </row>
    <row r="2" spans="1:12" x14ac:dyDescent="0.35">
      <c r="A2" s="20" t="s">
        <v>55</v>
      </c>
      <c r="B2">
        <v>284</v>
      </c>
      <c r="C2">
        <v>229</v>
      </c>
      <c r="D2">
        <v>220</v>
      </c>
      <c r="E2">
        <v>210</v>
      </c>
      <c r="F2">
        <v>173</v>
      </c>
      <c r="G2">
        <v>153</v>
      </c>
      <c r="H2">
        <v>112</v>
      </c>
      <c r="J2" s="25">
        <v>284</v>
      </c>
      <c r="K2">
        <v>0</v>
      </c>
      <c r="L2">
        <v>0</v>
      </c>
    </row>
    <row r="3" spans="1:12" x14ac:dyDescent="0.35">
      <c r="A3" s="4" t="s">
        <v>56</v>
      </c>
      <c r="B3">
        <v>185</v>
      </c>
      <c r="C3">
        <v>169</v>
      </c>
      <c r="D3">
        <v>159</v>
      </c>
      <c r="E3">
        <v>154</v>
      </c>
      <c r="F3">
        <v>136</v>
      </c>
      <c r="G3">
        <v>135</v>
      </c>
      <c r="H3">
        <v>122</v>
      </c>
      <c r="J3" s="25">
        <v>229</v>
      </c>
      <c r="K3">
        <v>0</v>
      </c>
      <c r="L3">
        <v>0</v>
      </c>
    </row>
    <row r="4" spans="1:12" x14ac:dyDescent="0.35">
      <c r="A4" t="s">
        <v>57</v>
      </c>
      <c r="B4">
        <v>157</v>
      </c>
      <c r="C4">
        <v>159</v>
      </c>
      <c r="D4">
        <v>152</v>
      </c>
      <c r="E4">
        <v>140</v>
      </c>
      <c r="F4">
        <v>137</v>
      </c>
      <c r="G4">
        <v>136</v>
      </c>
      <c r="H4">
        <v>123</v>
      </c>
      <c r="J4" s="25">
        <v>220</v>
      </c>
      <c r="K4">
        <v>0</v>
      </c>
      <c r="L4">
        <v>0</v>
      </c>
    </row>
    <row r="5" spans="1:12" x14ac:dyDescent="0.35">
      <c r="J5" s="25">
        <v>210</v>
      </c>
      <c r="K5">
        <v>0</v>
      </c>
      <c r="L5">
        <v>0</v>
      </c>
    </row>
    <row r="6" spans="1:12" x14ac:dyDescent="0.35">
      <c r="J6" s="25">
        <v>173</v>
      </c>
      <c r="K6">
        <v>0</v>
      </c>
      <c r="L6">
        <v>0</v>
      </c>
    </row>
    <row r="7" spans="1:12" x14ac:dyDescent="0.35">
      <c r="J7" s="25">
        <v>153</v>
      </c>
      <c r="K7">
        <v>0</v>
      </c>
      <c r="L7">
        <v>0</v>
      </c>
    </row>
    <row r="8" spans="1:12" x14ac:dyDescent="0.35">
      <c r="J8" s="25">
        <v>112</v>
      </c>
      <c r="K8">
        <v>0</v>
      </c>
      <c r="L8">
        <v>0</v>
      </c>
    </row>
    <row r="9" spans="1:12" x14ac:dyDescent="0.35">
      <c r="J9" s="4">
        <v>185</v>
      </c>
      <c r="K9">
        <v>1</v>
      </c>
      <c r="L9">
        <v>0</v>
      </c>
    </row>
    <row r="10" spans="1:12" x14ac:dyDescent="0.35">
      <c r="J10" s="4">
        <v>169</v>
      </c>
      <c r="K10">
        <v>1</v>
      </c>
      <c r="L10">
        <v>0</v>
      </c>
    </row>
    <row r="11" spans="1:12" x14ac:dyDescent="0.35">
      <c r="J11" s="4">
        <v>159</v>
      </c>
      <c r="K11">
        <v>1</v>
      </c>
      <c r="L11">
        <v>0</v>
      </c>
    </row>
    <row r="12" spans="1:12" x14ac:dyDescent="0.35">
      <c r="J12" s="4">
        <v>154</v>
      </c>
      <c r="K12">
        <v>1</v>
      </c>
      <c r="L12">
        <v>0</v>
      </c>
    </row>
    <row r="13" spans="1:12" x14ac:dyDescent="0.35">
      <c r="J13" s="4">
        <v>136</v>
      </c>
      <c r="K13">
        <v>1</v>
      </c>
      <c r="L13">
        <v>0</v>
      </c>
    </row>
    <row r="14" spans="1:12" x14ac:dyDescent="0.35">
      <c r="J14" s="4">
        <v>135</v>
      </c>
      <c r="K14">
        <v>1</v>
      </c>
      <c r="L14">
        <v>0</v>
      </c>
    </row>
    <row r="15" spans="1:12" x14ac:dyDescent="0.35">
      <c r="J15" s="4">
        <v>122</v>
      </c>
      <c r="K15">
        <v>1</v>
      </c>
      <c r="L15">
        <v>0</v>
      </c>
    </row>
    <row r="16" spans="1:12" x14ac:dyDescent="0.35">
      <c r="J16">
        <v>157</v>
      </c>
      <c r="K16">
        <v>0</v>
      </c>
      <c r="L16">
        <v>1</v>
      </c>
    </row>
    <row r="17" spans="10:12" x14ac:dyDescent="0.35">
      <c r="J17">
        <v>159</v>
      </c>
      <c r="K17">
        <v>0</v>
      </c>
      <c r="L17">
        <v>1</v>
      </c>
    </row>
    <row r="18" spans="10:12" x14ac:dyDescent="0.35">
      <c r="J18">
        <v>152</v>
      </c>
      <c r="K18">
        <v>0</v>
      </c>
      <c r="L18">
        <v>1</v>
      </c>
    </row>
    <row r="19" spans="10:12" x14ac:dyDescent="0.35">
      <c r="J19">
        <v>140</v>
      </c>
      <c r="K19">
        <v>0</v>
      </c>
      <c r="L19">
        <v>1</v>
      </c>
    </row>
    <row r="20" spans="10:12" x14ac:dyDescent="0.35">
      <c r="J20">
        <v>137</v>
      </c>
      <c r="K20">
        <v>0</v>
      </c>
      <c r="L20">
        <v>1</v>
      </c>
    </row>
    <row r="21" spans="10:12" x14ac:dyDescent="0.35">
      <c r="J21">
        <v>136</v>
      </c>
      <c r="K21">
        <v>0</v>
      </c>
      <c r="L21">
        <v>1</v>
      </c>
    </row>
    <row r="22" spans="10:12" x14ac:dyDescent="0.35">
      <c r="J22">
        <v>123</v>
      </c>
      <c r="K22">
        <v>0</v>
      </c>
      <c r="L22">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7EA6-9B00-4108-A96E-D16B502180A1}">
  <dimension ref="A1:M19"/>
  <sheetViews>
    <sheetView zoomScale="69" zoomScaleNormal="160" workbookViewId="0">
      <selection activeCell="I16" sqref="I16"/>
    </sheetView>
  </sheetViews>
  <sheetFormatPr defaultRowHeight="14.5" x14ac:dyDescent="0.35"/>
  <cols>
    <col min="6" max="6" width="7.1796875" customWidth="1"/>
    <col min="7" max="7" width="10.1796875" customWidth="1"/>
    <col min="8" max="8" width="11.453125" customWidth="1"/>
    <col min="9" max="9" width="12.54296875" customWidth="1"/>
    <col min="12" max="12" width="12.7265625" customWidth="1"/>
    <col min="13" max="13" width="11.1796875" customWidth="1"/>
  </cols>
  <sheetData>
    <row r="1" spans="1:13" x14ac:dyDescent="0.35">
      <c r="A1" t="s">
        <v>0</v>
      </c>
      <c r="B1" t="s">
        <v>34</v>
      </c>
      <c r="C1" t="s">
        <v>35</v>
      </c>
      <c r="D1" t="s">
        <v>36</v>
      </c>
      <c r="E1" t="s">
        <v>37</v>
      </c>
      <c r="G1" t="s">
        <v>1</v>
      </c>
    </row>
    <row r="2" spans="1:13" ht="15" thickBot="1" x14ac:dyDescent="0.4">
      <c r="A2">
        <v>66</v>
      </c>
      <c r="B2">
        <v>42</v>
      </c>
      <c r="C2">
        <v>6</v>
      </c>
      <c r="D2">
        <v>24</v>
      </c>
      <c r="E2">
        <v>19</v>
      </c>
    </row>
    <row r="3" spans="1:13" x14ac:dyDescent="0.35">
      <c r="A3">
        <v>40</v>
      </c>
      <c r="B3">
        <v>28</v>
      </c>
      <c r="C3">
        <v>7</v>
      </c>
      <c r="D3">
        <v>8</v>
      </c>
      <c r="E3">
        <v>13</v>
      </c>
      <c r="G3" s="9" t="s">
        <v>2</v>
      </c>
      <c r="H3" s="9"/>
    </row>
    <row r="4" spans="1:13" x14ac:dyDescent="0.35">
      <c r="A4">
        <v>24</v>
      </c>
      <c r="B4">
        <v>25</v>
      </c>
      <c r="C4">
        <v>9</v>
      </c>
      <c r="D4">
        <v>14</v>
      </c>
      <c r="E4">
        <v>16</v>
      </c>
      <c r="G4" t="s">
        <v>3</v>
      </c>
      <c r="H4">
        <v>0.91360806379500359</v>
      </c>
    </row>
    <row r="5" spans="1:13" x14ac:dyDescent="0.35">
      <c r="A5">
        <v>48</v>
      </c>
      <c r="B5">
        <v>12</v>
      </c>
      <c r="C5">
        <v>2</v>
      </c>
      <c r="D5">
        <v>6</v>
      </c>
      <c r="E5">
        <v>15</v>
      </c>
      <c r="G5" t="s">
        <v>4</v>
      </c>
      <c r="H5">
        <v>0.83467969423125532</v>
      </c>
    </row>
    <row r="6" spans="1:13" x14ac:dyDescent="0.35">
      <c r="A6">
        <v>66</v>
      </c>
      <c r="B6">
        <v>34</v>
      </c>
      <c r="C6">
        <v>3</v>
      </c>
      <c r="D6">
        <v>14</v>
      </c>
      <c r="E6">
        <v>25</v>
      </c>
      <c r="G6" t="s">
        <v>5</v>
      </c>
      <c r="H6">
        <v>0.78744532115447108</v>
      </c>
    </row>
    <row r="7" spans="1:13" x14ac:dyDescent="0.35">
      <c r="A7">
        <v>69</v>
      </c>
      <c r="B7">
        <v>35</v>
      </c>
      <c r="C7">
        <v>2</v>
      </c>
      <c r="D7">
        <v>21</v>
      </c>
      <c r="E7">
        <v>20</v>
      </c>
      <c r="G7" t="s">
        <v>6</v>
      </c>
      <c r="H7">
        <v>8.247987986402407</v>
      </c>
    </row>
    <row r="8" spans="1:13" ht="15" thickBot="1" x14ac:dyDescent="0.4">
      <c r="A8">
        <v>24</v>
      </c>
      <c r="B8">
        <v>23</v>
      </c>
      <c r="C8">
        <v>6</v>
      </c>
      <c r="D8">
        <v>7</v>
      </c>
      <c r="E8">
        <v>9</v>
      </c>
      <c r="G8" s="5" t="s">
        <v>7</v>
      </c>
      <c r="H8" s="5">
        <v>10</v>
      </c>
    </row>
    <row r="9" spans="1:13" x14ac:dyDescent="0.35">
      <c r="A9">
        <v>68</v>
      </c>
      <c r="B9">
        <v>35</v>
      </c>
      <c r="C9">
        <v>3</v>
      </c>
      <c r="D9">
        <v>15</v>
      </c>
      <c r="E9">
        <v>14</v>
      </c>
    </row>
    <row r="10" spans="1:13" ht="15" thickBot="1" x14ac:dyDescent="0.4">
      <c r="A10">
        <v>65</v>
      </c>
      <c r="B10">
        <v>37</v>
      </c>
      <c r="C10">
        <v>2</v>
      </c>
      <c r="D10">
        <v>19</v>
      </c>
      <c r="E10">
        <v>19</v>
      </c>
      <c r="G10" t="s">
        <v>8</v>
      </c>
    </row>
    <row r="11" spans="1:13" x14ac:dyDescent="0.35">
      <c r="A11">
        <v>45</v>
      </c>
      <c r="B11">
        <v>30</v>
      </c>
      <c r="C11">
        <v>3</v>
      </c>
      <c r="D11">
        <v>12</v>
      </c>
      <c r="E11">
        <v>12</v>
      </c>
      <c r="G11" s="6"/>
      <c r="H11" s="6" t="s">
        <v>13</v>
      </c>
      <c r="I11" s="6" t="s">
        <v>14</v>
      </c>
      <c r="J11" s="6" t="s">
        <v>15</v>
      </c>
      <c r="K11" s="6" t="s">
        <v>16</v>
      </c>
      <c r="L11" s="6" t="s">
        <v>17</v>
      </c>
    </row>
    <row r="12" spans="1:13" ht="15" thickBot="1" x14ac:dyDescent="0.4">
      <c r="G12" t="s">
        <v>9</v>
      </c>
      <c r="H12">
        <v>2</v>
      </c>
      <c r="I12">
        <v>2404.2948592331309</v>
      </c>
      <c r="J12">
        <v>1202.1474296165654</v>
      </c>
      <c r="K12">
        <v>17.671023025422613</v>
      </c>
      <c r="L12">
        <v>1.837137658010168E-3</v>
      </c>
    </row>
    <row r="13" spans="1:13" x14ac:dyDescent="0.35">
      <c r="A13" s="6"/>
      <c r="B13" s="6" t="s">
        <v>34</v>
      </c>
      <c r="C13" s="6" t="s">
        <v>36</v>
      </c>
      <c r="D13" s="6" t="s">
        <v>35</v>
      </c>
      <c r="E13" s="6" t="s">
        <v>37</v>
      </c>
      <c r="G13" t="s">
        <v>10</v>
      </c>
      <c r="H13">
        <v>7</v>
      </c>
      <c r="I13">
        <v>476.20514076686902</v>
      </c>
      <c r="J13">
        <v>68.029305823838428</v>
      </c>
    </row>
    <row r="14" spans="1:13" ht="15" thickBot="1" x14ac:dyDescent="0.4">
      <c r="A14" t="s">
        <v>34</v>
      </c>
      <c r="B14">
        <v>1</v>
      </c>
      <c r="G14" s="5" t="s">
        <v>11</v>
      </c>
      <c r="H14" s="5">
        <v>9</v>
      </c>
      <c r="I14" s="5">
        <v>2880.5</v>
      </c>
      <c r="J14" s="5"/>
      <c r="K14" s="5"/>
      <c r="L14" s="5"/>
    </row>
    <row r="15" spans="1:13" ht="15" thickBot="1" x14ac:dyDescent="0.4">
      <c r="A15" t="s">
        <v>36</v>
      </c>
      <c r="B15" s="7">
        <v>0.85912269859456047</v>
      </c>
      <c r="C15">
        <v>1</v>
      </c>
    </row>
    <row r="16" spans="1:13" x14ac:dyDescent="0.35">
      <c r="A16" t="s">
        <v>35</v>
      </c>
      <c r="B16">
        <v>-9.503898362036485E-2</v>
      </c>
      <c r="C16">
        <v>-0.14006681344952154</v>
      </c>
      <c r="D16">
        <v>1</v>
      </c>
      <c r="G16" s="6"/>
      <c r="H16" s="6" t="s">
        <v>18</v>
      </c>
      <c r="I16" s="6" t="s">
        <v>6</v>
      </c>
      <c r="J16" s="6" t="s">
        <v>19</v>
      </c>
      <c r="K16" s="6" t="s">
        <v>20</v>
      </c>
      <c r="L16" s="6" t="s">
        <v>21</v>
      </c>
      <c r="M16" s="6" t="s">
        <v>22</v>
      </c>
    </row>
    <row r="17" spans="1:13" ht="15" thickBot="1" x14ac:dyDescent="0.4">
      <c r="A17" s="5" t="s">
        <v>37</v>
      </c>
      <c r="B17" s="5">
        <v>0.49147147711004663</v>
      </c>
      <c r="C17" s="10">
        <v>0.61112650879838115</v>
      </c>
      <c r="D17" s="5">
        <v>-0.31281206336400963</v>
      </c>
      <c r="E17" s="5">
        <v>1</v>
      </c>
      <c r="G17" t="s">
        <v>12</v>
      </c>
      <c r="H17">
        <v>33.23223267359068</v>
      </c>
      <c r="I17">
        <v>11.502597816213767</v>
      </c>
      <c r="J17">
        <v>2.8891067222003866</v>
      </c>
      <c r="K17">
        <v>2.334600082822819E-2</v>
      </c>
      <c r="L17">
        <v>6.0329109210534</v>
      </c>
      <c r="M17">
        <v>60.43155442612796</v>
      </c>
    </row>
    <row r="18" spans="1:13" x14ac:dyDescent="0.35">
      <c r="G18" t="s">
        <v>34</v>
      </c>
      <c r="H18">
        <v>1.2550623816055917</v>
      </c>
      <c r="I18">
        <v>0.32229266229519832</v>
      </c>
      <c r="J18">
        <v>3.894169891016753</v>
      </c>
      <c r="K18">
        <v>5.9433562866893818E-3</v>
      </c>
      <c r="L18">
        <v>0.49296133623196225</v>
      </c>
      <c r="M18">
        <v>2.0171634269792209</v>
      </c>
    </row>
    <row r="19" spans="1:13" ht="15" thickBot="1" x14ac:dyDescent="0.4">
      <c r="G19" s="5" t="s">
        <v>35</v>
      </c>
      <c r="H19" s="5">
        <v>-4.5371186883532548</v>
      </c>
      <c r="I19" s="5">
        <v>1.106208174055741</v>
      </c>
      <c r="J19" s="5">
        <v>-4.1015052996025254</v>
      </c>
      <c r="K19" s="5">
        <v>4.5643903302965009E-3</v>
      </c>
      <c r="L19" s="5">
        <v>-7.1528853640356331</v>
      </c>
      <c r="M19" s="5">
        <v>-1.921352012670877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F4EC7-AFB8-4D28-97A6-3AE2D87A044B}">
  <dimension ref="A1:N120"/>
  <sheetViews>
    <sheetView topLeftCell="A18" zoomScale="26" zoomScaleNormal="150" workbookViewId="0">
      <selection activeCell="G75" sqref="G75"/>
    </sheetView>
  </sheetViews>
  <sheetFormatPr defaultRowHeight="14.5" x14ac:dyDescent="0.35"/>
  <cols>
    <col min="5" max="5" width="6.1796875" customWidth="1"/>
    <col min="6" max="6" width="5.453125" customWidth="1"/>
    <col min="7" max="7" width="8.81640625" customWidth="1"/>
    <col min="8" max="8" width="16.81640625" customWidth="1"/>
    <col min="9" max="9" width="12.7265625" customWidth="1"/>
    <col min="10" max="10" width="13.54296875" customWidth="1"/>
    <col min="12" max="12" width="12" bestFit="1" customWidth="1"/>
    <col min="13" max="13" width="14.81640625" customWidth="1"/>
    <col min="14" max="14" width="10.453125" customWidth="1"/>
  </cols>
  <sheetData>
    <row r="1" spans="1:14" x14ac:dyDescent="0.35">
      <c r="A1" s="3" t="s">
        <v>34</v>
      </c>
      <c r="B1" s="3" t="s">
        <v>36</v>
      </c>
      <c r="C1" s="3" t="s">
        <v>35</v>
      </c>
      <c r="D1" s="3" t="s">
        <v>37</v>
      </c>
      <c r="E1" s="3" t="s">
        <v>0</v>
      </c>
      <c r="H1" t="s">
        <v>1</v>
      </c>
    </row>
    <row r="2" spans="1:14" ht="15" thickBot="1" x14ac:dyDescent="0.4">
      <c r="A2">
        <v>42</v>
      </c>
      <c r="B2">
        <v>24</v>
      </c>
      <c r="C2">
        <v>6</v>
      </c>
      <c r="D2">
        <v>19</v>
      </c>
      <c r="E2">
        <v>66</v>
      </c>
    </row>
    <row r="3" spans="1:14" x14ac:dyDescent="0.35">
      <c r="A3">
        <v>28</v>
      </c>
      <c r="B3">
        <v>8</v>
      </c>
      <c r="C3">
        <v>7</v>
      </c>
      <c r="D3">
        <v>13</v>
      </c>
      <c r="E3">
        <v>40</v>
      </c>
      <c r="H3" s="9" t="s">
        <v>2</v>
      </c>
      <c r="I3" s="9"/>
    </row>
    <row r="4" spans="1:14" x14ac:dyDescent="0.35">
      <c r="A4">
        <v>25</v>
      </c>
      <c r="B4">
        <v>14</v>
      </c>
      <c r="C4">
        <v>9</v>
      </c>
      <c r="D4">
        <v>16</v>
      </c>
      <c r="E4">
        <v>24</v>
      </c>
      <c r="H4" t="s">
        <v>3</v>
      </c>
      <c r="I4">
        <v>0.69031548747438742</v>
      </c>
    </row>
    <row r="5" spans="1:14" x14ac:dyDescent="0.35">
      <c r="A5">
        <v>12</v>
      </c>
      <c r="B5">
        <v>6</v>
      </c>
      <c r="C5">
        <v>2</v>
      </c>
      <c r="D5">
        <v>15</v>
      </c>
      <c r="E5">
        <v>48</v>
      </c>
      <c r="H5" t="s">
        <v>4</v>
      </c>
      <c r="I5">
        <v>0.47653547224700121</v>
      </c>
    </row>
    <row r="6" spans="1:14" x14ac:dyDescent="0.35">
      <c r="A6">
        <v>34</v>
      </c>
      <c r="B6">
        <v>14</v>
      </c>
      <c r="C6">
        <v>3</v>
      </c>
      <c r="D6">
        <v>25</v>
      </c>
      <c r="E6">
        <v>66</v>
      </c>
      <c r="H6" t="s">
        <v>5</v>
      </c>
      <c r="I6">
        <v>0.41110240627787631</v>
      </c>
    </row>
    <row r="7" spans="1:14" x14ac:dyDescent="0.35">
      <c r="A7">
        <v>35</v>
      </c>
      <c r="B7">
        <v>21</v>
      </c>
      <c r="C7">
        <v>2</v>
      </c>
      <c r="D7">
        <v>20</v>
      </c>
      <c r="E7">
        <v>69</v>
      </c>
      <c r="H7" t="s">
        <v>6</v>
      </c>
      <c r="I7">
        <v>13.728799893802231</v>
      </c>
    </row>
    <row r="8" spans="1:14" ht="15" thickBot="1" x14ac:dyDescent="0.4">
      <c r="A8">
        <v>23</v>
      </c>
      <c r="B8">
        <v>7</v>
      </c>
      <c r="C8">
        <v>6</v>
      </c>
      <c r="D8">
        <v>9</v>
      </c>
      <c r="E8">
        <v>24</v>
      </c>
      <c r="H8" s="5" t="s">
        <v>7</v>
      </c>
      <c r="I8" s="5">
        <v>10</v>
      </c>
    </row>
    <row r="9" spans="1:14" x14ac:dyDescent="0.35">
      <c r="A9">
        <v>35</v>
      </c>
      <c r="B9">
        <v>15</v>
      </c>
      <c r="C9">
        <v>3</v>
      </c>
      <c r="D9">
        <v>14</v>
      </c>
      <c r="E9">
        <v>68</v>
      </c>
    </row>
    <row r="10" spans="1:14" ht="15" thickBot="1" x14ac:dyDescent="0.4">
      <c r="A10">
        <v>37</v>
      </c>
      <c r="B10">
        <v>19</v>
      </c>
      <c r="C10">
        <v>2</v>
      </c>
      <c r="D10">
        <v>19</v>
      </c>
      <c r="E10">
        <v>65</v>
      </c>
      <c r="H10" t="s">
        <v>8</v>
      </c>
    </row>
    <row r="11" spans="1:14" x14ac:dyDescent="0.35">
      <c r="A11">
        <v>30</v>
      </c>
      <c r="B11">
        <v>12</v>
      </c>
      <c r="C11">
        <v>3</v>
      </c>
      <c r="D11">
        <v>12</v>
      </c>
      <c r="E11">
        <v>45</v>
      </c>
      <c r="H11" s="6"/>
      <c r="I11" s="6" t="s">
        <v>13</v>
      </c>
      <c r="J11" s="6" t="s">
        <v>14</v>
      </c>
      <c r="K11" s="6" t="s">
        <v>15</v>
      </c>
      <c r="L11" s="6" t="s">
        <v>16</v>
      </c>
      <c r="M11" s="6" t="s">
        <v>17</v>
      </c>
    </row>
    <row r="12" spans="1:14" ht="15" thickBot="1" x14ac:dyDescent="0.4">
      <c r="H12" t="s">
        <v>9</v>
      </c>
      <c r="I12">
        <v>1</v>
      </c>
      <c r="J12">
        <v>1372.6604278074869</v>
      </c>
      <c r="K12">
        <v>1372.6604278074869</v>
      </c>
      <c r="L12">
        <v>7.2827929608534392</v>
      </c>
      <c r="M12">
        <v>2.7130063110925945E-2</v>
      </c>
    </row>
    <row r="13" spans="1:14" x14ac:dyDescent="0.35">
      <c r="A13" s="6"/>
      <c r="B13" s="6" t="s">
        <v>34</v>
      </c>
      <c r="C13" s="6" t="s">
        <v>36</v>
      </c>
      <c r="D13" s="6" t="s">
        <v>35</v>
      </c>
      <c r="E13" s="6" t="s">
        <v>37</v>
      </c>
      <c r="F13" s="6" t="s">
        <v>0</v>
      </c>
      <c r="H13" t="s">
        <v>10</v>
      </c>
      <c r="I13">
        <v>8</v>
      </c>
      <c r="J13">
        <v>1507.8395721925131</v>
      </c>
      <c r="K13">
        <v>188.47994652406413</v>
      </c>
    </row>
    <row r="14" spans="1:14" ht="15" thickBot="1" x14ac:dyDescent="0.4">
      <c r="A14" t="s">
        <v>34</v>
      </c>
      <c r="B14">
        <v>1</v>
      </c>
      <c r="H14" s="5" t="s">
        <v>11</v>
      </c>
      <c r="I14" s="5">
        <v>9</v>
      </c>
      <c r="J14" s="5">
        <v>2880.5</v>
      </c>
      <c r="K14" s="5"/>
      <c r="L14" s="5"/>
      <c r="M14" s="5"/>
    </row>
    <row r="15" spans="1:14" ht="15" thickBot="1" x14ac:dyDescent="0.4">
      <c r="A15" t="s">
        <v>36</v>
      </c>
      <c r="B15">
        <v>0.85912269859456047</v>
      </c>
      <c r="C15">
        <v>1</v>
      </c>
    </row>
    <row r="16" spans="1:14" x14ac:dyDescent="0.35">
      <c r="A16" t="s">
        <v>35</v>
      </c>
      <c r="B16">
        <v>-9.503898362036485E-2</v>
      </c>
      <c r="C16">
        <v>-0.14006681344952154</v>
      </c>
      <c r="D16">
        <v>1</v>
      </c>
      <c r="H16" s="6"/>
      <c r="I16" s="6" t="s">
        <v>18</v>
      </c>
      <c r="J16" s="6" t="s">
        <v>6</v>
      </c>
      <c r="K16" s="6" t="s">
        <v>19</v>
      </c>
      <c r="L16" s="6" t="s">
        <v>20</v>
      </c>
      <c r="M16" s="6" t="s">
        <v>21</v>
      </c>
      <c r="N16" s="6" t="s">
        <v>22</v>
      </c>
    </row>
    <row r="17" spans="1:14" x14ac:dyDescent="0.35">
      <c r="A17" t="s">
        <v>37</v>
      </c>
      <c r="B17">
        <v>0.49147147711004663</v>
      </c>
      <c r="C17">
        <v>0.61112650879838115</v>
      </c>
      <c r="D17">
        <v>-0.31281206336400963</v>
      </c>
      <c r="E17">
        <v>1</v>
      </c>
      <c r="H17" t="s">
        <v>12</v>
      </c>
      <c r="I17">
        <v>72.770053475935825</v>
      </c>
      <c r="J17">
        <v>8.9982833688980115</v>
      </c>
      <c r="K17">
        <v>8.087104005577423</v>
      </c>
      <c r="L17">
        <v>4.039014030309525E-5</v>
      </c>
      <c r="M17">
        <v>52.019974817518126</v>
      </c>
      <c r="N17">
        <v>93.520132134353531</v>
      </c>
    </row>
    <row r="18" spans="1:14" ht="15" thickBot="1" x14ac:dyDescent="0.4">
      <c r="A18" s="5" t="s">
        <v>0</v>
      </c>
      <c r="B18" s="5">
        <v>0.66134954244007171</v>
      </c>
      <c r="C18" s="5">
        <v>0.6728323846633314</v>
      </c>
      <c r="D18" s="10">
        <v>-0.69031548747438753</v>
      </c>
      <c r="E18" s="5">
        <v>0.68026338533598107</v>
      </c>
      <c r="F18" s="5">
        <v>1</v>
      </c>
      <c r="H18" s="5" t="s">
        <v>35</v>
      </c>
      <c r="I18" s="5">
        <v>-4.9465240641711219</v>
      </c>
      <c r="J18" s="5">
        <v>1.8329522202675319</v>
      </c>
      <c r="K18" s="5">
        <v>-2.6986650330957032</v>
      </c>
      <c r="L18" s="11">
        <v>2.7130063110925973E-2</v>
      </c>
      <c r="M18" s="5">
        <v>-9.1733194637397091</v>
      </c>
      <c r="N18" s="5">
        <v>-0.71972866460253382</v>
      </c>
    </row>
    <row r="20" spans="1:14" x14ac:dyDescent="0.35">
      <c r="H20" t="s">
        <v>1</v>
      </c>
    </row>
    <row r="21" spans="1:14" ht="15" thickBot="1" x14ac:dyDescent="0.4"/>
    <row r="22" spans="1:14" x14ac:dyDescent="0.35">
      <c r="H22" s="9" t="s">
        <v>2</v>
      </c>
      <c r="I22" s="9"/>
    </row>
    <row r="23" spans="1:14" x14ac:dyDescent="0.35">
      <c r="H23" t="s">
        <v>3</v>
      </c>
      <c r="I23">
        <v>0.84588255635062592</v>
      </c>
    </row>
    <row r="24" spans="1:14" x14ac:dyDescent="0.35">
      <c r="H24" t="s">
        <v>4</v>
      </c>
      <c r="I24" s="4">
        <v>0.71551729913826978</v>
      </c>
    </row>
    <row r="25" spans="1:14" x14ac:dyDescent="0.35">
      <c r="H25" t="s">
        <v>5</v>
      </c>
      <c r="I25">
        <v>0.63423652746348969</v>
      </c>
    </row>
    <row r="26" spans="1:14" x14ac:dyDescent="0.35">
      <c r="H26" t="s">
        <v>6</v>
      </c>
      <c r="I26">
        <v>10.819641001650746</v>
      </c>
    </row>
    <row r="27" spans="1:14" ht="15" thickBot="1" x14ac:dyDescent="0.4">
      <c r="H27" s="5" t="s">
        <v>7</v>
      </c>
      <c r="I27" s="5">
        <v>10</v>
      </c>
    </row>
    <row r="29" spans="1:14" ht="15" thickBot="1" x14ac:dyDescent="0.4">
      <c r="H29" t="s">
        <v>8</v>
      </c>
    </row>
    <row r="30" spans="1:14" x14ac:dyDescent="0.35">
      <c r="H30" s="6"/>
      <c r="I30" s="6" t="s">
        <v>13</v>
      </c>
      <c r="J30" s="6" t="s">
        <v>14</v>
      </c>
      <c r="K30" s="6" t="s">
        <v>15</v>
      </c>
      <c r="L30" s="6" t="s">
        <v>16</v>
      </c>
      <c r="M30" s="6" t="s">
        <v>17</v>
      </c>
    </row>
    <row r="31" spans="1:14" x14ac:dyDescent="0.35">
      <c r="H31" t="s">
        <v>9</v>
      </c>
      <c r="I31">
        <v>2</v>
      </c>
      <c r="J31">
        <v>2061.0475801677862</v>
      </c>
      <c r="K31">
        <v>1030.5237900838931</v>
      </c>
      <c r="L31">
        <v>8.8030328009334333</v>
      </c>
      <c r="M31">
        <v>1.2279919466958712E-2</v>
      </c>
    </row>
    <row r="32" spans="1:14" x14ac:dyDescent="0.35">
      <c r="H32" t="s">
        <v>10</v>
      </c>
      <c r="I32">
        <v>7</v>
      </c>
      <c r="J32">
        <v>819.45241983221365</v>
      </c>
      <c r="K32">
        <v>117.06463140460195</v>
      </c>
    </row>
    <row r="33" spans="8:14" ht="15" thickBot="1" x14ac:dyDescent="0.4">
      <c r="H33" s="5" t="s">
        <v>11</v>
      </c>
      <c r="I33" s="5">
        <v>9</v>
      </c>
      <c r="J33" s="5">
        <v>2880.5</v>
      </c>
      <c r="K33" s="5"/>
      <c r="L33" s="5"/>
      <c r="M33" s="5"/>
    </row>
    <row r="34" spans="8:14" ht="15" thickBot="1" x14ac:dyDescent="0.4"/>
    <row r="35" spans="8:14" x14ac:dyDescent="0.35">
      <c r="H35" s="6"/>
      <c r="I35" s="6" t="s">
        <v>18</v>
      </c>
      <c r="J35" s="6" t="s">
        <v>6</v>
      </c>
      <c r="K35" s="6" t="s">
        <v>19</v>
      </c>
      <c r="L35" s="6" t="s">
        <v>20</v>
      </c>
      <c r="M35" s="6" t="s">
        <v>21</v>
      </c>
      <c r="N35" s="6" t="s">
        <v>22</v>
      </c>
    </row>
    <row r="36" spans="8:14" x14ac:dyDescent="0.35">
      <c r="H36" t="s">
        <v>12</v>
      </c>
      <c r="I36">
        <v>35.647547508726078</v>
      </c>
      <c r="J36">
        <v>16.871312282259641</v>
      </c>
      <c r="K36">
        <v>2.1129089967832462</v>
      </c>
      <c r="L36">
        <v>7.2476433091974282E-2</v>
      </c>
      <c r="M36">
        <v>-4.2467666701002855</v>
      </c>
      <c r="N36">
        <v>75.541861687552441</v>
      </c>
    </row>
    <row r="37" spans="8:14" x14ac:dyDescent="0.35">
      <c r="H37" t="s">
        <v>35</v>
      </c>
      <c r="I37">
        <v>-3.7928599130452523</v>
      </c>
      <c r="J37">
        <v>1.5208709953269632</v>
      </c>
      <c r="K37">
        <v>-2.4938735268798045</v>
      </c>
      <c r="L37">
        <v>4.1361391461448051E-2</v>
      </c>
      <c r="M37">
        <v>-7.389148352139447</v>
      </c>
      <c r="N37">
        <v>-0.19657147395105801</v>
      </c>
    </row>
    <row r="38" spans="8:14" ht="15" thickBot="1" x14ac:dyDescent="0.4">
      <c r="H38" s="5" t="s">
        <v>37</v>
      </c>
      <c r="I38" s="5">
        <v>1.9852932171215123</v>
      </c>
      <c r="J38" s="5">
        <v>0.81869310283138652</v>
      </c>
      <c r="K38" s="5">
        <v>2.4249541253682607</v>
      </c>
      <c r="L38" s="12">
        <v>4.5758175365936682E-2</v>
      </c>
      <c r="M38" s="5">
        <v>4.939165155467018E-2</v>
      </c>
      <c r="N38" s="5">
        <v>3.9211947826883544</v>
      </c>
    </row>
    <row r="40" spans="8:14" x14ac:dyDescent="0.35">
      <c r="H40" t="s">
        <v>1</v>
      </c>
    </row>
    <row r="41" spans="8:14" ht="15" thickBot="1" x14ac:dyDescent="0.4"/>
    <row r="42" spans="8:14" x14ac:dyDescent="0.35">
      <c r="H42" s="9" t="s">
        <v>2</v>
      </c>
      <c r="I42" s="9"/>
    </row>
    <row r="43" spans="8:14" x14ac:dyDescent="0.35">
      <c r="H43" t="s">
        <v>3</v>
      </c>
      <c r="I43">
        <v>0.90283870803537036</v>
      </c>
    </row>
    <row r="44" spans="8:14" x14ac:dyDescent="0.35">
      <c r="H44" t="s">
        <v>4</v>
      </c>
      <c r="I44" s="4">
        <v>0.81511773272697674</v>
      </c>
    </row>
    <row r="45" spans="8:14" x14ac:dyDescent="0.35">
      <c r="H45" t="s">
        <v>5</v>
      </c>
      <c r="I45">
        <v>0.76229422779182721</v>
      </c>
    </row>
    <row r="46" spans="8:14" x14ac:dyDescent="0.35">
      <c r="H46" t="s">
        <v>6</v>
      </c>
      <c r="I46">
        <v>8.7223307081793831</v>
      </c>
    </row>
    <row r="47" spans="8:14" ht="15" thickBot="1" x14ac:dyDescent="0.4">
      <c r="H47" s="5" t="s">
        <v>7</v>
      </c>
      <c r="I47" s="5">
        <v>10</v>
      </c>
    </row>
    <row r="49" spans="1:14" ht="15" thickBot="1" x14ac:dyDescent="0.4">
      <c r="H49" t="s">
        <v>8</v>
      </c>
    </row>
    <row r="50" spans="1:14" x14ac:dyDescent="0.35">
      <c r="H50" s="6"/>
      <c r="I50" s="6" t="s">
        <v>13</v>
      </c>
      <c r="J50" s="6" t="s">
        <v>14</v>
      </c>
      <c r="K50" s="6" t="s">
        <v>15</v>
      </c>
      <c r="L50" s="6" t="s">
        <v>16</v>
      </c>
      <c r="M50" s="6" t="s">
        <v>17</v>
      </c>
    </row>
    <row r="51" spans="1:14" x14ac:dyDescent="0.35">
      <c r="H51" t="s">
        <v>9</v>
      </c>
      <c r="I51">
        <v>2</v>
      </c>
      <c r="J51">
        <v>2347.9466291200565</v>
      </c>
      <c r="K51">
        <v>1173.9733145600283</v>
      </c>
      <c r="L51">
        <v>15.430966455703436</v>
      </c>
      <c r="M51">
        <v>2.7172738192398392E-3</v>
      </c>
    </row>
    <row r="52" spans="1:14" x14ac:dyDescent="0.35">
      <c r="H52" t="s">
        <v>10</v>
      </c>
      <c r="I52">
        <v>7</v>
      </c>
      <c r="J52">
        <v>532.55337087994349</v>
      </c>
      <c r="K52">
        <v>76.079052982849063</v>
      </c>
    </row>
    <row r="53" spans="1:14" ht="15" thickBot="1" x14ac:dyDescent="0.4">
      <c r="H53" s="5" t="s">
        <v>11</v>
      </c>
      <c r="I53" s="5">
        <v>9</v>
      </c>
      <c r="J53" s="5">
        <v>2880.5</v>
      </c>
      <c r="K53" s="5"/>
      <c r="L53" s="5"/>
      <c r="M53" s="5"/>
    </row>
    <row r="54" spans="1:14" ht="15" thickBot="1" x14ac:dyDescent="0.4"/>
    <row r="55" spans="1:14" x14ac:dyDescent="0.35">
      <c r="H55" s="6"/>
      <c r="I55" s="6" t="s">
        <v>18</v>
      </c>
      <c r="J55" s="6" t="s">
        <v>6</v>
      </c>
      <c r="K55" s="6" t="s">
        <v>19</v>
      </c>
      <c r="L55" s="6" t="s">
        <v>20</v>
      </c>
      <c r="M55" s="6" t="s">
        <v>21</v>
      </c>
      <c r="N55" s="6" t="s">
        <v>22</v>
      </c>
    </row>
    <row r="56" spans="1:14" x14ac:dyDescent="0.35">
      <c r="H56" t="s">
        <v>12</v>
      </c>
      <c r="I56">
        <v>45.852354238960544</v>
      </c>
      <c r="J56">
        <v>9.4447699059690429</v>
      </c>
      <c r="K56">
        <v>4.8547878556556583</v>
      </c>
      <c r="L56">
        <v>1.8461527984843188E-3</v>
      </c>
      <c r="M56">
        <v>23.519022268592437</v>
      </c>
      <c r="N56">
        <v>68.185686209328651</v>
      </c>
    </row>
    <row r="57" spans="1:14" x14ac:dyDescent="0.35">
      <c r="H57" t="s">
        <v>36</v>
      </c>
      <c r="I57">
        <v>1.7415326112262872</v>
      </c>
      <c r="J57">
        <v>0.4864051005676393</v>
      </c>
      <c r="K57">
        <v>3.5804160137175831</v>
      </c>
      <c r="L57" s="13">
        <v>8.9711769400423833E-3</v>
      </c>
      <c r="M57">
        <v>0.59136731432561995</v>
      </c>
      <c r="N57">
        <v>2.8916979081269547</v>
      </c>
    </row>
    <row r="58" spans="1:14" ht="15" thickBot="1" x14ac:dyDescent="0.4">
      <c r="H58" s="5" t="s">
        <v>35</v>
      </c>
      <c r="I58" s="5">
        <v>-4.3567001851461784</v>
      </c>
      <c r="J58" s="5">
        <v>1.1761253523226247</v>
      </c>
      <c r="K58" s="5">
        <v>-3.7042821809278417</v>
      </c>
      <c r="L58" s="5">
        <v>7.6119221683756772E-3</v>
      </c>
      <c r="M58" s="5">
        <v>-7.1377947161613653</v>
      </c>
      <c r="N58" s="5">
        <v>-1.5756056541309915</v>
      </c>
    </row>
    <row r="60" spans="1:14" x14ac:dyDescent="0.35">
      <c r="A60" t="s">
        <v>34</v>
      </c>
      <c r="B60" t="s">
        <v>35</v>
      </c>
      <c r="E60" t="s">
        <v>0</v>
      </c>
      <c r="H60" t="s">
        <v>1</v>
      </c>
    </row>
    <row r="61" spans="1:14" ht="15" thickBot="1" x14ac:dyDescent="0.4">
      <c r="A61">
        <v>42</v>
      </c>
      <c r="B61">
        <v>6</v>
      </c>
      <c r="E61">
        <v>66</v>
      </c>
    </row>
    <row r="62" spans="1:14" x14ac:dyDescent="0.35">
      <c r="A62">
        <v>28</v>
      </c>
      <c r="B62">
        <v>7</v>
      </c>
      <c r="E62">
        <v>40</v>
      </c>
      <c r="H62" s="9" t="s">
        <v>2</v>
      </c>
      <c r="I62" s="9"/>
    </row>
    <row r="63" spans="1:14" x14ac:dyDescent="0.35">
      <c r="A63">
        <v>25</v>
      </c>
      <c r="B63">
        <v>9</v>
      </c>
      <c r="E63">
        <v>24</v>
      </c>
      <c r="H63" t="s">
        <v>3</v>
      </c>
      <c r="I63">
        <v>0.91360806379500359</v>
      </c>
    </row>
    <row r="64" spans="1:14" x14ac:dyDescent="0.35">
      <c r="A64">
        <v>12</v>
      </c>
      <c r="B64">
        <v>2</v>
      </c>
      <c r="E64">
        <v>48</v>
      </c>
      <c r="H64" t="s">
        <v>4</v>
      </c>
      <c r="I64" s="4">
        <v>0.83467969423125532</v>
      </c>
    </row>
    <row r="65" spans="1:14" x14ac:dyDescent="0.35">
      <c r="A65">
        <v>34</v>
      </c>
      <c r="B65">
        <v>3</v>
      </c>
      <c r="E65">
        <v>66</v>
      </c>
      <c r="H65" t="s">
        <v>5</v>
      </c>
      <c r="I65">
        <v>0.78744532115447108</v>
      </c>
    </row>
    <row r="66" spans="1:14" x14ac:dyDescent="0.35">
      <c r="A66">
        <v>35</v>
      </c>
      <c r="B66">
        <v>2</v>
      </c>
      <c r="E66">
        <v>69</v>
      </c>
      <c r="H66" t="s">
        <v>6</v>
      </c>
      <c r="I66">
        <v>8.247987986402407</v>
      </c>
    </row>
    <row r="67" spans="1:14" ht="15" thickBot="1" x14ac:dyDescent="0.4">
      <c r="A67">
        <v>23</v>
      </c>
      <c r="B67">
        <v>6</v>
      </c>
      <c r="E67">
        <v>24</v>
      </c>
      <c r="H67" s="5" t="s">
        <v>7</v>
      </c>
      <c r="I67" s="5">
        <v>10</v>
      </c>
    </row>
    <row r="68" spans="1:14" x14ac:dyDescent="0.35">
      <c r="A68">
        <v>35</v>
      </c>
      <c r="B68">
        <v>3</v>
      </c>
      <c r="E68">
        <v>68</v>
      </c>
    </row>
    <row r="69" spans="1:14" ht="15" thickBot="1" x14ac:dyDescent="0.4">
      <c r="A69">
        <v>37</v>
      </c>
      <c r="B69">
        <v>2</v>
      </c>
      <c r="E69">
        <v>65</v>
      </c>
      <c r="H69" t="s">
        <v>8</v>
      </c>
    </row>
    <row r="70" spans="1:14" x14ac:dyDescent="0.35">
      <c r="A70">
        <v>30</v>
      </c>
      <c r="B70">
        <v>3</v>
      </c>
      <c r="E70">
        <v>45</v>
      </c>
      <c r="H70" s="6"/>
      <c r="I70" s="6" t="s">
        <v>13</v>
      </c>
      <c r="J70" s="6" t="s">
        <v>14</v>
      </c>
      <c r="K70" s="6" t="s">
        <v>15</v>
      </c>
      <c r="L70" s="6" t="s">
        <v>16</v>
      </c>
      <c r="M70" s="6" t="s">
        <v>17</v>
      </c>
    </row>
    <row r="71" spans="1:14" x14ac:dyDescent="0.35">
      <c r="H71" t="s">
        <v>9</v>
      </c>
      <c r="I71">
        <v>2</v>
      </c>
      <c r="J71">
        <v>2404.2948592331309</v>
      </c>
      <c r="K71">
        <v>1202.1474296165654</v>
      </c>
      <c r="L71">
        <v>17.671023025422613</v>
      </c>
      <c r="M71">
        <v>1.837137658010168E-3</v>
      </c>
    </row>
    <row r="72" spans="1:14" x14ac:dyDescent="0.35">
      <c r="H72" t="s">
        <v>10</v>
      </c>
      <c r="I72">
        <v>7</v>
      </c>
      <c r="J72">
        <v>476.20514076686902</v>
      </c>
      <c r="K72">
        <v>68.029305823838428</v>
      </c>
    </row>
    <row r="73" spans="1:14" ht="15" thickBot="1" x14ac:dyDescent="0.4">
      <c r="H73" s="5" t="s">
        <v>11</v>
      </c>
      <c r="I73" s="5">
        <v>9</v>
      </c>
      <c r="J73" s="5">
        <v>2880.5</v>
      </c>
      <c r="K73" s="5"/>
      <c r="L73" s="5"/>
      <c r="M73" s="5"/>
    </row>
    <row r="74" spans="1:14" ht="15" thickBot="1" x14ac:dyDescent="0.4"/>
    <row r="75" spans="1:14" x14ac:dyDescent="0.35">
      <c r="H75" s="6"/>
      <c r="I75" s="6" t="s">
        <v>18</v>
      </c>
      <c r="J75" s="6" t="s">
        <v>6</v>
      </c>
      <c r="K75" s="6" t="s">
        <v>19</v>
      </c>
      <c r="L75" s="6" t="s">
        <v>20</v>
      </c>
      <c r="M75" s="6" t="s">
        <v>21</v>
      </c>
      <c r="N75" s="6" t="s">
        <v>22</v>
      </c>
    </row>
    <row r="76" spans="1:14" x14ac:dyDescent="0.35">
      <c r="H76" t="s">
        <v>12</v>
      </c>
      <c r="I76">
        <v>33.23223267359068</v>
      </c>
      <c r="J76">
        <v>11.502597816213767</v>
      </c>
      <c r="K76">
        <v>2.8891067222003866</v>
      </c>
      <c r="L76">
        <v>2.334600082822819E-2</v>
      </c>
      <c r="M76">
        <v>6.0329109210534</v>
      </c>
      <c r="N76">
        <v>60.43155442612796</v>
      </c>
    </row>
    <row r="77" spans="1:14" x14ac:dyDescent="0.35">
      <c r="H77" t="s">
        <v>34</v>
      </c>
      <c r="I77">
        <v>1.2550623816055917</v>
      </c>
      <c r="J77">
        <v>0.32229266229519832</v>
      </c>
      <c r="K77">
        <v>3.894169891016753</v>
      </c>
      <c r="L77" s="13">
        <v>5.9433562866893818E-3</v>
      </c>
      <c r="M77">
        <v>0.49296133623196225</v>
      </c>
      <c r="N77">
        <v>2.0171634269792209</v>
      </c>
    </row>
    <row r="78" spans="1:14" ht="15" thickBot="1" x14ac:dyDescent="0.4">
      <c r="H78" s="5" t="s">
        <v>35</v>
      </c>
      <c r="I78" s="5">
        <v>-4.5371186883532548</v>
      </c>
      <c r="J78" s="5">
        <v>1.106208174055741</v>
      </c>
      <c r="K78" s="5">
        <v>-4.1015052996025254</v>
      </c>
      <c r="L78" s="5">
        <v>4.5643903302965009E-3</v>
      </c>
      <c r="M78" s="5">
        <v>-7.1528853640356331</v>
      </c>
      <c r="N78" s="5">
        <v>-1.921352012670877</v>
      </c>
    </row>
    <row r="80" spans="1:14" x14ac:dyDescent="0.35">
      <c r="A80" s="3" t="s">
        <v>34</v>
      </c>
      <c r="B80" s="3" t="s">
        <v>35</v>
      </c>
      <c r="C80" s="3" t="s">
        <v>36</v>
      </c>
      <c r="D80" s="3" t="s">
        <v>0</v>
      </c>
      <c r="H80" t="s">
        <v>1</v>
      </c>
    </row>
    <row r="81" spans="1:14" ht="15" thickBot="1" x14ac:dyDescent="0.4">
      <c r="A81">
        <v>42</v>
      </c>
      <c r="B81">
        <v>6</v>
      </c>
      <c r="C81">
        <v>24</v>
      </c>
      <c r="D81">
        <v>66</v>
      </c>
    </row>
    <row r="82" spans="1:14" x14ac:dyDescent="0.35">
      <c r="A82">
        <v>28</v>
      </c>
      <c r="B82">
        <v>7</v>
      </c>
      <c r="C82">
        <v>8</v>
      </c>
      <c r="D82">
        <v>40</v>
      </c>
      <c r="H82" s="9" t="s">
        <v>2</v>
      </c>
      <c r="I82" s="9"/>
    </row>
    <row r="83" spans="1:14" x14ac:dyDescent="0.35">
      <c r="A83">
        <v>25</v>
      </c>
      <c r="B83">
        <v>9</v>
      </c>
      <c r="C83">
        <v>14</v>
      </c>
      <c r="D83">
        <v>24</v>
      </c>
      <c r="H83" t="s">
        <v>3</v>
      </c>
      <c r="I83">
        <v>0.92325155344179066</v>
      </c>
    </row>
    <row r="84" spans="1:14" x14ac:dyDescent="0.35">
      <c r="A84">
        <v>12</v>
      </c>
      <c r="B84">
        <v>2</v>
      </c>
      <c r="C84">
        <v>6</v>
      </c>
      <c r="D84">
        <v>48</v>
      </c>
      <c r="H84" t="s">
        <v>4</v>
      </c>
      <c r="I84">
        <v>0.85239343093267961</v>
      </c>
    </row>
    <row r="85" spans="1:14" x14ac:dyDescent="0.35">
      <c r="A85">
        <v>34</v>
      </c>
      <c r="B85">
        <v>3</v>
      </c>
      <c r="C85">
        <v>14</v>
      </c>
      <c r="D85">
        <v>66</v>
      </c>
      <c r="H85" t="s">
        <v>5</v>
      </c>
      <c r="I85">
        <v>0.77859014639901947</v>
      </c>
    </row>
    <row r="86" spans="1:14" x14ac:dyDescent="0.35">
      <c r="A86">
        <v>35</v>
      </c>
      <c r="B86">
        <v>2</v>
      </c>
      <c r="C86">
        <v>21</v>
      </c>
      <c r="D86">
        <v>69</v>
      </c>
      <c r="H86" t="s">
        <v>6</v>
      </c>
      <c r="I86">
        <v>8.4180433415215958</v>
      </c>
    </row>
    <row r="87" spans="1:14" ht="15" thickBot="1" x14ac:dyDescent="0.4">
      <c r="A87">
        <v>23</v>
      </c>
      <c r="B87">
        <v>6</v>
      </c>
      <c r="C87">
        <v>7</v>
      </c>
      <c r="D87">
        <v>24</v>
      </c>
      <c r="H87" s="5" t="s">
        <v>7</v>
      </c>
      <c r="I87" s="5">
        <v>10</v>
      </c>
    </row>
    <row r="88" spans="1:14" x14ac:dyDescent="0.35">
      <c r="A88">
        <v>35</v>
      </c>
      <c r="B88">
        <v>3</v>
      </c>
      <c r="C88">
        <v>15</v>
      </c>
      <c r="D88">
        <v>68</v>
      </c>
    </row>
    <row r="89" spans="1:14" ht="15" thickBot="1" x14ac:dyDescent="0.4">
      <c r="A89">
        <v>37</v>
      </c>
      <c r="B89">
        <v>2</v>
      </c>
      <c r="C89">
        <v>19</v>
      </c>
      <c r="D89">
        <v>65</v>
      </c>
      <c r="H89" t="s">
        <v>8</v>
      </c>
    </row>
    <row r="90" spans="1:14" x14ac:dyDescent="0.35">
      <c r="A90">
        <v>30</v>
      </c>
      <c r="B90">
        <v>3</v>
      </c>
      <c r="C90">
        <v>12</v>
      </c>
      <c r="D90">
        <v>45</v>
      </c>
      <c r="H90" s="6"/>
      <c r="I90" s="6" t="s">
        <v>13</v>
      </c>
      <c r="J90" s="6" t="s">
        <v>14</v>
      </c>
      <c r="K90" s="6" t="s">
        <v>15</v>
      </c>
      <c r="L90" s="6" t="s">
        <v>16</v>
      </c>
      <c r="M90" s="6" t="s">
        <v>17</v>
      </c>
    </row>
    <row r="91" spans="1:14" x14ac:dyDescent="0.35">
      <c r="H91" t="s">
        <v>9</v>
      </c>
      <c r="I91">
        <v>3</v>
      </c>
      <c r="J91">
        <v>2455.3192778015837</v>
      </c>
      <c r="K91">
        <v>818.43975926719452</v>
      </c>
      <c r="L91">
        <v>11.549532467541061</v>
      </c>
      <c r="M91">
        <v>6.63334668273624E-3</v>
      </c>
    </row>
    <row r="92" spans="1:14" x14ac:dyDescent="0.35">
      <c r="H92" t="s">
        <v>10</v>
      </c>
      <c r="I92">
        <v>6</v>
      </c>
      <c r="J92">
        <v>425.18072219841645</v>
      </c>
      <c r="K92">
        <v>70.86345369973607</v>
      </c>
    </row>
    <row r="93" spans="1:14" ht="15" thickBot="1" x14ac:dyDescent="0.4">
      <c r="H93" s="5" t="s">
        <v>11</v>
      </c>
      <c r="I93" s="5">
        <v>9</v>
      </c>
      <c r="J93" s="5">
        <v>2880.5</v>
      </c>
      <c r="K93" s="5"/>
      <c r="L93" s="5"/>
      <c r="M93" s="5"/>
    </row>
    <row r="94" spans="1:14" ht="15" thickBot="1" x14ac:dyDescent="0.4"/>
    <row r="95" spans="1:14" x14ac:dyDescent="0.35">
      <c r="H95" s="6"/>
      <c r="I95" s="6" t="s">
        <v>18</v>
      </c>
      <c r="J95" s="6" t="s">
        <v>6</v>
      </c>
      <c r="K95" s="6" t="s">
        <v>19</v>
      </c>
      <c r="L95" s="6" t="s">
        <v>20</v>
      </c>
      <c r="M95" s="6" t="s">
        <v>21</v>
      </c>
      <c r="N95" s="6" t="s">
        <v>22</v>
      </c>
    </row>
    <row r="96" spans="1:14" x14ac:dyDescent="0.35">
      <c r="H96" t="s">
        <v>12</v>
      </c>
      <c r="I96">
        <v>35.936578965608881</v>
      </c>
      <c r="J96">
        <v>12.164659960521064</v>
      </c>
      <c r="K96">
        <v>2.9541786685560232</v>
      </c>
      <c r="L96">
        <v>2.5474493810692219E-2</v>
      </c>
      <c r="M96">
        <v>6.1707283430611923</v>
      </c>
      <c r="N96">
        <v>65.702429588156576</v>
      </c>
    </row>
    <row r="97" spans="1:14" x14ac:dyDescent="0.35">
      <c r="H97" t="s">
        <v>34</v>
      </c>
      <c r="I97">
        <v>0.78858084218609248</v>
      </c>
      <c r="J97">
        <v>0.64063482946922934</v>
      </c>
      <c r="K97">
        <v>1.230936574022111</v>
      </c>
      <c r="L97">
        <v>0.26440691939279559</v>
      </c>
      <c r="M97">
        <v>-0.77899611429840143</v>
      </c>
      <c r="N97">
        <v>2.3561577986705862</v>
      </c>
    </row>
    <row r="98" spans="1:14" x14ac:dyDescent="0.35">
      <c r="H98" t="s">
        <v>35</v>
      </c>
      <c r="I98">
        <v>-4.4265366996017965</v>
      </c>
      <c r="J98">
        <v>1.1365119944118207</v>
      </c>
      <c r="K98">
        <v>-3.8948438039958067</v>
      </c>
      <c r="L98">
        <v>8.0316524854728011E-3</v>
      </c>
      <c r="M98">
        <v>-7.2074813676964862</v>
      </c>
      <c r="N98">
        <v>-1.6455920315071069</v>
      </c>
    </row>
    <row r="99" spans="1:14" ht="15" thickBot="1" x14ac:dyDescent="0.4">
      <c r="H99" s="5" t="s">
        <v>36</v>
      </c>
      <c r="I99" s="5">
        <v>0.77580324949124713</v>
      </c>
      <c r="J99" s="5">
        <v>0.91426842117474338</v>
      </c>
      <c r="K99" s="5">
        <v>0.84855085391051532</v>
      </c>
      <c r="L99" s="14">
        <v>0.42867981225832752</v>
      </c>
      <c r="M99" s="5">
        <v>-1.461330985408833</v>
      </c>
      <c r="N99" s="5">
        <v>3.012937484391327</v>
      </c>
    </row>
    <row r="101" spans="1:14" x14ac:dyDescent="0.35">
      <c r="A101" s="3" t="s">
        <v>34</v>
      </c>
      <c r="B101" s="3" t="s">
        <v>35</v>
      </c>
      <c r="C101" s="3" t="s">
        <v>37</v>
      </c>
      <c r="D101" s="3" t="s">
        <v>0</v>
      </c>
      <c r="H101" t="s">
        <v>1</v>
      </c>
    </row>
    <row r="102" spans="1:14" ht="15" thickBot="1" x14ac:dyDescent="0.4">
      <c r="A102">
        <v>42</v>
      </c>
      <c r="B102">
        <v>6</v>
      </c>
      <c r="C102">
        <v>19</v>
      </c>
      <c r="D102">
        <v>66</v>
      </c>
    </row>
    <row r="103" spans="1:14" x14ac:dyDescent="0.35">
      <c r="A103">
        <v>28</v>
      </c>
      <c r="B103">
        <v>7</v>
      </c>
      <c r="C103">
        <v>13</v>
      </c>
      <c r="D103">
        <v>40</v>
      </c>
      <c r="H103" s="9" t="s">
        <v>2</v>
      </c>
      <c r="I103" s="9"/>
    </row>
    <row r="104" spans="1:14" x14ac:dyDescent="0.35">
      <c r="A104">
        <v>25</v>
      </c>
      <c r="B104">
        <v>9</v>
      </c>
      <c r="C104">
        <v>16</v>
      </c>
      <c r="D104">
        <v>24</v>
      </c>
      <c r="H104" t="s">
        <v>3</v>
      </c>
      <c r="I104">
        <v>0.94097715440727625</v>
      </c>
    </row>
    <row r="105" spans="1:14" x14ac:dyDescent="0.35">
      <c r="A105">
        <v>12</v>
      </c>
      <c r="B105">
        <v>2</v>
      </c>
      <c r="C105">
        <v>15</v>
      </c>
      <c r="D105">
        <v>48</v>
      </c>
      <c r="H105" t="s">
        <v>4</v>
      </c>
      <c r="I105">
        <v>0.88543800511641502</v>
      </c>
    </row>
    <row r="106" spans="1:14" x14ac:dyDescent="0.35">
      <c r="A106">
        <v>34</v>
      </c>
      <c r="B106">
        <v>3</v>
      </c>
      <c r="C106">
        <v>25</v>
      </c>
      <c r="D106">
        <v>66</v>
      </c>
      <c r="H106" t="s">
        <v>5</v>
      </c>
      <c r="I106">
        <v>0.82815700767462241</v>
      </c>
    </row>
    <row r="107" spans="1:14" x14ac:dyDescent="0.35">
      <c r="A107">
        <v>35</v>
      </c>
      <c r="B107">
        <v>2</v>
      </c>
      <c r="C107">
        <v>20</v>
      </c>
      <c r="D107">
        <v>69</v>
      </c>
      <c r="H107" t="s">
        <v>6</v>
      </c>
      <c r="I107">
        <v>7.4161515880561515</v>
      </c>
    </row>
    <row r="108" spans="1:14" ht="15" thickBot="1" x14ac:dyDescent="0.4">
      <c r="A108">
        <v>23</v>
      </c>
      <c r="B108">
        <v>6</v>
      </c>
      <c r="C108">
        <v>9</v>
      </c>
      <c r="D108">
        <v>24</v>
      </c>
      <c r="H108" s="5" t="s">
        <v>7</v>
      </c>
      <c r="I108" s="5">
        <v>10</v>
      </c>
    </row>
    <row r="109" spans="1:14" x14ac:dyDescent="0.35">
      <c r="A109">
        <v>35</v>
      </c>
      <c r="B109">
        <v>3</v>
      </c>
      <c r="C109">
        <v>14</v>
      </c>
      <c r="D109">
        <v>68</v>
      </c>
    </row>
    <row r="110" spans="1:14" ht="15" thickBot="1" x14ac:dyDescent="0.4">
      <c r="A110">
        <v>37</v>
      </c>
      <c r="B110">
        <v>2</v>
      </c>
      <c r="C110">
        <v>19</v>
      </c>
      <c r="D110">
        <v>65</v>
      </c>
      <c r="H110" t="s">
        <v>8</v>
      </c>
    </row>
    <row r="111" spans="1:14" x14ac:dyDescent="0.35">
      <c r="A111">
        <v>30</v>
      </c>
      <c r="B111">
        <v>3</v>
      </c>
      <c r="C111">
        <v>12</v>
      </c>
      <c r="D111">
        <v>45</v>
      </c>
      <c r="H111" s="6"/>
      <c r="I111" s="6" t="s">
        <v>13</v>
      </c>
      <c r="J111" s="6" t="s">
        <v>14</v>
      </c>
      <c r="K111" s="6" t="s">
        <v>15</v>
      </c>
      <c r="L111" s="6" t="s">
        <v>16</v>
      </c>
      <c r="M111" s="6" t="s">
        <v>17</v>
      </c>
    </row>
    <row r="112" spans="1:14" x14ac:dyDescent="0.35">
      <c r="H112" t="s">
        <v>9</v>
      </c>
      <c r="I112">
        <v>3</v>
      </c>
      <c r="J112">
        <v>2550.5041737378333</v>
      </c>
      <c r="K112">
        <v>850.16805791261106</v>
      </c>
      <c r="L112">
        <v>15.457796558381762</v>
      </c>
      <c r="M112">
        <v>3.1443425305965368E-3</v>
      </c>
    </row>
    <row r="113" spans="8:14" x14ac:dyDescent="0.35">
      <c r="H113" t="s">
        <v>10</v>
      </c>
      <c r="I113">
        <v>6</v>
      </c>
      <c r="J113">
        <v>329.9958262621667</v>
      </c>
      <c r="K113">
        <v>54.999304377027784</v>
      </c>
    </row>
    <row r="114" spans="8:14" ht="15" thickBot="1" x14ac:dyDescent="0.4">
      <c r="H114" s="5" t="s">
        <v>11</v>
      </c>
      <c r="I114" s="5">
        <v>9</v>
      </c>
      <c r="J114" s="5">
        <v>2880.5</v>
      </c>
      <c r="K114" s="5"/>
      <c r="L114" s="5"/>
      <c r="M114" s="5"/>
    </row>
    <row r="115" spans="8:14" ht="15" thickBot="1" x14ac:dyDescent="0.4"/>
    <row r="116" spans="8:14" x14ac:dyDescent="0.35">
      <c r="H116" s="6"/>
      <c r="I116" s="6" t="s">
        <v>18</v>
      </c>
      <c r="J116" s="6" t="s">
        <v>6</v>
      </c>
      <c r="K116" s="6" t="s">
        <v>19</v>
      </c>
      <c r="L116" s="6" t="s">
        <v>20</v>
      </c>
      <c r="M116" s="6" t="s">
        <v>21</v>
      </c>
      <c r="N116" s="6" t="s">
        <v>22</v>
      </c>
    </row>
    <row r="117" spans="8:14" x14ac:dyDescent="0.35">
      <c r="H117" t="s">
        <v>12</v>
      </c>
      <c r="I117">
        <v>21.956814991928777</v>
      </c>
      <c r="J117">
        <v>12.441541710061109</v>
      </c>
      <c r="K117">
        <v>1.7647985678634139</v>
      </c>
      <c r="L117">
        <v>0.12804228719952879</v>
      </c>
      <c r="M117">
        <v>-8.4865408649342022</v>
      </c>
      <c r="N117">
        <v>52.40017084879176</v>
      </c>
    </row>
    <row r="118" spans="8:14" x14ac:dyDescent="0.35">
      <c r="H118" t="s">
        <v>34</v>
      </c>
      <c r="I118">
        <v>0.99065018060686116</v>
      </c>
      <c r="J118">
        <v>0.33207931894993387</v>
      </c>
      <c r="K118">
        <v>2.9831733687583752</v>
      </c>
      <c r="L118">
        <v>2.4535742530705573E-2</v>
      </c>
      <c r="M118">
        <v>0.17808135954811766</v>
      </c>
      <c r="N118">
        <v>1.8032190016656047</v>
      </c>
    </row>
    <row r="119" spans="8:14" x14ac:dyDescent="0.35">
      <c r="H119" t="s">
        <v>35</v>
      </c>
      <c r="I119">
        <v>-4.0140985819032</v>
      </c>
      <c r="J119">
        <v>1.0450916234888761</v>
      </c>
      <c r="K119">
        <v>-3.8409058992385332</v>
      </c>
      <c r="L119">
        <v>8.5499055954297958E-3</v>
      </c>
      <c r="M119">
        <v>-6.5713456609504668</v>
      </c>
      <c r="N119">
        <v>-1.4568515028559328</v>
      </c>
    </row>
    <row r="120" spans="8:14" ht="15" thickBot="1" x14ac:dyDescent="0.4">
      <c r="H120" s="5" t="s">
        <v>37</v>
      </c>
      <c r="I120" s="5">
        <v>1.0484715107400286</v>
      </c>
      <c r="J120" s="5">
        <v>0.64305439690317923</v>
      </c>
      <c r="K120" s="5">
        <v>1.630455395047848</v>
      </c>
      <c r="L120" s="15">
        <v>0.15412708222881552</v>
      </c>
      <c r="M120" s="5">
        <v>-0.52502591397324161</v>
      </c>
      <c r="N120" s="5">
        <v>2.6219689354532987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E1A73-4DA5-468E-AAFA-882552C71A80}">
  <dimension ref="A1:M63"/>
  <sheetViews>
    <sheetView zoomScale="76" zoomScaleNormal="150" workbookViewId="0">
      <selection activeCell="K21" sqref="K21"/>
    </sheetView>
  </sheetViews>
  <sheetFormatPr defaultRowHeight="14.5" x14ac:dyDescent="0.35"/>
  <cols>
    <col min="5" max="5" width="6.54296875" customWidth="1"/>
    <col min="6" max="6" width="5.26953125" customWidth="1"/>
    <col min="7" max="7" width="16.81640625" customWidth="1"/>
    <col min="8" max="8" width="11.26953125" customWidth="1"/>
    <col min="9" max="9" width="13.453125" customWidth="1"/>
    <col min="12" max="12" width="14.81640625" customWidth="1"/>
    <col min="13" max="13" width="10.81640625" customWidth="1"/>
  </cols>
  <sheetData>
    <row r="1" spans="1:13" x14ac:dyDescent="0.35">
      <c r="A1" s="3" t="s">
        <v>34</v>
      </c>
      <c r="B1" s="3" t="s">
        <v>36</v>
      </c>
      <c r="C1" s="3" t="s">
        <v>35</v>
      </c>
      <c r="D1" s="3" t="s">
        <v>37</v>
      </c>
      <c r="E1" s="3" t="s">
        <v>0</v>
      </c>
      <c r="G1" t="s">
        <v>1</v>
      </c>
    </row>
    <row r="2" spans="1:13" ht="15" thickBot="1" x14ac:dyDescent="0.4">
      <c r="A2">
        <v>42</v>
      </c>
      <c r="B2">
        <v>24</v>
      </c>
      <c r="C2">
        <v>6</v>
      </c>
      <c r="D2">
        <v>19</v>
      </c>
      <c r="E2">
        <v>66</v>
      </c>
    </row>
    <row r="3" spans="1:13" x14ac:dyDescent="0.35">
      <c r="A3">
        <v>28</v>
      </c>
      <c r="B3">
        <v>8</v>
      </c>
      <c r="C3">
        <v>7</v>
      </c>
      <c r="D3">
        <v>13</v>
      </c>
      <c r="E3">
        <v>40</v>
      </c>
      <c r="G3" s="9" t="s">
        <v>2</v>
      </c>
      <c r="H3" s="9"/>
    </row>
    <row r="4" spans="1:13" x14ac:dyDescent="0.35">
      <c r="A4">
        <v>25</v>
      </c>
      <c r="B4">
        <v>14</v>
      </c>
      <c r="C4">
        <v>9</v>
      </c>
      <c r="D4">
        <v>16</v>
      </c>
      <c r="E4">
        <v>24</v>
      </c>
      <c r="G4" t="s">
        <v>3</v>
      </c>
      <c r="H4">
        <v>0.94202467897380404</v>
      </c>
    </row>
    <row r="5" spans="1:13" x14ac:dyDescent="0.35">
      <c r="A5">
        <v>12</v>
      </c>
      <c r="B5">
        <v>6</v>
      </c>
      <c r="C5">
        <v>2</v>
      </c>
      <c r="D5">
        <v>15</v>
      </c>
      <c r="E5">
        <v>48</v>
      </c>
      <c r="G5" t="s">
        <v>4</v>
      </c>
      <c r="H5">
        <v>0.88741049579569864</v>
      </c>
    </row>
    <row r="6" spans="1:13" x14ac:dyDescent="0.35">
      <c r="A6">
        <v>34</v>
      </c>
      <c r="B6">
        <v>14</v>
      </c>
      <c r="C6">
        <v>3</v>
      </c>
      <c r="D6">
        <v>25</v>
      </c>
      <c r="E6">
        <v>66</v>
      </c>
      <c r="G6" t="s">
        <v>5</v>
      </c>
      <c r="H6">
        <v>0.79733889243225753</v>
      </c>
    </row>
    <row r="7" spans="1:13" x14ac:dyDescent="0.35">
      <c r="A7">
        <v>35</v>
      </c>
      <c r="B7">
        <v>21</v>
      </c>
      <c r="C7">
        <v>2</v>
      </c>
      <c r="D7">
        <v>20</v>
      </c>
      <c r="E7">
        <v>69</v>
      </c>
      <c r="G7" t="s">
        <v>6</v>
      </c>
      <c r="H7">
        <v>8.0537453009204381</v>
      </c>
    </row>
    <row r="8" spans="1:13" ht="15" thickBot="1" x14ac:dyDescent="0.4">
      <c r="A8">
        <v>23</v>
      </c>
      <c r="B8">
        <v>7</v>
      </c>
      <c r="C8">
        <v>6</v>
      </c>
      <c r="D8">
        <v>9</v>
      </c>
      <c r="E8">
        <v>24</v>
      </c>
      <c r="G8" s="5" t="s">
        <v>7</v>
      </c>
      <c r="H8" s="5">
        <v>10</v>
      </c>
    </row>
    <row r="9" spans="1:13" x14ac:dyDescent="0.35">
      <c r="A9">
        <v>35</v>
      </c>
      <c r="B9">
        <v>15</v>
      </c>
      <c r="C9">
        <v>3</v>
      </c>
      <c r="D9">
        <v>14</v>
      </c>
      <c r="E9">
        <v>68</v>
      </c>
    </row>
    <row r="10" spans="1:13" ht="15" thickBot="1" x14ac:dyDescent="0.4">
      <c r="A10">
        <v>37</v>
      </c>
      <c r="B10">
        <v>19</v>
      </c>
      <c r="C10">
        <v>2</v>
      </c>
      <c r="D10">
        <v>19</v>
      </c>
      <c r="E10">
        <v>65</v>
      </c>
      <c r="G10" t="s">
        <v>8</v>
      </c>
    </row>
    <row r="11" spans="1:13" x14ac:dyDescent="0.35">
      <c r="A11">
        <v>30</v>
      </c>
      <c r="B11">
        <v>12</v>
      </c>
      <c r="C11">
        <v>3</v>
      </c>
      <c r="D11">
        <v>12</v>
      </c>
      <c r="E11">
        <v>45</v>
      </c>
      <c r="G11" s="6"/>
      <c r="H11" s="6" t="s">
        <v>13</v>
      </c>
      <c r="I11" s="6" t="s">
        <v>14</v>
      </c>
      <c r="J11" s="6" t="s">
        <v>15</v>
      </c>
      <c r="K11" s="6" t="s">
        <v>16</v>
      </c>
      <c r="L11" s="6" t="s">
        <v>17</v>
      </c>
    </row>
    <row r="12" spans="1:13" x14ac:dyDescent="0.35">
      <c r="G12" t="s">
        <v>9</v>
      </c>
      <c r="H12">
        <v>4</v>
      </c>
      <c r="I12">
        <v>2556.1859331395099</v>
      </c>
      <c r="J12">
        <v>639.04648328487747</v>
      </c>
      <c r="K12">
        <v>9.8522782170866403</v>
      </c>
      <c r="L12">
        <v>1.3689948704344503E-2</v>
      </c>
    </row>
    <row r="13" spans="1:13" x14ac:dyDescent="0.35">
      <c r="G13" t="s">
        <v>10</v>
      </c>
      <c r="H13">
        <v>5</v>
      </c>
      <c r="I13">
        <v>324.31406686049013</v>
      </c>
      <c r="J13">
        <v>64.862813372098032</v>
      </c>
    </row>
    <row r="14" spans="1:13" ht="15" thickBot="1" x14ac:dyDescent="0.4">
      <c r="G14" s="5" t="s">
        <v>11</v>
      </c>
      <c r="H14" s="5">
        <v>9</v>
      </c>
      <c r="I14" s="5">
        <v>2880.5</v>
      </c>
      <c r="J14" s="5"/>
      <c r="K14" s="5"/>
      <c r="L14" s="5"/>
    </row>
    <row r="15" spans="1:13" ht="15" thickBot="1" x14ac:dyDescent="0.4"/>
    <row r="16" spans="1:13" x14ac:dyDescent="0.35">
      <c r="G16" s="6"/>
      <c r="H16" s="6" t="s">
        <v>18</v>
      </c>
      <c r="I16" s="6" t="s">
        <v>6</v>
      </c>
      <c r="J16" s="6" t="s">
        <v>19</v>
      </c>
      <c r="K16" s="6" t="s">
        <v>20</v>
      </c>
      <c r="L16" s="6" t="s">
        <v>21</v>
      </c>
      <c r="M16" s="6" t="s">
        <v>22</v>
      </c>
    </row>
    <row r="17" spans="7:13" x14ac:dyDescent="0.35">
      <c r="G17" t="s">
        <v>12</v>
      </c>
      <c r="H17">
        <v>23.948945721213583</v>
      </c>
      <c r="I17">
        <v>15.094946909934114</v>
      </c>
      <c r="J17">
        <v>1.586553822554525</v>
      </c>
      <c r="K17">
        <v>0.1734738640612879</v>
      </c>
      <c r="L17">
        <v>-14.853850615357572</v>
      </c>
      <c r="M17">
        <v>62.751742057784739</v>
      </c>
    </row>
    <row r="18" spans="7:13" x14ac:dyDescent="0.35">
      <c r="G18" t="s">
        <v>34</v>
      </c>
      <c r="H18">
        <v>0.84339696770072448</v>
      </c>
      <c r="I18">
        <v>0.61448508158455994</v>
      </c>
      <c r="J18">
        <v>1.3725263525126992</v>
      </c>
      <c r="K18">
        <v>0.22826639534794388</v>
      </c>
      <c r="L18">
        <v>-0.73618722129004444</v>
      </c>
      <c r="M18">
        <v>2.4229811566914936</v>
      </c>
    </row>
    <row r="19" spans="7:13" x14ac:dyDescent="0.35">
      <c r="G19" t="s">
        <v>36</v>
      </c>
      <c r="H19">
        <v>0.28398229960093596</v>
      </c>
      <c r="I19">
        <v>0.95950610640726131</v>
      </c>
      <c r="J19">
        <v>0.29596716238135123</v>
      </c>
      <c r="K19" s="4">
        <v>0.77915332997035724</v>
      </c>
      <c r="L19">
        <v>-2.182506668711695</v>
      </c>
      <c r="M19">
        <v>2.750471267913567</v>
      </c>
    </row>
    <row r="20" spans="7:13" x14ac:dyDescent="0.35">
      <c r="G20" t="s">
        <v>35</v>
      </c>
      <c r="H20">
        <v>-4.0201083352847657</v>
      </c>
      <c r="I20">
        <v>1.1351236080002924</v>
      </c>
      <c r="J20">
        <v>-3.5415599736903101</v>
      </c>
      <c r="K20">
        <v>1.6535124912529842E-2</v>
      </c>
      <c r="L20">
        <v>-6.9380364632122742</v>
      </c>
      <c r="M20">
        <v>-1.1021802073572573</v>
      </c>
    </row>
    <row r="21" spans="7:13" ht="15" thickBot="1" x14ac:dyDescent="0.4">
      <c r="G21" s="5" t="s">
        <v>37</v>
      </c>
      <c r="H21" s="5">
        <v>0.95527896285839486</v>
      </c>
      <c r="I21" s="5">
        <v>0.76604502190814883</v>
      </c>
      <c r="J21" s="5">
        <v>1.2470271792627559</v>
      </c>
      <c r="K21" s="5">
        <v>0.26761615917375209</v>
      </c>
      <c r="L21" s="5">
        <v>-1.0139024557383156</v>
      </c>
      <c r="M21" s="5">
        <v>2.9244603814551056</v>
      </c>
    </row>
    <row r="24" spans="7:13" x14ac:dyDescent="0.35">
      <c r="G24" t="s">
        <v>1</v>
      </c>
    </row>
    <row r="25" spans="7:13" ht="15" thickBot="1" x14ac:dyDescent="0.4"/>
    <row r="26" spans="7:13" x14ac:dyDescent="0.35">
      <c r="G26" s="9" t="s">
        <v>2</v>
      </c>
      <c r="H26" s="9"/>
    </row>
    <row r="27" spans="7:13" x14ac:dyDescent="0.35">
      <c r="G27" t="s">
        <v>3</v>
      </c>
      <c r="H27">
        <v>0.94097715440727625</v>
      </c>
    </row>
    <row r="28" spans="7:13" x14ac:dyDescent="0.35">
      <c r="G28" t="s">
        <v>4</v>
      </c>
      <c r="H28">
        <v>0.88543800511641502</v>
      </c>
    </row>
    <row r="29" spans="7:13" x14ac:dyDescent="0.35">
      <c r="G29" s="17" t="s">
        <v>5</v>
      </c>
      <c r="H29" s="17">
        <v>0.82815700767462241</v>
      </c>
    </row>
    <row r="30" spans="7:13" x14ac:dyDescent="0.35">
      <c r="G30" t="s">
        <v>6</v>
      </c>
      <c r="H30">
        <v>7.4161515880561515</v>
      </c>
    </row>
    <row r="31" spans="7:13" ht="15" thickBot="1" x14ac:dyDescent="0.4">
      <c r="G31" s="5" t="s">
        <v>7</v>
      </c>
      <c r="H31" s="5">
        <v>10</v>
      </c>
    </row>
    <row r="33" spans="1:13" ht="15" thickBot="1" x14ac:dyDescent="0.4">
      <c r="G33" t="s">
        <v>8</v>
      </c>
    </row>
    <row r="34" spans="1:13" x14ac:dyDescent="0.35">
      <c r="G34" s="6"/>
      <c r="H34" s="6" t="s">
        <v>13</v>
      </c>
      <c r="I34" s="6" t="s">
        <v>14</v>
      </c>
      <c r="J34" s="6" t="s">
        <v>15</v>
      </c>
      <c r="K34" s="6" t="s">
        <v>16</v>
      </c>
      <c r="L34" s="6" t="s">
        <v>17</v>
      </c>
    </row>
    <row r="35" spans="1:13" x14ac:dyDescent="0.35">
      <c r="G35" t="s">
        <v>9</v>
      </c>
      <c r="H35">
        <v>3</v>
      </c>
      <c r="I35">
        <v>2550.5041737378333</v>
      </c>
      <c r="J35">
        <v>850.16805791261106</v>
      </c>
      <c r="K35">
        <v>15.457796558381762</v>
      </c>
      <c r="L35">
        <v>3.1443425305965368E-3</v>
      </c>
    </row>
    <row r="36" spans="1:13" x14ac:dyDescent="0.35">
      <c r="G36" t="s">
        <v>10</v>
      </c>
      <c r="H36">
        <v>6</v>
      </c>
      <c r="I36">
        <v>329.9958262621667</v>
      </c>
      <c r="J36">
        <v>54.999304377027784</v>
      </c>
    </row>
    <row r="37" spans="1:13" ht="15" thickBot="1" x14ac:dyDescent="0.4">
      <c r="G37" s="5" t="s">
        <v>11</v>
      </c>
      <c r="H37" s="5">
        <v>9</v>
      </c>
      <c r="I37" s="5">
        <v>2880.5</v>
      </c>
      <c r="J37" s="5"/>
      <c r="K37" s="5"/>
      <c r="L37" s="5"/>
    </row>
    <row r="38" spans="1:13" ht="15" thickBot="1" x14ac:dyDescent="0.4"/>
    <row r="39" spans="1:13" x14ac:dyDescent="0.35">
      <c r="G39" s="6"/>
      <c r="H39" s="6" t="s">
        <v>18</v>
      </c>
      <c r="I39" s="6" t="s">
        <v>6</v>
      </c>
      <c r="J39" s="6" t="s">
        <v>19</v>
      </c>
      <c r="K39" s="6" t="s">
        <v>20</v>
      </c>
      <c r="L39" s="6" t="s">
        <v>21</v>
      </c>
      <c r="M39" s="6" t="s">
        <v>22</v>
      </c>
    </row>
    <row r="40" spans="1:13" x14ac:dyDescent="0.35">
      <c r="G40" t="s">
        <v>12</v>
      </c>
      <c r="H40">
        <v>21.956814991928777</v>
      </c>
      <c r="I40">
        <v>12.441541710061109</v>
      </c>
      <c r="J40">
        <v>1.7647985678634139</v>
      </c>
      <c r="K40">
        <v>0.12804228719952879</v>
      </c>
      <c r="L40">
        <v>-8.4865408649342022</v>
      </c>
      <c r="M40">
        <v>52.40017084879176</v>
      </c>
    </row>
    <row r="41" spans="1:13" x14ac:dyDescent="0.35">
      <c r="G41" t="s">
        <v>34</v>
      </c>
      <c r="H41">
        <v>0.99065018060686116</v>
      </c>
      <c r="I41">
        <v>0.33207931894993387</v>
      </c>
      <c r="J41">
        <v>2.9831733687583752</v>
      </c>
      <c r="K41">
        <v>2.4535742530705573E-2</v>
      </c>
      <c r="L41">
        <v>0.17808135954811766</v>
      </c>
      <c r="M41">
        <v>1.8032190016656047</v>
      </c>
    </row>
    <row r="42" spans="1:13" x14ac:dyDescent="0.35">
      <c r="G42" t="s">
        <v>35</v>
      </c>
      <c r="H42">
        <v>-4.0140985819032</v>
      </c>
      <c r="I42">
        <v>1.0450916234888761</v>
      </c>
      <c r="J42">
        <v>-3.8409058992385332</v>
      </c>
      <c r="K42">
        <v>8.5499055954297958E-3</v>
      </c>
      <c r="L42">
        <v>-6.5713456609504668</v>
      </c>
      <c r="M42">
        <v>-1.4568515028559328</v>
      </c>
    </row>
    <row r="43" spans="1:13" ht="15" thickBot="1" x14ac:dyDescent="0.4">
      <c r="G43" s="5" t="s">
        <v>37</v>
      </c>
      <c r="H43" s="5">
        <v>1.0484715107400286</v>
      </c>
      <c r="I43" s="5">
        <v>0.64305439690317923</v>
      </c>
      <c r="J43" s="5">
        <v>1.630455395047848</v>
      </c>
      <c r="K43" s="22">
        <v>0.15412708222881552</v>
      </c>
      <c r="L43" s="5">
        <v>-0.52502591397324161</v>
      </c>
      <c r="M43" s="5">
        <v>2.6219689354532987</v>
      </c>
    </row>
    <row r="45" spans="1:13" x14ac:dyDescent="0.35">
      <c r="A45" s="3" t="s">
        <v>34</v>
      </c>
      <c r="B45" s="3" t="s">
        <v>35</v>
      </c>
      <c r="C45" s="3"/>
      <c r="D45" s="3" t="s">
        <v>0</v>
      </c>
      <c r="G45" t="s">
        <v>1</v>
      </c>
    </row>
    <row r="46" spans="1:13" ht="15" thickBot="1" x14ac:dyDescent="0.4">
      <c r="A46">
        <v>42</v>
      </c>
      <c r="B46">
        <v>6</v>
      </c>
      <c r="D46">
        <v>66</v>
      </c>
    </row>
    <row r="47" spans="1:13" x14ac:dyDescent="0.35">
      <c r="A47">
        <v>28</v>
      </c>
      <c r="B47">
        <v>7</v>
      </c>
      <c r="D47">
        <v>40</v>
      </c>
      <c r="G47" s="9" t="s">
        <v>2</v>
      </c>
      <c r="H47" s="9"/>
    </row>
    <row r="48" spans="1:13" x14ac:dyDescent="0.35">
      <c r="A48">
        <v>25</v>
      </c>
      <c r="B48">
        <v>9</v>
      </c>
      <c r="D48">
        <v>24</v>
      </c>
      <c r="G48" t="s">
        <v>3</v>
      </c>
      <c r="H48">
        <v>0.91360806379500359</v>
      </c>
    </row>
    <row r="49" spans="1:13" x14ac:dyDescent="0.35">
      <c r="A49">
        <v>12</v>
      </c>
      <c r="B49">
        <v>2</v>
      </c>
      <c r="D49">
        <v>48</v>
      </c>
      <c r="G49" t="s">
        <v>4</v>
      </c>
      <c r="H49">
        <v>0.83467969423125532</v>
      </c>
    </row>
    <row r="50" spans="1:13" x14ac:dyDescent="0.35">
      <c r="A50">
        <v>34</v>
      </c>
      <c r="B50">
        <v>3</v>
      </c>
      <c r="D50">
        <v>66</v>
      </c>
      <c r="G50" t="s">
        <v>5</v>
      </c>
      <c r="H50">
        <v>0.78744532115447108</v>
      </c>
    </row>
    <row r="51" spans="1:13" x14ac:dyDescent="0.35">
      <c r="A51">
        <v>35</v>
      </c>
      <c r="B51">
        <v>2</v>
      </c>
      <c r="D51">
        <v>69</v>
      </c>
      <c r="G51" t="s">
        <v>6</v>
      </c>
      <c r="H51">
        <v>8.247987986402407</v>
      </c>
    </row>
    <row r="52" spans="1:13" ht="15" thickBot="1" x14ac:dyDescent="0.4">
      <c r="A52">
        <v>23</v>
      </c>
      <c r="B52">
        <v>6</v>
      </c>
      <c r="D52">
        <v>24</v>
      </c>
      <c r="G52" s="5" t="s">
        <v>7</v>
      </c>
      <c r="H52" s="5">
        <v>10</v>
      </c>
    </row>
    <row r="53" spans="1:13" x14ac:dyDescent="0.35">
      <c r="A53">
        <v>35</v>
      </c>
      <c r="B53">
        <v>3</v>
      </c>
      <c r="D53">
        <v>68</v>
      </c>
    </row>
    <row r="54" spans="1:13" ht="15" thickBot="1" x14ac:dyDescent="0.4">
      <c r="A54">
        <v>37</v>
      </c>
      <c r="B54">
        <v>2</v>
      </c>
      <c r="D54">
        <v>65</v>
      </c>
      <c r="G54" t="s">
        <v>8</v>
      </c>
    </row>
    <row r="55" spans="1:13" x14ac:dyDescent="0.35">
      <c r="A55">
        <v>30</v>
      </c>
      <c r="B55">
        <v>3</v>
      </c>
      <c r="D55">
        <v>45</v>
      </c>
      <c r="G55" s="6"/>
      <c r="H55" s="6" t="s">
        <v>13</v>
      </c>
      <c r="I55" s="6" t="s">
        <v>14</v>
      </c>
      <c r="J55" s="6" t="s">
        <v>15</v>
      </c>
      <c r="K55" s="6" t="s">
        <v>16</v>
      </c>
      <c r="L55" s="6" t="s">
        <v>17</v>
      </c>
    </row>
    <row r="56" spans="1:13" x14ac:dyDescent="0.35">
      <c r="G56" t="s">
        <v>9</v>
      </c>
      <c r="H56">
        <v>2</v>
      </c>
      <c r="I56">
        <v>2404.2948592331309</v>
      </c>
      <c r="J56">
        <v>1202.1474296165654</v>
      </c>
      <c r="K56">
        <v>17.671023025422613</v>
      </c>
      <c r="L56">
        <v>1.837137658010168E-3</v>
      </c>
    </row>
    <row r="57" spans="1:13" x14ac:dyDescent="0.35">
      <c r="G57" t="s">
        <v>10</v>
      </c>
      <c r="H57">
        <v>7</v>
      </c>
      <c r="I57">
        <v>476.20514076686902</v>
      </c>
      <c r="J57">
        <v>68.029305823838428</v>
      </c>
    </row>
    <row r="58" spans="1:13" ht="15" thickBot="1" x14ac:dyDescent="0.4">
      <c r="G58" s="5" t="s">
        <v>11</v>
      </c>
      <c r="H58" s="5">
        <v>9</v>
      </c>
      <c r="I58" s="5">
        <v>2880.5</v>
      </c>
      <c r="J58" s="5"/>
      <c r="K58" s="5"/>
      <c r="L58" s="5"/>
    </row>
    <row r="59" spans="1:13" ht="15" thickBot="1" x14ac:dyDescent="0.4"/>
    <row r="60" spans="1:13" x14ac:dyDescent="0.35">
      <c r="G60" s="6"/>
      <c r="H60" s="6" t="s">
        <v>18</v>
      </c>
      <c r="I60" s="6" t="s">
        <v>6</v>
      </c>
      <c r="J60" s="6" t="s">
        <v>19</v>
      </c>
      <c r="K60" s="6" t="s">
        <v>20</v>
      </c>
      <c r="L60" s="6" t="s">
        <v>21</v>
      </c>
      <c r="M60" s="6" t="s">
        <v>22</v>
      </c>
    </row>
    <row r="61" spans="1:13" x14ac:dyDescent="0.35">
      <c r="G61" t="s">
        <v>12</v>
      </c>
      <c r="H61">
        <v>33.23223267359068</v>
      </c>
      <c r="I61">
        <v>11.502597816213767</v>
      </c>
      <c r="J61">
        <v>2.8891067222003866</v>
      </c>
      <c r="K61">
        <v>2.334600082822819E-2</v>
      </c>
      <c r="L61">
        <v>6.0329109210534</v>
      </c>
      <c r="M61">
        <v>60.43155442612796</v>
      </c>
    </row>
    <row r="62" spans="1:13" x14ac:dyDescent="0.35">
      <c r="G62" t="s">
        <v>34</v>
      </c>
      <c r="H62">
        <v>1.2550623816055917</v>
      </c>
      <c r="I62">
        <v>0.32229266229519832</v>
      </c>
      <c r="J62">
        <v>3.894169891016753</v>
      </c>
      <c r="K62">
        <v>5.9433562866893818E-3</v>
      </c>
      <c r="L62">
        <v>0.49296133623196225</v>
      </c>
      <c r="M62">
        <v>2.0171634269792209</v>
      </c>
    </row>
    <row r="63" spans="1:13" ht="15" thickBot="1" x14ac:dyDescent="0.4">
      <c r="G63" s="5" t="s">
        <v>35</v>
      </c>
      <c r="H63" s="5">
        <v>-4.5371186883532548</v>
      </c>
      <c r="I63" s="5">
        <v>1.106208174055741</v>
      </c>
      <c r="J63" s="5">
        <v>-4.1015052996025254</v>
      </c>
      <c r="K63" s="5">
        <v>4.5643903302965009E-3</v>
      </c>
      <c r="L63" s="5">
        <v>-7.1528853640356331</v>
      </c>
      <c r="M63" s="5">
        <v>-1.921352012670877</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18201-9683-4604-98AC-172F73526253}">
  <dimension ref="A1:O84"/>
  <sheetViews>
    <sheetView tabSelected="1" zoomScale="72" zoomScaleNormal="150" workbookViewId="0">
      <selection activeCell="L36" sqref="L36"/>
    </sheetView>
  </sheetViews>
  <sheetFormatPr defaultRowHeight="14.5" x14ac:dyDescent="0.35"/>
  <cols>
    <col min="1" max="1" width="8.26953125" customWidth="1"/>
    <col min="5" max="5" width="6.81640625" customWidth="1"/>
    <col min="6" max="6" width="5.1796875" customWidth="1"/>
    <col min="7" max="7" width="16.54296875" customWidth="1"/>
  </cols>
  <sheetData>
    <row r="1" spans="1:13" x14ac:dyDescent="0.35">
      <c r="A1" s="3" t="s">
        <v>34</v>
      </c>
      <c r="B1" s="3" t="s">
        <v>36</v>
      </c>
      <c r="C1" s="3" t="s">
        <v>35</v>
      </c>
      <c r="D1" s="3" t="s">
        <v>37</v>
      </c>
      <c r="E1" s="3" t="s">
        <v>0</v>
      </c>
      <c r="G1" t="s">
        <v>1</v>
      </c>
    </row>
    <row r="2" spans="1:13" ht="15" thickBot="1" x14ac:dyDescent="0.4">
      <c r="A2">
        <v>42</v>
      </c>
      <c r="B2">
        <v>24</v>
      </c>
      <c r="C2">
        <v>6</v>
      </c>
      <c r="D2">
        <v>19</v>
      </c>
      <c r="E2">
        <v>66</v>
      </c>
      <c r="J2" t="s">
        <v>45</v>
      </c>
    </row>
    <row r="3" spans="1:13" x14ac:dyDescent="0.35">
      <c r="A3">
        <v>28</v>
      </c>
      <c r="B3">
        <v>8</v>
      </c>
      <c r="C3">
        <v>7</v>
      </c>
      <c r="D3">
        <v>13</v>
      </c>
      <c r="E3">
        <v>40</v>
      </c>
      <c r="G3" s="9" t="s">
        <v>2</v>
      </c>
      <c r="H3" s="9"/>
      <c r="J3" t="s">
        <v>46</v>
      </c>
    </row>
    <row r="4" spans="1:13" x14ac:dyDescent="0.35">
      <c r="A4">
        <v>25</v>
      </c>
      <c r="B4">
        <v>14</v>
      </c>
      <c r="C4">
        <v>9</v>
      </c>
      <c r="D4">
        <v>16</v>
      </c>
      <c r="E4">
        <v>24</v>
      </c>
      <c r="G4" t="s">
        <v>3</v>
      </c>
      <c r="H4">
        <v>0.94202467897380404</v>
      </c>
      <c r="J4" t="s">
        <v>47</v>
      </c>
    </row>
    <row r="5" spans="1:13" x14ac:dyDescent="0.35">
      <c r="A5">
        <v>12</v>
      </c>
      <c r="B5">
        <v>6</v>
      </c>
      <c r="C5">
        <v>2</v>
      </c>
      <c r="D5">
        <v>15</v>
      </c>
      <c r="E5">
        <v>48</v>
      </c>
      <c r="G5" t="s">
        <v>4</v>
      </c>
      <c r="H5">
        <v>0.88741049579569864</v>
      </c>
      <c r="J5" t="s">
        <v>48</v>
      </c>
    </row>
    <row r="6" spans="1:13" x14ac:dyDescent="0.35">
      <c r="A6">
        <v>34</v>
      </c>
      <c r="B6">
        <v>14</v>
      </c>
      <c r="C6">
        <v>3</v>
      </c>
      <c r="D6">
        <v>25</v>
      </c>
      <c r="E6">
        <v>66</v>
      </c>
      <c r="G6" t="s">
        <v>5</v>
      </c>
      <c r="H6" s="16">
        <v>0.79733889243225753</v>
      </c>
    </row>
    <row r="7" spans="1:13" x14ac:dyDescent="0.35">
      <c r="A7">
        <v>35</v>
      </c>
      <c r="B7">
        <v>21</v>
      </c>
      <c r="C7">
        <v>2</v>
      </c>
      <c r="D7">
        <v>20</v>
      </c>
      <c r="E7">
        <v>69</v>
      </c>
      <c r="G7" t="s">
        <v>6</v>
      </c>
      <c r="H7">
        <v>8.0537453009204381</v>
      </c>
    </row>
    <row r="8" spans="1:13" ht="15" thickBot="1" x14ac:dyDescent="0.4">
      <c r="A8">
        <v>23</v>
      </c>
      <c r="B8">
        <v>7</v>
      </c>
      <c r="C8">
        <v>6</v>
      </c>
      <c r="D8">
        <v>9</v>
      </c>
      <c r="E8">
        <v>24</v>
      </c>
      <c r="G8" s="5" t="s">
        <v>7</v>
      </c>
      <c r="H8" s="5">
        <v>10</v>
      </c>
    </row>
    <row r="9" spans="1:13" x14ac:dyDescent="0.35">
      <c r="A9">
        <v>35</v>
      </c>
      <c r="B9">
        <v>15</v>
      </c>
      <c r="C9">
        <v>3</v>
      </c>
      <c r="D9">
        <v>14</v>
      </c>
      <c r="E9">
        <v>68</v>
      </c>
    </row>
    <row r="10" spans="1:13" ht="15" thickBot="1" x14ac:dyDescent="0.4">
      <c r="A10">
        <v>37</v>
      </c>
      <c r="B10">
        <v>19</v>
      </c>
      <c r="C10">
        <v>2</v>
      </c>
      <c r="D10">
        <v>19</v>
      </c>
      <c r="E10">
        <v>65</v>
      </c>
      <c r="G10" t="s">
        <v>8</v>
      </c>
    </row>
    <row r="11" spans="1:13" x14ac:dyDescent="0.35">
      <c r="A11">
        <v>30</v>
      </c>
      <c r="B11">
        <v>12</v>
      </c>
      <c r="C11">
        <v>3</v>
      </c>
      <c r="D11">
        <v>12</v>
      </c>
      <c r="E11">
        <v>45</v>
      </c>
      <c r="G11" s="6"/>
      <c r="H11" s="6" t="s">
        <v>13</v>
      </c>
      <c r="I11" s="6" t="s">
        <v>14</v>
      </c>
      <c r="J11" s="6" t="s">
        <v>15</v>
      </c>
      <c r="K11" s="6" t="s">
        <v>16</v>
      </c>
      <c r="L11" s="6" t="s">
        <v>17</v>
      </c>
    </row>
    <row r="12" spans="1:13" ht="15" thickBot="1" x14ac:dyDescent="0.4">
      <c r="G12" t="s">
        <v>9</v>
      </c>
      <c r="H12">
        <v>4</v>
      </c>
      <c r="I12">
        <v>2556.1859331395099</v>
      </c>
      <c r="J12">
        <v>639.04648328487747</v>
      </c>
      <c r="K12">
        <v>9.8522782170866403</v>
      </c>
      <c r="L12">
        <v>1.3689948704344503E-2</v>
      </c>
    </row>
    <row r="13" spans="1:13" x14ac:dyDescent="0.35">
      <c r="A13" s="6"/>
      <c r="B13" s="6" t="s">
        <v>34</v>
      </c>
      <c r="C13" s="6" t="s">
        <v>36</v>
      </c>
      <c r="D13" s="6" t="s">
        <v>35</v>
      </c>
      <c r="E13" s="6" t="s">
        <v>37</v>
      </c>
      <c r="F13" s="6" t="s">
        <v>0</v>
      </c>
      <c r="G13" t="s">
        <v>10</v>
      </c>
      <c r="H13">
        <v>5</v>
      </c>
      <c r="I13">
        <v>324.31406686049013</v>
      </c>
      <c r="J13">
        <v>64.862813372098032</v>
      </c>
    </row>
    <row r="14" spans="1:13" ht="15" thickBot="1" x14ac:dyDescent="0.4">
      <c r="A14" t="s">
        <v>34</v>
      </c>
      <c r="B14">
        <v>1</v>
      </c>
      <c r="G14" s="5" t="s">
        <v>11</v>
      </c>
      <c r="H14" s="5">
        <v>9</v>
      </c>
      <c r="I14" s="5">
        <v>2880.5</v>
      </c>
      <c r="J14" s="5"/>
      <c r="K14" s="5"/>
      <c r="L14" s="5"/>
    </row>
    <row r="15" spans="1:13" ht="15" thickBot="1" x14ac:dyDescent="0.4">
      <c r="A15" t="s">
        <v>36</v>
      </c>
      <c r="B15">
        <v>0.85912269859456047</v>
      </c>
      <c r="C15">
        <v>1</v>
      </c>
    </row>
    <row r="16" spans="1:13" x14ac:dyDescent="0.35">
      <c r="A16" t="s">
        <v>35</v>
      </c>
      <c r="B16">
        <v>-9.503898362036485E-2</v>
      </c>
      <c r="C16">
        <v>-0.14006681344952154</v>
      </c>
      <c r="D16">
        <v>1</v>
      </c>
      <c r="G16" s="6"/>
      <c r="H16" s="6" t="s">
        <v>18</v>
      </c>
      <c r="I16" s="6" t="s">
        <v>6</v>
      </c>
      <c r="J16" s="6" t="s">
        <v>19</v>
      </c>
      <c r="K16" s="6" t="s">
        <v>20</v>
      </c>
      <c r="L16" s="6" t="s">
        <v>21</v>
      </c>
      <c r="M16" s="6" t="s">
        <v>22</v>
      </c>
    </row>
    <row r="17" spans="1:13" x14ac:dyDescent="0.35">
      <c r="A17" t="s">
        <v>37</v>
      </c>
      <c r="B17">
        <v>0.49147147711004663</v>
      </c>
      <c r="C17">
        <v>0.61112650879838115</v>
      </c>
      <c r="D17">
        <v>-0.31281206336400963</v>
      </c>
      <c r="E17">
        <v>1</v>
      </c>
      <c r="G17" t="s">
        <v>12</v>
      </c>
      <c r="H17">
        <v>23.948945721213583</v>
      </c>
      <c r="I17">
        <v>15.094946909934114</v>
      </c>
      <c r="J17">
        <v>1.586553822554525</v>
      </c>
      <c r="K17">
        <v>0.1734738640612879</v>
      </c>
      <c r="L17">
        <v>-14.853850615357572</v>
      </c>
      <c r="M17">
        <v>62.751742057784739</v>
      </c>
    </row>
    <row r="18" spans="1:13" ht="15" thickBot="1" x14ac:dyDescent="0.4">
      <c r="A18" s="5" t="s">
        <v>0</v>
      </c>
      <c r="B18" s="5">
        <v>0.66134954244007171</v>
      </c>
      <c r="C18" s="5">
        <v>0.6728323846633314</v>
      </c>
      <c r="D18" s="10">
        <v>-0.69031548747438753</v>
      </c>
      <c r="E18" s="5">
        <v>0.68026338533598107</v>
      </c>
      <c r="F18" s="5">
        <v>1</v>
      </c>
      <c r="G18" t="s">
        <v>34</v>
      </c>
      <c r="H18">
        <v>0.84339696770072448</v>
      </c>
      <c r="I18">
        <v>0.61448508158455994</v>
      </c>
      <c r="J18">
        <v>1.3725263525126992</v>
      </c>
      <c r="K18">
        <v>0.22826639534794388</v>
      </c>
      <c r="L18">
        <v>-0.73618722129004444</v>
      </c>
      <c r="M18">
        <v>2.4229811566914936</v>
      </c>
    </row>
    <row r="19" spans="1:13" x14ac:dyDescent="0.35">
      <c r="G19" t="s">
        <v>36</v>
      </c>
      <c r="H19">
        <v>0.28398229960093596</v>
      </c>
      <c r="I19">
        <v>0.95950610640726131</v>
      </c>
      <c r="J19">
        <v>0.29596716238135123</v>
      </c>
      <c r="K19" s="4">
        <v>0.77915332997035724</v>
      </c>
      <c r="L19">
        <v>-2.182506668711695</v>
      </c>
      <c r="M19">
        <v>2.750471267913567</v>
      </c>
    </row>
    <row r="20" spans="1:13" x14ac:dyDescent="0.35">
      <c r="G20" t="s">
        <v>35</v>
      </c>
      <c r="H20">
        <v>-4.0201083352847657</v>
      </c>
      <c r="I20">
        <v>1.1351236080002924</v>
      </c>
      <c r="J20">
        <v>-3.5415599736903101</v>
      </c>
      <c r="K20">
        <v>1.6535124912529842E-2</v>
      </c>
      <c r="L20">
        <v>-6.9380364632122742</v>
      </c>
      <c r="M20">
        <v>-1.1021802073572573</v>
      </c>
    </row>
    <row r="21" spans="1:13" ht="15" thickBot="1" x14ac:dyDescent="0.4">
      <c r="G21" s="5" t="s">
        <v>37</v>
      </c>
      <c r="H21" s="5">
        <v>0.95527896285839486</v>
      </c>
      <c r="I21" s="5">
        <v>0.76604502190814883</v>
      </c>
      <c r="J21" s="5">
        <v>1.2470271792627559</v>
      </c>
      <c r="K21" s="5">
        <v>0.26761615917375209</v>
      </c>
      <c r="L21" s="5">
        <v>-1.0139024557383156</v>
      </c>
      <c r="M21" s="5">
        <v>2.9244603814551056</v>
      </c>
    </row>
    <row r="24" spans="1:13" x14ac:dyDescent="0.35">
      <c r="G24" t="s">
        <v>1</v>
      </c>
    </row>
    <row r="25" spans="1:13" ht="15" thickBot="1" x14ac:dyDescent="0.4"/>
    <row r="26" spans="1:13" x14ac:dyDescent="0.35">
      <c r="G26" s="9" t="s">
        <v>2</v>
      </c>
      <c r="H26" s="9"/>
    </row>
    <row r="27" spans="1:13" x14ac:dyDescent="0.35">
      <c r="G27" t="s">
        <v>3</v>
      </c>
      <c r="H27">
        <v>0.94097715440727625</v>
      </c>
    </row>
    <row r="28" spans="1:13" x14ac:dyDescent="0.35">
      <c r="G28" t="s">
        <v>4</v>
      </c>
      <c r="H28">
        <v>0.88543800511641502</v>
      </c>
    </row>
    <row r="29" spans="1:13" x14ac:dyDescent="0.35">
      <c r="G29" s="17" t="s">
        <v>5</v>
      </c>
      <c r="H29" s="17">
        <v>0.82815700767462241</v>
      </c>
    </row>
    <row r="30" spans="1:13" x14ac:dyDescent="0.35">
      <c r="G30" t="s">
        <v>6</v>
      </c>
      <c r="H30">
        <v>7.4161515880561515</v>
      </c>
    </row>
    <row r="31" spans="1:13" ht="15" thickBot="1" x14ac:dyDescent="0.4">
      <c r="G31" s="5" t="s">
        <v>7</v>
      </c>
      <c r="H31" s="5">
        <v>10</v>
      </c>
    </row>
    <row r="33" spans="7:13" ht="15" thickBot="1" x14ac:dyDescent="0.4">
      <c r="G33" t="s">
        <v>8</v>
      </c>
    </row>
    <row r="34" spans="7:13" x14ac:dyDescent="0.35">
      <c r="G34" s="6"/>
      <c r="H34" s="6" t="s">
        <v>13</v>
      </c>
      <c r="I34" s="6" t="s">
        <v>14</v>
      </c>
      <c r="J34" s="6" t="s">
        <v>15</v>
      </c>
      <c r="K34" s="6" t="s">
        <v>16</v>
      </c>
      <c r="L34" s="6" t="s">
        <v>17</v>
      </c>
    </row>
    <row r="35" spans="7:13" x14ac:dyDescent="0.35">
      <c r="G35" t="s">
        <v>9</v>
      </c>
      <c r="H35">
        <v>3</v>
      </c>
      <c r="I35">
        <v>2550.5041737378333</v>
      </c>
      <c r="J35">
        <v>850.16805791261106</v>
      </c>
      <c r="K35">
        <v>15.457796558381762</v>
      </c>
      <c r="L35">
        <v>3.1443425305965368E-3</v>
      </c>
    </row>
    <row r="36" spans="7:13" x14ac:dyDescent="0.35">
      <c r="G36" t="s">
        <v>10</v>
      </c>
      <c r="H36">
        <v>6</v>
      </c>
      <c r="I36">
        <v>329.9958262621667</v>
      </c>
      <c r="J36">
        <v>54.999304377027784</v>
      </c>
    </row>
    <row r="37" spans="7:13" ht="15" thickBot="1" x14ac:dyDescent="0.4">
      <c r="G37" s="5" t="s">
        <v>11</v>
      </c>
      <c r="H37" s="5">
        <v>9</v>
      </c>
      <c r="I37" s="5">
        <v>2880.5</v>
      </c>
      <c r="J37" s="5"/>
      <c r="K37" s="5"/>
      <c r="L37" s="5"/>
    </row>
    <row r="38" spans="7:13" ht="15" thickBot="1" x14ac:dyDescent="0.4"/>
    <row r="39" spans="7:13" x14ac:dyDescent="0.35">
      <c r="G39" s="6"/>
      <c r="H39" s="6" t="s">
        <v>18</v>
      </c>
      <c r="I39" s="6" t="s">
        <v>6</v>
      </c>
      <c r="J39" s="6" t="s">
        <v>19</v>
      </c>
      <c r="K39" s="6" t="s">
        <v>20</v>
      </c>
      <c r="L39" s="6" t="s">
        <v>21</v>
      </c>
      <c r="M39" s="6" t="s">
        <v>22</v>
      </c>
    </row>
    <row r="40" spans="7:13" x14ac:dyDescent="0.35">
      <c r="G40" t="s">
        <v>12</v>
      </c>
      <c r="H40">
        <v>21.956814991928777</v>
      </c>
      <c r="I40">
        <v>12.441541710061109</v>
      </c>
      <c r="J40">
        <v>1.7647985678634139</v>
      </c>
      <c r="K40">
        <v>0.12804228719952879</v>
      </c>
      <c r="L40">
        <v>-8.4865408649342022</v>
      </c>
      <c r="M40">
        <v>52.40017084879176</v>
      </c>
    </row>
    <row r="41" spans="7:13" x14ac:dyDescent="0.35">
      <c r="G41" t="s">
        <v>34</v>
      </c>
      <c r="H41">
        <v>0.99065018060686116</v>
      </c>
      <c r="I41">
        <v>0.33207931894993387</v>
      </c>
      <c r="J41">
        <v>2.9831733687583752</v>
      </c>
      <c r="K41">
        <v>2.4535742530705573E-2</v>
      </c>
      <c r="L41">
        <v>0.17808135954811766</v>
      </c>
      <c r="M41">
        <v>1.8032190016656047</v>
      </c>
    </row>
    <row r="42" spans="7:13" x14ac:dyDescent="0.35">
      <c r="G42" t="s">
        <v>35</v>
      </c>
      <c r="H42">
        <v>-4.0140985819032</v>
      </c>
      <c r="I42">
        <v>1.0450916234888761</v>
      </c>
      <c r="J42">
        <v>-3.8409058992385332</v>
      </c>
      <c r="K42">
        <v>8.5499055954297958E-3</v>
      </c>
      <c r="L42">
        <v>-6.5713456609504668</v>
      </c>
      <c r="M42">
        <v>-1.4568515028559328</v>
      </c>
    </row>
    <row r="43" spans="7:13" ht="15" thickBot="1" x14ac:dyDescent="0.4">
      <c r="G43" s="5" t="s">
        <v>37</v>
      </c>
      <c r="H43" s="5">
        <v>1.0484715107400286</v>
      </c>
      <c r="I43" s="5">
        <v>0.64305439690317923</v>
      </c>
      <c r="J43" s="5">
        <v>1.630455395047848</v>
      </c>
      <c r="K43" s="22">
        <v>0.15412708222881552</v>
      </c>
      <c r="L43" s="5">
        <v>-0.52502591397324161</v>
      </c>
      <c r="M43" s="5">
        <v>2.6219689354532987</v>
      </c>
    </row>
    <row r="45" spans="7:13" x14ac:dyDescent="0.35">
      <c r="G45" t="s">
        <v>1</v>
      </c>
    </row>
    <row r="46" spans="7:13" ht="15" thickBot="1" x14ac:dyDescent="0.4"/>
    <row r="47" spans="7:13" x14ac:dyDescent="0.35">
      <c r="G47" s="9" t="s">
        <v>2</v>
      </c>
      <c r="H47" s="9"/>
    </row>
    <row r="48" spans="7:13" x14ac:dyDescent="0.35">
      <c r="G48" t="s">
        <v>3</v>
      </c>
      <c r="H48">
        <v>0.91923371916082353</v>
      </c>
    </row>
    <row r="49" spans="7:13" x14ac:dyDescent="0.35">
      <c r="G49" t="s">
        <v>4</v>
      </c>
      <c r="H49">
        <v>0.84499063044223977</v>
      </c>
    </row>
    <row r="50" spans="7:13" x14ac:dyDescent="0.35">
      <c r="G50" t="s">
        <v>5</v>
      </c>
      <c r="H50" s="16">
        <v>0.7674859456633597</v>
      </c>
    </row>
    <row r="51" spans="7:13" x14ac:dyDescent="0.35">
      <c r="G51" t="s">
        <v>6</v>
      </c>
      <c r="H51">
        <v>8.6265528941279932</v>
      </c>
    </row>
    <row r="52" spans="7:13" ht="15" thickBot="1" x14ac:dyDescent="0.4">
      <c r="G52" s="5" t="s">
        <v>7</v>
      </c>
      <c r="H52" s="5">
        <v>10</v>
      </c>
    </row>
    <row r="54" spans="7:13" ht="15" thickBot="1" x14ac:dyDescent="0.4">
      <c r="G54" t="s">
        <v>8</v>
      </c>
    </row>
    <row r="55" spans="7:13" x14ac:dyDescent="0.35">
      <c r="G55" s="6"/>
      <c r="H55" s="6" t="s">
        <v>13</v>
      </c>
      <c r="I55" s="6" t="s">
        <v>14</v>
      </c>
      <c r="J55" s="6" t="s">
        <v>15</v>
      </c>
      <c r="K55" s="6" t="s">
        <v>16</v>
      </c>
      <c r="L55" s="6" t="s">
        <v>17</v>
      </c>
    </row>
    <row r="56" spans="7:13" x14ac:dyDescent="0.35">
      <c r="G56" t="s">
        <v>9</v>
      </c>
      <c r="H56">
        <v>3</v>
      </c>
      <c r="I56">
        <v>2433.9955109888715</v>
      </c>
      <c r="J56">
        <v>811.33183699629046</v>
      </c>
      <c r="K56">
        <v>10.90244586960114</v>
      </c>
      <c r="L56">
        <v>7.6581366490992165E-3</v>
      </c>
    </row>
    <row r="57" spans="7:13" x14ac:dyDescent="0.35">
      <c r="G57" t="s">
        <v>10</v>
      </c>
      <c r="H57">
        <v>6</v>
      </c>
      <c r="I57">
        <v>446.50448901112827</v>
      </c>
      <c r="J57">
        <v>74.41741483518804</v>
      </c>
    </row>
    <row r="58" spans="7:13" ht="15" thickBot="1" x14ac:dyDescent="0.4">
      <c r="G58" s="5" t="s">
        <v>11</v>
      </c>
      <c r="H58" s="5">
        <v>9</v>
      </c>
      <c r="I58" s="5">
        <v>2880.5</v>
      </c>
      <c r="J58" s="5"/>
      <c r="K58" s="5"/>
      <c r="L58" s="5"/>
    </row>
    <row r="59" spans="7:13" ht="15" thickBot="1" x14ac:dyDescent="0.4"/>
    <row r="60" spans="7:13" x14ac:dyDescent="0.35">
      <c r="G60" s="6"/>
      <c r="H60" s="6" t="s">
        <v>18</v>
      </c>
      <c r="I60" s="6" t="s">
        <v>6</v>
      </c>
      <c r="J60" s="6" t="s">
        <v>19</v>
      </c>
      <c r="K60" s="6" t="s">
        <v>20</v>
      </c>
      <c r="L60" s="6" t="s">
        <v>21</v>
      </c>
      <c r="M60" s="6" t="s">
        <v>22</v>
      </c>
    </row>
    <row r="61" spans="7:13" x14ac:dyDescent="0.35">
      <c r="G61" t="s">
        <v>12</v>
      </c>
      <c r="H61">
        <v>35.443562697170741</v>
      </c>
      <c r="I61">
        <v>13.451888732021693</v>
      </c>
      <c r="J61">
        <v>2.63483912209285</v>
      </c>
      <c r="K61">
        <v>3.8807454769760066E-2</v>
      </c>
      <c r="L61">
        <v>2.5279767385033836</v>
      </c>
      <c r="M61">
        <v>68.359148655838098</v>
      </c>
    </row>
    <row r="62" spans="7:13" x14ac:dyDescent="0.35">
      <c r="G62" t="s">
        <v>36</v>
      </c>
      <c r="H62">
        <v>1.3502796788149198</v>
      </c>
      <c r="I62">
        <v>0.6031660939101694</v>
      </c>
      <c r="J62">
        <v>2.2386531544924995</v>
      </c>
      <c r="K62">
        <v>6.6470061587670798E-2</v>
      </c>
      <c r="L62">
        <v>-0.12561458458269348</v>
      </c>
      <c r="M62">
        <v>2.8261739422125332</v>
      </c>
    </row>
    <row r="63" spans="7:13" x14ac:dyDescent="0.35">
      <c r="G63" t="s">
        <v>35</v>
      </c>
      <c r="H63">
        <v>-3.9777995273590694</v>
      </c>
      <c r="I63">
        <v>1.2154087536841776</v>
      </c>
      <c r="J63">
        <v>-3.2728080288227837</v>
      </c>
      <c r="K63">
        <v>1.6974505230330592E-2</v>
      </c>
      <c r="L63">
        <v>-6.9517976107342214</v>
      </c>
      <c r="M63">
        <v>-1.0038014439839178</v>
      </c>
    </row>
    <row r="64" spans="7:13" ht="15" thickBot="1" x14ac:dyDescent="0.4">
      <c r="G64" s="5" t="s">
        <v>37</v>
      </c>
      <c r="H64" s="5">
        <v>0.88006541772002311</v>
      </c>
      <c r="I64" s="5">
        <v>0.81842639914213944</v>
      </c>
      <c r="J64" s="5">
        <v>1.0753140644564896</v>
      </c>
      <c r="K64" s="5">
        <v>0.32356175073930576</v>
      </c>
      <c r="L64" s="5">
        <v>-1.1225518376307813</v>
      </c>
      <c r="M64" s="5">
        <v>2.8826826730708275</v>
      </c>
    </row>
    <row r="66" spans="1:12" x14ac:dyDescent="0.35">
      <c r="A66" s="3" t="s">
        <v>36</v>
      </c>
      <c r="B66" s="3" t="s">
        <v>37</v>
      </c>
      <c r="C66" s="3" t="s">
        <v>0</v>
      </c>
      <c r="G66" t="s">
        <v>1</v>
      </c>
    </row>
    <row r="67" spans="1:12" ht="15" thickBot="1" x14ac:dyDescent="0.4">
      <c r="A67">
        <v>24</v>
      </c>
      <c r="B67">
        <v>19</v>
      </c>
      <c r="C67">
        <v>66</v>
      </c>
    </row>
    <row r="68" spans="1:12" x14ac:dyDescent="0.35">
      <c r="A68">
        <v>8</v>
      </c>
      <c r="B68">
        <v>13</v>
      </c>
      <c r="C68">
        <v>40</v>
      </c>
      <c r="G68" s="9" t="s">
        <v>2</v>
      </c>
      <c r="H68" s="9"/>
    </row>
    <row r="69" spans="1:12" x14ac:dyDescent="0.35">
      <c r="A69">
        <v>14</v>
      </c>
      <c r="B69">
        <v>16</v>
      </c>
      <c r="C69">
        <v>24</v>
      </c>
      <c r="G69" t="s">
        <v>3</v>
      </c>
      <c r="H69">
        <v>0.75383422158228275</v>
      </c>
    </row>
    <row r="70" spans="1:12" x14ac:dyDescent="0.35">
      <c r="A70">
        <v>6</v>
      </c>
      <c r="B70">
        <v>15</v>
      </c>
      <c r="C70">
        <v>48</v>
      </c>
      <c r="G70" t="s">
        <v>4</v>
      </c>
      <c r="H70">
        <v>0.5682660336285662</v>
      </c>
    </row>
    <row r="71" spans="1:12" x14ac:dyDescent="0.35">
      <c r="A71">
        <v>14</v>
      </c>
      <c r="B71">
        <v>25</v>
      </c>
      <c r="C71">
        <v>66</v>
      </c>
      <c r="G71" t="s">
        <v>5</v>
      </c>
      <c r="H71" s="16">
        <v>0.44491347180815655</v>
      </c>
    </row>
    <row r="72" spans="1:12" x14ac:dyDescent="0.35">
      <c r="A72">
        <v>21</v>
      </c>
      <c r="B72">
        <v>20</v>
      </c>
      <c r="C72">
        <v>69</v>
      </c>
      <c r="G72" t="s">
        <v>6</v>
      </c>
      <c r="H72">
        <v>13.32886068506401</v>
      </c>
    </row>
    <row r="73" spans="1:12" ht="15" thickBot="1" x14ac:dyDescent="0.4">
      <c r="A73">
        <v>7</v>
      </c>
      <c r="B73">
        <v>9</v>
      </c>
      <c r="C73">
        <v>24</v>
      </c>
      <c r="G73" s="5" t="s">
        <v>7</v>
      </c>
      <c r="H73" s="5">
        <v>10</v>
      </c>
    </row>
    <row r="74" spans="1:12" x14ac:dyDescent="0.35">
      <c r="A74">
        <v>15</v>
      </c>
      <c r="B74">
        <v>14</v>
      </c>
      <c r="C74">
        <v>68</v>
      </c>
    </row>
    <row r="75" spans="1:12" ht="15" thickBot="1" x14ac:dyDescent="0.4">
      <c r="A75">
        <v>19</v>
      </c>
      <c r="B75">
        <v>19</v>
      </c>
      <c r="C75">
        <v>65</v>
      </c>
      <c r="G75" t="s">
        <v>8</v>
      </c>
    </row>
    <row r="76" spans="1:12" x14ac:dyDescent="0.35">
      <c r="A76">
        <v>12</v>
      </c>
      <c r="B76">
        <v>12</v>
      </c>
      <c r="C76">
        <v>45</v>
      </c>
      <c r="G76" s="6"/>
      <c r="H76" s="6" t="s">
        <v>13</v>
      </c>
      <c r="I76" s="6" t="s">
        <v>14</v>
      </c>
      <c r="J76" s="6" t="s">
        <v>15</v>
      </c>
      <c r="K76" s="6" t="s">
        <v>16</v>
      </c>
      <c r="L76" s="6" t="s">
        <v>17</v>
      </c>
    </row>
    <row r="77" spans="1:12" x14ac:dyDescent="0.35">
      <c r="G77" t="s">
        <v>9</v>
      </c>
      <c r="H77">
        <v>2</v>
      </c>
      <c r="I77">
        <v>1636.8903098670849</v>
      </c>
      <c r="J77">
        <v>818.44515493354243</v>
      </c>
      <c r="K77">
        <v>4.6068441971712826</v>
      </c>
      <c r="L77">
        <v>5.2875777006839167E-2</v>
      </c>
    </row>
    <row r="78" spans="1:12" x14ac:dyDescent="0.35">
      <c r="G78" t="s">
        <v>10</v>
      </c>
      <c r="H78">
        <v>7</v>
      </c>
      <c r="I78">
        <v>1243.6096901329151</v>
      </c>
      <c r="J78">
        <v>177.65852716184503</v>
      </c>
    </row>
    <row r="79" spans="1:12" ht="15" thickBot="1" x14ac:dyDescent="0.4">
      <c r="G79" s="5" t="s">
        <v>11</v>
      </c>
      <c r="H79" s="5">
        <v>9</v>
      </c>
      <c r="I79" s="5">
        <v>2880.5</v>
      </c>
      <c r="J79" s="5"/>
      <c r="K79" s="5"/>
      <c r="L79" s="5"/>
    </row>
    <row r="80" spans="1:12" ht="15" thickBot="1" x14ac:dyDescent="0.4"/>
    <row r="81" spans="7:15" x14ac:dyDescent="0.35">
      <c r="G81" s="6"/>
      <c r="H81" s="6" t="s">
        <v>18</v>
      </c>
      <c r="I81" s="6" t="s">
        <v>6</v>
      </c>
      <c r="J81" s="6" t="s">
        <v>19</v>
      </c>
      <c r="K81" s="6" t="s">
        <v>20</v>
      </c>
      <c r="L81" s="6" t="s">
        <v>21</v>
      </c>
      <c r="M81" s="6" t="s">
        <v>22</v>
      </c>
      <c r="N81" s="6" t="s">
        <v>24</v>
      </c>
      <c r="O81" s="6" t="s">
        <v>25</v>
      </c>
    </row>
    <row r="82" spans="7:15" x14ac:dyDescent="0.35">
      <c r="G82" t="s">
        <v>12</v>
      </c>
      <c r="H82">
        <v>7.6374394241016823</v>
      </c>
      <c r="I82">
        <v>16.114220373012454</v>
      </c>
      <c r="J82">
        <v>0.47395649602090617</v>
      </c>
      <c r="K82">
        <v>0.64995780823773264</v>
      </c>
      <c r="L82">
        <v>-30.466636865434101</v>
      </c>
      <c r="M82">
        <v>45.741515713637469</v>
      </c>
      <c r="N82">
        <v>-30.466636865434101</v>
      </c>
      <c r="O82">
        <v>45.741515713637469</v>
      </c>
    </row>
    <row r="83" spans="7:15" x14ac:dyDescent="0.35">
      <c r="G83" t="s">
        <v>36</v>
      </c>
      <c r="H83">
        <v>1.2161026321610258</v>
      </c>
      <c r="I83">
        <v>0.92979480550797378</v>
      </c>
      <c r="J83">
        <v>1.3079258186397738</v>
      </c>
      <c r="K83">
        <v>0.2322105593511663</v>
      </c>
      <c r="L83">
        <v>-0.98251271394812556</v>
      </c>
      <c r="M83">
        <v>3.4147179782701773</v>
      </c>
      <c r="N83">
        <v>-0.98251271394812556</v>
      </c>
      <c r="O83">
        <v>3.4147179782701773</v>
      </c>
    </row>
    <row r="84" spans="7:15" ht="15" thickBot="1" x14ac:dyDescent="0.4">
      <c r="G84" s="5" t="s">
        <v>37</v>
      </c>
      <c r="H84" s="5">
        <v>1.6566125756570342</v>
      </c>
      <c r="I84" s="5">
        <v>1.210239604620637</v>
      </c>
      <c r="J84" s="5">
        <v>1.3688302459547403</v>
      </c>
      <c r="K84" s="5">
        <v>0.21335750147316596</v>
      </c>
      <c r="L84" s="5">
        <v>-1.2051493436669871</v>
      </c>
      <c r="M84" s="5">
        <v>4.5183744949810558</v>
      </c>
      <c r="N84" s="5">
        <v>-1.2051493436669871</v>
      </c>
      <c r="O84" s="5">
        <v>4.5183744949810558</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FirstCity 1</vt:lpstr>
      <vt:lpstr>FirstCity 2</vt:lpstr>
      <vt:lpstr>Ashley 1</vt:lpstr>
      <vt:lpstr>Ashley 2</vt:lpstr>
      <vt:lpstr>Dummy Variable</vt:lpstr>
      <vt:lpstr>Standard</vt:lpstr>
      <vt:lpstr>Forward</vt:lpstr>
      <vt:lpstr>Backward</vt:lpstr>
      <vt:lpstr>SubSets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Yang</dc:creator>
  <cp:lastModifiedBy>Angelo Lambertini</cp:lastModifiedBy>
  <dcterms:created xsi:type="dcterms:W3CDTF">2020-12-31T19:57:59Z</dcterms:created>
  <dcterms:modified xsi:type="dcterms:W3CDTF">2023-11-05T23:43:07Z</dcterms:modified>
</cp:coreProperties>
</file>