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ChengH2\Projects\2021_DCENet\Extend_inD_Angelos\results\"/>
    </mc:Choice>
  </mc:AlternateContent>
  <xr:revisionPtr revIDLastSave="0" documentId="13_ncr:1_{E2003B4C-A8B3-483F-8415-84BCF6FDDB9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mpling 10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" l="1"/>
  <c r="R9" i="2"/>
  <c r="U21" i="2"/>
  <c r="T21" i="2"/>
  <c r="S21" i="2"/>
  <c r="R21" i="2"/>
  <c r="U16" i="2"/>
  <c r="T16" i="2"/>
  <c r="S16" i="2"/>
  <c r="R16" i="2"/>
  <c r="U10" i="2"/>
  <c r="T10" i="2"/>
  <c r="S10" i="2"/>
  <c r="R10" i="2"/>
  <c r="U4" i="2"/>
  <c r="T4" i="2"/>
  <c r="S4" i="2"/>
  <c r="R4" i="2"/>
  <c r="U20" i="2"/>
  <c r="T20" i="2"/>
  <c r="S20" i="2"/>
  <c r="R20" i="2"/>
  <c r="U15" i="2"/>
  <c r="T15" i="2"/>
  <c r="S15" i="2"/>
  <c r="R15" i="2"/>
  <c r="U9" i="2"/>
  <c r="T9" i="2"/>
  <c r="S9" i="2"/>
  <c r="U3" i="2"/>
  <c r="T3" i="2"/>
  <c r="S3" i="2"/>
</calcChain>
</file>

<file path=xl/sharedStrings.xml><?xml version="1.0" encoding="utf-8"?>
<sst xmlns="http://schemas.openxmlformats.org/spreadsheetml/2006/main" count="64" uniqueCount="21">
  <si>
    <t>inD subset</t>
  </si>
  <si>
    <t>#Trajs</t>
  </si>
  <si>
    <t>Category</t>
  </si>
  <si>
    <t>A</t>
  </si>
  <si>
    <t>B</t>
  </si>
  <si>
    <t>C</t>
  </si>
  <si>
    <t>D</t>
  </si>
  <si>
    <t>Subsets</t>
  </si>
  <si>
    <t>14,15,17</t>
  </si>
  <si>
    <t>26,27,28,29</t>
  </si>
  <si>
    <t>most likely ADE</t>
  </si>
  <si>
    <t>most likely FDE</t>
  </si>
  <si>
    <t>Model</t>
  </si>
  <si>
    <t>DCENet</t>
  </si>
  <si>
    <t>S-LSTM</t>
  </si>
  <si>
    <t>S-GAN</t>
  </si>
  <si>
    <t>best ADE</t>
  </si>
  <si>
    <t>best FDE</t>
  </si>
  <si>
    <t>AMENet</t>
  </si>
  <si>
    <t>WAM</t>
  </si>
  <si>
    <t>constant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</si>
</sst>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2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61F66-F6E8-4FA5-97C9-EC02FF69E8CC}">
  <dimension ref="A1:U23"/>
  <sheetViews>
    <sheetView tabSelected="1" topLeftCell="O1" workbookViewId="0">
      <selection activeCell="X17" sqref="X17"/>
    </sheetView>
  </sheetViews>
  <sheetFormatPr defaultColWidth="8.77734375" defaultRowHeight="14.4" x14ac:dyDescent="0.3"/>
  <cols>
    <col min="2" max="2" width="14.77734375" bestFit="1" customWidth="1"/>
    <col min="16" max="16" width="14.77734375" bestFit="1" customWidth="1"/>
    <col min="17" max="17" width="14.77734375" customWidth="1"/>
    <col min="20" max="20" width="10.33203125" bestFit="1" customWidth="1"/>
  </cols>
  <sheetData>
    <row r="1" spans="1:21" x14ac:dyDescent="0.3">
      <c r="A1" t="s">
        <v>12</v>
      </c>
      <c r="B1" t="s">
        <v>0</v>
      </c>
      <c r="C1">
        <v>5</v>
      </c>
      <c r="D1">
        <v>6</v>
      </c>
      <c r="E1">
        <v>14</v>
      </c>
      <c r="F1">
        <v>15</v>
      </c>
      <c r="G1">
        <v>16</v>
      </c>
      <c r="H1">
        <v>17</v>
      </c>
      <c r="I1">
        <v>26</v>
      </c>
      <c r="J1">
        <v>27</v>
      </c>
      <c r="K1">
        <v>28</v>
      </c>
      <c r="L1">
        <v>29</v>
      </c>
      <c r="M1">
        <v>32</v>
      </c>
      <c r="P1" t="s">
        <v>2</v>
      </c>
      <c r="Q1" t="s">
        <v>12</v>
      </c>
      <c r="R1" t="s">
        <v>3</v>
      </c>
      <c r="S1" t="s">
        <v>4</v>
      </c>
      <c r="T1" t="s">
        <v>5</v>
      </c>
      <c r="U1" t="s">
        <v>6</v>
      </c>
    </row>
    <row r="2" spans="1:21" x14ac:dyDescent="0.3">
      <c r="B2" t="s">
        <v>1</v>
      </c>
      <c r="C2">
        <v>80</v>
      </c>
      <c r="D2">
        <v>119</v>
      </c>
      <c r="E2">
        <v>172</v>
      </c>
      <c r="F2">
        <v>114</v>
      </c>
      <c r="G2">
        <v>209</v>
      </c>
      <c r="H2">
        <v>151</v>
      </c>
      <c r="I2">
        <v>415</v>
      </c>
      <c r="J2">
        <v>471</v>
      </c>
      <c r="K2">
        <v>424</v>
      </c>
      <c r="L2">
        <v>497</v>
      </c>
      <c r="M2">
        <v>87</v>
      </c>
      <c r="P2" t="s">
        <v>7</v>
      </c>
      <c r="R2">
        <v>5.6</v>
      </c>
      <c r="S2" t="s">
        <v>8</v>
      </c>
      <c r="T2" t="s">
        <v>9</v>
      </c>
      <c r="U2">
        <v>32</v>
      </c>
    </row>
    <row r="3" spans="1:21" x14ac:dyDescent="0.3">
      <c r="A3" t="s">
        <v>13</v>
      </c>
      <c r="B3" t="s">
        <v>10</v>
      </c>
      <c r="C3">
        <v>2.2200000000000002</v>
      </c>
      <c r="D3">
        <v>1.79</v>
      </c>
      <c r="E3">
        <v>1.31</v>
      </c>
      <c r="F3">
        <v>0.98</v>
      </c>
      <c r="G3">
        <v>1.17</v>
      </c>
      <c r="H3">
        <v>1.19</v>
      </c>
      <c r="I3">
        <v>1.69</v>
      </c>
      <c r="J3">
        <v>1.44</v>
      </c>
      <c r="K3">
        <v>1.63</v>
      </c>
      <c r="L3">
        <v>1.58</v>
      </c>
      <c r="M3">
        <v>1.56</v>
      </c>
      <c r="P3" t="s">
        <v>10</v>
      </c>
      <c r="Q3" t="s">
        <v>13</v>
      </c>
      <c r="R3" s="2">
        <f>(C2*C3+D2*D3)/(C2+D2)</f>
        <v>1.9628643216080404</v>
      </c>
      <c r="S3" s="2">
        <f>(E2*E3+F2*F3+G2*G3+H2*H3)/(E2+F2+G2+H2)</f>
        <v>1.178421052631579</v>
      </c>
      <c r="T3" s="2">
        <f>(I2*I3+J2*J3+K2*K3+L2*L3)/(I2+J2+K2+L2)</f>
        <v>1.5805035971223023</v>
      </c>
      <c r="U3" s="2">
        <f>(M2*M3)/M2</f>
        <v>1.56</v>
      </c>
    </row>
    <row r="4" spans="1:21" x14ac:dyDescent="0.3">
      <c r="A4" t="s">
        <v>13</v>
      </c>
      <c r="B4" t="s">
        <v>11</v>
      </c>
      <c r="C4">
        <v>5.62</v>
      </c>
      <c r="D4">
        <v>4.32</v>
      </c>
      <c r="E4">
        <v>3.38</v>
      </c>
      <c r="F4">
        <v>2.29</v>
      </c>
      <c r="G4">
        <v>2.89</v>
      </c>
      <c r="H4">
        <v>2.91</v>
      </c>
      <c r="I4">
        <v>4.1399999999999997</v>
      </c>
      <c r="J4">
        <v>3.53</v>
      </c>
      <c r="K4">
        <v>4.04</v>
      </c>
      <c r="L4">
        <v>3.86</v>
      </c>
      <c r="M4">
        <v>3.91</v>
      </c>
      <c r="P4" t="s">
        <v>10</v>
      </c>
      <c r="Q4" t="s">
        <v>18</v>
      </c>
      <c r="R4" s="3">
        <f>(C2*C10+D2*D10)/(C2+D2)</f>
        <v>2.1227638190954776</v>
      </c>
      <c r="S4" s="3">
        <f>(E2*E10+F2*F10+G2*G10+H2*H10)/(E2+F2+G2+H2)</f>
        <v>1.2360990712074302</v>
      </c>
      <c r="T4" s="3">
        <f>(I2*I10+J2*J10+K2*K10+L2*L10)/(I2+J2+K2+L2)</f>
        <v>1.5999280575539567</v>
      </c>
      <c r="U4" s="3">
        <f>(M2*M10)/M2</f>
        <v>1.67</v>
      </c>
    </row>
    <row r="5" spans="1:21" x14ac:dyDescent="0.3">
      <c r="P5" t="s">
        <v>10</v>
      </c>
      <c r="Q5" t="s">
        <v>14</v>
      </c>
      <c r="R5" s="1">
        <v>2.29</v>
      </c>
      <c r="S5" s="1">
        <v>1.28</v>
      </c>
      <c r="T5" s="1">
        <v>1.78</v>
      </c>
      <c r="U5" s="1">
        <v>2.17</v>
      </c>
    </row>
    <row r="6" spans="1:21" x14ac:dyDescent="0.3">
      <c r="A6" t="s">
        <v>13</v>
      </c>
      <c r="B6" t="s">
        <v>16</v>
      </c>
      <c r="C6">
        <v>1.87</v>
      </c>
      <c r="D6">
        <v>1.4</v>
      </c>
      <c r="E6">
        <v>1.18</v>
      </c>
      <c r="F6">
        <v>0.84</v>
      </c>
      <c r="G6">
        <v>1.01</v>
      </c>
      <c r="H6">
        <v>1.04</v>
      </c>
      <c r="I6">
        <v>1.4</v>
      </c>
      <c r="J6">
        <v>1.19</v>
      </c>
      <c r="K6">
        <v>1.36</v>
      </c>
      <c r="L6">
        <v>1.32</v>
      </c>
      <c r="M6">
        <v>1.28</v>
      </c>
      <c r="P6" t="s">
        <v>10</v>
      </c>
      <c r="Q6" t="s">
        <v>15</v>
      </c>
      <c r="R6" s="1">
        <v>3.02</v>
      </c>
      <c r="S6">
        <v>1.55</v>
      </c>
      <c r="T6">
        <v>2.2200000000000002</v>
      </c>
      <c r="U6" s="1">
        <v>2.71</v>
      </c>
    </row>
    <row r="7" spans="1:21" x14ac:dyDescent="0.3">
      <c r="A7" t="s">
        <v>13</v>
      </c>
      <c r="B7" t="s">
        <v>17</v>
      </c>
      <c r="C7">
        <v>4.63</v>
      </c>
      <c r="D7">
        <v>3.13</v>
      </c>
      <c r="E7">
        <v>2.99</v>
      </c>
      <c r="F7">
        <v>1.9</v>
      </c>
      <c r="G7">
        <v>2.4500000000000002</v>
      </c>
      <c r="H7">
        <v>2.46</v>
      </c>
      <c r="I7">
        <v>3.32</v>
      </c>
      <c r="J7">
        <v>2.8</v>
      </c>
      <c r="K7">
        <v>3.28</v>
      </c>
      <c r="L7">
        <v>3.08</v>
      </c>
      <c r="M7">
        <v>3.07</v>
      </c>
      <c r="Q7" t="s">
        <v>20</v>
      </c>
      <c r="R7">
        <v>3.51</v>
      </c>
      <c r="S7">
        <v>1.22</v>
      </c>
      <c r="T7">
        <v>1.86</v>
      </c>
      <c r="U7">
        <v>1.55</v>
      </c>
    </row>
    <row r="8" spans="1:21" x14ac:dyDescent="0.3">
      <c r="Q8" s="4" t="s">
        <v>19</v>
      </c>
      <c r="R8" s="4">
        <v>2.64</v>
      </c>
      <c r="S8" s="4">
        <v>1.48</v>
      </c>
      <c r="T8" s="4">
        <v>1.73</v>
      </c>
      <c r="U8" s="4">
        <v>2.91</v>
      </c>
    </row>
    <row r="9" spans="1:21" x14ac:dyDescent="0.3">
      <c r="P9" t="s">
        <v>11</v>
      </c>
      <c r="Q9" t="s">
        <v>13</v>
      </c>
      <c r="R9" s="2">
        <f>(C2*C4+D2*D4)/(C2+D2)</f>
        <v>4.842613065326633</v>
      </c>
      <c r="S9" s="2">
        <f>(E3*E4+F3*F4+G3*G4+H3*H4)/(E3+F3+G3+H3)</f>
        <v>2.9067096774193546</v>
      </c>
      <c r="T9" s="2">
        <f>(I3*I4+J3*J4+K3*K4+L3*L4)/(I3+J3+K3+L3)</f>
        <v>3.9059621451104101</v>
      </c>
      <c r="U9" s="2">
        <f>(M3*M4)/M3</f>
        <v>3.91</v>
      </c>
    </row>
    <row r="10" spans="1:21" x14ac:dyDescent="0.3">
      <c r="A10" t="s">
        <v>18</v>
      </c>
      <c r="B10" t="s">
        <v>10</v>
      </c>
      <c r="C10">
        <v>2.35</v>
      </c>
      <c r="D10">
        <v>1.97</v>
      </c>
      <c r="E10">
        <v>1.31</v>
      </c>
      <c r="F10">
        <v>0.99</v>
      </c>
      <c r="G10">
        <v>1.22</v>
      </c>
      <c r="H10">
        <v>1.36</v>
      </c>
      <c r="I10">
        <v>1.65</v>
      </c>
      <c r="J10">
        <v>1.47</v>
      </c>
      <c r="K10">
        <v>1.66</v>
      </c>
      <c r="L10">
        <v>1.63</v>
      </c>
      <c r="M10">
        <v>1.67</v>
      </c>
      <c r="P10" t="s">
        <v>11</v>
      </c>
      <c r="Q10" t="s">
        <v>18</v>
      </c>
      <c r="R10" s="3">
        <f>(C2*C11+D2*D11)/(C2+D2)</f>
        <v>5.212713567839196</v>
      </c>
      <c r="S10" s="3">
        <f>(E2*E11+F2*F11+G2*G11+H2*H11)/(E2+F2+G2+H2)</f>
        <v>3.0344582043343653</v>
      </c>
      <c r="T10" s="3">
        <f>(I2*I11+J2*J11+K2*K11+L2*L11)/(I2+J2+K2+L2)</f>
        <v>3.9624183729939122</v>
      </c>
      <c r="U10" s="3">
        <f>(M2*M11)/M2</f>
        <v>3.9899999999999998</v>
      </c>
    </row>
    <row r="11" spans="1:21" x14ac:dyDescent="0.3">
      <c r="A11" t="s">
        <v>18</v>
      </c>
      <c r="B11" t="s">
        <v>11</v>
      </c>
      <c r="C11">
        <v>6.02</v>
      </c>
      <c r="D11">
        <v>4.67</v>
      </c>
      <c r="E11">
        <v>3.33</v>
      </c>
      <c r="F11">
        <v>2.2999999999999998</v>
      </c>
      <c r="G11">
        <v>3</v>
      </c>
      <c r="H11">
        <v>3.3</v>
      </c>
      <c r="I11">
        <v>4.07</v>
      </c>
      <c r="J11">
        <v>3.62</v>
      </c>
      <c r="K11">
        <v>4.17</v>
      </c>
      <c r="L11">
        <v>4.0199999999999996</v>
      </c>
      <c r="M11">
        <v>3.99</v>
      </c>
      <c r="P11" t="s">
        <v>11</v>
      </c>
      <c r="Q11" t="s">
        <v>14</v>
      </c>
      <c r="R11" s="1">
        <v>5.53</v>
      </c>
      <c r="S11" s="1">
        <v>3.19</v>
      </c>
      <c r="T11" s="1">
        <v>4.24</v>
      </c>
      <c r="U11" s="1">
        <v>5.1100000000000003</v>
      </c>
    </row>
    <row r="12" spans="1:21" x14ac:dyDescent="0.3">
      <c r="P12" t="s">
        <v>11</v>
      </c>
      <c r="Q12" t="s">
        <v>15</v>
      </c>
      <c r="R12" s="1">
        <v>5.3</v>
      </c>
      <c r="S12">
        <v>3.23</v>
      </c>
      <c r="T12" s="1">
        <v>4.45</v>
      </c>
      <c r="U12" s="1">
        <v>5.64</v>
      </c>
    </row>
    <row r="13" spans="1:21" x14ac:dyDescent="0.3">
      <c r="A13" t="s">
        <v>18</v>
      </c>
      <c r="B13" t="s">
        <v>16</v>
      </c>
      <c r="C13">
        <v>1.89</v>
      </c>
      <c r="D13">
        <v>1.55</v>
      </c>
      <c r="E13">
        <v>1.1299999999999999</v>
      </c>
      <c r="F13">
        <v>0.85</v>
      </c>
      <c r="G13">
        <v>1.03</v>
      </c>
      <c r="H13">
        <v>1.1399999999999999</v>
      </c>
      <c r="I13">
        <v>1.37</v>
      </c>
      <c r="J13">
        <v>1.19</v>
      </c>
      <c r="K13">
        <v>1.39</v>
      </c>
      <c r="L13">
        <v>1.36</v>
      </c>
      <c r="M13">
        <v>1.5</v>
      </c>
      <c r="Q13" t="s">
        <v>20</v>
      </c>
      <c r="R13">
        <v>8.92</v>
      </c>
      <c r="S13">
        <v>3.11</v>
      </c>
      <c r="T13">
        <v>4.5599999999999996</v>
      </c>
      <c r="U13">
        <v>3.96</v>
      </c>
    </row>
    <row r="14" spans="1:21" x14ac:dyDescent="0.3">
      <c r="A14" t="s">
        <v>18</v>
      </c>
      <c r="B14" t="s">
        <v>17</v>
      </c>
      <c r="C14">
        <v>4.67</v>
      </c>
      <c r="D14">
        <v>3.5</v>
      </c>
      <c r="E14">
        <v>2.78</v>
      </c>
      <c r="F14">
        <v>1.86</v>
      </c>
      <c r="G14">
        <v>2.46</v>
      </c>
      <c r="H14">
        <v>2.66</v>
      </c>
      <c r="I14">
        <v>3.24</v>
      </c>
      <c r="J14">
        <v>2.81</v>
      </c>
      <c r="K14">
        <v>3.36</v>
      </c>
      <c r="L14">
        <v>3.23</v>
      </c>
      <c r="M14">
        <v>3.5</v>
      </c>
      <c r="Q14" s="4" t="s">
        <v>19</v>
      </c>
      <c r="R14" s="4">
        <v>5.87</v>
      </c>
      <c r="S14" s="4">
        <v>3.42</v>
      </c>
      <c r="T14" s="4">
        <v>3.96</v>
      </c>
      <c r="U14" s="4">
        <v>6.24</v>
      </c>
    </row>
    <row r="15" spans="1:21" x14ac:dyDescent="0.3">
      <c r="P15" t="s">
        <v>16</v>
      </c>
      <c r="Q15" t="s">
        <v>13</v>
      </c>
      <c r="R15" s="2">
        <f>(C2*C6+D2*D6)/(C2+D2)</f>
        <v>1.5889447236180907</v>
      </c>
      <c r="S15" s="2">
        <f>(E2*E6+F2*F6+G2*G6+H2*H6)/(E2+F2+G2+H2)</f>
        <v>1.0322755417956655</v>
      </c>
      <c r="T15" s="2">
        <f>(I2*I6+J2*J6+K2*K6+L2*L6)/(I2+J2+K2+L2)</f>
        <v>1.313873824017709</v>
      </c>
      <c r="U15" s="2">
        <f>(M2*M6)/M2</f>
        <v>1.28</v>
      </c>
    </row>
    <row r="16" spans="1:21" x14ac:dyDescent="0.3">
      <c r="P16" t="s">
        <v>16</v>
      </c>
      <c r="Q16" t="s">
        <v>18</v>
      </c>
      <c r="R16" s="3">
        <f>(C2*C13+D2*D13)/(C2+D2)</f>
        <v>1.686683417085427</v>
      </c>
      <c r="S16" s="3">
        <f>(E2*E13+F2*F13+G2*G13+H2*H13)/(E2+F2+G2+H2)</f>
        <v>1.0505727554179567</v>
      </c>
      <c r="T16" s="3">
        <f>(I2*I13+J2*J13+K2*K13+L2*L13)/(I2+J2+K2+L2)</f>
        <v>1.3250249031543997</v>
      </c>
      <c r="U16" s="3">
        <f>(M2*M13)/M2</f>
        <v>1.5</v>
      </c>
    </row>
    <row r="17" spans="16:21" x14ac:dyDescent="0.3">
      <c r="P17" t="s">
        <v>16</v>
      </c>
      <c r="Q17" t="s">
        <v>14</v>
      </c>
      <c r="R17" s="1">
        <v>2.04</v>
      </c>
      <c r="S17" s="1">
        <v>1.21</v>
      </c>
      <c r="T17" s="1">
        <v>1.66</v>
      </c>
      <c r="U17" s="1">
        <v>2.04</v>
      </c>
    </row>
    <row r="18" spans="16:21" x14ac:dyDescent="0.3">
      <c r="P18" t="s">
        <v>16</v>
      </c>
      <c r="Q18" t="s">
        <v>15</v>
      </c>
      <c r="R18" s="1">
        <v>2.84</v>
      </c>
      <c r="S18">
        <v>1.47</v>
      </c>
      <c r="T18">
        <v>2.0499999999999998</v>
      </c>
      <c r="U18" s="1">
        <v>2.52</v>
      </c>
    </row>
    <row r="20" spans="16:21" x14ac:dyDescent="0.3">
      <c r="P20" t="s">
        <v>16</v>
      </c>
      <c r="Q20" t="s">
        <v>13</v>
      </c>
      <c r="R20" s="2">
        <f>(C2*C7+D2*D7)/(C2+D2)</f>
        <v>3.7330150753768838</v>
      </c>
      <c r="S20" s="3">
        <f>(E2*E7+F2*F7+G2*G7+H2*H7)/(E2+F2+G2+H2)</f>
        <v>2.4990557275541803</v>
      </c>
      <c r="T20" s="2">
        <f>(I2*I7+J2*J7+K2*K7+L2*L7)/(I2+J2+K2+L2)</f>
        <v>3.1090647482014386</v>
      </c>
      <c r="U20" s="2">
        <f>(M2*M7)/M2</f>
        <v>3.07</v>
      </c>
    </row>
    <row r="21" spans="16:21" x14ac:dyDescent="0.3">
      <c r="P21" t="s">
        <v>16</v>
      </c>
      <c r="Q21" t="s">
        <v>18</v>
      </c>
      <c r="R21" s="3">
        <f>(C2*C14+D2*D14)/(C2+D2)</f>
        <v>3.9703517587939698</v>
      </c>
      <c r="S21" s="2">
        <f>(E2*E14+F2*F14+G2*G14+H2*H14)/(E2+F2+G2+H2)</f>
        <v>2.4860681114551086</v>
      </c>
      <c r="T21" s="3">
        <f>(I2*I14+J2*J14+K2*K14+L2*L14)/(I2+J2+K2+L2)</f>
        <v>3.1533259546209185</v>
      </c>
      <c r="U21" s="3">
        <f>(M2*M14)/M2</f>
        <v>3.5</v>
      </c>
    </row>
    <row r="22" spans="16:21" x14ac:dyDescent="0.3">
      <c r="P22" t="s">
        <v>17</v>
      </c>
      <c r="Q22" t="s">
        <v>14</v>
      </c>
      <c r="R22" s="1">
        <v>4.6100000000000003</v>
      </c>
      <c r="S22" s="1">
        <v>2.99</v>
      </c>
      <c r="T22" s="1">
        <v>3.89</v>
      </c>
      <c r="U22" s="1">
        <v>4.8</v>
      </c>
    </row>
    <row r="23" spans="16:21" x14ac:dyDescent="0.3">
      <c r="P23" t="s">
        <v>17</v>
      </c>
      <c r="Q23" t="s">
        <v>15</v>
      </c>
      <c r="R23" s="1">
        <v>4.91</v>
      </c>
      <c r="S23">
        <v>3.04</v>
      </c>
      <c r="T23" s="1">
        <v>4.04</v>
      </c>
      <c r="U23" s="1">
        <v>5.15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sampling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Cheng</dc:creator>
  <cp:lastModifiedBy>Cheng, Hao (UT)</cp:lastModifiedBy>
  <dcterms:created xsi:type="dcterms:W3CDTF">2015-06-05T18:19:34Z</dcterms:created>
  <dcterms:modified xsi:type="dcterms:W3CDTF">2022-10-10T07:18:46Z</dcterms:modified>
</cp:coreProperties>
</file>