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75861766-CACF-4F9C-8774-1E62A6B3737F}" xr6:coauthVersionLast="47" xr6:coauthVersionMax="47" xr10:uidLastSave="{00000000-0000-0000-0000-000000000000}"/>
  <bookViews>
    <workbookView xWindow="0" yWindow="0" windowWidth="11520" windowHeight="12360" activeTab="4" xr2:uid="{D2F9AD50-902C-431F-B911-8F5314EEAD6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8" i="4"/>
  <c r="C8" i="3"/>
  <c r="C7" i="2"/>
  <c r="C10" i="2" s="1"/>
  <c r="C11" i="2" s="1"/>
  <c r="D7" i="2"/>
  <c r="D10" i="2" s="1"/>
  <c r="D11" i="2" s="1"/>
  <c r="C9" i="1"/>
</calcChain>
</file>

<file path=xl/sharedStrings.xml><?xml version="1.0" encoding="utf-8"?>
<sst xmlns="http://schemas.openxmlformats.org/spreadsheetml/2006/main" count="39" uniqueCount="38">
  <si>
    <t xml:space="preserve">Latihan 19 </t>
  </si>
  <si>
    <t>Fungsi Keuangan NPER</t>
  </si>
  <si>
    <t>Hitunglah lamanya angsuran denan menggunakan fungsi NPER</t>
  </si>
  <si>
    <t>Pinjaman (PV)</t>
  </si>
  <si>
    <t>Besar Cicilan (PMT)</t>
  </si>
  <si>
    <t>Bunga (Rate)</t>
  </si>
  <si>
    <t>Periode (NPER)</t>
  </si>
  <si>
    <t>Tahun</t>
  </si>
  <si>
    <t>Bulan</t>
  </si>
  <si>
    <t>Periode(Tahun)</t>
  </si>
  <si>
    <t>Periode (Bulan)</t>
  </si>
  <si>
    <t>Type</t>
  </si>
  <si>
    <t>6% per Tahun</t>
  </si>
  <si>
    <t>Rate</t>
  </si>
  <si>
    <t>Payment</t>
  </si>
  <si>
    <t>Present Value</t>
  </si>
  <si>
    <t>Future Value</t>
  </si>
  <si>
    <t>hitunglah lamanya waktu sampai pensiun dengan mengunakan fungsi NPER</t>
  </si>
  <si>
    <t>bulan sampai pensiun</t>
  </si>
  <si>
    <t>Angsuran</t>
  </si>
  <si>
    <t>Bunga</t>
  </si>
  <si>
    <t xml:space="preserve">Periode </t>
  </si>
  <si>
    <t xml:space="preserve">Pinjaman </t>
  </si>
  <si>
    <t>Hitunglah besarnya angsuran dengan menggunakan fungsi PMT</t>
  </si>
  <si>
    <t xml:space="preserve">fungsi keuangan PMT </t>
  </si>
  <si>
    <t>Fungsi Keuangan RATE</t>
  </si>
  <si>
    <t>hitunglah besarnya bunga :</t>
  </si>
  <si>
    <t>pinjaman</t>
  </si>
  <si>
    <t xml:space="preserve">angsuran </t>
  </si>
  <si>
    <t>periode</t>
  </si>
  <si>
    <t>bunga</t>
  </si>
  <si>
    <t>fungsi keuangan PV</t>
  </si>
  <si>
    <t>Hitunglah nilai uang saat ini</t>
  </si>
  <si>
    <t>tahun</t>
  </si>
  <si>
    <t>per Tahun</t>
  </si>
  <si>
    <t>Nilai Uang</t>
  </si>
  <si>
    <t>Cicilan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</si>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</sst>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0CE3-EE9E-45EE-B67A-5D2421AD6779}">
  <dimension ref="A1:D9"/>
  <sheetViews>
    <sheetView workbookViewId="0">
      <selection activeCell="C9" sqref="C9"/>
    </sheetView>
  </sheetViews>
  <sheetFormatPr defaultRowHeight="14.4" x14ac:dyDescent="0.3"/>
  <cols>
    <col min="2" max="2" width="17.44140625" customWidth="1"/>
    <col min="3" max="3" width="14.44140625" bestFit="1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4" spans="1:4" x14ac:dyDescent="0.3">
      <c r="B4" t="s">
        <v>2</v>
      </c>
    </row>
    <row r="5" spans="1:4" x14ac:dyDescent="0.3">
      <c r="B5" t="s">
        <v>3</v>
      </c>
      <c r="C5" s="2">
        <v>130000000</v>
      </c>
    </row>
    <row r="6" spans="1:4" x14ac:dyDescent="0.3">
      <c r="B6" t="s">
        <v>4</v>
      </c>
      <c r="C6" s="2">
        <v>-4500000</v>
      </c>
    </row>
    <row r="7" spans="1:4" x14ac:dyDescent="0.3">
      <c r="B7" t="s">
        <v>5</v>
      </c>
      <c r="C7" s="1">
        <v>0.04</v>
      </c>
      <c r="D7" t="s">
        <v>7</v>
      </c>
    </row>
    <row r="9" spans="1:4" x14ac:dyDescent="0.3">
      <c r="B9" t="s">
        <v>6</v>
      </c>
      <c r="C9">
        <f>NPER(C7/12,C6,C5,0,0)</f>
        <v>30.426718899144614</v>
      </c>
      <c r="D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4C15-A7FE-4D8F-B47A-FCD90111B781}">
  <dimension ref="A1:E11"/>
  <sheetViews>
    <sheetView workbookViewId="0">
      <selection activeCell="C16" sqref="C16"/>
    </sheetView>
  </sheetViews>
  <sheetFormatPr defaultRowHeight="14.4" x14ac:dyDescent="0.3"/>
  <cols>
    <col min="2" max="2" width="15.44140625" customWidth="1"/>
    <col min="3" max="4" width="14.44140625" bestFit="1" customWidth="1"/>
  </cols>
  <sheetData>
    <row r="1" spans="1:5" x14ac:dyDescent="0.3">
      <c r="A1" t="s">
        <v>18</v>
      </c>
    </row>
    <row r="3" spans="1:5" x14ac:dyDescent="0.3">
      <c r="B3" t="s">
        <v>17</v>
      </c>
    </row>
    <row r="4" spans="1:5" x14ac:dyDescent="0.3">
      <c r="B4" s="3" t="s">
        <v>16</v>
      </c>
      <c r="C4" s="4">
        <v>500000000</v>
      </c>
      <c r="D4" s="4">
        <v>500000000</v>
      </c>
    </row>
    <row r="5" spans="1:5" x14ac:dyDescent="0.3">
      <c r="B5" s="3" t="s">
        <v>15</v>
      </c>
      <c r="C5" s="4">
        <v>25000000</v>
      </c>
      <c r="D5" s="4">
        <v>25000000</v>
      </c>
    </row>
    <row r="6" spans="1:5" x14ac:dyDescent="0.3">
      <c r="B6" s="3" t="s">
        <v>14</v>
      </c>
      <c r="C6" s="4">
        <v>-3000000</v>
      </c>
      <c r="D6" s="4">
        <v>-1000000</v>
      </c>
    </row>
    <row r="7" spans="1:5" x14ac:dyDescent="0.3">
      <c r="B7" s="3" t="s">
        <v>13</v>
      </c>
      <c r="C7" s="3">
        <f>6%/12</f>
        <v>5.0000000000000001E-3</v>
      </c>
      <c r="D7" s="3">
        <f>6%/12</f>
        <v>5.0000000000000001E-3</v>
      </c>
      <c r="E7" t="s">
        <v>12</v>
      </c>
    </row>
    <row r="8" spans="1:5" x14ac:dyDescent="0.3">
      <c r="B8" s="3" t="s">
        <v>11</v>
      </c>
      <c r="C8" s="3">
        <v>0</v>
      </c>
      <c r="D8" s="3">
        <v>0</v>
      </c>
    </row>
    <row r="10" spans="1:5" x14ac:dyDescent="0.3">
      <c r="B10" s="3" t="s">
        <v>10</v>
      </c>
      <c r="C10" s="3">
        <f>NPER(C7,C6,C5,C4,0)</f>
        <v>130.06316169065428</v>
      </c>
      <c r="D10" s="3">
        <f>NPER(D7,D6,D5,D4,0)</f>
        <v>277.95144322139345</v>
      </c>
    </row>
    <row r="11" spans="1:5" x14ac:dyDescent="0.3">
      <c r="B11" s="3" t="s">
        <v>9</v>
      </c>
      <c r="C11" s="3">
        <f>C10/12</f>
        <v>10.838596807554524</v>
      </c>
      <c r="D11" s="3">
        <f>D10/12</f>
        <v>23.162620268449455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9F17-48CC-4AAC-AA3D-3F71FDCF6D70}">
  <dimension ref="A1:C8"/>
  <sheetViews>
    <sheetView workbookViewId="0">
      <selection activeCell="D11" sqref="D11"/>
    </sheetView>
  </sheetViews>
  <sheetFormatPr defaultRowHeight="14.4" x14ac:dyDescent="0.3"/>
  <cols>
    <col min="3" max="3" width="13.44140625" bestFit="1" customWidth="1"/>
  </cols>
  <sheetData>
    <row r="1" spans="1:3" x14ac:dyDescent="0.3">
      <c r="A1" t="s">
        <v>24</v>
      </c>
    </row>
    <row r="3" spans="1:3" x14ac:dyDescent="0.3">
      <c r="B3" t="s">
        <v>23</v>
      </c>
    </row>
    <row r="4" spans="1:3" x14ac:dyDescent="0.3">
      <c r="B4" s="3" t="s">
        <v>22</v>
      </c>
      <c r="C4" s="4">
        <v>-80000000</v>
      </c>
    </row>
    <row r="5" spans="1:3" x14ac:dyDescent="0.3">
      <c r="B5" s="3" t="s">
        <v>21</v>
      </c>
      <c r="C5" s="3">
        <v>10</v>
      </c>
    </row>
    <row r="6" spans="1:3" x14ac:dyDescent="0.3">
      <c r="B6" s="3" t="s">
        <v>20</v>
      </c>
      <c r="C6" s="5">
        <v>0.02</v>
      </c>
    </row>
    <row r="8" spans="1:3" x14ac:dyDescent="0.3">
      <c r="B8" s="3" t="s">
        <v>19</v>
      </c>
      <c r="C8" s="4">
        <f>PMT(C6,C5,C4,0)</f>
        <v>8906122.229225317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31D7-4827-4159-9FE1-AD06D4A09F8E}">
  <dimension ref="A1:C8"/>
  <sheetViews>
    <sheetView workbookViewId="0">
      <selection activeCell="C6" sqref="C6"/>
    </sheetView>
  </sheetViews>
  <sheetFormatPr defaultRowHeight="14.4" x14ac:dyDescent="0.3"/>
  <cols>
    <col min="3" max="3" width="13.44140625" bestFit="1" customWidth="1"/>
  </cols>
  <sheetData>
    <row r="1" spans="1:3" x14ac:dyDescent="0.3">
      <c r="A1" t="s">
        <v>25</v>
      </c>
    </row>
    <row r="3" spans="1:3" x14ac:dyDescent="0.3">
      <c r="B3" t="s">
        <v>26</v>
      </c>
    </row>
    <row r="4" spans="1:3" x14ac:dyDescent="0.3">
      <c r="B4" s="3" t="s">
        <v>27</v>
      </c>
      <c r="C4" s="4">
        <v>85000000</v>
      </c>
    </row>
    <row r="5" spans="1:3" x14ac:dyDescent="0.3">
      <c r="B5" s="3" t="s">
        <v>28</v>
      </c>
      <c r="C5" s="4">
        <v>-2500000</v>
      </c>
    </row>
    <row r="6" spans="1:3" x14ac:dyDescent="0.3">
      <c r="B6" s="3" t="s">
        <v>29</v>
      </c>
      <c r="C6" s="3">
        <v>18</v>
      </c>
    </row>
    <row r="7" spans="1:3" x14ac:dyDescent="0.3">
      <c r="B7" s="3"/>
      <c r="C7" s="3"/>
    </row>
    <row r="8" spans="1:3" x14ac:dyDescent="0.3">
      <c r="B8" s="3" t="s">
        <v>30</v>
      </c>
      <c r="C8" s="5">
        <f>RATE(C6,C5,C4,0,0)</f>
        <v>-5.9760956782972156E-2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9200-F016-4700-8B94-CC909C42CB42}">
  <dimension ref="A1:D8"/>
  <sheetViews>
    <sheetView tabSelected="1" workbookViewId="0">
      <selection activeCell="C8" sqref="C8"/>
    </sheetView>
  </sheetViews>
  <sheetFormatPr defaultRowHeight="14.4" x14ac:dyDescent="0.3"/>
  <cols>
    <col min="2" max="2" width="12.6640625" customWidth="1"/>
    <col min="3" max="3" width="14.44140625" bestFit="1" customWidth="1"/>
  </cols>
  <sheetData>
    <row r="1" spans="1:4" x14ac:dyDescent="0.3">
      <c r="A1" t="s">
        <v>31</v>
      </c>
    </row>
    <row r="3" spans="1:4" x14ac:dyDescent="0.3">
      <c r="B3" t="s">
        <v>32</v>
      </c>
    </row>
    <row r="4" spans="1:4" x14ac:dyDescent="0.3">
      <c r="B4" s="3" t="s">
        <v>36</v>
      </c>
      <c r="C4" s="4">
        <v>-2000000</v>
      </c>
    </row>
    <row r="5" spans="1:4" x14ac:dyDescent="0.3">
      <c r="B5" s="3" t="s">
        <v>37</v>
      </c>
      <c r="C5" s="3">
        <v>5</v>
      </c>
      <c r="D5" t="s">
        <v>33</v>
      </c>
    </row>
    <row r="6" spans="1:4" x14ac:dyDescent="0.3">
      <c r="B6" s="3" t="s">
        <v>20</v>
      </c>
      <c r="C6" s="5">
        <v>0.05</v>
      </c>
      <c r="D6" t="s">
        <v>34</v>
      </c>
    </row>
    <row r="8" spans="1:4" x14ac:dyDescent="0.3">
      <c r="B8" s="3" t="s">
        <v>35</v>
      </c>
      <c r="C8" s="4">
        <f>PV(C6/12,C5*12,C4,0,0)</f>
        <v>105981412.64785497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WAHNUZSYAH</dc:creator>
  <cp:lastModifiedBy>WAHNUZSYAH</cp:lastModifiedBy>
  <dcterms:created xsi:type="dcterms:W3CDTF">2023-07-22T03:30:22Z</dcterms:created>
  <dcterms:modified xsi:type="dcterms:W3CDTF">2023-07-22T04:55:31Z</dcterms:modified>
</cp:coreProperties>
</file>