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i pc\Desktop\datos_excel\"/>
    </mc:Choice>
  </mc:AlternateContent>
  <xr:revisionPtr revIDLastSave="0" documentId="8_{450A9F15-3378-4B0A-982F-ED034E5F5737}" xr6:coauthVersionLast="47" xr6:coauthVersionMax="47" xr10:uidLastSave="{00000000-0000-0000-0000-000000000000}"/>
  <bookViews>
    <workbookView xWindow="-120" yWindow="-120" windowWidth="20730" windowHeight="11160" firstSheet="6" activeTab="6" xr2:uid="{528A361C-23B8-42D3-A44B-FB21EE62A058}"/>
  </bookViews>
  <sheets>
    <sheet name="resultados_comparacion_aleatori" sheetId="2" r:id="rId1"/>
    <sheet name="resultados_comparacion_alea (2)" sheetId="3" r:id="rId2"/>
    <sheet name="resultados_comparacion_alea (3)" sheetId="4" r:id="rId3"/>
    <sheet name="resultados_comparacion_ascenden" sheetId="5" r:id="rId4"/>
    <sheet name="resultados_comparacion_asce (2)" sheetId="6" r:id="rId5"/>
    <sheet name="resultados_comparacion_asce (3)" sheetId="7" r:id="rId6"/>
    <sheet name="resultados_comparacion_descende" sheetId="8" r:id="rId7"/>
    <sheet name="resultados_comparacion_desc (2)" sheetId="9" r:id="rId8"/>
    <sheet name="resultados_comparacion_desc (3)" sheetId="10" r:id="rId9"/>
    <sheet name="Hoja1" sheetId="1" r:id="rId10"/>
  </sheets>
  <definedNames>
    <definedName name="DatosExternos_1" localSheetId="1" hidden="1">'resultados_comparacion_alea (2)'!$A$1:$H$31</definedName>
    <definedName name="DatosExternos_1" localSheetId="2" hidden="1">'resultados_comparacion_alea (3)'!$A$1:$H$31</definedName>
    <definedName name="DatosExternos_1" localSheetId="0" hidden="1">resultados_comparacion_aleatori!$A$1:$H$31</definedName>
    <definedName name="DatosExternos_1" localSheetId="4" hidden="1">'resultados_comparacion_asce (2)'!$A$1:$H$31</definedName>
    <definedName name="DatosExternos_1" localSheetId="5" hidden="1">'resultados_comparacion_asce (3)'!$A$1:$H$31</definedName>
    <definedName name="DatosExternos_1" localSheetId="3" hidden="1">resultados_comparacion_ascenden!$A$1:$H$31</definedName>
    <definedName name="DatosExternos_1" localSheetId="7" hidden="1">'resultados_comparacion_desc (2)'!$A$1:$H$31</definedName>
    <definedName name="DatosExternos_1" localSheetId="8" hidden="1">'resultados_comparacion_desc (3)'!$A$1:$H$31</definedName>
    <definedName name="DatosExternos_1" localSheetId="6" hidden="1">resultados_comparacion_descende!$A$1:$H$31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4" i="10" l="1"/>
  <c r="D34" i="10"/>
  <c r="E34" i="10"/>
  <c r="F34" i="10"/>
  <c r="G34" i="10"/>
  <c r="H34" i="10"/>
  <c r="C33" i="10"/>
  <c r="D33" i="10"/>
  <c r="E33" i="10"/>
  <c r="F33" i="10"/>
  <c r="G33" i="10"/>
  <c r="H33" i="10"/>
  <c r="C32" i="10"/>
  <c r="D32" i="10"/>
  <c r="E32" i="10"/>
  <c r="F32" i="10"/>
  <c r="G32" i="10"/>
  <c r="H32" i="10"/>
  <c r="C34" i="9"/>
  <c r="D34" i="9"/>
  <c r="E34" i="9"/>
  <c r="F34" i="9"/>
  <c r="G34" i="9"/>
  <c r="H34" i="9"/>
  <c r="C33" i="9"/>
  <c r="D33" i="9"/>
  <c r="E33" i="9"/>
  <c r="F33" i="9"/>
  <c r="G33" i="9"/>
  <c r="H33" i="9"/>
  <c r="C32" i="9"/>
  <c r="D32" i="9"/>
  <c r="E32" i="9"/>
  <c r="F32" i="9"/>
  <c r="G32" i="9"/>
  <c r="H32" i="9"/>
  <c r="C34" i="8"/>
  <c r="D34" i="8"/>
  <c r="E34" i="8"/>
  <c r="F34" i="8"/>
  <c r="G34" i="8"/>
  <c r="H34" i="8"/>
  <c r="C33" i="8"/>
  <c r="D33" i="8"/>
  <c r="E33" i="8"/>
  <c r="F33" i="8"/>
  <c r="G33" i="8"/>
  <c r="H33" i="8"/>
  <c r="C32" i="8"/>
  <c r="D32" i="8"/>
  <c r="E32" i="8"/>
  <c r="F32" i="8"/>
  <c r="G32" i="8"/>
  <c r="H32" i="8"/>
  <c r="C34" i="7"/>
  <c r="D34" i="7"/>
  <c r="E34" i="7"/>
  <c r="F34" i="7"/>
  <c r="G34" i="7"/>
  <c r="H34" i="7"/>
  <c r="C33" i="7"/>
  <c r="D33" i="7"/>
  <c r="E33" i="7"/>
  <c r="F33" i="7"/>
  <c r="G33" i="7"/>
  <c r="H33" i="7"/>
  <c r="C32" i="7"/>
  <c r="D32" i="7"/>
  <c r="E32" i="7"/>
  <c r="F32" i="7"/>
  <c r="G32" i="7"/>
  <c r="H32" i="7"/>
  <c r="C34" i="6"/>
  <c r="D34" i="6"/>
  <c r="E34" i="6"/>
  <c r="F34" i="6"/>
  <c r="G34" i="6"/>
  <c r="H34" i="6"/>
  <c r="C33" i="6"/>
  <c r="D33" i="6"/>
  <c r="E33" i="6"/>
  <c r="F33" i="6"/>
  <c r="G33" i="6"/>
  <c r="H33" i="6"/>
  <c r="C32" i="6"/>
  <c r="D32" i="6"/>
  <c r="E32" i="6"/>
  <c r="F32" i="6"/>
  <c r="G32" i="6"/>
  <c r="H32" i="6"/>
  <c r="C34" i="5"/>
  <c r="D34" i="5"/>
  <c r="E34" i="5"/>
  <c r="F34" i="5"/>
  <c r="G34" i="5"/>
  <c r="H34" i="5"/>
  <c r="C33" i="5"/>
  <c r="D33" i="5"/>
  <c r="E33" i="5"/>
  <c r="F33" i="5"/>
  <c r="G33" i="5"/>
  <c r="H33" i="5"/>
  <c r="C32" i="5"/>
  <c r="D32" i="5"/>
  <c r="E32" i="5"/>
  <c r="F32" i="5"/>
  <c r="G32" i="5"/>
  <c r="H32" i="5"/>
  <c r="C34" i="4"/>
  <c r="D34" i="4"/>
  <c r="E34" i="4"/>
  <c r="F34" i="4"/>
  <c r="G34" i="4"/>
  <c r="H34" i="4"/>
  <c r="C33" i="4"/>
  <c r="D33" i="4"/>
  <c r="E33" i="4"/>
  <c r="F33" i="4"/>
  <c r="G33" i="4"/>
  <c r="H33" i="4"/>
  <c r="C32" i="4"/>
  <c r="D32" i="4"/>
  <c r="E32" i="4"/>
  <c r="F32" i="4"/>
  <c r="G32" i="4"/>
  <c r="H32" i="4"/>
  <c r="C34" i="3"/>
  <c r="D34" i="3"/>
  <c r="E34" i="3"/>
  <c r="F34" i="3"/>
  <c r="G34" i="3"/>
  <c r="H34" i="3"/>
  <c r="C33" i="3"/>
  <c r="D33" i="3"/>
  <c r="E33" i="3"/>
  <c r="F33" i="3"/>
  <c r="G33" i="3"/>
  <c r="H33" i="3"/>
  <c r="C32" i="3"/>
  <c r="D32" i="3"/>
  <c r="E32" i="3"/>
  <c r="F32" i="3"/>
  <c r="G32" i="3"/>
  <c r="H32" i="3"/>
  <c r="G34" i="2"/>
  <c r="H34" i="2"/>
  <c r="G33" i="2"/>
  <c r="H33" i="2"/>
  <c r="G32" i="2"/>
  <c r="H32" i="2"/>
  <c r="E34" i="2"/>
  <c r="F34" i="2"/>
  <c r="E33" i="2"/>
  <c r="F33" i="2"/>
  <c r="E32" i="2"/>
  <c r="F32" i="2"/>
  <c r="D34" i="2"/>
  <c r="D33" i="2"/>
  <c r="D32" i="2"/>
  <c r="C34" i="2"/>
  <c r="C33" i="2"/>
  <c r="C3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AAB363D-86B1-4C3B-90F0-5DD1BD4BDE1D}" keepAlive="1" name="Consulta - resultados_comparacion_aleatorio_1000" description="Conexión a la consulta 'resultados_comparacion_aleatorio_1000' en el libro." type="5" refreshedVersion="8" background="1" saveData="1">
    <dbPr connection="Provider=Microsoft.Mashup.OleDb.1;Data Source=$Workbook$;Location=resultados_comparacion_aleatorio_1000;Extended Properties=&quot;&quot;" command="SELECT * FROM [resultados_comparacion_aleatorio_1000]"/>
  </connection>
  <connection id="2" xr16:uid="{764C5E08-C986-46BA-8A2D-8EFD541B01D2}" keepAlive="1" name="Consulta - resultados_comparacion_aleatorio_10000" description="Conexión a la consulta 'resultados_comparacion_aleatorio_10000' en el libro." type="5" refreshedVersion="8" background="1" saveData="1">
    <dbPr connection="Provider=Microsoft.Mashup.OleDb.1;Data Source=$Workbook$;Location=resultados_comparacion_aleatorio_10000;Extended Properties=&quot;&quot;" command="SELECT * FROM [resultados_comparacion_aleatorio_10000]"/>
  </connection>
  <connection id="3" xr16:uid="{AB836F8F-1F63-4AAD-AF52-A6EA09C07DE6}" keepAlive="1" name="Consulta - resultados_comparacion_aleatorio_100000" description="Conexión a la consulta 'resultados_comparacion_aleatorio_100000' en el libro." type="5" refreshedVersion="8" background="1" saveData="1">
    <dbPr connection="Provider=Microsoft.Mashup.OleDb.1;Data Source=$Workbook$;Location=resultados_comparacion_aleatorio_100000;Extended Properties=&quot;&quot;" command="SELECT * FROM [resultados_comparacion_aleatorio_100000]"/>
  </connection>
  <connection id="4" xr16:uid="{537DE74A-3430-4A26-8A03-D0B5FFB1A367}" keepAlive="1" name="Consulta - resultados_comparacion_ascendente_1000" description="Conexión a la consulta 'resultados_comparacion_ascendente_1000' en el libro." type="5" refreshedVersion="8" background="1" saveData="1">
    <dbPr connection="Provider=Microsoft.Mashup.OleDb.1;Data Source=$Workbook$;Location=resultados_comparacion_ascendente_1000;Extended Properties=&quot;&quot;" command="SELECT * FROM [resultados_comparacion_ascendente_1000]"/>
  </connection>
  <connection id="5" xr16:uid="{873DA7AB-165C-4506-8FDB-E52A7291E078}" keepAlive="1" name="Consulta - resultados_comparacion_ascendente_10000" description="Conexión a la consulta 'resultados_comparacion_ascendente_10000' en el libro." type="5" refreshedVersion="8" background="1" saveData="1">
    <dbPr connection="Provider=Microsoft.Mashup.OleDb.1;Data Source=$Workbook$;Location=resultados_comparacion_ascendente_10000;Extended Properties=&quot;&quot;" command="SELECT * FROM [resultados_comparacion_ascendente_10000]"/>
  </connection>
  <connection id="6" xr16:uid="{C55FE874-07B5-4526-9E2D-3CE7D0B88BF9}" keepAlive="1" name="Consulta - resultados_comparacion_ascendente_100000" description="Conexión a la consulta 'resultados_comparacion_ascendente_100000' en el libro." type="5" refreshedVersion="8" background="1" saveData="1">
    <dbPr connection="Provider=Microsoft.Mashup.OleDb.1;Data Source=$Workbook$;Location=resultados_comparacion_ascendente_100000;Extended Properties=&quot;&quot;" command="SELECT * FROM [resultados_comparacion_ascendente_100000]"/>
  </connection>
  <connection id="7" xr16:uid="{411621DC-3903-4572-83EE-423560019490}" keepAlive="1" name="Consulta - resultados_comparacion_descendente_1000" description="Conexión a la consulta 'resultados_comparacion_descendente_1000' en el libro." type="5" refreshedVersion="8" background="1" saveData="1">
    <dbPr connection="Provider=Microsoft.Mashup.OleDb.1;Data Source=$Workbook$;Location=resultados_comparacion_descendente_1000;Extended Properties=&quot;&quot;" command="SELECT * FROM [resultados_comparacion_descendente_1000]"/>
  </connection>
  <connection id="8" xr16:uid="{366AC575-4871-4BEE-BFCF-0114B16A9A32}" keepAlive="1" name="Consulta - resultados_comparacion_descendente_10000" description="Conexión a la consulta 'resultados_comparacion_descendente_10000' en el libro." type="5" refreshedVersion="8" background="1" saveData="1">
    <dbPr connection="Provider=Microsoft.Mashup.OleDb.1;Data Source=$Workbook$;Location=resultados_comparacion_descendente_10000;Extended Properties=&quot;&quot;" command="SELECT * FROM [resultados_comparacion_descendente_10000]"/>
  </connection>
  <connection id="9" xr16:uid="{9714E55A-5A74-44BE-8BE8-76F0B03A6CEB}" keepAlive="1" name="Consulta - resultados_comparacion_descendente_100000" description="Conexión a la consulta 'resultados_comparacion_descendente_100000' en el libro." type="5" refreshedVersion="8" background="1" saveData="1">
    <dbPr connection="Provider=Microsoft.Mashup.OleDb.1;Data Source=$Workbook$;Location=resultados_comparacion_descendente_100000;Extended Properties=&quot;&quot;" command="SELECT * FROM [resultados_comparacion_descendente_100000]"/>
  </connection>
</connections>
</file>

<file path=xl/sharedStrings.xml><?xml version="1.0" encoding="utf-8"?>
<sst xmlns="http://schemas.openxmlformats.org/spreadsheetml/2006/main" count="366" uniqueCount="42">
  <si>
    <t>Archivo</t>
  </si>
  <si>
    <t>Tamaño del Arreglo</t>
  </si>
  <si>
    <t>Tiempo Merge Sort (µs)</t>
  </si>
  <si>
    <t>Tiempo Shell Sort (µs)</t>
  </si>
  <si>
    <t>Comparaciones Merge Sort</t>
  </si>
  <si>
    <t>Intercambios Merge Sort</t>
  </si>
  <si>
    <t>Comparaciones Shell Sort</t>
  </si>
  <si>
    <t>Intercambios Shell Sort</t>
  </si>
  <si>
    <t>arreglo1.csv</t>
  </si>
  <si>
    <t>arreglo2.csv</t>
  </si>
  <si>
    <t>arreglo3.csv</t>
  </si>
  <si>
    <t>arreglo4.csv</t>
  </si>
  <si>
    <t>arreglo5.csv</t>
  </si>
  <si>
    <t>arreglo6.csv</t>
  </si>
  <si>
    <t>arreglo7.csv</t>
  </si>
  <si>
    <t>arreglo8.csv</t>
  </si>
  <si>
    <t>arreglo9.csv</t>
  </si>
  <si>
    <t>arreglo10.csv</t>
  </si>
  <si>
    <t>arreglo11.csv</t>
  </si>
  <si>
    <t>arreglo12.csv</t>
  </si>
  <si>
    <t>arreglo13.csv</t>
  </si>
  <si>
    <t>arreglo14.csv</t>
  </si>
  <si>
    <t>arreglo15.csv</t>
  </si>
  <si>
    <t>arreglo16.csv</t>
  </si>
  <si>
    <t>arreglo17.csv</t>
  </si>
  <si>
    <t>arreglo18.csv</t>
  </si>
  <si>
    <t>arreglo19.csv</t>
  </si>
  <si>
    <t>arreglo20.csv</t>
  </si>
  <si>
    <t>arreglo21.csv</t>
  </si>
  <si>
    <t>arreglo22.csv</t>
  </si>
  <si>
    <t>arreglo23.csv</t>
  </si>
  <si>
    <t>arreglo24.csv</t>
  </si>
  <si>
    <t>arreglo25.csv</t>
  </si>
  <si>
    <t>arreglo26.csv</t>
  </si>
  <si>
    <t>arreglo27.csv</t>
  </si>
  <si>
    <t>arreglo28.csv</t>
  </si>
  <si>
    <t>arreglo29.csv</t>
  </si>
  <si>
    <t>arreglo30.csv</t>
  </si>
  <si>
    <t>promedios</t>
  </si>
  <si>
    <t>min</t>
  </si>
  <si>
    <t>max</t>
  </si>
  <si>
    <t>promedio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</si>
</sst>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1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85C29D40-BDEC-493F-B464-4AF61DF6AF91}" autoFormatId="16" applyNumberFormats="0" applyBorderFormats="0" applyFontFormats="0" applyPatternFormats="0" applyAlignmentFormats="0" applyWidthHeightFormats="0">
  <queryTableRefresh nextId="9">
    <queryTableFields count="8">
      <queryTableField id="1" name="Archivo" tableColumnId="1"/>
      <queryTableField id="2" name="Tamaño del Arreglo" tableColumnId="2"/>
      <queryTableField id="3" name="Tiempo Merge Sort (µs)" tableColumnId="3"/>
      <queryTableField id="4" name="Tiempo Shell Sort (µs)" tableColumnId="4"/>
      <queryTableField id="5" name="Comparaciones Merge Sort" tableColumnId="5"/>
      <queryTableField id="6" name="Intercambios Merge Sort" tableColumnId="6"/>
      <queryTableField id="7" name="Comparaciones Shell Sort" tableColumnId="7"/>
      <queryTableField id="8" name="Intercambios Shell Sort" tableColumnId="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DC8198C1-FFF9-4FCE-B5A5-FFC779140812}" autoFormatId="16" applyNumberFormats="0" applyBorderFormats="0" applyFontFormats="0" applyPatternFormats="0" applyAlignmentFormats="0" applyWidthHeightFormats="0">
  <queryTableRefresh nextId="9">
    <queryTableFields count="8">
      <queryTableField id="1" name="Archivo" tableColumnId="1"/>
      <queryTableField id="2" name="Tamaño del Arreglo" tableColumnId="2"/>
      <queryTableField id="3" name="Tiempo Merge Sort (µs)" tableColumnId="3"/>
      <queryTableField id="4" name="Tiempo Shell Sort (µs)" tableColumnId="4"/>
      <queryTableField id="5" name="Comparaciones Merge Sort" tableColumnId="5"/>
      <queryTableField id="6" name="Intercambios Merge Sort" tableColumnId="6"/>
      <queryTableField id="7" name="Comparaciones Shell Sort" tableColumnId="7"/>
      <queryTableField id="8" name="Intercambios Shell Sort" tableColumnId="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3" xr16:uid="{097357BA-92DC-44AD-B04A-9BFC1EBA7EAF}" autoFormatId="16" applyNumberFormats="0" applyBorderFormats="0" applyFontFormats="0" applyPatternFormats="0" applyAlignmentFormats="0" applyWidthHeightFormats="0">
  <queryTableRefresh nextId="9">
    <queryTableFields count="8">
      <queryTableField id="1" name="Archivo" tableColumnId="1"/>
      <queryTableField id="2" name="Tamaño del Arreglo" tableColumnId="2"/>
      <queryTableField id="3" name="Tiempo Merge Sort (µs)" tableColumnId="3"/>
      <queryTableField id="4" name="Tiempo Shell Sort (µs)" tableColumnId="4"/>
      <queryTableField id="5" name="Comparaciones Merge Sort" tableColumnId="5"/>
      <queryTableField id="6" name="Intercambios Merge Sort" tableColumnId="6"/>
      <queryTableField id="7" name="Comparaciones Shell Sort" tableColumnId="7"/>
      <queryTableField id="8" name="Intercambios Shell Sort" tableColumnId="8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4" xr16:uid="{0D59205D-7509-4696-A980-CA3B4409CFEB}" autoFormatId="16" applyNumberFormats="0" applyBorderFormats="0" applyFontFormats="0" applyPatternFormats="0" applyAlignmentFormats="0" applyWidthHeightFormats="0">
  <queryTableRefresh nextId="9">
    <queryTableFields count="8">
      <queryTableField id="1" name="Archivo" tableColumnId="1"/>
      <queryTableField id="2" name="Tamaño del Arreglo" tableColumnId="2"/>
      <queryTableField id="3" name="Tiempo Merge Sort (µs)" tableColumnId="3"/>
      <queryTableField id="4" name="Tiempo Shell Sort (µs)" tableColumnId="4"/>
      <queryTableField id="5" name="Comparaciones Merge Sort" tableColumnId="5"/>
      <queryTableField id="6" name="Intercambios Merge Sort" tableColumnId="6"/>
      <queryTableField id="7" name="Comparaciones Shell Sort" tableColumnId="7"/>
      <queryTableField id="8" name="Intercambios Shell Sort" tableColumnId="8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5" xr16:uid="{21F6287E-4A3B-461D-ACFA-39FF477CF34B}" autoFormatId="16" applyNumberFormats="0" applyBorderFormats="0" applyFontFormats="0" applyPatternFormats="0" applyAlignmentFormats="0" applyWidthHeightFormats="0">
  <queryTableRefresh nextId="9">
    <queryTableFields count="8">
      <queryTableField id="1" name="Archivo" tableColumnId="1"/>
      <queryTableField id="2" name="Tamaño del Arreglo" tableColumnId="2"/>
      <queryTableField id="3" name="Tiempo Merge Sort (µs)" tableColumnId="3"/>
      <queryTableField id="4" name="Tiempo Shell Sort (µs)" tableColumnId="4"/>
      <queryTableField id="5" name="Comparaciones Merge Sort" tableColumnId="5"/>
      <queryTableField id="6" name="Intercambios Merge Sort" tableColumnId="6"/>
      <queryTableField id="7" name="Comparaciones Shell Sort" tableColumnId="7"/>
      <queryTableField id="8" name="Intercambios Shell Sort" tableColumnId="8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6" xr16:uid="{6ECC5A90-D13C-4876-82FF-991E5C2C6E9B}" autoFormatId="16" applyNumberFormats="0" applyBorderFormats="0" applyFontFormats="0" applyPatternFormats="0" applyAlignmentFormats="0" applyWidthHeightFormats="0">
  <queryTableRefresh nextId="9">
    <queryTableFields count="8">
      <queryTableField id="1" name="Archivo" tableColumnId="1"/>
      <queryTableField id="2" name="Tamaño del Arreglo" tableColumnId="2"/>
      <queryTableField id="3" name="Tiempo Merge Sort (µs)" tableColumnId="3"/>
      <queryTableField id="4" name="Tiempo Shell Sort (µs)" tableColumnId="4"/>
      <queryTableField id="5" name="Comparaciones Merge Sort" tableColumnId="5"/>
      <queryTableField id="6" name="Intercambios Merge Sort" tableColumnId="6"/>
      <queryTableField id="7" name="Comparaciones Shell Sort" tableColumnId="7"/>
      <queryTableField id="8" name="Intercambios Shell Sort" tableColumnId="8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7" xr16:uid="{19F0DD60-5D11-45AA-A8EE-55C629033159}" autoFormatId="16" applyNumberFormats="0" applyBorderFormats="0" applyFontFormats="0" applyPatternFormats="0" applyAlignmentFormats="0" applyWidthHeightFormats="0">
  <queryTableRefresh nextId="9">
    <queryTableFields count="8">
      <queryTableField id="1" name="Archivo" tableColumnId="1"/>
      <queryTableField id="2" name="Tamaño del Arreglo" tableColumnId="2"/>
      <queryTableField id="3" name="Tiempo Merge Sort (µs)" tableColumnId="3"/>
      <queryTableField id="4" name="Tiempo Shell Sort (µs)" tableColumnId="4"/>
      <queryTableField id="5" name="Comparaciones Merge Sort" tableColumnId="5"/>
      <queryTableField id="6" name="Intercambios Merge Sort" tableColumnId="6"/>
      <queryTableField id="7" name="Comparaciones Shell Sort" tableColumnId="7"/>
      <queryTableField id="8" name="Intercambios Shell Sort" tableColumnId="8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8" xr16:uid="{16F1052C-1C97-4AF2-92C7-484DC565CD0C}" autoFormatId="16" applyNumberFormats="0" applyBorderFormats="0" applyFontFormats="0" applyPatternFormats="0" applyAlignmentFormats="0" applyWidthHeightFormats="0">
  <queryTableRefresh nextId="9">
    <queryTableFields count="8">
      <queryTableField id="1" name="Archivo" tableColumnId="1"/>
      <queryTableField id="2" name="Tamaño del Arreglo" tableColumnId="2"/>
      <queryTableField id="3" name="Tiempo Merge Sort (µs)" tableColumnId="3"/>
      <queryTableField id="4" name="Tiempo Shell Sort (µs)" tableColumnId="4"/>
      <queryTableField id="5" name="Comparaciones Merge Sort" tableColumnId="5"/>
      <queryTableField id="6" name="Intercambios Merge Sort" tableColumnId="6"/>
      <queryTableField id="7" name="Comparaciones Shell Sort" tableColumnId="7"/>
      <queryTableField id="8" name="Intercambios Shell Sort" tableColumnId="8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9" xr16:uid="{92866717-E743-4336-9A46-02DE8E04D9E6}" autoFormatId="16" applyNumberFormats="0" applyBorderFormats="0" applyFontFormats="0" applyPatternFormats="0" applyAlignmentFormats="0" applyWidthHeightFormats="0">
  <queryTableRefresh nextId="9">
    <queryTableFields count="8">
      <queryTableField id="1" name="Archivo" tableColumnId="1"/>
      <queryTableField id="2" name="Tamaño del Arreglo" tableColumnId="2"/>
      <queryTableField id="3" name="Tiempo Merge Sort (µs)" tableColumnId="3"/>
      <queryTableField id="4" name="Tiempo Shell Sort (µs)" tableColumnId="4"/>
      <queryTableField id="5" name="Comparaciones Merge Sort" tableColumnId="5"/>
      <queryTableField id="6" name="Intercambios Merge Sort" tableColumnId="6"/>
      <queryTableField id="7" name="Comparaciones Shell Sort" tableColumnId="7"/>
      <queryTableField id="8" name="Intercambios Shell Sort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A56E60D-2F63-4B17-B29F-7CC8854BF07A}" name="resultados_comparacion_aleatorio_1000" displayName="resultados_comparacion_aleatorio_1000" ref="A1:H32" tableType="queryTable" totalsRowCount="1">
  <autoFilter ref="A1:H31" xr:uid="{DA56E60D-2F63-4B17-B29F-7CC8854BF07A}"/>
  <tableColumns count="8">
    <tableColumn id="1" xr3:uid="{9D6ACEFB-8AC4-40FC-8A98-BC8725B82476}" uniqueName="1" name="Archivo" totalsRowLabel="promedios" queryTableFieldId="1" dataDxfId="17" totalsRowDxfId="8"/>
    <tableColumn id="2" xr3:uid="{51C4746F-F495-4451-BA41-B3E81D4DF7FD}" uniqueName="2" name="Tamaño del Arreglo" queryTableFieldId="2"/>
    <tableColumn id="3" xr3:uid="{C85B5730-8996-4712-B291-BE90B7F04340}" uniqueName="3" name="Tiempo Merge Sort (µs)" totalsRowFunction="custom" queryTableFieldId="3">
      <totalsRowFormula>AVERAGE(C2:C31)</totalsRowFormula>
    </tableColumn>
    <tableColumn id="4" xr3:uid="{868290E6-CBB8-4671-A759-E90F7B055C86}" uniqueName="4" name="Tiempo Shell Sort (µs)" totalsRowFunction="custom" queryTableFieldId="4">
      <totalsRowFormula>AVERAGE(D2:D31)</totalsRowFormula>
    </tableColumn>
    <tableColumn id="5" xr3:uid="{BEBD8FF7-4383-4FEC-9BFE-B842D4F476A1}" uniqueName="5" name="Comparaciones Merge Sort" totalsRowFunction="custom" queryTableFieldId="5">
      <totalsRowFormula>AVERAGE(E2:E31)</totalsRowFormula>
    </tableColumn>
    <tableColumn id="6" xr3:uid="{33C13641-8AB7-498A-B916-B48F8BEFFD39}" uniqueName="6" name="Intercambios Merge Sort" totalsRowFunction="custom" queryTableFieldId="6">
      <totalsRowFormula>AVERAGE(F2:F31)</totalsRowFormula>
    </tableColumn>
    <tableColumn id="7" xr3:uid="{AD3EF211-1E8A-4FD8-95A2-6ABFB103BCB1}" uniqueName="7" name="Comparaciones Shell Sort" totalsRowFunction="custom" queryTableFieldId="7">
      <totalsRowFormula>AVERAGE(G2:G31)</totalsRowFormula>
    </tableColumn>
    <tableColumn id="8" xr3:uid="{82388676-1C6F-4D35-89CE-C167757FB06C}" uniqueName="8" name="Intercambios Shell Sort" totalsRowFunction="custom" queryTableFieldId="8">
      <totalsRowFormula>AVERAGE(H2:H31)</totalsRow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9C26AF8-6452-4707-81F6-44958DCFC7D5}" name="resultados_comparacion_aleatorio_10000" displayName="resultados_comparacion_aleatorio_10000" ref="A1:H32" tableType="queryTable" totalsRowCount="1">
  <autoFilter ref="A1:H31" xr:uid="{69C26AF8-6452-4707-81F6-44958DCFC7D5}"/>
  <tableColumns count="8">
    <tableColumn id="1" xr3:uid="{B0DEDA20-8361-4C80-A89E-3267744B86E4}" uniqueName="1" name="Archivo" totalsRowLabel="promedio" queryTableFieldId="1" dataDxfId="16" totalsRowDxfId="7"/>
    <tableColumn id="2" xr3:uid="{6CC3D9D9-E23A-40BB-B6D9-FE0027BD61B6}" uniqueName="2" name="Tamaño del Arreglo" queryTableFieldId="2"/>
    <tableColumn id="3" xr3:uid="{D9072011-BB0D-4FDB-875B-1E3EB0865493}" uniqueName="3" name="Tiempo Merge Sort (µs)" totalsRowFunction="custom" queryTableFieldId="3">
      <totalsRowFormula>AVERAGE(C2:C31)</totalsRowFormula>
    </tableColumn>
    <tableColumn id="4" xr3:uid="{C60E02C2-8920-4FD4-B00E-8E426AE1AB6E}" uniqueName="4" name="Tiempo Shell Sort (µs)" totalsRowFunction="custom" queryTableFieldId="4">
      <totalsRowFormula>AVERAGE(D2:D31)</totalsRowFormula>
    </tableColumn>
    <tableColumn id="5" xr3:uid="{5FF1EC1E-EFA6-42E8-AB27-B087F9FDC897}" uniqueName="5" name="Comparaciones Merge Sort" totalsRowFunction="custom" queryTableFieldId="5">
      <totalsRowFormula>AVERAGE(E2:E31)</totalsRowFormula>
    </tableColumn>
    <tableColumn id="6" xr3:uid="{CB6B556A-BA66-4ADC-B2CC-C1FA059D6AD3}" uniqueName="6" name="Intercambios Merge Sort" totalsRowFunction="custom" queryTableFieldId="6">
      <totalsRowFormula>AVERAGE(F2:F31)</totalsRowFormula>
    </tableColumn>
    <tableColumn id="7" xr3:uid="{28E0F580-F2BD-486A-A35E-C81D3CD1F6DC}" uniqueName="7" name="Comparaciones Shell Sort" totalsRowFunction="custom" queryTableFieldId="7">
      <totalsRowFormula>AVERAGE(G2:G31)</totalsRowFormula>
    </tableColumn>
    <tableColumn id="8" xr3:uid="{75070758-062E-424F-A91D-7884C1DE883E}" uniqueName="8" name="Intercambios Shell Sort" totalsRowFunction="custom" queryTableFieldId="8">
      <totalsRowFormula>AVERAGE(H2:H31)</totalsRow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20B67C6-3A52-401D-9888-DF6AA231E7F9}" name="resultados_comparacion_aleatorio_100000" displayName="resultados_comparacion_aleatorio_100000" ref="A1:H32" tableType="queryTable" totalsRowCount="1">
  <autoFilter ref="A1:H31" xr:uid="{920B67C6-3A52-401D-9888-DF6AA231E7F9}"/>
  <tableColumns count="8">
    <tableColumn id="1" xr3:uid="{1D932AD3-09E9-4C26-A732-3D50F515C8EC}" uniqueName="1" name="Archivo" totalsRowLabel="promedio" queryTableFieldId="1" dataDxfId="15" totalsRowDxfId="6"/>
    <tableColumn id="2" xr3:uid="{45713B3C-F802-4CC6-BCF5-0004B3E0ACAE}" uniqueName="2" name="Tamaño del Arreglo" queryTableFieldId="2"/>
    <tableColumn id="3" xr3:uid="{0FB251D0-880E-48AA-93A9-47F85BA58EAA}" uniqueName="3" name="Tiempo Merge Sort (µs)" totalsRowFunction="custom" queryTableFieldId="3">
      <totalsRowFormula>AVERAGE(C2:C31)</totalsRowFormula>
    </tableColumn>
    <tableColumn id="4" xr3:uid="{2BBF2E7F-5C62-4725-99AF-BD29315248AD}" uniqueName="4" name="Tiempo Shell Sort (µs)" totalsRowFunction="custom" queryTableFieldId="4">
      <totalsRowFormula>AVERAGE(D2:D31)</totalsRowFormula>
    </tableColumn>
    <tableColumn id="5" xr3:uid="{781679E3-3857-4B95-B7AC-7B067FB4724F}" uniqueName="5" name="Comparaciones Merge Sort" totalsRowFunction="custom" queryTableFieldId="5">
      <totalsRowFormula>AVERAGE(E2:E31)</totalsRowFormula>
    </tableColumn>
    <tableColumn id="6" xr3:uid="{7495E885-2AFD-497B-84C4-E0001A443977}" uniqueName="6" name="Intercambios Merge Sort" totalsRowFunction="custom" queryTableFieldId="6">
      <totalsRowFormula>AVERAGE(F2:F31)</totalsRowFormula>
    </tableColumn>
    <tableColumn id="7" xr3:uid="{6D7DB3E0-663C-407D-B5A0-C2CE08840D4B}" uniqueName="7" name="Comparaciones Shell Sort" totalsRowFunction="custom" queryTableFieldId="7">
      <totalsRowFormula>AVERAGE(G2:G31)</totalsRowFormula>
    </tableColumn>
    <tableColumn id="8" xr3:uid="{3FE47020-A915-473C-8525-D49A7822FA36}" uniqueName="8" name="Intercambios Shell Sort" totalsRowFunction="custom" queryTableFieldId="8">
      <totalsRowFormula>AVERAGE(H2:H31)</totalsRow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FA8CB85-6C83-4AB9-84E9-2E4D18DA5308}" name="resultados_comparacion_ascendente_1000" displayName="resultados_comparacion_ascendente_1000" ref="A1:H32" tableType="queryTable" totalsRowCount="1">
  <autoFilter ref="A1:H31" xr:uid="{1FA8CB85-6C83-4AB9-84E9-2E4D18DA5308}"/>
  <tableColumns count="8">
    <tableColumn id="1" xr3:uid="{1A25EA73-1474-462A-90D0-0AEE16862639}" uniqueName="1" name="Archivo" totalsRowLabel="promedio" queryTableFieldId="1" dataDxfId="14" totalsRowDxfId="5"/>
    <tableColumn id="2" xr3:uid="{237F0CA0-9750-4317-9A4E-FFC8DC45EF5C}" uniqueName="2" name="Tamaño del Arreglo" queryTableFieldId="2"/>
    <tableColumn id="3" xr3:uid="{02D5C0F4-06BF-4F41-B884-F78DF148DDD5}" uniqueName="3" name="Tiempo Merge Sort (µs)" totalsRowFunction="custom" queryTableFieldId="3">
      <totalsRowFormula>AVERAGE(C2:C31)</totalsRowFormula>
    </tableColumn>
    <tableColumn id="4" xr3:uid="{4327E625-DC30-4FAF-B2EB-F97C371AC60A}" uniqueName="4" name="Tiempo Shell Sort (µs)" totalsRowFunction="custom" queryTableFieldId="4">
      <totalsRowFormula>AVERAGE(D2:D31)</totalsRowFormula>
    </tableColumn>
    <tableColumn id="5" xr3:uid="{F0735A47-FB8C-4B47-9B01-AFF0635CC441}" uniqueName="5" name="Comparaciones Merge Sort" totalsRowFunction="custom" queryTableFieldId="5">
      <totalsRowFormula>AVERAGE(E2:E31)</totalsRowFormula>
    </tableColumn>
    <tableColumn id="6" xr3:uid="{95923FEC-1167-4256-B9FC-14F4C52A8CD7}" uniqueName="6" name="Intercambios Merge Sort" totalsRowFunction="custom" queryTableFieldId="6">
      <totalsRowFormula>AVERAGE(F2:F31)</totalsRowFormula>
    </tableColumn>
    <tableColumn id="7" xr3:uid="{FAC493D3-F2AD-47CF-9D61-C2EB2EFFB9DC}" uniqueName="7" name="Comparaciones Shell Sort" totalsRowFunction="custom" queryTableFieldId="7">
      <totalsRowFormula>AVERAGE(G2:G31)</totalsRowFormula>
    </tableColumn>
    <tableColumn id="8" xr3:uid="{08EBF81A-2791-45B7-BD63-378E9B8C5945}" uniqueName="8" name="Intercambios Shell Sort" totalsRowFunction="custom" queryTableFieldId="8">
      <totalsRowFormula>AVERAGE(H2:H31)</totalsRow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1C7DFAB-1D57-4342-B958-37B068E743CF}" name="resultados_comparacion_ascendente_10000" displayName="resultados_comparacion_ascendente_10000" ref="A1:H32" tableType="queryTable" totalsRowCount="1">
  <autoFilter ref="A1:H31" xr:uid="{31C7DFAB-1D57-4342-B958-37B068E743CF}"/>
  <tableColumns count="8">
    <tableColumn id="1" xr3:uid="{A8A8E94F-172B-4E17-BC67-0BC719147DEE}" uniqueName="1" name="Archivo" totalsRowLabel="promedio" queryTableFieldId="1" dataDxfId="13" totalsRowDxfId="4"/>
    <tableColumn id="2" xr3:uid="{53FB84D1-E193-4753-B71C-FB5795B161A8}" uniqueName="2" name="Tamaño del Arreglo" queryTableFieldId="2"/>
    <tableColumn id="3" xr3:uid="{408FF2DE-47E0-4531-A5A0-1A8A7512B1A7}" uniqueName="3" name="Tiempo Merge Sort (µs)" totalsRowFunction="custom" queryTableFieldId="3">
      <totalsRowFormula>AVERAGE(C2:C31)</totalsRowFormula>
    </tableColumn>
    <tableColumn id="4" xr3:uid="{325E7B23-D5FE-4902-AF92-6FD33136C118}" uniqueName="4" name="Tiempo Shell Sort (µs)" totalsRowFunction="custom" queryTableFieldId="4">
      <totalsRowFormula>AVERAGE(D2:D31)</totalsRowFormula>
    </tableColumn>
    <tableColumn id="5" xr3:uid="{29EDFAFC-70CD-4D3B-90E9-7F6B06C18531}" uniqueName="5" name="Comparaciones Merge Sort" totalsRowFunction="custom" queryTableFieldId="5">
      <totalsRowFormula>AVERAGE(E2:E31)</totalsRowFormula>
    </tableColumn>
    <tableColumn id="6" xr3:uid="{0AB4558A-76A6-4A9F-B182-4804C7E9A91A}" uniqueName="6" name="Intercambios Merge Sort" totalsRowFunction="custom" queryTableFieldId="6">
      <totalsRowFormula>AVERAGE(F2:F31)</totalsRowFormula>
    </tableColumn>
    <tableColumn id="7" xr3:uid="{93FE03F2-B8D6-4445-A183-E81729C22AA5}" uniqueName="7" name="Comparaciones Shell Sort" totalsRowFunction="custom" queryTableFieldId="7">
      <totalsRowFormula>AVERAGE(G2:G31)</totalsRowFormula>
    </tableColumn>
    <tableColumn id="8" xr3:uid="{DFCCE486-0ADF-4AA8-B206-47E22515C0E4}" uniqueName="8" name="Intercambios Shell Sort" totalsRowFunction="custom" queryTableFieldId="8">
      <totalsRowFormula>AVERAGE(H2:H31)</totalsRowFormula>
    </tableColumn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F03ABAF-554A-4771-8263-43B623E9D87C}" name="resultados_comparacion_ascendente_100000" displayName="resultados_comparacion_ascendente_100000" ref="A1:H32" tableType="queryTable" totalsRowCount="1">
  <autoFilter ref="A1:H31" xr:uid="{AF03ABAF-554A-4771-8263-43B623E9D87C}"/>
  <tableColumns count="8">
    <tableColumn id="1" xr3:uid="{58E9F83B-104F-4438-8205-7DD2E34689E6}" uniqueName="1" name="Archivo" totalsRowLabel="promedio" queryTableFieldId="1" dataDxfId="12" totalsRowDxfId="3"/>
    <tableColumn id="2" xr3:uid="{702045FF-F48C-48A5-B344-EB2AF070C378}" uniqueName="2" name="Tamaño del Arreglo" queryTableFieldId="2"/>
    <tableColumn id="3" xr3:uid="{C9DD834B-324C-48B4-A1B0-D3F697C8EAA5}" uniqueName="3" name="Tiempo Merge Sort (µs)" totalsRowFunction="custom" queryTableFieldId="3">
      <totalsRowFormula>AVERAGE(C2:C31)</totalsRowFormula>
    </tableColumn>
    <tableColumn id="4" xr3:uid="{E2A7DC09-1CA0-4474-9D40-DFC1C867FA04}" uniqueName="4" name="Tiempo Shell Sort (µs)" totalsRowFunction="custom" queryTableFieldId="4">
      <totalsRowFormula>AVERAGE(D2:D31)</totalsRowFormula>
    </tableColumn>
    <tableColumn id="5" xr3:uid="{9B105A06-51ED-437C-989F-733AF323BA48}" uniqueName="5" name="Comparaciones Merge Sort" totalsRowFunction="custom" queryTableFieldId="5">
      <totalsRowFormula>AVERAGE(E2:E31)</totalsRowFormula>
    </tableColumn>
    <tableColumn id="6" xr3:uid="{2B66114D-594F-4275-A800-D2954D76AA6D}" uniqueName="6" name="Intercambios Merge Sort" totalsRowFunction="custom" queryTableFieldId="6">
      <totalsRowFormula>AVERAGE(F2:F31)</totalsRowFormula>
    </tableColumn>
    <tableColumn id="7" xr3:uid="{32088993-11DD-4EA8-9E1B-C7FB2B4487D9}" uniqueName="7" name="Comparaciones Shell Sort" totalsRowFunction="custom" queryTableFieldId="7">
      <totalsRowFormula>AVERAGE(G2:G31)</totalsRowFormula>
    </tableColumn>
    <tableColumn id="8" xr3:uid="{21FB5995-AAFB-4417-ADAA-34CF062A7AFB}" uniqueName="8" name="Intercambios Shell Sort" totalsRowFunction="custom" queryTableFieldId="8">
      <totalsRowFormula>AVERAGE(H2:H31)</totalsRowFormula>
    </tableColumn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43933C2-A828-4E01-A002-A05CCCD8C6BA}" name="resultados_comparacion_descendente_1000" displayName="resultados_comparacion_descendente_1000" ref="A1:H32" tableType="queryTable" totalsRowCount="1">
  <autoFilter ref="A1:H31" xr:uid="{543933C2-A828-4E01-A002-A05CCCD8C6BA}"/>
  <tableColumns count="8">
    <tableColumn id="1" xr3:uid="{1A30D934-46B8-4AAD-97FC-67E6FD0A8A16}" uniqueName="1" name="Archivo" queryTableFieldId="1" dataDxfId="11" totalsRowDxfId="2"/>
    <tableColumn id="2" xr3:uid="{AC1C6C98-A967-4197-B21D-14628DD144EC}" uniqueName="2" name="Tamaño del Arreglo" queryTableFieldId="2"/>
    <tableColumn id="3" xr3:uid="{5BC938C2-6990-48F1-BDFD-9156F1025AAE}" uniqueName="3" name="Tiempo Merge Sort (µs)" totalsRowFunction="custom" queryTableFieldId="3">
      <totalsRowFormula>AVERAGE(C2:C31)</totalsRowFormula>
    </tableColumn>
    <tableColumn id="4" xr3:uid="{C8B7E399-DB88-4B96-9B92-E6F694AFA2A8}" uniqueName="4" name="Tiempo Shell Sort (µs)" totalsRowFunction="custom" queryTableFieldId="4">
      <totalsRowFormula>AVERAGE(D2:D31)</totalsRowFormula>
    </tableColumn>
    <tableColumn id="5" xr3:uid="{1AB38EAE-BBB8-4B64-B127-8292186B9EE8}" uniqueName="5" name="Comparaciones Merge Sort" totalsRowFunction="custom" queryTableFieldId="5">
      <totalsRowFormula>AVERAGE(E2:E31)</totalsRowFormula>
    </tableColumn>
    <tableColumn id="6" xr3:uid="{C008DE9A-9AD5-4EDF-8B9E-5EDE2701168F}" uniqueName="6" name="Intercambios Merge Sort" totalsRowFunction="custom" queryTableFieldId="6">
      <totalsRowFormula>AVERAGE(F2:F31)</totalsRowFormula>
    </tableColumn>
    <tableColumn id="7" xr3:uid="{C2948927-1220-454E-BBBF-CDA02EAD91DF}" uniqueName="7" name="Comparaciones Shell Sort" totalsRowFunction="custom" queryTableFieldId="7">
      <totalsRowFormula>AVERAGE(G2:G31)</totalsRowFormula>
    </tableColumn>
    <tableColumn id="8" xr3:uid="{EBE7F933-C501-4789-8A53-901617AF0C90}" uniqueName="8" name="Intercambios Shell Sort" totalsRowFunction="custom" queryTableFieldId="8">
      <totalsRowFormula>AVERAGE(H2:H31)</totalsRowFormula>
    </tableColumn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51FFBDCC-E4BD-44C9-A3A8-A16605162A68}" name="resultados_comparacion_descendente_10000" displayName="resultados_comparacion_descendente_10000" ref="A1:H32" tableType="queryTable" totalsRowCount="1">
  <autoFilter ref="A1:H31" xr:uid="{51FFBDCC-E4BD-44C9-A3A8-A16605162A68}"/>
  <tableColumns count="8">
    <tableColumn id="1" xr3:uid="{EBFDA3FA-CBD7-4324-B02A-788EB16DE770}" uniqueName="1" name="Archivo" totalsRowLabel="promedio" queryTableFieldId="1" dataDxfId="10" totalsRowDxfId="1"/>
    <tableColumn id="2" xr3:uid="{6A8A9E49-D85B-4E5A-9009-0876E5520DDD}" uniqueName="2" name="Tamaño del Arreglo" queryTableFieldId="2"/>
    <tableColumn id="3" xr3:uid="{CFD0BF8F-96C7-450A-8FE7-621A29E97CFD}" uniqueName="3" name="Tiempo Merge Sort (µs)" totalsRowFunction="custom" queryTableFieldId="3">
      <totalsRowFormula>AVERAGE(C2:C31)</totalsRowFormula>
    </tableColumn>
    <tableColumn id="4" xr3:uid="{5CB44B3C-F3ED-4C8D-9DE0-E42D6C4C5815}" uniqueName="4" name="Tiempo Shell Sort (µs)" totalsRowFunction="custom" queryTableFieldId="4">
      <totalsRowFormula>AVERAGE(D2:D31)</totalsRowFormula>
    </tableColumn>
    <tableColumn id="5" xr3:uid="{8AC58292-9246-4C05-BACD-C9282157ADCE}" uniqueName="5" name="Comparaciones Merge Sort" totalsRowFunction="custom" queryTableFieldId="5">
      <totalsRowFormula>AVERAGE(E2:E31)</totalsRowFormula>
    </tableColumn>
    <tableColumn id="6" xr3:uid="{0144D7DE-08AF-4DED-AABF-85BEE7C8BAA2}" uniqueName="6" name="Intercambios Merge Sort" totalsRowFunction="custom" queryTableFieldId="6">
      <totalsRowFormula>AVERAGE(F2:F31)</totalsRowFormula>
    </tableColumn>
    <tableColumn id="7" xr3:uid="{ABEFA229-6025-49DA-BE7B-090CEF9F7853}" uniqueName="7" name="Comparaciones Shell Sort" totalsRowFunction="custom" queryTableFieldId="7">
      <totalsRowFormula>AVERAGE(G2:G31)</totalsRowFormula>
    </tableColumn>
    <tableColumn id="8" xr3:uid="{11DE63C1-DA03-4F56-AB72-24EA61840609}" uniqueName="8" name="Intercambios Shell Sort" totalsRowFunction="custom" queryTableFieldId="8">
      <totalsRowFormula>AVERAGE(H2:H31)</totalsRowFormula>
    </tableColumn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97621A17-7EAC-48C0-8800-A9FB138D0E19}" name="resultados_comparacion_descendente_100000" displayName="resultados_comparacion_descendente_100000" ref="A1:H32" tableType="queryTable" totalsRowCount="1">
  <autoFilter ref="A1:H31" xr:uid="{97621A17-7EAC-48C0-8800-A9FB138D0E19}"/>
  <tableColumns count="8">
    <tableColumn id="1" xr3:uid="{9452130F-B558-473A-8952-B7BA2CA7F3F7}" uniqueName="1" name="Archivo" totalsRowLabel="promedio" queryTableFieldId="1" dataDxfId="9" totalsRowDxfId="0"/>
    <tableColumn id="2" xr3:uid="{30108B99-A806-42DE-897C-7F3EE4558F6B}" uniqueName="2" name="Tamaño del Arreglo" queryTableFieldId="2"/>
    <tableColumn id="3" xr3:uid="{267325E9-346D-492C-8103-22DF198E51BB}" uniqueName="3" name="Tiempo Merge Sort (µs)" totalsRowFunction="custom" queryTableFieldId="3">
      <totalsRowFormula>AVERAGE(C2:C31)</totalsRowFormula>
    </tableColumn>
    <tableColumn id="4" xr3:uid="{2BC2348A-4C35-4EE3-8A54-C7F4628D68EA}" uniqueName="4" name="Tiempo Shell Sort (µs)" totalsRowFunction="custom" queryTableFieldId="4">
      <totalsRowFormula>AVERAGE(D2:D31)</totalsRowFormula>
    </tableColumn>
    <tableColumn id="5" xr3:uid="{7DA85838-0858-471B-BC28-5FF6362A7516}" uniqueName="5" name="Comparaciones Merge Sort" totalsRowFunction="custom" queryTableFieldId="5">
      <totalsRowFormula>AVERAGE(E2:E31)</totalsRowFormula>
    </tableColumn>
    <tableColumn id="6" xr3:uid="{029B8F3A-2EFE-4B4E-8C40-673D226DC4FC}" uniqueName="6" name="Intercambios Merge Sort" totalsRowFunction="custom" queryTableFieldId="6">
      <totalsRowFormula>AVERAGE(F2:F31)</totalsRowFormula>
    </tableColumn>
    <tableColumn id="7" xr3:uid="{678E91E0-1944-4C59-AEE5-2EFDD93F4D55}" uniqueName="7" name="Comparaciones Shell Sort" totalsRowFunction="custom" queryTableFieldId="7">
      <totalsRowFormula>AVERAGE(G2:G31)</totalsRowFormula>
    </tableColumn>
    <tableColumn id="8" xr3:uid="{E3B7A776-3B18-4406-9B48-871B48EA8D6F}" uniqueName="8" name="Intercambios Shell Sort" totalsRowFunction="custom" queryTableFieldId="8">
      <totalsRowFormula>AVERAGE(H2:H31)</totalsRow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85055-B6A2-4986-AB11-33BA038A8592}">
  <dimension ref="A1:H34"/>
  <sheetViews>
    <sheetView workbookViewId="0">
      <selection activeCell="C35" sqref="C35"/>
    </sheetView>
  </sheetViews>
  <sheetFormatPr baseColWidth="10" defaultRowHeight="15" x14ac:dyDescent="0.25"/>
  <cols>
    <col min="1" max="1" width="12.7109375" bestFit="1" customWidth="1"/>
    <col min="2" max="2" width="20.5703125" bestFit="1" customWidth="1"/>
    <col min="3" max="3" width="24.42578125" bestFit="1" customWidth="1"/>
    <col min="4" max="4" width="23.28515625" bestFit="1" customWidth="1"/>
    <col min="5" max="5" width="27.85546875" bestFit="1" customWidth="1"/>
    <col min="6" max="6" width="25.5703125" bestFit="1" customWidth="1"/>
    <col min="7" max="7" width="26.85546875" bestFit="1" customWidth="1"/>
    <col min="8" max="8" width="24.57031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s="1" t="s">
        <v>8</v>
      </c>
      <c r="B2">
        <v>1000</v>
      </c>
      <c r="C2">
        <v>0</v>
      </c>
      <c r="D2">
        <v>1165</v>
      </c>
      <c r="E2">
        <v>8698</v>
      </c>
      <c r="F2">
        <v>1278</v>
      </c>
      <c r="G2">
        <v>7656</v>
      </c>
      <c r="H2">
        <v>15653</v>
      </c>
    </row>
    <row r="3" spans="1:8" x14ac:dyDescent="0.25">
      <c r="A3" s="1" t="s">
        <v>9</v>
      </c>
      <c r="B3">
        <v>1000</v>
      </c>
      <c r="C3">
        <v>1032</v>
      </c>
      <c r="D3">
        <v>0</v>
      </c>
      <c r="E3">
        <v>8704</v>
      </c>
      <c r="F3">
        <v>1272</v>
      </c>
      <c r="G3">
        <v>7534</v>
      </c>
      <c r="H3">
        <v>15531</v>
      </c>
    </row>
    <row r="4" spans="1:8" x14ac:dyDescent="0.25">
      <c r="A4" s="1" t="s">
        <v>10</v>
      </c>
      <c r="B4">
        <v>1000</v>
      </c>
      <c r="C4">
        <v>0</v>
      </c>
      <c r="D4">
        <v>0</v>
      </c>
      <c r="E4">
        <v>8711</v>
      </c>
      <c r="F4">
        <v>1265</v>
      </c>
      <c r="G4">
        <v>7512</v>
      </c>
      <c r="H4">
        <v>15509</v>
      </c>
    </row>
    <row r="5" spans="1:8" x14ac:dyDescent="0.25">
      <c r="A5" s="1" t="s">
        <v>11</v>
      </c>
      <c r="B5">
        <v>1000</v>
      </c>
      <c r="C5">
        <v>0</v>
      </c>
      <c r="D5">
        <v>0</v>
      </c>
      <c r="E5">
        <v>8691</v>
      </c>
      <c r="F5">
        <v>1285</v>
      </c>
      <c r="G5">
        <v>6897</v>
      </c>
      <c r="H5">
        <v>14894</v>
      </c>
    </row>
    <row r="6" spans="1:8" x14ac:dyDescent="0.25">
      <c r="A6" s="1" t="s">
        <v>12</v>
      </c>
      <c r="B6">
        <v>1000</v>
      </c>
      <c r="C6">
        <v>0</v>
      </c>
      <c r="D6">
        <v>0</v>
      </c>
      <c r="E6">
        <v>8703</v>
      </c>
      <c r="F6">
        <v>1273</v>
      </c>
      <c r="G6">
        <v>7565</v>
      </c>
      <c r="H6">
        <v>15562</v>
      </c>
    </row>
    <row r="7" spans="1:8" x14ac:dyDescent="0.25">
      <c r="A7" s="1" t="s">
        <v>13</v>
      </c>
      <c r="B7">
        <v>1000</v>
      </c>
      <c r="C7">
        <v>0</v>
      </c>
      <c r="D7">
        <v>0</v>
      </c>
      <c r="E7">
        <v>8678</v>
      </c>
      <c r="F7">
        <v>1298</v>
      </c>
      <c r="G7">
        <v>7250</v>
      </c>
      <c r="H7">
        <v>15247</v>
      </c>
    </row>
    <row r="8" spans="1:8" x14ac:dyDescent="0.25">
      <c r="A8" s="1" t="s">
        <v>14</v>
      </c>
      <c r="B8">
        <v>1000</v>
      </c>
      <c r="C8">
        <v>0</v>
      </c>
      <c r="D8">
        <v>0</v>
      </c>
      <c r="E8">
        <v>8701</v>
      </c>
      <c r="F8">
        <v>1275</v>
      </c>
      <c r="G8">
        <v>7100</v>
      </c>
      <c r="H8">
        <v>15097</v>
      </c>
    </row>
    <row r="9" spans="1:8" x14ac:dyDescent="0.25">
      <c r="A9" s="1" t="s">
        <v>15</v>
      </c>
      <c r="B9">
        <v>1000</v>
      </c>
      <c r="C9">
        <v>997</v>
      </c>
      <c r="D9">
        <v>0</v>
      </c>
      <c r="E9">
        <v>8696</v>
      </c>
      <c r="F9">
        <v>1280</v>
      </c>
      <c r="G9">
        <v>7492</v>
      </c>
      <c r="H9">
        <v>15489</v>
      </c>
    </row>
    <row r="10" spans="1:8" x14ac:dyDescent="0.25">
      <c r="A10" s="1" t="s">
        <v>16</v>
      </c>
      <c r="B10">
        <v>1000</v>
      </c>
      <c r="C10">
        <v>0</v>
      </c>
      <c r="D10">
        <v>1038</v>
      </c>
      <c r="E10">
        <v>8722</v>
      </c>
      <c r="F10">
        <v>1254</v>
      </c>
      <c r="G10">
        <v>7696</v>
      </c>
      <c r="H10">
        <v>15693</v>
      </c>
    </row>
    <row r="11" spans="1:8" x14ac:dyDescent="0.25">
      <c r="A11" s="1" t="s">
        <v>17</v>
      </c>
      <c r="B11">
        <v>1000</v>
      </c>
      <c r="C11">
        <v>0</v>
      </c>
      <c r="D11">
        <v>0</v>
      </c>
      <c r="E11">
        <v>8700</v>
      </c>
      <c r="F11">
        <v>1276</v>
      </c>
      <c r="G11">
        <v>7330</v>
      </c>
      <c r="H11">
        <v>15327</v>
      </c>
    </row>
    <row r="12" spans="1:8" x14ac:dyDescent="0.25">
      <c r="A12" s="1" t="s">
        <v>18</v>
      </c>
      <c r="B12">
        <v>1000</v>
      </c>
      <c r="C12">
        <v>0</v>
      </c>
      <c r="D12">
        <v>0</v>
      </c>
      <c r="E12">
        <v>8705</v>
      </c>
      <c r="F12">
        <v>1271</v>
      </c>
      <c r="G12">
        <v>7032</v>
      </c>
      <c r="H12">
        <v>15029</v>
      </c>
    </row>
    <row r="13" spans="1:8" x14ac:dyDescent="0.25">
      <c r="A13" s="1" t="s">
        <v>19</v>
      </c>
      <c r="B13">
        <v>1000</v>
      </c>
      <c r="C13">
        <v>0</v>
      </c>
      <c r="D13">
        <v>0</v>
      </c>
      <c r="E13">
        <v>8704</v>
      </c>
      <c r="F13">
        <v>1272</v>
      </c>
      <c r="G13">
        <v>6805</v>
      </c>
      <c r="H13">
        <v>14802</v>
      </c>
    </row>
    <row r="14" spans="1:8" x14ac:dyDescent="0.25">
      <c r="A14" s="1" t="s">
        <v>20</v>
      </c>
      <c r="B14">
        <v>1000</v>
      </c>
      <c r="C14">
        <v>0</v>
      </c>
      <c r="D14">
        <v>0</v>
      </c>
      <c r="E14">
        <v>8654</v>
      </c>
      <c r="F14">
        <v>1322</v>
      </c>
      <c r="G14">
        <v>8347</v>
      </c>
      <c r="H14">
        <v>16344</v>
      </c>
    </row>
    <row r="15" spans="1:8" x14ac:dyDescent="0.25">
      <c r="A15" s="1" t="s">
        <v>21</v>
      </c>
      <c r="B15">
        <v>1000</v>
      </c>
      <c r="C15">
        <v>1035</v>
      </c>
      <c r="D15">
        <v>0</v>
      </c>
      <c r="E15">
        <v>8724</v>
      </c>
      <c r="F15">
        <v>1252</v>
      </c>
      <c r="G15">
        <v>7000</v>
      </c>
      <c r="H15">
        <v>14997</v>
      </c>
    </row>
    <row r="16" spans="1:8" x14ac:dyDescent="0.25">
      <c r="A16" s="1" t="s">
        <v>22</v>
      </c>
      <c r="B16">
        <v>1000</v>
      </c>
      <c r="C16">
        <v>0</v>
      </c>
      <c r="D16">
        <v>989</v>
      </c>
      <c r="E16">
        <v>8723</v>
      </c>
      <c r="F16">
        <v>1253</v>
      </c>
      <c r="G16">
        <v>7420</v>
      </c>
      <c r="H16">
        <v>15417</v>
      </c>
    </row>
    <row r="17" spans="1:8" x14ac:dyDescent="0.25">
      <c r="A17" s="1" t="s">
        <v>23</v>
      </c>
      <c r="B17">
        <v>1000</v>
      </c>
      <c r="C17">
        <v>0</v>
      </c>
      <c r="D17">
        <v>0</v>
      </c>
      <c r="E17">
        <v>8705</v>
      </c>
      <c r="F17">
        <v>1271</v>
      </c>
      <c r="G17">
        <v>6930</v>
      </c>
      <c r="H17">
        <v>14927</v>
      </c>
    </row>
    <row r="18" spans="1:8" x14ac:dyDescent="0.25">
      <c r="A18" s="1" t="s">
        <v>24</v>
      </c>
      <c r="B18">
        <v>1000</v>
      </c>
      <c r="C18">
        <v>0</v>
      </c>
      <c r="D18">
        <v>0</v>
      </c>
      <c r="E18">
        <v>8714</v>
      </c>
      <c r="F18">
        <v>1262</v>
      </c>
      <c r="G18">
        <v>7074</v>
      </c>
      <c r="H18">
        <v>15071</v>
      </c>
    </row>
    <row r="19" spans="1:8" x14ac:dyDescent="0.25">
      <c r="A19" s="1" t="s">
        <v>25</v>
      </c>
      <c r="B19">
        <v>1000</v>
      </c>
      <c r="C19">
        <v>0</v>
      </c>
      <c r="D19">
        <v>0</v>
      </c>
      <c r="E19">
        <v>8734</v>
      </c>
      <c r="F19">
        <v>1242</v>
      </c>
      <c r="G19">
        <v>7206</v>
      </c>
      <c r="H19">
        <v>15203</v>
      </c>
    </row>
    <row r="20" spans="1:8" x14ac:dyDescent="0.25">
      <c r="A20" s="1" t="s">
        <v>26</v>
      </c>
      <c r="B20">
        <v>1000</v>
      </c>
      <c r="C20">
        <v>1029</v>
      </c>
      <c r="D20">
        <v>0</v>
      </c>
      <c r="E20">
        <v>8699</v>
      </c>
      <c r="F20">
        <v>1277</v>
      </c>
      <c r="G20">
        <v>8050</v>
      </c>
      <c r="H20">
        <v>16047</v>
      </c>
    </row>
    <row r="21" spans="1:8" x14ac:dyDescent="0.25">
      <c r="A21" s="1" t="s">
        <v>27</v>
      </c>
      <c r="B21">
        <v>1000</v>
      </c>
      <c r="C21">
        <v>0</v>
      </c>
      <c r="D21">
        <v>966</v>
      </c>
      <c r="E21">
        <v>8698</v>
      </c>
      <c r="F21">
        <v>1278</v>
      </c>
      <c r="G21">
        <v>6971</v>
      </c>
      <c r="H21">
        <v>14968</v>
      </c>
    </row>
    <row r="22" spans="1:8" x14ac:dyDescent="0.25">
      <c r="A22" s="1" t="s">
        <v>28</v>
      </c>
      <c r="B22">
        <v>1000</v>
      </c>
      <c r="C22">
        <v>0</v>
      </c>
      <c r="D22">
        <v>0</v>
      </c>
      <c r="E22">
        <v>8678</v>
      </c>
      <c r="F22">
        <v>1298</v>
      </c>
      <c r="G22">
        <v>7291</v>
      </c>
      <c r="H22">
        <v>15288</v>
      </c>
    </row>
    <row r="23" spans="1:8" x14ac:dyDescent="0.25">
      <c r="A23" s="1" t="s">
        <v>29</v>
      </c>
      <c r="B23">
        <v>1000</v>
      </c>
      <c r="C23">
        <v>0</v>
      </c>
      <c r="D23">
        <v>0</v>
      </c>
      <c r="E23">
        <v>8715</v>
      </c>
      <c r="F23">
        <v>1261</v>
      </c>
      <c r="G23">
        <v>7236</v>
      </c>
      <c r="H23">
        <v>15233</v>
      </c>
    </row>
    <row r="24" spans="1:8" x14ac:dyDescent="0.25">
      <c r="A24" s="1" t="s">
        <v>30</v>
      </c>
      <c r="B24">
        <v>1000</v>
      </c>
      <c r="C24">
        <v>0</v>
      </c>
      <c r="D24">
        <v>0</v>
      </c>
      <c r="E24">
        <v>8718</v>
      </c>
      <c r="F24">
        <v>1258</v>
      </c>
      <c r="G24">
        <v>7097</v>
      </c>
      <c r="H24">
        <v>15094</v>
      </c>
    </row>
    <row r="25" spans="1:8" x14ac:dyDescent="0.25">
      <c r="A25" s="1" t="s">
        <v>31</v>
      </c>
      <c r="B25">
        <v>1000</v>
      </c>
      <c r="C25">
        <v>1023</v>
      </c>
      <c r="D25">
        <v>0</v>
      </c>
      <c r="E25">
        <v>8687</v>
      </c>
      <c r="F25">
        <v>1289</v>
      </c>
      <c r="G25">
        <v>8518</v>
      </c>
      <c r="H25">
        <v>16515</v>
      </c>
    </row>
    <row r="26" spans="1:8" x14ac:dyDescent="0.25">
      <c r="A26" s="1" t="s">
        <v>32</v>
      </c>
      <c r="B26">
        <v>1000</v>
      </c>
      <c r="C26">
        <v>0</v>
      </c>
      <c r="D26">
        <v>997</v>
      </c>
      <c r="E26">
        <v>8715</v>
      </c>
      <c r="F26">
        <v>1261</v>
      </c>
      <c r="G26">
        <v>7865</v>
      </c>
      <c r="H26">
        <v>15862</v>
      </c>
    </row>
    <row r="27" spans="1:8" x14ac:dyDescent="0.25">
      <c r="A27" s="1" t="s">
        <v>33</v>
      </c>
      <c r="B27">
        <v>1000</v>
      </c>
      <c r="C27">
        <v>0</v>
      </c>
      <c r="D27">
        <v>0</v>
      </c>
      <c r="E27">
        <v>8726</v>
      </c>
      <c r="F27">
        <v>1250</v>
      </c>
      <c r="G27">
        <v>6971</v>
      </c>
      <c r="H27">
        <v>14968</v>
      </c>
    </row>
    <row r="28" spans="1:8" x14ac:dyDescent="0.25">
      <c r="A28" s="1" t="s">
        <v>34</v>
      </c>
      <c r="B28">
        <v>1000</v>
      </c>
      <c r="C28">
        <v>0</v>
      </c>
      <c r="D28">
        <v>0</v>
      </c>
      <c r="E28">
        <v>8667</v>
      </c>
      <c r="F28">
        <v>1309</v>
      </c>
      <c r="G28">
        <v>8022</v>
      </c>
      <c r="H28">
        <v>16019</v>
      </c>
    </row>
    <row r="29" spans="1:8" x14ac:dyDescent="0.25">
      <c r="A29" s="1" t="s">
        <v>35</v>
      </c>
      <c r="B29">
        <v>1000</v>
      </c>
      <c r="C29">
        <v>0</v>
      </c>
      <c r="D29">
        <v>0</v>
      </c>
      <c r="E29">
        <v>8729</v>
      </c>
      <c r="F29">
        <v>1247</v>
      </c>
      <c r="G29">
        <v>7349</v>
      </c>
      <c r="H29">
        <v>15346</v>
      </c>
    </row>
    <row r="30" spans="1:8" x14ac:dyDescent="0.25">
      <c r="A30" s="1" t="s">
        <v>36</v>
      </c>
      <c r="B30">
        <v>1000</v>
      </c>
      <c r="C30">
        <v>1030</v>
      </c>
      <c r="D30">
        <v>0</v>
      </c>
      <c r="E30">
        <v>8710</v>
      </c>
      <c r="F30">
        <v>1266</v>
      </c>
      <c r="G30">
        <v>7209</v>
      </c>
      <c r="H30">
        <v>15206</v>
      </c>
    </row>
    <row r="31" spans="1:8" x14ac:dyDescent="0.25">
      <c r="A31" s="1" t="s">
        <v>37</v>
      </c>
      <c r="B31">
        <v>1000</v>
      </c>
      <c r="C31">
        <v>0</v>
      </c>
      <c r="D31">
        <v>994</v>
      </c>
      <c r="E31">
        <v>8669</v>
      </c>
      <c r="F31">
        <v>1307</v>
      </c>
      <c r="G31">
        <v>7099</v>
      </c>
      <c r="H31">
        <v>15096</v>
      </c>
    </row>
    <row r="32" spans="1:8" x14ac:dyDescent="0.25">
      <c r="A32" s="1" t="s">
        <v>38</v>
      </c>
      <c r="C32">
        <f>AVERAGE(C2:C31)</f>
        <v>204.86666666666667</v>
      </c>
      <c r="D32">
        <f>AVERAGE(D2:D31)</f>
        <v>204.96666666666667</v>
      </c>
      <c r="E32">
        <f>AVERAGE(E2:E31)</f>
        <v>8702.6</v>
      </c>
      <c r="F32">
        <f>AVERAGE(F2:F31)</f>
        <v>1273.4000000000001</v>
      </c>
      <c r="G32">
        <f>AVERAGE(G2:G31)</f>
        <v>7384.1333333333332</v>
      </c>
      <c r="H32">
        <f>AVERAGE(H2:H31)</f>
        <v>15381.133333333333</v>
      </c>
    </row>
    <row r="33" spans="1:8" x14ac:dyDescent="0.25">
      <c r="A33" t="s">
        <v>39</v>
      </c>
      <c r="C33">
        <f>MIN(C2:C32)</f>
        <v>0</v>
      </c>
      <c r="D33">
        <f>MIN(D2:D32)</f>
        <v>0</v>
      </c>
      <c r="E33">
        <f>MIN(E2:E32)</f>
        <v>8654</v>
      </c>
      <c r="F33">
        <f>MIN(F2:F32)</f>
        <v>1242</v>
      </c>
      <c r="G33">
        <f>MIN(G2:G32)</f>
        <v>6805</v>
      </c>
      <c r="H33">
        <f>MIN(H2:H32)</f>
        <v>14802</v>
      </c>
    </row>
    <row r="34" spans="1:8" x14ac:dyDescent="0.25">
      <c r="A34" t="s">
        <v>40</v>
      </c>
      <c r="C34">
        <f>MAX(C2:C33)</f>
        <v>1035</v>
      </c>
      <c r="D34">
        <f>MAX(D2:D33)</f>
        <v>1165</v>
      </c>
      <c r="E34">
        <f>MAX(E2:E33)</f>
        <v>8734</v>
      </c>
      <c r="F34">
        <f>MAX(F2:F33)</f>
        <v>1322</v>
      </c>
      <c r="G34">
        <f>MAX(G2:G33)</f>
        <v>8518</v>
      </c>
      <c r="H34">
        <f>MAX(H2:H33)</f>
        <v>16515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94CA7-9A38-4AAE-9B40-9764ED5CE562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6B50B-A8FE-481F-B528-209859FF5A45}">
  <dimension ref="A1:H34"/>
  <sheetViews>
    <sheetView topLeftCell="A17" workbookViewId="0">
      <selection activeCell="D34" sqref="D34"/>
    </sheetView>
  </sheetViews>
  <sheetFormatPr baseColWidth="10" defaultRowHeight="15" x14ac:dyDescent="0.25"/>
  <cols>
    <col min="1" max="1" width="12.7109375" bestFit="1" customWidth="1"/>
    <col min="2" max="2" width="20.5703125" bestFit="1" customWidth="1"/>
    <col min="3" max="3" width="24.42578125" bestFit="1" customWidth="1"/>
    <col min="4" max="4" width="23.28515625" bestFit="1" customWidth="1"/>
    <col min="5" max="5" width="27.85546875" bestFit="1" customWidth="1"/>
    <col min="6" max="6" width="25.5703125" bestFit="1" customWidth="1"/>
    <col min="7" max="7" width="26.85546875" bestFit="1" customWidth="1"/>
    <col min="8" max="8" width="24.57031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s="1" t="s">
        <v>8</v>
      </c>
      <c r="B2">
        <v>10000</v>
      </c>
      <c r="C2">
        <v>1996</v>
      </c>
      <c r="D2">
        <v>1952</v>
      </c>
      <c r="E2">
        <v>120457</v>
      </c>
      <c r="F2">
        <v>13159</v>
      </c>
      <c r="G2">
        <v>148886</v>
      </c>
      <c r="H2">
        <v>268878</v>
      </c>
    </row>
    <row r="3" spans="1:8" x14ac:dyDescent="0.25">
      <c r="A3" s="1" t="s">
        <v>9</v>
      </c>
      <c r="B3">
        <v>10000</v>
      </c>
      <c r="C3">
        <v>1995</v>
      </c>
      <c r="D3">
        <v>2952</v>
      </c>
      <c r="E3">
        <v>120491</v>
      </c>
      <c r="F3">
        <v>13125</v>
      </c>
      <c r="G3">
        <v>151827</v>
      </c>
      <c r="H3">
        <v>271819</v>
      </c>
    </row>
    <row r="4" spans="1:8" x14ac:dyDescent="0.25">
      <c r="A4" s="1" t="s">
        <v>10</v>
      </c>
      <c r="B4">
        <v>10000</v>
      </c>
      <c r="C4">
        <v>2034</v>
      </c>
      <c r="D4">
        <v>2953</v>
      </c>
      <c r="E4">
        <v>120383</v>
      </c>
      <c r="F4">
        <v>13233</v>
      </c>
      <c r="G4">
        <v>142249</v>
      </c>
      <c r="H4">
        <v>262241</v>
      </c>
    </row>
    <row r="5" spans="1:8" x14ac:dyDescent="0.25">
      <c r="A5" s="1" t="s">
        <v>11</v>
      </c>
      <c r="B5">
        <v>10000</v>
      </c>
      <c r="C5">
        <v>1995</v>
      </c>
      <c r="D5">
        <v>1994</v>
      </c>
      <c r="E5">
        <v>120441</v>
      </c>
      <c r="F5">
        <v>13175</v>
      </c>
      <c r="G5">
        <v>144347</v>
      </c>
      <c r="H5">
        <v>264339</v>
      </c>
    </row>
    <row r="6" spans="1:8" x14ac:dyDescent="0.25">
      <c r="A6" s="1" t="s">
        <v>12</v>
      </c>
      <c r="B6">
        <v>10000</v>
      </c>
      <c r="C6">
        <v>1994</v>
      </c>
      <c r="D6">
        <v>1995</v>
      </c>
      <c r="E6">
        <v>120444</v>
      </c>
      <c r="F6">
        <v>13172</v>
      </c>
      <c r="G6">
        <v>164116</v>
      </c>
      <c r="H6">
        <v>284108</v>
      </c>
    </row>
    <row r="7" spans="1:8" x14ac:dyDescent="0.25">
      <c r="A7" s="1" t="s">
        <v>13</v>
      </c>
      <c r="B7">
        <v>10000</v>
      </c>
      <c r="C7">
        <v>1994</v>
      </c>
      <c r="D7">
        <v>2992</v>
      </c>
      <c r="E7">
        <v>120412</v>
      </c>
      <c r="F7">
        <v>13204</v>
      </c>
      <c r="G7">
        <v>146812</v>
      </c>
      <c r="H7">
        <v>266804</v>
      </c>
    </row>
    <row r="8" spans="1:8" x14ac:dyDescent="0.25">
      <c r="A8" s="1" t="s">
        <v>14</v>
      </c>
      <c r="B8">
        <v>10000</v>
      </c>
      <c r="C8">
        <v>1995</v>
      </c>
      <c r="D8">
        <v>1995</v>
      </c>
      <c r="E8">
        <v>120347</v>
      </c>
      <c r="F8">
        <v>13269</v>
      </c>
      <c r="G8">
        <v>150278</v>
      </c>
      <c r="H8">
        <v>270270</v>
      </c>
    </row>
    <row r="9" spans="1:8" x14ac:dyDescent="0.25">
      <c r="A9" s="1" t="s">
        <v>15</v>
      </c>
      <c r="B9">
        <v>10000</v>
      </c>
      <c r="C9">
        <v>1995</v>
      </c>
      <c r="D9">
        <v>2992</v>
      </c>
      <c r="E9">
        <v>120447</v>
      </c>
      <c r="F9">
        <v>13169</v>
      </c>
      <c r="G9">
        <v>142620</v>
      </c>
      <c r="H9">
        <v>262612</v>
      </c>
    </row>
    <row r="10" spans="1:8" x14ac:dyDescent="0.25">
      <c r="A10" s="1" t="s">
        <v>16</v>
      </c>
      <c r="B10">
        <v>10000</v>
      </c>
      <c r="C10">
        <v>1995</v>
      </c>
      <c r="D10">
        <v>2992</v>
      </c>
      <c r="E10">
        <v>120452</v>
      </c>
      <c r="F10">
        <v>13164</v>
      </c>
      <c r="G10">
        <v>155582</v>
      </c>
      <c r="H10">
        <v>275574</v>
      </c>
    </row>
    <row r="11" spans="1:8" x14ac:dyDescent="0.25">
      <c r="A11" s="1" t="s">
        <v>17</v>
      </c>
      <c r="B11">
        <v>10000</v>
      </c>
      <c r="C11">
        <v>1994</v>
      </c>
      <c r="D11">
        <v>2114</v>
      </c>
      <c r="E11">
        <v>120441</v>
      </c>
      <c r="F11">
        <v>13175</v>
      </c>
      <c r="G11">
        <v>146839</v>
      </c>
      <c r="H11">
        <v>266831</v>
      </c>
    </row>
    <row r="12" spans="1:8" x14ac:dyDescent="0.25">
      <c r="A12" s="1" t="s">
        <v>18</v>
      </c>
      <c r="B12">
        <v>10000</v>
      </c>
      <c r="C12">
        <v>1995</v>
      </c>
      <c r="D12">
        <v>1994</v>
      </c>
      <c r="E12">
        <v>120343</v>
      </c>
      <c r="F12">
        <v>13273</v>
      </c>
      <c r="G12">
        <v>162005</v>
      </c>
      <c r="H12">
        <v>281997</v>
      </c>
    </row>
    <row r="13" spans="1:8" x14ac:dyDescent="0.25">
      <c r="A13" s="1" t="s">
        <v>19</v>
      </c>
      <c r="B13">
        <v>10000</v>
      </c>
      <c r="C13">
        <v>1995</v>
      </c>
      <c r="D13">
        <v>1995</v>
      </c>
      <c r="E13">
        <v>120484</v>
      </c>
      <c r="F13">
        <v>13132</v>
      </c>
      <c r="G13">
        <v>143118</v>
      </c>
      <c r="H13">
        <v>263110</v>
      </c>
    </row>
    <row r="14" spans="1:8" x14ac:dyDescent="0.25">
      <c r="A14" s="1" t="s">
        <v>20</v>
      </c>
      <c r="B14">
        <v>10000</v>
      </c>
      <c r="C14">
        <v>2004</v>
      </c>
      <c r="D14">
        <v>1986</v>
      </c>
      <c r="E14">
        <v>120496</v>
      </c>
      <c r="F14">
        <v>13120</v>
      </c>
      <c r="G14">
        <v>146991</v>
      </c>
      <c r="H14">
        <v>266983</v>
      </c>
    </row>
    <row r="15" spans="1:8" x14ac:dyDescent="0.25">
      <c r="A15" s="1" t="s">
        <v>21</v>
      </c>
      <c r="B15">
        <v>10000</v>
      </c>
      <c r="C15">
        <v>1996</v>
      </c>
      <c r="D15">
        <v>2157</v>
      </c>
      <c r="E15">
        <v>120474</v>
      </c>
      <c r="F15">
        <v>13142</v>
      </c>
      <c r="G15">
        <v>159658</v>
      </c>
      <c r="H15">
        <v>279650</v>
      </c>
    </row>
    <row r="16" spans="1:8" x14ac:dyDescent="0.25">
      <c r="A16" s="1" t="s">
        <v>22</v>
      </c>
      <c r="B16">
        <v>10000</v>
      </c>
      <c r="C16">
        <v>1993</v>
      </c>
      <c r="D16">
        <v>1995</v>
      </c>
      <c r="E16">
        <v>120446</v>
      </c>
      <c r="F16">
        <v>13170</v>
      </c>
      <c r="G16">
        <v>154039</v>
      </c>
      <c r="H16">
        <v>274031</v>
      </c>
    </row>
    <row r="17" spans="1:8" x14ac:dyDescent="0.25">
      <c r="A17" s="1" t="s">
        <v>23</v>
      </c>
      <c r="B17">
        <v>10000</v>
      </c>
      <c r="C17">
        <v>1995</v>
      </c>
      <c r="D17">
        <v>1995</v>
      </c>
      <c r="E17">
        <v>120369</v>
      </c>
      <c r="F17">
        <v>13247</v>
      </c>
      <c r="G17">
        <v>146939</v>
      </c>
      <c r="H17">
        <v>266931</v>
      </c>
    </row>
    <row r="18" spans="1:8" x14ac:dyDescent="0.25">
      <c r="A18" s="1" t="s">
        <v>24</v>
      </c>
      <c r="B18">
        <v>10000</v>
      </c>
      <c r="C18">
        <v>1995</v>
      </c>
      <c r="D18">
        <v>1994</v>
      </c>
      <c r="E18">
        <v>120407</v>
      </c>
      <c r="F18">
        <v>13209</v>
      </c>
      <c r="G18">
        <v>153883</v>
      </c>
      <c r="H18">
        <v>273875</v>
      </c>
    </row>
    <row r="19" spans="1:8" x14ac:dyDescent="0.25">
      <c r="A19" s="1" t="s">
        <v>25</v>
      </c>
      <c r="B19">
        <v>10000</v>
      </c>
      <c r="C19">
        <v>1995</v>
      </c>
      <c r="D19">
        <v>2992</v>
      </c>
      <c r="E19">
        <v>120407</v>
      </c>
      <c r="F19">
        <v>13209</v>
      </c>
      <c r="G19">
        <v>145883</v>
      </c>
      <c r="H19">
        <v>265875</v>
      </c>
    </row>
    <row r="20" spans="1:8" x14ac:dyDescent="0.25">
      <c r="A20" s="1" t="s">
        <v>26</v>
      </c>
      <c r="B20">
        <v>10000</v>
      </c>
      <c r="C20">
        <v>2033</v>
      </c>
      <c r="D20">
        <v>1997</v>
      </c>
      <c r="E20">
        <v>120500</v>
      </c>
      <c r="F20">
        <v>13116</v>
      </c>
      <c r="G20">
        <v>149932</v>
      </c>
      <c r="H20">
        <v>269924</v>
      </c>
    </row>
    <row r="21" spans="1:8" x14ac:dyDescent="0.25">
      <c r="A21" s="1" t="s">
        <v>27</v>
      </c>
      <c r="B21">
        <v>10000</v>
      </c>
      <c r="C21">
        <v>1994</v>
      </c>
      <c r="D21">
        <v>1995</v>
      </c>
      <c r="E21">
        <v>120411</v>
      </c>
      <c r="F21">
        <v>13205</v>
      </c>
      <c r="G21">
        <v>142411</v>
      </c>
      <c r="H21">
        <v>262403</v>
      </c>
    </row>
    <row r="22" spans="1:8" x14ac:dyDescent="0.25">
      <c r="A22" s="1" t="s">
        <v>28</v>
      </c>
      <c r="B22">
        <v>10000</v>
      </c>
      <c r="C22">
        <v>1996</v>
      </c>
      <c r="D22">
        <v>3991</v>
      </c>
      <c r="E22">
        <v>120498</v>
      </c>
      <c r="F22">
        <v>13118</v>
      </c>
      <c r="G22">
        <v>142571</v>
      </c>
      <c r="H22">
        <v>262563</v>
      </c>
    </row>
    <row r="23" spans="1:8" x14ac:dyDescent="0.25">
      <c r="A23" s="1" t="s">
        <v>29</v>
      </c>
      <c r="B23">
        <v>10000</v>
      </c>
      <c r="C23">
        <v>1993</v>
      </c>
      <c r="D23">
        <v>2991</v>
      </c>
      <c r="E23">
        <v>120401</v>
      </c>
      <c r="F23">
        <v>13215</v>
      </c>
      <c r="G23">
        <v>147096</v>
      </c>
      <c r="H23">
        <v>267088</v>
      </c>
    </row>
    <row r="24" spans="1:8" x14ac:dyDescent="0.25">
      <c r="A24" s="1" t="s">
        <v>30</v>
      </c>
      <c r="B24">
        <v>10000</v>
      </c>
      <c r="C24">
        <v>1994</v>
      </c>
      <c r="D24">
        <v>2992</v>
      </c>
      <c r="E24">
        <v>120353</v>
      </c>
      <c r="F24">
        <v>13263</v>
      </c>
      <c r="G24">
        <v>156873</v>
      </c>
      <c r="H24">
        <v>276865</v>
      </c>
    </row>
    <row r="25" spans="1:8" x14ac:dyDescent="0.25">
      <c r="A25" s="1" t="s">
        <v>31</v>
      </c>
      <c r="B25">
        <v>10000</v>
      </c>
      <c r="C25">
        <v>1994</v>
      </c>
      <c r="D25">
        <v>3992</v>
      </c>
      <c r="E25">
        <v>120541</v>
      </c>
      <c r="F25">
        <v>13075</v>
      </c>
      <c r="G25">
        <v>159761</v>
      </c>
      <c r="H25">
        <v>279753</v>
      </c>
    </row>
    <row r="26" spans="1:8" x14ac:dyDescent="0.25">
      <c r="A26" s="1" t="s">
        <v>32</v>
      </c>
      <c r="B26">
        <v>10000</v>
      </c>
      <c r="C26">
        <v>1993</v>
      </c>
      <c r="D26">
        <v>1995</v>
      </c>
      <c r="E26">
        <v>120483</v>
      </c>
      <c r="F26">
        <v>13133</v>
      </c>
      <c r="G26">
        <v>146548</v>
      </c>
      <c r="H26">
        <v>266540</v>
      </c>
    </row>
    <row r="27" spans="1:8" x14ac:dyDescent="0.25">
      <c r="A27" s="1" t="s">
        <v>33</v>
      </c>
      <c r="B27">
        <v>10000</v>
      </c>
      <c r="C27">
        <v>1995</v>
      </c>
      <c r="D27">
        <v>1994</v>
      </c>
      <c r="E27">
        <v>120444</v>
      </c>
      <c r="F27">
        <v>13172</v>
      </c>
      <c r="G27">
        <v>145214</v>
      </c>
      <c r="H27">
        <v>265206</v>
      </c>
    </row>
    <row r="28" spans="1:8" x14ac:dyDescent="0.25">
      <c r="A28" s="1" t="s">
        <v>34</v>
      </c>
      <c r="B28">
        <v>10000</v>
      </c>
      <c r="C28">
        <v>1994</v>
      </c>
      <c r="D28">
        <v>2991</v>
      </c>
      <c r="E28">
        <v>120400</v>
      </c>
      <c r="F28">
        <v>13216</v>
      </c>
      <c r="G28">
        <v>146691</v>
      </c>
      <c r="H28">
        <v>266683</v>
      </c>
    </row>
    <row r="29" spans="1:8" x14ac:dyDescent="0.25">
      <c r="A29" s="1" t="s">
        <v>35</v>
      </c>
      <c r="B29">
        <v>10000</v>
      </c>
      <c r="C29">
        <v>1996</v>
      </c>
      <c r="D29">
        <v>2989</v>
      </c>
      <c r="E29">
        <v>120385</v>
      </c>
      <c r="F29">
        <v>13231</v>
      </c>
      <c r="G29">
        <v>150877</v>
      </c>
      <c r="H29">
        <v>270869</v>
      </c>
    </row>
    <row r="30" spans="1:8" x14ac:dyDescent="0.25">
      <c r="A30" s="1" t="s">
        <v>36</v>
      </c>
      <c r="B30">
        <v>10000</v>
      </c>
      <c r="C30">
        <v>2034</v>
      </c>
      <c r="D30">
        <v>2954</v>
      </c>
      <c r="E30">
        <v>120322</v>
      </c>
      <c r="F30">
        <v>13294</v>
      </c>
      <c r="G30">
        <v>153367</v>
      </c>
      <c r="H30">
        <v>273359</v>
      </c>
    </row>
    <row r="31" spans="1:8" x14ac:dyDescent="0.25">
      <c r="A31" s="1" t="s">
        <v>37</v>
      </c>
      <c r="B31">
        <v>10000</v>
      </c>
      <c r="C31">
        <v>3088</v>
      </c>
      <c r="D31">
        <v>2995</v>
      </c>
      <c r="E31">
        <v>120537</v>
      </c>
      <c r="F31">
        <v>13079</v>
      </c>
      <c r="G31">
        <v>156880</v>
      </c>
      <c r="H31">
        <v>276872</v>
      </c>
    </row>
    <row r="32" spans="1:8" x14ac:dyDescent="0.25">
      <c r="A32" s="1" t="s">
        <v>41</v>
      </c>
      <c r="C32">
        <f>AVERAGE(C2:C31)</f>
        <v>2035.3</v>
      </c>
      <c r="D32">
        <f>AVERAGE(D2:D31)</f>
        <v>2530.5</v>
      </c>
      <c r="E32">
        <f>AVERAGE(E2:E31)</f>
        <v>120433.86666666667</v>
      </c>
      <c r="F32">
        <f>AVERAGE(F2:F31)</f>
        <v>13182.133333333333</v>
      </c>
      <c r="G32">
        <f>AVERAGE(G2:G31)</f>
        <v>150143.1</v>
      </c>
      <c r="H32">
        <f>AVERAGE(H2:H31)</f>
        <v>270135.09999999998</v>
      </c>
    </row>
    <row r="33" spans="1:8" x14ac:dyDescent="0.25">
      <c r="A33" t="s">
        <v>39</v>
      </c>
      <c r="C33">
        <f>MIN(C2:C32)</f>
        <v>1993</v>
      </c>
      <c r="D33">
        <f>MIN(D2:D32)</f>
        <v>1952</v>
      </c>
      <c r="E33">
        <f>MIN(E2:E32)</f>
        <v>120322</v>
      </c>
      <c r="F33">
        <f>MIN(F2:F32)</f>
        <v>13075</v>
      </c>
      <c r="G33">
        <f>MIN(G2:G32)</f>
        <v>142249</v>
      </c>
      <c r="H33">
        <f>MIN(H2:H32)</f>
        <v>262241</v>
      </c>
    </row>
    <row r="34" spans="1:8" x14ac:dyDescent="0.25">
      <c r="A34" t="s">
        <v>40</v>
      </c>
      <c r="C34">
        <f>MAX(C2:C33)</f>
        <v>3088</v>
      </c>
      <c r="D34">
        <f>MAX(D2:D33)</f>
        <v>3992</v>
      </c>
      <c r="E34">
        <f>MAX(E2:E33)</f>
        <v>120541</v>
      </c>
      <c r="F34">
        <f>MAX(F2:F33)</f>
        <v>13294</v>
      </c>
      <c r="G34">
        <f>MAX(G2:G33)</f>
        <v>164116</v>
      </c>
      <c r="H34">
        <f>MAX(H2:H33)</f>
        <v>284108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CAB2DD-CEAA-447A-A20F-2D6AF3ABEC7B}">
  <dimension ref="A1:H34"/>
  <sheetViews>
    <sheetView topLeftCell="A26" workbookViewId="0">
      <selection activeCell="A34" sqref="A34"/>
    </sheetView>
  </sheetViews>
  <sheetFormatPr baseColWidth="10" defaultRowHeight="15" x14ac:dyDescent="0.25"/>
  <cols>
    <col min="1" max="1" width="12.7109375" bestFit="1" customWidth="1"/>
    <col min="2" max="2" width="20.5703125" bestFit="1" customWidth="1"/>
    <col min="3" max="3" width="24.42578125" bestFit="1" customWidth="1"/>
    <col min="4" max="4" width="23.28515625" bestFit="1" customWidth="1"/>
    <col min="5" max="5" width="27.85546875" bestFit="1" customWidth="1"/>
    <col min="6" max="6" width="25.5703125" bestFit="1" customWidth="1"/>
    <col min="7" max="7" width="26.85546875" bestFit="1" customWidth="1"/>
    <col min="8" max="8" width="24.57031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s="1" t="s">
        <v>8</v>
      </c>
      <c r="B2">
        <v>100000</v>
      </c>
      <c r="C2">
        <v>27088</v>
      </c>
      <c r="D2">
        <v>38003</v>
      </c>
      <c r="E2">
        <v>1536205</v>
      </c>
      <c r="F2">
        <v>132723</v>
      </c>
      <c r="G2">
        <v>2856936</v>
      </c>
      <c r="H2">
        <v>4356926</v>
      </c>
    </row>
    <row r="3" spans="1:8" x14ac:dyDescent="0.25">
      <c r="A3" s="1" t="s">
        <v>9</v>
      </c>
      <c r="B3">
        <v>100000</v>
      </c>
      <c r="C3">
        <v>26926</v>
      </c>
      <c r="D3">
        <v>35865</v>
      </c>
      <c r="E3">
        <v>1536644</v>
      </c>
      <c r="F3">
        <v>132284</v>
      </c>
      <c r="G3">
        <v>2790769</v>
      </c>
      <c r="H3">
        <v>4290759</v>
      </c>
    </row>
    <row r="4" spans="1:8" x14ac:dyDescent="0.25">
      <c r="A4" s="1" t="s">
        <v>10</v>
      </c>
      <c r="B4">
        <v>100000</v>
      </c>
      <c r="C4">
        <v>26137</v>
      </c>
      <c r="D4">
        <v>43359</v>
      </c>
      <c r="E4">
        <v>1536123</v>
      </c>
      <c r="F4">
        <v>132805</v>
      </c>
      <c r="G4">
        <v>2840434</v>
      </c>
      <c r="H4">
        <v>4340424</v>
      </c>
    </row>
    <row r="5" spans="1:8" x14ac:dyDescent="0.25">
      <c r="A5" s="1" t="s">
        <v>11</v>
      </c>
      <c r="B5">
        <v>100000</v>
      </c>
      <c r="C5">
        <v>40889</v>
      </c>
      <c r="D5">
        <v>63211</v>
      </c>
      <c r="E5">
        <v>1536375</v>
      </c>
      <c r="F5">
        <v>132553</v>
      </c>
      <c r="G5">
        <v>2804620</v>
      </c>
      <c r="H5">
        <v>4304610</v>
      </c>
    </row>
    <row r="6" spans="1:8" x14ac:dyDescent="0.25">
      <c r="A6" s="1" t="s">
        <v>12</v>
      </c>
      <c r="B6">
        <v>100000</v>
      </c>
      <c r="C6">
        <v>35414</v>
      </c>
      <c r="D6">
        <v>54854</v>
      </c>
      <c r="E6">
        <v>1536495</v>
      </c>
      <c r="F6">
        <v>132433</v>
      </c>
      <c r="G6">
        <v>2804256</v>
      </c>
      <c r="H6">
        <v>4304246</v>
      </c>
    </row>
    <row r="7" spans="1:8" x14ac:dyDescent="0.25">
      <c r="A7" s="1" t="s">
        <v>13</v>
      </c>
      <c r="B7">
        <v>100000</v>
      </c>
      <c r="C7">
        <v>34906</v>
      </c>
      <c r="D7">
        <v>48868</v>
      </c>
      <c r="E7">
        <v>1536395</v>
      </c>
      <c r="F7">
        <v>132533</v>
      </c>
      <c r="G7">
        <v>2752669</v>
      </c>
      <c r="H7">
        <v>4252659</v>
      </c>
    </row>
    <row r="8" spans="1:8" x14ac:dyDescent="0.25">
      <c r="A8" s="1" t="s">
        <v>14</v>
      </c>
      <c r="B8">
        <v>100000</v>
      </c>
      <c r="C8">
        <v>33951</v>
      </c>
      <c r="D8">
        <v>50726</v>
      </c>
      <c r="E8">
        <v>1536387</v>
      </c>
      <c r="F8">
        <v>132541</v>
      </c>
      <c r="G8">
        <v>2669085</v>
      </c>
      <c r="H8">
        <v>4169075</v>
      </c>
    </row>
    <row r="9" spans="1:8" x14ac:dyDescent="0.25">
      <c r="A9" s="1" t="s">
        <v>15</v>
      </c>
      <c r="B9">
        <v>100000</v>
      </c>
      <c r="C9">
        <v>27930</v>
      </c>
      <c r="D9">
        <v>37892</v>
      </c>
      <c r="E9">
        <v>1536379</v>
      </c>
      <c r="F9">
        <v>132549</v>
      </c>
      <c r="G9">
        <v>2788418</v>
      </c>
      <c r="H9">
        <v>4288408</v>
      </c>
    </row>
    <row r="10" spans="1:8" x14ac:dyDescent="0.25">
      <c r="A10" s="1" t="s">
        <v>16</v>
      </c>
      <c r="B10">
        <v>100000</v>
      </c>
      <c r="C10">
        <v>26926</v>
      </c>
      <c r="D10">
        <v>37900</v>
      </c>
      <c r="E10">
        <v>1536747</v>
      </c>
      <c r="F10">
        <v>132181</v>
      </c>
      <c r="G10">
        <v>2872039</v>
      </c>
      <c r="H10">
        <v>4372029</v>
      </c>
    </row>
    <row r="11" spans="1:8" x14ac:dyDescent="0.25">
      <c r="A11" s="1" t="s">
        <v>17</v>
      </c>
      <c r="B11">
        <v>100000</v>
      </c>
      <c r="C11">
        <v>29879</v>
      </c>
      <c r="D11">
        <v>38936</v>
      </c>
      <c r="E11">
        <v>1536413</v>
      </c>
      <c r="F11">
        <v>132515</v>
      </c>
      <c r="G11">
        <v>2905060</v>
      </c>
      <c r="H11">
        <v>4405050</v>
      </c>
    </row>
    <row r="12" spans="1:8" x14ac:dyDescent="0.25">
      <c r="A12" s="1" t="s">
        <v>18</v>
      </c>
      <c r="B12">
        <v>100000</v>
      </c>
      <c r="C12">
        <v>24971</v>
      </c>
      <c r="D12">
        <v>36870</v>
      </c>
      <c r="E12">
        <v>1536560</v>
      </c>
      <c r="F12">
        <v>132368</v>
      </c>
      <c r="G12">
        <v>3028387</v>
      </c>
      <c r="H12">
        <v>4528377</v>
      </c>
    </row>
    <row r="13" spans="1:8" x14ac:dyDescent="0.25">
      <c r="A13" s="1" t="s">
        <v>19</v>
      </c>
      <c r="B13">
        <v>100000</v>
      </c>
      <c r="C13">
        <v>25929</v>
      </c>
      <c r="D13">
        <v>36901</v>
      </c>
      <c r="E13">
        <v>1536058</v>
      </c>
      <c r="F13">
        <v>132870</v>
      </c>
      <c r="G13">
        <v>2738319</v>
      </c>
      <c r="H13">
        <v>4238309</v>
      </c>
    </row>
    <row r="14" spans="1:8" x14ac:dyDescent="0.25">
      <c r="A14" s="1" t="s">
        <v>20</v>
      </c>
      <c r="B14">
        <v>100000</v>
      </c>
      <c r="C14">
        <v>26078</v>
      </c>
      <c r="D14">
        <v>40109</v>
      </c>
      <c r="E14">
        <v>1536342</v>
      </c>
      <c r="F14">
        <v>132586</v>
      </c>
      <c r="G14">
        <v>2902413</v>
      </c>
      <c r="H14">
        <v>4402403</v>
      </c>
    </row>
    <row r="15" spans="1:8" x14ac:dyDescent="0.25">
      <c r="A15" s="1" t="s">
        <v>21</v>
      </c>
      <c r="B15">
        <v>100000</v>
      </c>
      <c r="C15">
        <v>24951</v>
      </c>
      <c r="D15">
        <v>36863</v>
      </c>
      <c r="E15">
        <v>1536410</v>
      </c>
      <c r="F15">
        <v>132518</v>
      </c>
      <c r="G15">
        <v>2757467</v>
      </c>
      <c r="H15">
        <v>4257457</v>
      </c>
    </row>
    <row r="16" spans="1:8" x14ac:dyDescent="0.25">
      <c r="A16" s="1" t="s">
        <v>22</v>
      </c>
      <c r="B16">
        <v>100000</v>
      </c>
      <c r="C16">
        <v>24010</v>
      </c>
      <c r="D16">
        <v>35039</v>
      </c>
      <c r="E16">
        <v>1536096</v>
      </c>
      <c r="F16">
        <v>132832</v>
      </c>
      <c r="G16">
        <v>2829507</v>
      </c>
      <c r="H16">
        <v>4329497</v>
      </c>
    </row>
    <row r="17" spans="1:8" x14ac:dyDescent="0.25">
      <c r="A17" s="1" t="s">
        <v>23</v>
      </c>
      <c r="B17">
        <v>100000</v>
      </c>
      <c r="C17">
        <v>27257</v>
      </c>
      <c r="D17">
        <v>33949</v>
      </c>
      <c r="E17">
        <v>1536360</v>
      </c>
      <c r="F17">
        <v>132568</v>
      </c>
      <c r="G17">
        <v>2756075</v>
      </c>
      <c r="H17">
        <v>4256065</v>
      </c>
    </row>
    <row r="18" spans="1:8" x14ac:dyDescent="0.25">
      <c r="A18" s="1" t="s">
        <v>24</v>
      </c>
      <c r="B18">
        <v>100000</v>
      </c>
      <c r="C18">
        <v>24927</v>
      </c>
      <c r="D18">
        <v>35252</v>
      </c>
      <c r="E18">
        <v>1536255</v>
      </c>
      <c r="F18">
        <v>132673</v>
      </c>
      <c r="G18">
        <v>2694151</v>
      </c>
      <c r="H18">
        <v>4194141</v>
      </c>
    </row>
    <row r="19" spans="1:8" x14ac:dyDescent="0.25">
      <c r="A19" s="1" t="s">
        <v>25</v>
      </c>
      <c r="B19">
        <v>100000</v>
      </c>
      <c r="C19">
        <v>24971</v>
      </c>
      <c r="D19">
        <v>37015</v>
      </c>
      <c r="E19">
        <v>1536064</v>
      </c>
      <c r="F19">
        <v>132864</v>
      </c>
      <c r="G19">
        <v>2937232</v>
      </c>
      <c r="H19">
        <v>4437222</v>
      </c>
    </row>
    <row r="20" spans="1:8" x14ac:dyDescent="0.25">
      <c r="A20" s="1" t="s">
        <v>26</v>
      </c>
      <c r="B20">
        <v>100000</v>
      </c>
      <c r="C20">
        <v>24934</v>
      </c>
      <c r="D20">
        <v>35063</v>
      </c>
      <c r="E20">
        <v>1536204</v>
      </c>
      <c r="F20">
        <v>132724</v>
      </c>
      <c r="G20">
        <v>2796568</v>
      </c>
      <c r="H20">
        <v>4296558</v>
      </c>
    </row>
    <row r="21" spans="1:8" x14ac:dyDescent="0.25">
      <c r="A21" s="1" t="s">
        <v>27</v>
      </c>
      <c r="B21">
        <v>100000</v>
      </c>
      <c r="C21">
        <v>23897</v>
      </c>
      <c r="D21">
        <v>36203</v>
      </c>
      <c r="E21">
        <v>1536113</v>
      </c>
      <c r="F21">
        <v>132815</v>
      </c>
      <c r="G21">
        <v>2813046</v>
      </c>
      <c r="H21">
        <v>4313036</v>
      </c>
    </row>
    <row r="22" spans="1:8" x14ac:dyDescent="0.25">
      <c r="A22" s="1" t="s">
        <v>28</v>
      </c>
      <c r="B22">
        <v>100000</v>
      </c>
      <c r="C22">
        <v>23972</v>
      </c>
      <c r="D22">
        <v>35866</v>
      </c>
      <c r="E22">
        <v>1536116</v>
      </c>
      <c r="F22">
        <v>132812</v>
      </c>
      <c r="G22">
        <v>2857042</v>
      </c>
      <c r="H22">
        <v>4357032</v>
      </c>
    </row>
    <row r="23" spans="1:8" x14ac:dyDescent="0.25">
      <c r="A23" s="1" t="s">
        <v>29</v>
      </c>
      <c r="B23">
        <v>100000</v>
      </c>
      <c r="C23">
        <v>24895</v>
      </c>
      <c r="D23">
        <v>34944</v>
      </c>
      <c r="E23">
        <v>1536266</v>
      </c>
      <c r="F23">
        <v>132662</v>
      </c>
      <c r="G23">
        <v>2866743</v>
      </c>
      <c r="H23">
        <v>4366733</v>
      </c>
    </row>
    <row r="24" spans="1:8" x14ac:dyDescent="0.25">
      <c r="A24" s="1" t="s">
        <v>30</v>
      </c>
      <c r="B24">
        <v>100000</v>
      </c>
      <c r="C24">
        <v>25889</v>
      </c>
      <c r="D24">
        <v>35712</v>
      </c>
      <c r="E24">
        <v>1536420</v>
      </c>
      <c r="F24">
        <v>132508</v>
      </c>
      <c r="G24">
        <v>2768280</v>
      </c>
      <c r="H24">
        <v>4268270</v>
      </c>
    </row>
    <row r="25" spans="1:8" x14ac:dyDescent="0.25">
      <c r="A25" s="1" t="s">
        <v>31</v>
      </c>
      <c r="B25">
        <v>100000</v>
      </c>
      <c r="C25">
        <v>24104</v>
      </c>
      <c r="D25">
        <v>35056</v>
      </c>
      <c r="E25">
        <v>1536133</v>
      </c>
      <c r="F25">
        <v>132795</v>
      </c>
      <c r="G25">
        <v>2814732</v>
      </c>
      <c r="H25">
        <v>4314722</v>
      </c>
    </row>
    <row r="26" spans="1:8" x14ac:dyDescent="0.25">
      <c r="A26" s="1" t="s">
        <v>32</v>
      </c>
      <c r="B26">
        <v>100000</v>
      </c>
      <c r="C26">
        <v>23935</v>
      </c>
      <c r="D26">
        <v>35039</v>
      </c>
      <c r="E26">
        <v>1536591</v>
      </c>
      <c r="F26">
        <v>132337</v>
      </c>
      <c r="G26">
        <v>2830697</v>
      </c>
      <c r="H26">
        <v>4330687</v>
      </c>
    </row>
    <row r="27" spans="1:8" x14ac:dyDescent="0.25">
      <c r="A27" s="1" t="s">
        <v>33</v>
      </c>
      <c r="B27">
        <v>100000</v>
      </c>
      <c r="C27">
        <v>24961</v>
      </c>
      <c r="D27">
        <v>36062</v>
      </c>
      <c r="E27">
        <v>1536426</v>
      </c>
      <c r="F27">
        <v>132502</v>
      </c>
      <c r="G27">
        <v>3067441</v>
      </c>
      <c r="H27">
        <v>4567431</v>
      </c>
    </row>
    <row r="28" spans="1:8" x14ac:dyDescent="0.25">
      <c r="A28" s="1" t="s">
        <v>34</v>
      </c>
      <c r="B28">
        <v>100000</v>
      </c>
      <c r="C28">
        <v>25930</v>
      </c>
      <c r="D28">
        <v>37064</v>
      </c>
      <c r="E28">
        <v>1536269</v>
      </c>
      <c r="F28">
        <v>132659</v>
      </c>
      <c r="G28">
        <v>3001468</v>
      </c>
      <c r="H28">
        <v>4501458</v>
      </c>
    </row>
    <row r="29" spans="1:8" x14ac:dyDescent="0.25">
      <c r="A29" s="1" t="s">
        <v>35</v>
      </c>
      <c r="B29">
        <v>100000</v>
      </c>
      <c r="C29">
        <v>24894</v>
      </c>
      <c r="D29">
        <v>40892</v>
      </c>
      <c r="E29">
        <v>1536395</v>
      </c>
      <c r="F29">
        <v>132533</v>
      </c>
      <c r="G29">
        <v>2873365</v>
      </c>
      <c r="H29">
        <v>4373355</v>
      </c>
    </row>
    <row r="30" spans="1:8" x14ac:dyDescent="0.25">
      <c r="A30" s="1" t="s">
        <v>36</v>
      </c>
      <c r="B30">
        <v>100000</v>
      </c>
      <c r="C30">
        <v>25929</v>
      </c>
      <c r="D30">
        <v>36001</v>
      </c>
      <c r="E30">
        <v>1536503</v>
      </c>
      <c r="F30">
        <v>132425</v>
      </c>
      <c r="G30">
        <v>2845032</v>
      </c>
      <c r="H30">
        <v>4345022</v>
      </c>
    </row>
    <row r="31" spans="1:8" x14ac:dyDescent="0.25">
      <c r="A31" s="1" t="s">
        <v>37</v>
      </c>
      <c r="B31">
        <v>100000</v>
      </c>
      <c r="C31">
        <v>23884</v>
      </c>
      <c r="D31">
        <v>36862</v>
      </c>
      <c r="E31">
        <v>1536168</v>
      </c>
      <c r="F31">
        <v>132760</v>
      </c>
      <c r="G31">
        <v>2819322</v>
      </c>
      <c r="H31">
        <v>4319312</v>
      </c>
    </row>
    <row r="32" spans="1:8" x14ac:dyDescent="0.25">
      <c r="A32" s="1" t="s">
        <v>41</v>
      </c>
      <c r="C32">
        <f>AVERAGE(C2:C31)</f>
        <v>27012.133333333335</v>
      </c>
      <c r="D32">
        <f>AVERAGE(D2:D31)</f>
        <v>39212.533333333333</v>
      </c>
      <c r="E32">
        <f>AVERAGE(E2:E31)</f>
        <v>1536330.4</v>
      </c>
      <c r="F32">
        <f>AVERAGE(F2:F31)</f>
        <v>132597.6</v>
      </c>
      <c r="G32">
        <f>AVERAGE(G2:G31)</f>
        <v>2836052.4333333331</v>
      </c>
      <c r="H32">
        <f>AVERAGE(H2:H31)</f>
        <v>4336042.4333333336</v>
      </c>
    </row>
    <row r="33" spans="1:8" x14ac:dyDescent="0.25">
      <c r="A33" t="s">
        <v>39</v>
      </c>
      <c r="C33">
        <f>MIN(C2:C32)</f>
        <v>23884</v>
      </c>
      <c r="D33">
        <f>MIN(D2:D32)</f>
        <v>33949</v>
      </c>
      <c r="E33">
        <f>MIN(E2:E32)</f>
        <v>1536058</v>
      </c>
      <c r="F33">
        <f>MIN(F2:F32)</f>
        <v>132181</v>
      </c>
      <c r="G33">
        <f>MIN(G2:G32)</f>
        <v>2669085</v>
      </c>
      <c r="H33">
        <f>MIN(H2:H32)</f>
        <v>4169075</v>
      </c>
    </row>
    <row r="34" spans="1:8" x14ac:dyDescent="0.25">
      <c r="A34" t="s">
        <v>40</v>
      </c>
      <c r="C34">
        <f>MAX(C2:C33)</f>
        <v>40889</v>
      </c>
      <c r="D34">
        <f>MAX(D2:D33)</f>
        <v>63211</v>
      </c>
      <c r="E34">
        <f>MAX(E2:E33)</f>
        <v>1536747</v>
      </c>
      <c r="F34">
        <f>MAX(F2:F33)</f>
        <v>132870</v>
      </c>
      <c r="G34">
        <f>MAX(G2:G33)</f>
        <v>3067441</v>
      </c>
      <c r="H34">
        <f>MAX(H2:H33)</f>
        <v>4567431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5455D-4D3D-4C73-9FBE-59065F58FE5A}">
  <dimension ref="A1:H34"/>
  <sheetViews>
    <sheetView topLeftCell="A17" workbookViewId="0">
      <selection activeCell="A34" sqref="A34"/>
    </sheetView>
  </sheetViews>
  <sheetFormatPr baseColWidth="10" defaultRowHeight="15" x14ac:dyDescent="0.25"/>
  <cols>
    <col min="1" max="1" width="12.7109375" bestFit="1" customWidth="1"/>
    <col min="2" max="2" width="20.5703125" bestFit="1" customWidth="1"/>
    <col min="3" max="3" width="24.42578125" bestFit="1" customWidth="1"/>
    <col min="4" max="4" width="23.28515625" bestFit="1" customWidth="1"/>
    <col min="5" max="5" width="27.85546875" bestFit="1" customWidth="1"/>
    <col min="6" max="6" width="25.5703125" bestFit="1" customWidth="1"/>
    <col min="7" max="7" width="26.85546875" bestFit="1" customWidth="1"/>
    <col min="8" max="8" width="24.57031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s="1" t="s">
        <v>8</v>
      </c>
      <c r="B2">
        <v>1000</v>
      </c>
      <c r="C2">
        <v>0</v>
      </c>
      <c r="D2">
        <v>0</v>
      </c>
      <c r="E2">
        <v>5044</v>
      </c>
      <c r="F2">
        <v>4932</v>
      </c>
      <c r="G2">
        <v>0</v>
      </c>
      <c r="H2">
        <v>7997</v>
      </c>
    </row>
    <row r="3" spans="1:8" x14ac:dyDescent="0.25">
      <c r="A3" s="1" t="s">
        <v>9</v>
      </c>
      <c r="B3">
        <v>1000</v>
      </c>
      <c r="C3">
        <v>0</v>
      </c>
      <c r="D3">
        <v>0</v>
      </c>
      <c r="E3">
        <v>5044</v>
      </c>
      <c r="F3">
        <v>4932</v>
      </c>
      <c r="G3">
        <v>0</v>
      </c>
      <c r="H3">
        <v>7997</v>
      </c>
    </row>
    <row r="4" spans="1:8" x14ac:dyDescent="0.25">
      <c r="A4" s="1" t="s">
        <v>10</v>
      </c>
      <c r="B4">
        <v>1000</v>
      </c>
      <c r="C4">
        <v>0</v>
      </c>
      <c r="D4">
        <v>0</v>
      </c>
      <c r="E4">
        <v>5044</v>
      </c>
      <c r="F4">
        <v>4932</v>
      </c>
      <c r="G4">
        <v>0</v>
      </c>
      <c r="H4">
        <v>7997</v>
      </c>
    </row>
    <row r="5" spans="1:8" x14ac:dyDescent="0.25">
      <c r="A5" s="1" t="s">
        <v>11</v>
      </c>
      <c r="B5">
        <v>1000</v>
      </c>
      <c r="C5">
        <v>997</v>
      </c>
      <c r="D5">
        <v>0</v>
      </c>
      <c r="E5">
        <v>5044</v>
      </c>
      <c r="F5">
        <v>4932</v>
      </c>
      <c r="G5">
        <v>0</v>
      </c>
      <c r="H5">
        <v>7997</v>
      </c>
    </row>
    <row r="6" spans="1:8" x14ac:dyDescent="0.25">
      <c r="A6" s="1" t="s">
        <v>12</v>
      </c>
      <c r="B6">
        <v>1000</v>
      </c>
      <c r="C6">
        <v>0</v>
      </c>
      <c r="D6">
        <v>0</v>
      </c>
      <c r="E6">
        <v>5044</v>
      </c>
      <c r="F6">
        <v>4932</v>
      </c>
      <c r="G6">
        <v>0</v>
      </c>
      <c r="H6">
        <v>7997</v>
      </c>
    </row>
    <row r="7" spans="1:8" x14ac:dyDescent="0.25">
      <c r="A7" s="1" t="s">
        <v>13</v>
      </c>
      <c r="B7">
        <v>1000</v>
      </c>
      <c r="C7">
        <v>998</v>
      </c>
      <c r="D7">
        <v>0</v>
      </c>
      <c r="E7">
        <v>5044</v>
      </c>
      <c r="F7">
        <v>4932</v>
      </c>
      <c r="G7">
        <v>0</v>
      </c>
      <c r="H7">
        <v>7997</v>
      </c>
    </row>
    <row r="8" spans="1:8" x14ac:dyDescent="0.25">
      <c r="A8" s="1" t="s">
        <v>14</v>
      </c>
      <c r="B8">
        <v>1000</v>
      </c>
      <c r="C8">
        <v>0</v>
      </c>
      <c r="D8">
        <v>0</v>
      </c>
      <c r="E8">
        <v>5044</v>
      </c>
      <c r="F8">
        <v>4932</v>
      </c>
      <c r="G8">
        <v>0</v>
      </c>
      <c r="H8">
        <v>7997</v>
      </c>
    </row>
    <row r="9" spans="1:8" x14ac:dyDescent="0.25">
      <c r="A9" s="1" t="s">
        <v>15</v>
      </c>
      <c r="B9">
        <v>1000</v>
      </c>
      <c r="C9">
        <v>0</v>
      </c>
      <c r="D9">
        <v>0</v>
      </c>
      <c r="E9">
        <v>5044</v>
      </c>
      <c r="F9">
        <v>4932</v>
      </c>
      <c r="G9">
        <v>0</v>
      </c>
      <c r="H9">
        <v>7997</v>
      </c>
    </row>
    <row r="10" spans="1:8" x14ac:dyDescent="0.25">
      <c r="A10" s="1" t="s">
        <v>16</v>
      </c>
      <c r="B10">
        <v>1000</v>
      </c>
      <c r="C10">
        <v>0</v>
      </c>
      <c r="D10">
        <v>0</v>
      </c>
      <c r="E10">
        <v>5044</v>
      </c>
      <c r="F10">
        <v>4932</v>
      </c>
      <c r="G10">
        <v>0</v>
      </c>
      <c r="H10">
        <v>7997</v>
      </c>
    </row>
    <row r="11" spans="1:8" x14ac:dyDescent="0.25">
      <c r="A11" s="1" t="s">
        <v>17</v>
      </c>
      <c r="B11">
        <v>1000</v>
      </c>
      <c r="C11">
        <v>0</v>
      </c>
      <c r="D11">
        <v>0</v>
      </c>
      <c r="E11">
        <v>5044</v>
      </c>
      <c r="F11">
        <v>4932</v>
      </c>
      <c r="G11">
        <v>0</v>
      </c>
      <c r="H11">
        <v>7997</v>
      </c>
    </row>
    <row r="12" spans="1:8" x14ac:dyDescent="0.25">
      <c r="A12" s="1" t="s">
        <v>18</v>
      </c>
      <c r="B12">
        <v>1000</v>
      </c>
      <c r="C12">
        <v>0</v>
      </c>
      <c r="D12">
        <v>0</v>
      </c>
      <c r="E12">
        <v>5044</v>
      </c>
      <c r="F12">
        <v>4932</v>
      </c>
      <c r="G12">
        <v>0</v>
      </c>
      <c r="H12">
        <v>7997</v>
      </c>
    </row>
    <row r="13" spans="1:8" x14ac:dyDescent="0.25">
      <c r="A13" s="1" t="s">
        <v>19</v>
      </c>
      <c r="B13">
        <v>1000</v>
      </c>
      <c r="C13">
        <v>997</v>
      </c>
      <c r="D13">
        <v>0</v>
      </c>
      <c r="E13">
        <v>5044</v>
      </c>
      <c r="F13">
        <v>4932</v>
      </c>
      <c r="G13">
        <v>0</v>
      </c>
      <c r="H13">
        <v>7997</v>
      </c>
    </row>
    <row r="14" spans="1:8" x14ac:dyDescent="0.25">
      <c r="A14" s="1" t="s">
        <v>20</v>
      </c>
      <c r="B14">
        <v>1000</v>
      </c>
      <c r="C14">
        <v>0</v>
      </c>
      <c r="D14">
        <v>0</v>
      </c>
      <c r="E14">
        <v>5044</v>
      </c>
      <c r="F14">
        <v>4932</v>
      </c>
      <c r="G14">
        <v>0</v>
      </c>
      <c r="H14">
        <v>7997</v>
      </c>
    </row>
    <row r="15" spans="1:8" x14ac:dyDescent="0.25">
      <c r="A15" s="1" t="s">
        <v>21</v>
      </c>
      <c r="B15">
        <v>1000</v>
      </c>
      <c r="C15">
        <v>0</v>
      </c>
      <c r="D15">
        <v>0</v>
      </c>
      <c r="E15">
        <v>5044</v>
      </c>
      <c r="F15">
        <v>4932</v>
      </c>
      <c r="G15">
        <v>0</v>
      </c>
      <c r="H15">
        <v>7997</v>
      </c>
    </row>
    <row r="16" spans="1:8" x14ac:dyDescent="0.25">
      <c r="A16" s="1" t="s">
        <v>22</v>
      </c>
      <c r="B16">
        <v>1000</v>
      </c>
      <c r="C16">
        <v>0</v>
      </c>
      <c r="D16">
        <v>0</v>
      </c>
      <c r="E16">
        <v>5044</v>
      </c>
      <c r="F16">
        <v>4932</v>
      </c>
      <c r="G16">
        <v>0</v>
      </c>
      <c r="H16">
        <v>7997</v>
      </c>
    </row>
    <row r="17" spans="1:8" x14ac:dyDescent="0.25">
      <c r="A17" s="1" t="s">
        <v>23</v>
      </c>
      <c r="B17">
        <v>1000</v>
      </c>
      <c r="C17">
        <v>0</v>
      </c>
      <c r="D17">
        <v>0</v>
      </c>
      <c r="E17">
        <v>5044</v>
      </c>
      <c r="F17">
        <v>4932</v>
      </c>
      <c r="G17">
        <v>0</v>
      </c>
      <c r="H17">
        <v>7997</v>
      </c>
    </row>
    <row r="18" spans="1:8" x14ac:dyDescent="0.25">
      <c r="A18" s="1" t="s">
        <v>24</v>
      </c>
      <c r="B18">
        <v>1000</v>
      </c>
      <c r="C18">
        <v>994</v>
      </c>
      <c r="D18">
        <v>0</v>
      </c>
      <c r="E18">
        <v>5044</v>
      </c>
      <c r="F18">
        <v>4932</v>
      </c>
      <c r="G18">
        <v>0</v>
      </c>
      <c r="H18">
        <v>7997</v>
      </c>
    </row>
    <row r="19" spans="1:8" x14ac:dyDescent="0.25">
      <c r="A19" s="1" t="s">
        <v>25</v>
      </c>
      <c r="B19">
        <v>1000</v>
      </c>
      <c r="C19">
        <v>0</v>
      </c>
      <c r="D19">
        <v>994</v>
      </c>
      <c r="E19">
        <v>5044</v>
      </c>
      <c r="F19">
        <v>4932</v>
      </c>
      <c r="G19">
        <v>0</v>
      </c>
      <c r="H19">
        <v>7997</v>
      </c>
    </row>
    <row r="20" spans="1:8" x14ac:dyDescent="0.25">
      <c r="A20" s="1" t="s">
        <v>26</v>
      </c>
      <c r="B20">
        <v>1000</v>
      </c>
      <c r="C20">
        <v>0</v>
      </c>
      <c r="D20">
        <v>0</v>
      </c>
      <c r="E20">
        <v>5044</v>
      </c>
      <c r="F20">
        <v>4932</v>
      </c>
      <c r="G20">
        <v>0</v>
      </c>
      <c r="H20">
        <v>7997</v>
      </c>
    </row>
    <row r="21" spans="1:8" x14ac:dyDescent="0.25">
      <c r="A21" s="1" t="s">
        <v>27</v>
      </c>
      <c r="B21">
        <v>1000</v>
      </c>
      <c r="C21">
        <v>0</v>
      </c>
      <c r="D21">
        <v>0</v>
      </c>
      <c r="E21">
        <v>5044</v>
      </c>
      <c r="F21">
        <v>4932</v>
      </c>
      <c r="G21">
        <v>0</v>
      </c>
      <c r="H21">
        <v>7997</v>
      </c>
    </row>
    <row r="22" spans="1:8" x14ac:dyDescent="0.25">
      <c r="A22" s="1" t="s">
        <v>28</v>
      </c>
      <c r="B22">
        <v>1000</v>
      </c>
      <c r="C22">
        <v>0</v>
      </c>
      <c r="D22">
        <v>0</v>
      </c>
      <c r="E22">
        <v>5044</v>
      </c>
      <c r="F22">
        <v>4932</v>
      </c>
      <c r="G22">
        <v>0</v>
      </c>
      <c r="H22">
        <v>7997</v>
      </c>
    </row>
    <row r="23" spans="1:8" x14ac:dyDescent="0.25">
      <c r="A23" s="1" t="s">
        <v>29</v>
      </c>
      <c r="B23">
        <v>1000</v>
      </c>
      <c r="C23">
        <v>0</v>
      </c>
      <c r="D23">
        <v>0</v>
      </c>
      <c r="E23">
        <v>5044</v>
      </c>
      <c r="F23">
        <v>4932</v>
      </c>
      <c r="G23">
        <v>0</v>
      </c>
      <c r="H23">
        <v>7997</v>
      </c>
    </row>
    <row r="24" spans="1:8" x14ac:dyDescent="0.25">
      <c r="A24" s="1" t="s">
        <v>30</v>
      </c>
      <c r="B24">
        <v>1000</v>
      </c>
      <c r="C24">
        <v>0</v>
      </c>
      <c r="D24">
        <v>0</v>
      </c>
      <c r="E24">
        <v>5044</v>
      </c>
      <c r="F24">
        <v>4932</v>
      </c>
      <c r="G24">
        <v>0</v>
      </c>
      <c r="H24">
        <v>7997</v>
      </c>
    </row>
    <row r="25" spans="1:8" x14ac:dyDescent="0.25">
      <c r="A25" s="1" t="s">
        <v>31</v>
      </c>
      <c r="B25">
        <v>1000</v>
      </c>
      <c r="C25">
        <v>0</v>
      </c>
      <c r="D25">
        <v>0</v>
      </c>
      <c r="E25">
        <v>5044</v>
      </c>
      <c r="F25">
        <v>4932</v>
      </c>
      <c r="G25">
        <v>0</v>
      </c>
      <c r="H25">
        <v>7997</v>
      </c>
    </row>
    <row r="26" spans="1:8" x14ac:dyDescent="0.25">
      <c r="A26" s="1" t="s">
        <v>32</v>
      </c>
      <c r="B26">
        <v>1000</v>
      </c>
      <c r="C26">
        <v>0</v>
      </c>
      <c r="D26">
        <v>0</v>
      </c>
      <c r="E26">
        <v>5044</v>
      </c>
      <c r="F26">
        <v>4932</v>
      </c>
      <c r="G26">
        <v>0</v>
      </c>
      <c r="H26">
        <v>7997</v>
      </c>
    </row>
    <row r="27" spans="1:8" x14ac:dyDescent="0.25">
      <c r="A27" s="1" t="s">
        <v>33</v>
      </c>
      <c r="B27">
        <v>1000</v>
      </c>
      <c r="C27">
        <v>0</v>
      </c>
      <c r="D27">
        <v>0</v>
      </c>
      <c r="E27">
        <v>5044</v>
      </c>
      <c r="F27">
        <v>4932</v>
      </c>
      <c r="G27">
        <v>0</v>
      </c>
      <c r="H27">
        <v>7997</v>
      </c>
    </row>
    <row r="28" spans="1:8" x14ac:dyDescent="0.25">
      <c r="A28" s="1" t="s">
        <v>34</v>
      </c>
      <c r="B28">
        <v>1000</v>
      </c>
      <c r="C28">
        <v>0</v>
      </c>
      <c r="D28">
        <v>0</v>
      </c>
      <c r="E28">
        <v>5044</v>
      </c>
      <c r="F28">
        <v>4932</v>
      </c>
      <c r="G28">
        <v>0</v>
      </c>
      <c r="H28">
        <v>7997</v>
      </c>
    </row>
    <row r="29" spans="1:8" x14ac:dyDescent="0.25">
      <c r="A29" s="1" t="s">
        <v>35</v>
      </c>
      <c r="B29">
        <v>1000</v>
      </c>
      <c r="C29">
        <v>0</v>
      </c>
      <c r="D29">
        <v>0</v>
      </c>
      <c r="E29">
        <v>5044</v>
      </c>
      <c r="F29">
        <v>4932</v>
      </c>
      <c r="G29">
        <v>0</v>
      </c>
      <c r="H29">
        <v>7997</v>
      </c>
    </row>
    <row r="30" spans="1:8" x14ac:dyDescent="0.25">
      <c r="A30" s="1" t="s">
        <v>36</v>
      </c>
      <c r="B30">
        <v>1000</v>
      </c>
      <c r="C30">
        <v>996</v>
      </c>
      <c r="D30">
        <v>0</v>
      </c>
      <c r="E30">
        <v>5044</v>
      </c>
      <c r="F30">
        <v>4932</v>
      </c>
      <c r="G30">
        <v>0</v>
      </c>
      <c r="H30">
        <v>7997</v>
      </c>
    </row>
    <row r="31" spans="1:8" x14ac:dyDescent="0.25">
      <c r="A31" s="1" t="s">
        <v>37</v>
      </c>
      <c r="B31">
        <v>1000</v>
      </c>
      <c r="C31">
        <v>0</v>
      </c>
      <c r="D31">
        <v>0</v>
      </c>
      <c r="E31">
        <v>5044</v>
      </c>
      <c r="F31">
        <v>4932</v>
      </c>
      <c r="G31">
        <v>0</v>
      </c>
      <c r="H31">
        <v>7997</v>
      </c>
    </row>
    <row r="32" spans="1:8" x14ac:dyDescent="0.25">
      <c r="A32" s="1" t="s">
        <v>41</v>
      </c>
      <c r="C32">
        <f>AVERAGE(C2:C31)</f>
        <v>166.06666666666666</v>
      </c>
      <c r="D32">
        <f>AVERAGE(D2:D31)</f>
        <v>33.133333333333333</v>
      </c>
      <c r="E32">
        <f>AVERAGE(E2:E31)</f>
        <v>5044</v>
      </c>
      <c r="F32">
        <f>AVERAGE(F2:F31)</f>
        <v>4932</v>
      </c>
      <c r="G32">
        <f>AVERAGE(G2:G31)</f>
        <v>0</v>
      </c>
      <c r="H32">
        <f>AVERAGE(H2:H31)</f>
        <v>7997</v>
      </c>
    </row>
    <row r="33" spans="1:8" x14ac:dyDescent="0.25">
      <c r="A33" t="s">
        <v>39</v>
      </c>
      <c r="C33">
        <f>MIN(C2:C32)</f>
        <v>0</v>
      </c>
      <c r="D33">
        <f>MIN(D2:D32)</f>
        <v>0</v>
      </c>
      <c r="E33">
        <f>MIN(E2:E32)</f>
        <v>5044</v>
      </c>
      <c r="F33">
        <f>MIN(F2:F32)</f>
        <v>4932</v>
      </c>
      <c r="G33">
        <f>MIN(G2:G32)</f>
        <v>0</v>
      </c>
      <c r="H33">
        <f>MIN(H2:H32)</f>
        <v>7997</v>
      </c>
    </row>
    <row r="34" spans="1:8" x14ac:dyDescent="0.25">
      <c r="A34" t="s">
        <v>40</v>
      </c>
      <c r="C34">
        <f>MAX(C2:C33)</f>
        <v>998</v>
      </c>
      <c r="D34">
        <f>MAX(D2:D33)</f>
        <v>994</v>
      </c>
      <c r="E34">
        <f>MAX(E2:E33)</f>
        <v>5044</v>
      </c>
      <c r="F34">
        <f>MAX(F2:F33)</f>
        <v>4932</v>
      </c>
      <c r="G34">
        <f>MAX(G2:G33)</f>
        <v>0</v>
      </c>
      <c r="H34">
        <f>MAX(H2:H33)</f>
        <v>7997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08EC4-1D91-44D9-81A6-C4F59F3930C8}">
  <dimension ref="A1:H34"/>
  <sheetViews>
    <sheetView topLeftCell="A16" workbookViewId="0">
      <selection activeCell="A34" sqref="A34"/>
    </sheetView>
  </sheetViews>
  <sheetFormatPr baseColWidth="10" defaultRowHeight="15" x14ac:dyDescent="0.25"/>
  <cols>
    <col min="1" max="1" width="12.7109375" bestFit="1" customWidth="1"/>
    <col min="2" max="2" width="20.5703125" bestFit="1" customWidth="1"/>
    <col min="3" max="3" width="24.42578125" bestFit="1" customWidth="1"/>
    <col min="4" max="4" width="23.28515625" bestFit="1" customWidth="1"/>
    <col min="5" max="5" width="27.85546875" bestFit="1" customWidth="1"/>
    <col min="6" max="6" width="25.5703125" bestFit="1" customWidth="1"/>
    <col min="7" max="7" width="26.85546875" bestFit="1" customWidth="1"/>
    <col min="8" max="8" width="24.57031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s="1" t="s">
        <v>8</v>
      </c>
      <c r="B2">
        <v>10000</v>
      </c>
      <c r="C2">
        <v>998</v>
      </c>
      <c r="D2">
        <v>997</v>
      </c>
      <c r="E2">
        <v>69008</v>
      </c>
      <c r="F2">
        <v>64608</v>
      </c>
      <c r="G2">
        <v>0</v>
      </c>
      <c r="H2">
        <v>119992</v>
      </c>
    </row>
    <row r="3" spans="1:8" x14ac:dyDescent="0.25">
      <c r="A3" s="1" t="s">
        <v>9</v>
      </c>
      <c r="B3">
        <v>10000</v>
      </c>
      <c r="C3">
        <v>1036</v>
      </c>
      <c r="D3">
        <v>0</v>
      </c>
      <c r="E3">
        <v>69008</v>
      </c>
      <c r="F3">
        <v>64608</v>
      </c>
      <c r="G3">
        <v>0</v>
      </c>
      <c r="H3">
        <v>119992</v>
      </c>
    </row>
    <row r="4" spans="1:8" x14ac:dyDescent="0.25">
      <c r="A4" s="1" t="s">
        <v>10</v>
      </c>
      <c r="B4">
        <v>10000</v>
      </c>
      <c r="C4">
        <v>1994</v>
      </c>
      <c r="D4">
        <v>0</v>
      </c>
      <c r="E4">
        <v>69008</v>
      </c>
      <c r="F4">
        <v>64608</v>
      </c>
      <c r="G4">
        <v>0</v>
      </c>
      <c r="H4">
        <v>119992</v>
      </c>
    </row>
    <row r="5" spans="1:8" x14ac:dyDescent="0.25">
      <c r="A5" s="1" t="s">
        <v>11</v>
      </c>
      <c r="B5">
        <v>10000</v>
      </c>
      <c r="C5">
        <v>997</v>
      </c>
      <c r="D5">
        <v>0</v>
      </c>
      <c r="E5">
        <v>69008</v>
      </c>
      <c r="F5">
        <v>64608</v>
      </c>
      <c r="G5">
        <v>0</v>
      </c>
      <c r="H5">
        <v>119992</v>
      </c>
    </row>
    <row r="6" spans="1:8" x14ac:dyDescent="0.25">
      <c r="A6" s="1" t="s">
        <v>12</v>
      </c>
      <c r="B6">
        <v>10000</v>
      </c>
      <c r="C6">
        <v>998</v>
      </c>
      <c r="D6">
        <v>959</v>
      </c>
      <c r="E6">
        <v>69008</v>
      </c>
      <c r="F6">
        <v>64608</v>
      </c>
      <c r="G6">
        <v>0</v>
      </c>
      <c r="H6">
        <v>119992</v>
      </c>
    </row>
    <row r="7" spans="1:8" x14ac:dyDescent="0.25">
      <c r="A7" s="1" t="s">
        <v>13</v>
      </c>
      <c r="B7">
        <v>10000</v>
      </c>
      <c r="C7">
        <v>997</v>
      </c>
      <c r="D7">
        <v>997</v>
      </c>
      <c r="E7">
        <v>69008</v>
      </c>
      <c r="F7">
        <v>64608</v>
      </c>
      <c r="G7">
        <v>0</v>
      </c>
      <c r="H7">
        <v>119992</v>
      </c>
    </row>
    <row r="8" spans="1:8" x14ac:dyDescent="0.25">
      <c r="A8" s="1" t="s">
        <v>14</v>
      </c>
      <c r="B8">
        <v>10000</v>
      </c>
      <c r="C8">
        <v>997</v>
      </c>
      <c r="D8">
        <v>0</v>
      </c>
      <c r="E8">
        <v>69008</v>
      </c>
      <c r="F8">
        <v>64608</v>
      </c>
      <c r="G8">
        <v>0</v>
      </c>
      <c r="H8">
        <v>119992</v>
      </c>
    </row>
    <row r="9" spans="1:8" x14ac:dyDescent="0.25">
      <c r="A9" s="1" t="s">
        <v>15</v>
      </c>
      <c r="B9">
        <v>10000</v>
      </c>
      <c r="C9">
        <v>999</v>
      </c>
      <c r="D9">
        <v>0</v>
      </c>
      <c r="E9">
        <v>69008</v>
      </c>
      <c r="F9">
        <v>64608</v>
      </c>
      <c r="G9">
        <v>0</v>
      </c>
      <c r="H9">
        <v>119992</v>
      </c>
    </row>
    <row r="10" spans="1:8" x14ac:dyDescent="0.25">
      <c r="A10" s="1" t="s">
        <v>16</v>
      </c>
      <c r="B10">
        <v>10000</v>
      </c>
      <c r="C10">
        <v>998</v>
      </c>
      <c r="D10">
        <v>997</v>
      </c>
      <c r="E10">
        <v>69008</v>
      </c>
      <c r="F10">
        <v>64608</v>
      </c>
      <c r="G10">
        <v>0</v>
      </c>
      <c r="H10">
        <v>119992</v>
      </c>
    </row>
    <row r="11" spans="1:8" x14ac:dyDescent="0.25">
      <c r="A11" s="1" t="s">
        <v>17</v>
      </c>
      <c r="B11">
        <v>10000</v>
      </c>
      <c r="C11">
        <v>2034</v>
      </c>
      <c r="D11">
        <v>0</v>
      </c>
      <c r="E11">
        <v>69008</v>
      </c>
      <c r="F11">
        <v>64608</v>
      </c>
      <c r="G11">
        <v>0</v>
      </c>
      <c r="H11">
        <v>119992</v>
      </c>
    </row>
    <row r="12" spans="1:8" x14ac:dyDescent="0.25">
      <c r="A12" s="1" t="s">
        <v>18</v>
      </c>
      <c r="B12">
        <v>10000</v>
      </c>
      <c r="C12">
        <v>997</v>
      </c>
      <c r="D12">
        <v>997</v>
      </c>
      <c r="E12">
        <v>69008</v>
      </c>
      <c r="F12">
        <v>64608</v>
      </c>
      <c r="G12">
        <v>0</v>
      </c>
      <c r="H12">
        <v>119992</v>
      </c>
    </row>
    <row r="13" spans="1:8" x14ac:dyDescent="0.25">
      <c r="A13" s="1" t="s">
        <v>19</v>
      </c>
      <c r="B13">
        <v>10000</v>
      </c>
      <c r="C13">
        <v>997</v>
      </c>
      <c r="D13">
        <v>997</v>
      </c>
      <c r="E13">
        <v>69008</v>
      </c>
      <c r="F13">
        <v>64608</v>
      </c>
      <c r="G13">
        <v>0</v>
      </c>
      <c r="H13">
        <v>119992</v>
      </c>
    </row>
    <row r="14" spans="1:8" x14ac:dyDescent="0.25">
      <c r="A14" s="1" t="s">
        <v>20</v>
      </c>
      <c r="B14">
        <v>10000</v>
      </c>
      <c r="C14">
        <v>997</v>
      </c>
      <c r="D14">
        <v>997</v>
      </c>
      <c r="E14">
        <v>69008</v>
      </c>
      <c r="F14">
        <v>64608</v>
      </c>
      <c r="G14">
        <v>0</v>
      </c>
      <c r="H14">
        <v>119992</v>
      </c>
    </row>
    <row r="15" spans="1:8" x14ac:dyDescent="0.25">
      <c r="A15" s="1" t="s">
        <v>21</v>
      </c>
      <c r="B15">
        <v>10000</v>
      </c>
      <c r="C15">
        <v>1157</v>
      </c>
      <c r="D15">
        <v>1038</v>
      </c>
      <c r="E15">
        <v>69008</v>
      </c>
      <c r="F15">
        <v>64608</v>
      </c>
      <c r="G15">
        <v>0</v>
      </c>
      <c r="H15">
        <v>119992</v>
      </c>
    </row>
    <row r="16" spans="1:8" x14ac:dyDescent="0.25">
      <c r="A16" s="1" t="s">
        <v>22</v>
      </c>
      <c r="B16">
        <v>10000</v>
      </c>
      <c r="C16">
        <v>998</v>
      </c>
      <c r="D16">
        <v>997</v>
      </c>
      <c r="E16">
        <v>69008</v>
      </c>
      <c r="F16">
        <v>64608</v>
      </c>
      <c r="G16">
        <v>0</v>
      </c>
      <c r="H16">
        <v>119992</v>
      </c>
    </row>
    <row r="17" spans="1:8" x14ac:dyDescent="0.25">
      <c r="A17" s="1" t="s">
        <v>23</v>
      </c>
      <c r="B17">
        <v>10000</v>
      </c>
      <c r="C17">
        <v>998</v>
      </c>
      <c r="D17">
        <v>997</v>
      </c>
      <c r="E17">
        <v>69008</v>
      </c>
      <c r="F17">
        <v>64608</v>
      </c>
      <c r="G17">
        <v>0</v>
      </c>
      <c r="H17">
        <v>119992</v>
      </c>
    </row>
    <row r="18" spans="1:8" x14ac:dyDescent="0.25">
      <c r="A18" s="1" t="s">
        <v>24</v>
      </c>
      <c r="B18">
        <v>10000</v>
      </c>
      <c r="C18">
        <v>994</v>
      </c>
      <c r="D18">
        <v>0</v>
      </c>
      <c r="E18">
        <v>69008</v>
      </c>
      <c r="F18">
        <v>64608</v>
      </c>
      <c r="G18">
        <v>0</v>
      </c>
      <c r="H18">
        <v>119992</v>
      </c>
    </row>
    <row r="19" spans="1:8" x14ac:dyDescent="0.25">
      <c r="A19" s="1" t="s">
        <v>25</v>
      </c>
      <c r="B19">
        <v>10000</v>
      </c>
      <c r="C19">
        <v>958</v>
      </c>
      <c r="D19">
        <v>1037</v>
      </c>
      <c r="E19">
        <v>69008</v>
      </c>
      <c r="F19">
        <v>64608</v>
      </c>
      <c r="G19">
        <v>0</v>
      </c>
      <c r="H19">
        <v>119992</v>
      </c>
    </row>
    <row r="20" spans="1:8" x14ac:dyDescent="0.25">
      <c r="A20" s="1" t="s">
        <v>26</v>
      </c>
      <c r="B20">
        <v>10000</v>
      </c>
      <c r="C20">
        <v>998</v>
      </c>
      <c r="D20">
        <v>997</v>
      </c>
      <c r="E20">
        <v>69008</v>
      </c>
      <c r="F20">
        <v>64608</v>
      </c>
      <c r="G20">
        <v>0</v>
      </c>
      <c r="H20">
        <v>119992</v>
      </c>
    </row>
    <row r="21" spans="1:8" x14ac:dyDescent="0.25">
      <c r="A21" s="1" t="s">
        <v>27</v>
      </c>
      <c r="B21">
        <v>10000</v>
      </c>
      <c r="C21">
        <v>1000</v>
      </c>
      <c r="D21">
        <v>0</v>
      </c>
      <c r="E21">
        <v>69008</v>
      </c>
      <c r="F21">
        <v>64608</v>
      </c>
      <c r="G21">
        <v>0</v>
      </c>
      <c r="H21">
        <v>119992</v>
      </c>
    </row>
    <row r="22" spans="1:8" x14ac:dyDescent="0.25">
      <c r="A22" s="1" t="s">
        <v>28</v>
      </c>
      <c r="B22">
        <v>10000</v>
      </c>
      <c r="C22">
        <v>996</v>
      </c>
      <c r="D22">
        <v>1030</v>
      </c>
      <c r="E22">
        <v>69008</v>
      </c>
      <c r="F22">
        <v>64608</v>
      </c>
      <c r="G22">
        <v>0</v>
      </c>
      <c r="H22">
        <v>119992</v>
      </c>
    </row>
    <row r="23" spans="1:8" x14ac:dyDescent="0.25">
      <c r="A23" s="1" t="s">
        <v>29</v>
      </c>
      <c r="B23">
        <v>10000</v>
      </c>
      <c r="C23">
        <v>998</v>
      </c>
      <c r="D23">
        <v>997</v>
      </c>
      <c r="E23">
        <v>69008</v>
      </c>
      <c r="F23">
        <v>64608</v>
      </c>
      <c r="G23">
        <v>0</v>
      </c>
      <c r="H23">
        <v>119992</v>
      </c>
    </row>
    <row r="24" spans="1:8" x14ac:dyDescent="0.25">
      <c r="A24" s="1" t="s">
        <v>30</v>
      </c>
      <c r="B24">
        <v>10000</v>
      </c>
      <c r="C24">
        <v>996</v>
      </c>
      <c r="D24">
        <v>0</v>
      </c>
      <c r="E24">
        <v>69008</v>
      </c>
      <c r="F24">
        <v>64608</v>
      </c>
      <c r="G24">
        <v>0</v>
      </c>
      <c r="H24">
        <v>119992</v>
      </c>
    </row>
    <row r="25" spans="1:8" x14ac:dyDescent="0.25">
      <c r="A25" s="1" t="s">
        <v>31</v>
      </c>
      <c r="B25">
        <v>10000</v>
      </c>
      <c r="C25">
        <v>997</v>
      </c>
      <c r="D25">
        <v>997</v>
      </c>
      <c r="E25">
        <v>69008</v>
      </c>
      <c r="F25">
        <v>64608</v>
      </c>
      <c r="G25">
        <v>0</v>
      </c>
      <c r="H25">
        <v>119992</v>
      </c>
    </row>
    <row r="26" spans="1:8" x14ac:dyDescent="0.25">
      <c r="A26" s="1" t="s">
        <v>32</v>
      </c>
      <c r="B26">
        <v>10000</v>
      </c>
      <c r="C26">
        <v>999</v>
      </c>
      <c r="D26">
        <v>0</v>
      </c>
      <c r="E26">
        <v>69008</v>
      </c>
      <c r="F26">
        <v>64608</v>
      </c>
      <c r="G26">
        <v>0</v>
      </c>
      <c r="H26">
        <v>119992</v>
      </c>
    </row>
    <row r="27" spans="1:8" x14ac:dyDescent="0.25">
      <c r="A27" s="1" t="s">
        <v>33</v>
      </c>
      <c r="B27">
        <v>10000</v>
      </c>
      <c r="C27">
        <v>997</v>
      </c>
      <c r="D27">
        <v>0</v>
      </c>
      <c r="E27">
        <v>69008</v>
      </c>
      <c r="F27">
        <v>64608</v>
      </c>
      <c r="G27">
        <v>0</v>
      </c>
      <c r="H27">
        <v>119992</v>
      </c>
    </row>
    <row r="28" spans="1:8" x14ac:dyDescent="0.25">
      <c r="A28" s="1" t="s">
        <v>34</v>
      </c>
      <c r="B28">
        <v>10000</v>
      </c>
      <c r="C28">
        <v>1261</v>
      </c>
      <c r="D28">
        <v>1040</v>
      </c>
      <c r="E28">
        <v>69008</v>
      </c>
      <c r="F28">
        <v>64608</v>
      </c>
      <c r="G28">
        <v>0</v>
      </c>
      <c r="H28">
        <v>119992</v>
      </c>
    </row>
    <row r="29" spans="1:8" x14ac:dyDescent="0.25">
      <c r="A29" s="1" t="s">
        <v>35</v>
      </c>
      <c r="B29">
        <v>10000</v>
      </c>
      <c r="C29">
        <v>997</v>
      </c>
      <c r="D29">
        <v>0</v>
      </c>
      <c r="E29">
        <v>69008</v>
      </c>
      <c r="F29">
        <v>64608</v>
      </c>
      <c r="G29">
        <v>0</v>
      </c>
      <c r="H29">
        <v>119992</v>
      </c>
    </row>
    <row r="30" spans="1:8" x14ac:dyDescent="0.25">
      <c r="A30" s="1" t="s">
        <v>36</v>
      </c>
      <c r="B30">
        <v>10000</v>
      </c>
      <c r="C30">
        <v>994</v>
      </c>
      <c r="D30">
        <v>998</v>
      </c>
      <c r="E30">
        <v>69008</v>
      </c>
      <c r="F30">
        <v>64608</v>
      </c>
      <c r="G30">
        <v>0</v>
      </c>
      <c r="H30">
        <v>119992</v>
      </c>
    </row>
    <row r="31" spans="1:8" x14ac:dyDescent="0.25">
      <c r="A31" s="1" t="s">
        <v>37</v>
      </c>
      <c r="B31">
        <v>10000</v>
      </c>
      <c r="C31">
        <v>996</v>
      </c>
      <c r="D31">
        <v>0</v>
      </c>
      <c r="E31">
        <v>69008</v>
      </c>
      <c r="F31">
        <v>64608</v>
      </c>
      <c r="G31">
        <v>0</v>
      </c>
      <c r="H31">
        <v>119992</v>
      </c>
    </row>
    <row r="32" spans="1:8" x14ac:dyDescent="0.25">
      <c r="A32" s="1" t="s">
        <v>41</v>
      </c>
      <c r="C32">
        <f>AVERAGE(C2:C31)</f>
        <v>1079.0999999999999</v>
      </c>
      <c r="D32">
        <f>AVERAGE(D2:D31)</f>
        <v>568.9666666666667</v>
      </c>
      <c r="E32">
        <f>AVERAGE(E2:E31)</f>
        <v>69008</v>
      </c>
      <c r="F32">
        <f>AVERAGE(F2:F31)</f>
        <v>64608</v>
      </c>
      <c r="G32">
        <f>AVERAGE(G2:G31)</f>
        <v>0</v>
      </c>
      <c r="H32">
        <f>AVERAGE(H2:H31)</f>
        <v>119992</v>
      </c>
    </row>
    <row r="33" spans="1:8" x14ac:dyDescent="0.25">
      <c r="A33" t="s">
        <v>39</v>
      </c>
      <c r="C33">
        <f>MIN(C2:C32)</f>
        <v>958</v>
      </c>
      <c r="D33">
        <f>MIN(D2:D32)</f>
        <v>0</v>
      </c>
      <c r="E33">
        <f>MIN(E2:E32)</f>
        <v>69008</v>
      </c>
      <c r="F33">
        <f>MIN(F2:F32)</f>
        <v>64608</v>
      </c>
      <c r="G33">
        <f>MIN(G2:G32)</f>
        <v>0</v>
      </c>
      <c r="H33">
        <f>MIN(H2:H32)</f>
        <v>119992</v>
      </c>
    </row>
    <row r="34" spans="1:8" x14ac:dyDescent="0.25">
      <c r="A34" t="s">
        <v>40</v>
      </c>
      <c r="C34">
        <f>MAX(C2:C33)</f>
        <v>2034</v>
      </c>
      <c r="D34">
        <f>MAX(D2:D33)</f>
        <v>1040</v>
      </c>
      <c r="E34">
        <f>MAX(E2:E33)</f>
        <v>69008</v>
      </c>
      <c r="F34">
        <f>MAX(F2:F33)</f>
        <v>64608</v>
      </c>
      <c r="G34">
        <f>MAX(G2:G33)</f>
        <v>0</v>
      </c>
      <c r="H34">
        <f>MAX(H2:H33)</f>
        <v>119992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659E9-D16F-4B9E-9202-642355D7B624}">
  <dimension ref="A1:H34"/>
  <sheetViews>
    <sheetView topLeftCell="A17" workbookViewId="0">
      <selection activeCell="A34" sqref="A34"/>
    </sheetView>
  </sheetViews>
  <sheetFormatPr baseColWidth="10" defaultRowHeight="15" x14ac:dyDescent="0.25"/>
  <cols>
    <col min="1" max="1" width="12.7109375" bestFit="1" customWidth="1"/>
    <col min="2" max="2" width="20.5703125" bestFit="1" customWidth="1"/>
    <col min="3" max="3" width="24.42578125" bestFit="1" customWidth="1"/>
    <col min="4" max="4" width="23.28515625" bestFit="1" customWidth="1"/>
    <col min="5" max="5" width="27.85546875" bestFit="1" customWidth="1"/>
    <col min="6" max="6" width="25.5703125" bestFit="1" customWidth="1"/>
    <col min="7" max="7" width="26.85546875" bestFit="1" customWidth="1"/>
    <col min="8" max="8" width="24.57031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s="1" t="s">
        <v>8</v>
      </c>
      <c r="B2">
        <v>100000</v>
      </c>
      <c r="C2">
        <v>14003</v>
      </c>
      <c r="D2">
        <v>6978</v>
      </c>
      <c r="E2">
        <v>853904</v>
      </c>
      <c r="F2">
        <v>815024</v>
      </c>
      <c r="G2">
        <v>0</v>
      </c>
      <c r="H2">
        <v>1499990</v>
      </c>
    </row>
    <row r="3" spans="1:8" x14ac:dyDescent="0.25">
      <c r="A3" s="1" t="s">
        <v>9</v>
      </c>
      <c r="B3">
        <v>100000</v>
      </c>
      <c r="C3">
        <v>12965</v>
      </c>
      <c r="D3">
        <v>6981</v>
      </c>
      <c r="E3">
        <v>853904</v>
      </c>
      <c r="F3">
        <v>815024</v>
      </c>
      <c r="G3">
        <v>0</v>
      </c>
      <c r="H3">
        <v>1499990</v>
      </c>
    </row>
    <row r="4" spans="1:8" x14ac:dyDescent="0.25">
      <c r="A4" s="1" t="s">
        <v>10</v>
      </c>
      <c r="B4">
        <v>100000</v>
      </c>
      <c r="C4">
        <v>14962</v>
      </c>
      <c r="D4">
        <v>7979</v>
      </c>
      <c r="E4">
        <v>853904</v>
      </c>
      <c r="F4">
        <v>815024</v>
      </c>
      <c r="G4">
        <v>0</v>
      </c>
      <c r="H4">
        <v>1499990</v>
      </c>
    </row>
    <row r="5" spans="1:8" x14ac:dyDescent="0.25">
      <c r="A5" s="1" t="s">
        <v>11</v>
      </c>
      <c r="B5">
        <v>100000</v>
      </c>
      <c r="C5">
        <v>16167</v>
      </c>
      <c r="D5">
        <v>6937</v>
      </c>
      <c r="E5">
        <v>853904</v>
      </c>
      <c r="F5">
        <v>815024</v>
      </c>
      <c r="G5">
        <v>0</v>
      </c>
      <c r="H5">
        <v>1499990</v>
      </c>
    </row>
    <row r="6" spans="1:8" x14ac:dyDescent="0.25">
      <c r="A6" s="1" t="s">
        <v>12</v>
      </c>
      <c r="B6">
        <v>100000</v>
      </c>
      <c r="C6">
        <v>13965</v>
      </c>
      <c r="D6">
        <v>6944</v>
      </c>
      <c r="E6">
        <v>853904</v>
      </c>
      <c r="F6">
        <v>815024</v>
      </c>
      <c r="G6">
        <v>0</v>
      </c>
      <c r="H6">
        <v>1499990</v>
      </c>
    </row>
    <row r="7" spans="1:8" x14ac:dyDescent="0.25">
      <c r="A7" s="1" t="s">
        <v>13</v>
      </c>
      <c r="B7">
        <v>100000</v>
      </c>
      <c r="C7">
        <v>14101</v>
      </c>
      <c r="D7">
        <v>5985</v>
      </c>
      <c r="E7">
        <v>853904</v>
      </c>
      <c r="F7">
        <v>815024</v>
      </c>
      <c r="G7">
        <v>0</v>
      </c>
      <c r="H7">
        <v>1499990</v>
      </c>
    </row>
    <row r="8" spans="1:8" x14ac:dyDescent="0.25">
      <c r="A8" s="1" t="s">
        <v>14</v>
      </c>
      <c r="B8">
        <v>100000</v>
      </c>
      <c r="C8">
        <v>14958</v>
      </c>
      <c r="D8">
        <v>6159</v>
      </c>
      <c r="E8">
        <v>853904</v>
      </c>
      <c r="F8">
        <v>815024</v>
      </c>
      <c r="G8">
        <v>0</v>
      </c>
      <c r="H8">
        <v>1499990</v>
      </c>
    </row>
    <row r="9" spans="1:8" x14ac:dyDescent="0.25">
      <c r="A9" s="1" t="s">
        <v>15</v>
      </c>
      <c r="B9">
        <v>100000</v>
      </c>
      <c r="C9">
        <v>14076</v>
      </c>
      <c r="D9">
        <v>5985</v>
      </c>
      <c r="E9">
        <v>853904</v>
      </c>
      <c r="F9">
        <v>815024</v>
      </c>
      <c r="G9">
        <v>0</v>
      </c>
      <c r="H9">
        <v>1499990</v>
      </c>
    </row>
    <row r="10" spans="1:8" x14ac:dyDescent="0.25">
      <c r="A10" s="1" t="s">
        <v>16</v>
      </c>
      <c r="B10">
        <v>100000</v>
      </c>
      <c r="C10">
        <v>17990</v>
      </c>
      <c r="D10">
        <v>10973</v>
      </c>
      <c r="E10">
        <v>853904</v>
      </c>
      <c r="F10">
        <v>815024</v>
      </c>
      <c r="G10">
        <v>0</v>
      </c>
      <c r="H10">
        <v>1499990</v>
      </c>
    </row>
    <row r="11" spans="1:8" x14ac:dyDescent="0.25">
      <c r="A11" s="1" t="s">
        <v>17</v>
      </c>
      <c r="B11">
        <v>100000</v>
      </c>
      <c r="C11">
        <v>16953</v>
      </c>
      <c r="D11">
        <v>7019</v>
      </c>
      <c r="E11">
        <v>853904</v>
      </c>
      <c r="F11">
        <v>815024</v>
      </c>
      <c r="G11">
        <v>0</v>
      </c>
      <c r="H11">
        <v>1499990</v>
      </c>
    </row>
    <row r="12" spans="1:8" x14ac:dyDescent="0.25">
      <c r="A12" s="1" t="s">
        <v>18</v>
      </c>
      <c r="B12">
        <v>100000</v>
      </c>
      <c r="C12">
        <v>13922</v>
      </c>
      <c r="D12">
        <v>5984</v>
      </c>
      <c r="E12">
        <v>853904</v>
      </c>
      <c r="F12">
        <v>815024</v>
      </c>
      <c r="G12">
        <v>0</v>
      </c>
      <c r="H12">
        <v>1499990</v>
      </c>
    </row>
    <row r="13" spans="1:8" x14ac:dyDescent="0.25">
      <c r="A13" s="1" t="s">
        <v>19</v>
      </c>
      <c r="B13">
        <v>100000</v>
      </c>
      <c r="C13">
        <v>19049</v>
      </c>
      <c r="D13">
        <v>6021</v>
      </c>
      <c r="E13">
        <v>853904</v>
      </c>
      <c r="F13">
        <v>815024</v>
      </c>
      <c r="G13">
        <v>0</v>
      </c>
      <c r="H13">
        <v>1499990</v>
      </c>
    </row>
    <row r="14" spans="1:8" x14ac:dyDescent="0.25">
      <c r="A14" s="1" t="s">
        <v>20</v>
      </c>
      <c r="B14">
        <v>100000</v>
      </c>
      <c r="C14">
        <v>13965</v>
      </c>
      <c r="D14">
        <v>6939</v>
      </c>
      <c r="E14">
        <v>853904</v>
      </c>
      <c r="F14">
        <v>815024</v>
      </c>
      <c r="G14">
        <v>0</v>
      </c>
      <c r="H14">
        <v>1499990</v>
      </c>
    </row>
    <row r="15" spans="1:8" x14ac:dyDescent="0.25">
      <c r="A15" s="1" t="s">
        <v>21</v>
      </c>
      <c r="B15">
        <v>100000</v>
      </c>
      <c r="C15">
        <v>12965</v>
      </c>
      <c r="D15">
        <v>6981</v>
      </c>
      <c r="E15">
        <v>853904</v>
      </c>
      <c r="F15">
        <v>815024</v>
      </c>
      <c r="G15">
        <v>0</v>
      </c>
      <c r="H15">
        <v>1499990</v>
      </c>
    </row>
    <row r="16" spans="1:8" x14ac:dyDescent="0.25">
      <c r="A16" s="1" t="s">
        <v>22</v>
      </c>
      <c r="B16">
        <v>100000</v>
      </c>
      <c r="C16">
        <v>15917</v>
      </c>
      <c r="D16">
        <v>6979</v>
      </c>
      <c r="E16">
        <v>853904</v>
      </c>
      <c r="F16">
        <v>815024</v>
      </c>
      <c r="G16">
        <v>0</v>
      </c>
      <c r="H16">
        <v>1499990</v>
      </c>
    </row>
    <row r="17" spans="1:8" x14ac:dyDescent="0.25">
      <c r="A17" s="1" t="s">
        <v>23</v>
      </c>
      <c r="B17">
        <v>100000</v>
      </c>
      <c r="C17">
        <v>14121</v>
      </c>
      <c r="D17">
        <v>5985</v>
      </c>
      <c r="E17">
        <v>853904</v>
      </c>
      <c r="F17">
        <v>815024</v>
      </c>
      <c r="G17">
        <v>0</v>
      </c>
      <c r="H17">
        <v>1499990</v>
      </c>
    </row>
    <row r="18" spans="1:8" x14ac:dyDescent="0.25">
      <c r="A18" s="1" t="s">
        <v>24</v>
      </c>
      <c r="B18">
        <v>100000</v>
      </c>
      <c r="C18">
        <v>12924</v>
      </c>
      <c r="D18">
        <v>7146</v>
      </c>
      <c r="E18">
        <v>853904</v>
      </c>
      <c r="F18">
        <v>815024</v>
      </c>
      <c r="G18">
        <v>0</v>
      </c>
      <c r="H18">
        <v>1499990</v>
      </c>
    </row>
    <row r="19" spans="1:8" x14ac:dyDescent="0.25">
      <c r="A19" s="1" t="s">
        <v>25</v>
      </c>
      <c r="B19">
        <v>100000</v>
      </c>
      <c r="C19">
        <v>14063</v>
      </c>
      <c r="D19">
        <v>6023</v>
      </c>
      <c r="E19">
        <v>853904</v>
      </c>
      <c r="F19">
        <v>815024</v>
      </c>
      <c r="G19">
        <v>0</v>
      </c>
      <c r="H19">
        <v>1499990</v>
      </c>
    </row>
    <row r="20" spans="1:8" x14ac:dyDescent="0.25">
      <c r="A20" s="1" t="s">
        <v>26</v>
      </c>
      <c r="B20">
        <v>100000</v>
      </c>
      <c r="C20">
        <v>14109</v>
      </c>
      <c r="D20">
        <v>5984</v>
      </c>
      <c r="E20">
        <v>853904</v>
      </c>
      <c r="F20">
        <v>815024</v>
      </c>
      <c r="G20">
        <v>0</v>
      </c>
      <c r="H20">
        <v>1499990</v>
      </c>
    </row>
    <row r="21" spans="1:8" x14ac:dyDescent="0.25">
      <c r="A21" s="1" t="s">
        <v>27</v>
      </c>
      <c r="B21">
        <v>100000</v>
      </c>
      <c r="C21">
        <v>12924</v>
      </c>
      <c r="D21">
        <v>5984</v>
      </c>
      <c r="E21">
        <v>853904</v>
      </c>
      <c r="F21">
        <v>815024</v>
      </c>
      <c r="G21">
        <v>0</v>
      </c>
      <c r="H21">
        <v>1499990</v>
      </c>
    </row>
    <row r="22" spans="1:8" x14ac:dyDescent="0.25">
      <c r="A22" s="1" t="s">
        <v>28</v>
      </c>
      <c r="B22">
        <v>100000</v>
      </c>
      <c r="C22">
        <v>13011</v>
      </c>
      <c r="D22">
        <v>6935</v>
      </c>
      <c r="E22">
        <v>853904</v>
      </c>
      <c r="F22">
        <v>815024</v>
      </c>
      <c r="G22">
        <v>0</v>
      </c>
      <c r="H22">
        <v>1499990</v>
      </c>
    </row>
    <row r="23" spans="1:8" x14ac:dyDescent="0.25">
      <c r="A23" s="1" t="s">
        <v>29</v>
      </c>
      <c r="B23">
        <v>100000</v>
      </c>
      <c r="C23">
        <v>14001</v>
      </c>
      <c r="D23">
        <v>5987</v>
      </c>
      <c r="E23">
        <v>853904</v>
      </c>
      <c r="F23">
        <v>815024</v>
      </c>
      <c r="G23">
        <v>0</v>
      </c>
      <c r="H23">
        <v>1499990</v>
      </c>
    </row>
    <row r="24" spans="1:8" x14ac:dyDescent="0.25">
      <c r="A24" s="1" t="s">
        <v>30</v>
      </c>
      <c r="B24">
        <v>100000</v>
      </c>
      <c r="C24">
        <v>12965</v>
      </c>
      <c r="D24">
        <v>6980</v>
      </c>
      <c r="E24">
        <v>853904</v>
      </c>
      <c r="F24">
        <v>815024</v>
      </c>
      <c r="G24">
        <v>0</v>
      </c>
      <c r="H24">
        <v>1499990</v>
      </c>
    </row>
    <row r="25" spans="1:8" x14ac:dyDescent="0.25">
      <c r="A25" s="1" t="s">
        <v>31</v>
      </c>
      <c r="B25">
        <v>100000</v>
      </c>
      <c r="C25">
        <v>12965</v>
      </c>
      <c r="D25">
        <v>6982</v>
      </c>
      <c r="E25">
        <v>853904</v>
      </c>
      <c r="F25">
        <v>815024</v>
      </c>
      <c r="G25">
        <v>0</v>
      </c>
      <c r="H25">
        <v>1499990</v>
      </c>
    </row>
    <row r="26" spans="1:8" x14ac:dyDescent="0.25">
      <c r="A26" s="1" t="s">
        <v>32</v>
      </c>
      <c r="B26">
        <v>100000</v>
      </c>
      <c r="C26">
        <v>13961</v>
      </c>
      <c r="D26">
        <v>5981</v>
      </c>
      <c r="E26">
        <v>853904</v>
      </c>
      <c r="F26">
        <v>815024</v>
      </c>
      <c r="G26">
        <v>0</v>
      </c>
      <c r="H26">
        <v>1499990</v>
      </c>
    </row>
    <row r="27" spans="1:8" x14ac:dyDescent="0.25">
      <c r="A27" s="1" t="s">
        <v>33</v>
      </c>
      <c r="B27">
        <v>100000</v>
      </c>
      <c r="C27">
        <v>13970</v>
      </c>
      <c r="D27">
        <v>6978</v>
      </c>
      <c r="E27">
        <v>853904</v>
      </c>
      <c r="F27">
        <v>815024</v>
      </c>
      <c r="G27">
        <v>0</v>
      </c>
      <c r="H27">
        <v>1499990</v>
      </c>
    </row>
    <row r="28" spans="1:8" x14ac:dyDescent="0.25">
      <c r="A28" s="1" t="s">
        <v>34</v>
      </c>
      <c r="B28">
        <v>100000</v>
      </c>
      <c r="C28">
        <v>13963</v>
      </c>
      <c r="D28">
        <v>6982</v>
      </c>
      <c r="E28">
        <v>853904</v>
      </c>
      <c r="F28">
        <v>815024</v>
      </c>
      <c r="G28">
        <v>0</v>
      </c>
      <c r="H28">
        <v>1499990</v>
      </c>
    </row>
    <row r="29" spans="1:8" x14ac:dyDescent="0.25">
      <c r="A29" s="1" t="s">
        <v>35</v>
      </c>
      <c r="B29">
        <v>100000</v>
      </c>
      <c r="C29">
        <v>12964</v>
      </c>
      <c r="D29">
        <v>6982</v>
      </c>
      <c r="E29">
        <v>853904</v>
      </c>
      <c r="F29">
        <v>815024</v>
      </c>
      <c r="G29">
        <v>0</v>
      </c>
      <c r="H29">
        <v>1499990</v>
      </c>
    </row>
    <row r="30" spans="1:8" x14ac:dyDescent="0.25">
      <c r="A30" s="1" t="s">
        <v>36</v>
      </c>
      <c r="B30">
        <v>100000</v>
      </c>
      <c r="C30">
        <v>13967</v>
      </c>
      <c r="D30">
        <v>5986</v>
      </c>
      <c r="E30">
        <v>853904</v>
      </c>
      <c r="F30">
        <v>815024</v>
      </c>
      <c r="G30">
        <v>0</v>
      </c>
      <c r="H30">
        <v>1499990</v>
      </c>
    </row>
    <row r="31" spans="1:8" x14ac:dyDescent="0.25">
      <c r="A31" s="1" t="s">
        <v>37</v>
      </c>
      <c r="B31">
        <v>100000</v>
      </c>
      <c r="C31">
        <v>19084</v>
      </c>
      <c r="D31">
        <v>6985</v>
      </c>
      <c r="E31">
        <v>853904</v>
      </c>
      <c r="F31">
        <v>815024</v>
      </c>
      <c r="G31">
        <v>0</v>
      </c>
      <c r="H31">
        <v>1499990</v>
      </c>
    </row>
    <row r="32" spans="1:8" x14ac:dyDescent="0.25">
      <c r="A32" s="1" t="s">
        <v>41</v>
      </c>
      <c r="C32">
        <f>AVERAGE(C2:C31)</f>
        <v>14498.333333333334</v>
      </c>
      <c r="D32">
        <f>AVERAGE(D2:D31)</f>
        <v>6758.1333333333332</v>
      </c>
      <c r="E32">
        <f>AVERAGE(E2:E31)</f>
        <v>853904</v>
      </c>
      <c r="F32">
        <f>AVERAGE(F2:F31)</f>
        <v>815024</v>
      </c>
      <c r="G32">
        <f>AVERAGE(G2:G31)</f>
        <v>0</v>
      </c>
      <c r="H32">
        <f>AVERAGE(H2:H31)</f>
        <v>1499990</v>
      </c>
    </row>
    <row r="33" spans="1:8" x14ac:dyDescent="0.25">
      <c r="A33" t="s">
        <v>39</v>
      </c>
      <c r="C33">
        <f>MIN(C2:C32)</f>
        <v>12924</v>
      </c>
      <c r="D33">
        <f>MIN(D2:D32)</f>
        <v>5981</v>
      </c>
      <c r="E33">
        <f>MIN(E2:E32)</f>
        <v>853904</v>
      </c>
      <c r="F33">
        <f>MIN(F2:F32)</f>
        <v>815024</v>
      </c>
      <c r="G33">
        <f>MIN(G2:G32)</f>
        <v>0</v>
      </c>
      <c r="H33">
        <f>MIN(H2:H32)</f>
        <v>1499990</v>
      </c>
    </row>
    <row r="34" spans="1:8" x14ac:dyDescent="0.25">
      <c r="A34" t="s">
        <v>40</v>
      </c>
      <c r="C34">
        <f>MAX(C2:C33)</f>
        <v>19084</v>
      </c>
      <c r="D34">
        <f>MAX(D2:D33)</f>
        <v>10973</v>
      </c>
      <c r="E34">
        <f>MAX(E2:E33)</f>
        <v>853904</v>
      </c>
      <c r="F34">
        <f>MAX(F2:F33)</f>
        <v>815024</v>
      </c>
      <c r="G34">
        <f>MAX(G2:G33)</f>
        <v>0</v>
      </c>
      <c r="H34">
        <f>MAX(H2:H33)</f>
        <v>1499990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D65B5-15DF-462D-8E26-D145241758FB}">
  <dimension ref="A1:H34"/>
  <sheetViews>
    <sheetView tabSelected="1" topLeftCell="C17" workbookViewId="0">
      <selection activeCell="C2" sqref="C2:H34"/>
    </sheetView>
  </sheetViews>
  <sheetFormatPr baseColWidth="10" defaultRowHeight="15" x14ac:dyDescent="0.25"/>
  <cols>
    <col min="1" max="1" width="12.7109375" bestFit="1" customWidth="1"/>
    <col min="2" max="2" width="20.5703125" bestFit="1" customWidth="1"/>
    <col min="3" max="3" width="24.42578125" bestFit="1" customWidth="1"/>
    <col min="4" max="4" width="23.28515625" bestFit="1" customWidth="1"/>
    <col min="5" max="5" width="27.85546875" bestFit="1" customWidth="1"/>
    <col min="6" max="6" width="25.5703125" bestFit="1" customWidth="1"/>
    <col min="7" max="7" width="26.85546875" bestFit="1" customWidth="1"/>
    <col min="8" max="8" width="24.57031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s="1" t="s">
        <v>8</v>
      </c>
      <c r="B2">
        <v>1000</v>
      </c>
      <c r="C2">
        <v>0</v>
      </c>
      <c r="D2">
        <v>0</v>
      </c>
      <c r="E2">
        <v>5137</v>
      </c>
      <c r="F2">
        <v>4839</v>
      </c>
      <c r="G2">
        <v>4266</v>
      </c>
      <c r="H2">
        <v>12263</v>
      </c>
    </row>
    <row r="3" spans="1:8" x14ac:dyDescent="0.25">
      <c r="A3" s="1" t="s">
        <v>9</v>
      </c>
      <c r="B3">
        <v>1000</v>
      </c>
      <c r="C3">
        <v>1036</v>
      </c>
      <c r="D3">
        <v>0</v>
      </c>
      <c r="E3">
        <v>5146</v>
      </c>
      <c r="F3">
        <v>4830</v>
      </c>
      <c r="G3">
        <v>4256</v>
      </c>
      <c r="H3">
        <v>12253</v>
      </c>
    </row>
    <row r="4" spans="1:8" x14ac:dyDescent="0.25">
      <c r="A4" s="1" t="s">
        <v>10</v>
      </c>
      <c r="B4">
        <v>1000</v>
      </c>
      <c r="C4">
        <v>0</v>
      </c>
      <c r="D4">
        <v>0</v>
      </c>
      <c r="E4">
        <v>5144</v>
      </c>
      <c r="F4">
        <v>4832</v>
      </c>
      <c r="G4">
        <v>4276</v>
      </c>
      <c r="H4">
        <v>12273</v>
      </c>
    </row>
    <row r="5" spans="1:8" x14ac:dyDescent="0.25">
      <c r="A5" s="1" t="s">
        <v>11</v>
      </c>
      <c r="B5">
        <v>1000</v>
      </c>
      <c r="C5">
        <v>0</v>
      </c>
      <c r="D5">
        <v>0</v>
      </c>
      <c r="E5">
        <v>5142</v>
      </c>
      <c r="F5">
        <v>4834</v>
      </c>
      <c r="G5">
        <v>4270</v>
      </c>
      <c r="H5">
        <v>12267</v>
      </c>
    </row>
    <row r="6" spans="1:8" x14ac:dyDescent="0.25">
      <c r="A6" s="1" t="s">
        <v>12</v>
      </c>
      <c r="B6">
        <v>1000</v>
      </c>
      <c r="C6">
        <v>0</v>
      </c>
      <c r="D6">
        <v>0</v>
      </c>
      <c r="E6">
        <v>5164</v>
      </c>
      <c r="F6">
        <v>4812</v>
      </c>
      <c r="G6">
        <v>4269</v>
      </c>
      <c r="H6">
        <v>12266</v>
      </c>
    </row>
    <row r="7" spans="1:8" x14ac:dyDescent="0.25">
      <c r="A7" s="1" t="s">
        <v>13</v>
      </c>
      <c r="B7">
        <v>1000</v>
      </c>
      <c r="C7">
        <v>0</v>
      </c>
      <c r="D7">
        <v>0</v>
      </c>
      <c r="E7">
        <v>5160</v>
      </c>
      <c r="F7">
        <v>4816</v>
      </c>
      <c r="G7">
        <v>4270</v>
      </c>
      <c r="H7">
        <v>12267</v>
      </c>
    </row>
    <row r="8" spans="1:8" x14ac:dyDescent="0.25">
      <c r="A8" s="1" t="s">
        <v>14</v>
      </c>
      <c r="B8">
        <v>1000</v>
      </c>
      <c r="C8">
        <v>0</v>
      </c>
      <c r="D8">
        <v>0</v>
      </c>
      <c r="E8">
        <v>5148</v>
      </c>
      <c r="F8">
        <v>4828</v>
      </c>
      <c r="G8">
        <v>4270</v>
      </c>
      <c r="H8">
        <v>12267</v>
      </c>
    </row>
    <row r="9" spans="1:8" x14ac:dyDescent="0.25">
      <c r="A9" s="1" t="s">
        <v>15</v>
      </c>
      <c r="B9">
        <v>1000</v>
      </c>
      <c r="C9">
        <v>0</v>
      </c>
      <c r="D9">
        <v>0</v>
      </c>
      <c r="E9">
        <v>5143</v>
      </c>
      <c r="F9">
        <v>4833</v>
      </c>
      <c r="G9">
        <v>4268</v>
      </c>
      <c r="H9">
        <v>12265</v>
      </c>
    </row>
    <row r="10" spans="1:8" x14ac:dyDescent="0.25">
      <c r="A10" s="1" t="s">
        <v>16</v>
      </c>
      <c r="B10">
        <v>1000</v>
      </c>
      <c r="C10">
        <v>0</v>
      </c>
      <c r="D10">
        <v>0</v>
      </c>
      <c r="E10">
        <v>5165</v>
      </c>
      <c r="F10">
        <v>4811</v>
      </c>
      <c r="G10">
        <v>4260</v>
      </c>
      <c r="H10">
        <v>12257</v>
      </c>
    </row>
    <row r="11" spans="1:8" x14ac:dyDescent="0.25">
      <c r="A11" s="1" t="s">
        <v>17</v>
      </c>
      <c r="B11">
        <v>1000</v>
      </c>
      <c r="C11">
        <v>0</v>
      </c>
      <c r="D11">
        <v>0</v>
      </c>
      <c r="E11">
        <v>5142</v>
      </c>
      <c r="F11">
        <v>4834</v>
      </c>
      <c r="G11">
        <v>4260</v>
      </c>
      <c r="H11">
        <v>12257</v>
      </c>
    </row>
    <row r="12" spans="1:8" x14ac:dyDescent="0.25">
      <c r="A12" s="1" t="s">
        <v>18</v>
      </c>
      <c r="B12">
        <v>1000</v>
      </c>
      <c r="C12">
        <v>0</v>
      </c>
      <c r="D12">
        <v>0</v>
      </c>
      <c r="E12">
        <v>5167</v>
      </c>
      <c r="F12">
        <v>4809</v>
      </c>
      <c r="G12">
        <v>4263</v>
      </c>
      <c r="H12">
        <v>12260</v>
      </c>
    </row>
    <row r="13" spans="1:8" x14ac:dyDescent="0.25">
      <c r="A13" s="1" t="s">
        <v>19</v>
      </c>
      <c r="B13">
        <v>1000</v>
      </c>
      <c r="C13">
        <v>0</v>
      </c>
      <c r="D13">
        <v>0</v>
      </c>
      <c r="E13">
        <v>5152</v>
      </c>
      <c r="F13">
        <v>4824</v>
      </c>
      <c r="G13">
        <v>4272</v>
      </c>
      <c r="H13">
        <v>12269</v>
      </c>
    </row>
    <row r="14" spans="1:8" x14ac:dyDescent="0.25">
      <c r="A14" s="1" t="s">
        <v>20</v>
      </c>
      <c r="B14">
        <v>1000</v>
      </c>
      <c r="C14">
        <v>0</v>
      </c>
      <c r="D14">
        <v>0</v>
      </c>
      <c r="E14">
        <v>5154</v>
      </c>
      <c r="F14">
        <v>4822</v>
      </c>
      <c r="G14">
        <v>4258</v>
      </c>
      <c r="H14">
        <v>12255</v>
      </c>
    </row>
    <row r="15" spans="1:8" x14ac:dyDescent="0.25">
      <c r="A15" s="1" t="s">
        <v>21</v>
      </c>
      <c r="B15">
        <v>1000</v>
      </c>
      <c r="C15">
        <v>0</v>
      </c>
      <c r="D15">
        <v>0</v>
      </c>
      <c r="E15">
        <v>5143</v>
      </c>
      <c r="F15">
        <v>4833</v>
      </c>
      <c r="G15">
        <v>4259</v>
      </c>
      <c r="H15">
        <v>12256</v>
      </c>
    </row>
    <row r="16" spans="1:8" x14ac:dyDescent="0.25">
      <c r="A16" s="1" t="s">
        <v>22</v>
      </c>
      <c r="B16">
        <v>1000</v>
      </c>
      <c r="C16">
        <v>0</v>
      </c>
      <c r="D16">
        <v>0</v>
      </c>
      <c r="E16">
        <v>5144</v>
      </c>
      <c r="F16">
        <v>4832</v>
      </c>
      <c r="G16">
        <v>4267</v>
      </c>
      <c r="H16">
        <v>12264</v>
      </c>
    </row>
    <row r="17" spans="1:8" x14ac:dyDescent="0.25">
      <c r="A17" s="1" t="s">
        <v>23</v>
      </c>
      <c r="B17">
        <v>1000</v>
      </c>
      <c r="C17">
        <v>0</v>
      </c>
      <c r="D17">
        <v>0</v>
      </c>
      <c r="E17">
        <v>5146</v>
      </c>
      <c r="F17">
        <v>4830</v>
      </c>
      <c r="G17">
        <v>4268</v>
      </c>
      <c r="H17">
        <v>12265</v>
      </c>
    </row>
    <row r="18" spans="1:8" x14ac:dyDescent="0.25">
      <c r="A18" s="1" t="s">
        <v>24</v>
      </c>
      <c r="B18">
        <v>1000</v>
      </c>
      <c r="C18">
        <v>0</v>
      </c>
      <c r="D18">
        <v>0</v>
      </c>
      <c r="E18">
        <v>5154</v>
      </c>
      <c r="F18">
        <v>4822</v>
      </c>
      <c r="G18">
        <v>4252</v>
      </c>
      <c r="H18">
        <v>12249</v>
      </c>
    </row>
    <row r="19" spans="1:8" x14ac:dyDescent="0.25">
      <c r="A19" s="1" t="s">
        <v>25</v>
      </c>
      <c r="B19">
        <v>1000</v>
      </c>
      <c r="C19">
        <v>0</v>
      </c>
      <c r="D19">
        <v>0</v>
      </c>
      <c r="E19">
        <v>5132</v>
      </c>
      <c r="F19">
        <v>4844</v>
      </c>
      <c r="G19">
        <v>4262</v>
      </c>
      <c r="H19">
        <v>12259</v>
      </c>
    </row>
    <row r="20" spans="1:8" x14ac:dyDescent="0.25">
      <c r="A20" s="1" t="s">
        <v>26</v>
      </c>
      <c r="B20">
        <v>1000</v>
      </c>
      <c r="C20">
        <v>0</v>
      </c>
      <c r="D20">
        <v>0</v>
      </c>
      <c r="E20">
        <v>5142</v>
      </c>
      <c r="F20">
        <v>4834</v>
      </c>
      <c r="G20">
        <v>4271</v>
      </c>
      <c r="H20">
        <v>12268</v>
      </c>
    </row>
    <row r="21" spans="1:8" x14ac:dyDescent="0.25">
      <c r="A21" s="1" t="s">
        <v>27</v>
      </c>
      <c r="B21">
        <v>1000</v>
      </c>
      <c r="C21">
        <v>0</v>
      </c>
      <c r="D21">
        <v>0</v>
      </c>
      <c r="E21">
        <v>5161</v>
      </c>
      <c r="F21">
        <v>4815</v>
      </c>
      <c r="G21">
        <v>4259</v>
      </c>
      <c r="H21">
        <v>12256</v>
      </c>
    </row>
    <row r="22" spans="1:8" x14ac:dyDescent="0.25">
      <c r="A22" s="1" t="s">
        <v>28</v>
      </c>
      <c r="B22">
        <v>1000</v>
      </c>
      <c r="C22">
        <v>0</v>
      </c>
      <c r="D22">
        <v>0</v>
      </c>
      <c r="E22">
        <v>5159</v>
      </c>
      <c r="F22">
        <v>4817</v>
      </c>
      <c r="G22">
        <v>4258</v>
      </c>
      <c r="H22">
        <v>12255</v>
      </c>
    </row>
    <row r="23" spans="1:8" x14ac:dyDescent="0.25">
      <c r="A23" s="1" t="s">
        <v>29</v>
      </c>
      <c r="B23">
        <v>1000</v>
      </c>
      <c r="C23">
        <v>0</v>
      </c>
      <c r="D23">
        <v>0</v>
      </c>
      <c r="E23">
        <v>5129</v>
      </c>
      <c r="F23">
        <v>4847</v>
      </c>
      <c r="G23">
        <v>4274</v>
      </c>
      <c r="H23">
        <v>12271</v>
      </c>
    </row>
    <row r="24" spans="1:8" x14ac:dyDescent="0.25">
      <c r="A24" s="1" t="s">
        <v>30</v>
      </c>
      <c r="B24">
        <v>1000</v>
      </c>
      <c r="C24">
        <v>0</v>
      </c>
      <c r="D24">
        <v>0</v>
      </c>
      <c r="E24">
        <v>5147</v>
      </c>
      <c r="F24">
        <v>4829</v>
      </c>
      <c r="G24">
        <v>4263</v>
      </c>
      <c r="H24">
        <v>12260</v>
      </c>
    </row>
    <row r="25" spans="1:8" x14ac:dyDescent="0.25">
      <c r="A25" s="1" t="s">
        <v>31</v>
      </c>
      <c r="B25">
        <v>1000</v>
      </c>
      <c r="C25">
        <v>0</v>
      </c>
      <c r="D25">
        <v>0</v>
      </c>
      <c r="E25">
        <v>5153</v>
      </c>
      <c r="F25">
        <v>4823</v>
      </c>
      <c r="G25">
        <v>4271</v>
      </c>
      <c r="H25">
        <v>12268</v>
      </c>
    </row>
    <row r="26" spans="1:8" x14ac:dyDescent="0.25">
      <c r="A26" s="1" t="s">
        <v>32</v>
      </c>
      <c r="B26">
        <v>1000</v>
      </c>
      <c r="C26">
        <v>0</v>
      </c>
      <c r="D26">
        <v>981</v>
      </c>
      <c r="E26">
        <v>5159</v>
      </c>
      <c r="F26">
        <v>4817</v>
      </c>
      <c r="G26">
        <v>4243</v>
      </c>
      <c r="H26">
        <v>12240</v>
      </c>
    </row>
    <row r="27" spans="1:8" x14ac:dyDescent="0.25">
      <c r="A27" s="1" t="s">
        <v>33</v>
      </c>
      <c r="B27">
        <v>1000</v>
      </c>
      <c r="C27">
        <v>0</v>
      </c>
      <c r="D27">
        <v>996</v>
      </c>
      <c r="E27">
        <v>5174</v>
      </c>
      <c r="F27">
        <v>4802</v>
      </c>
      <c r="G27">
        <v>4267</v>
      </c>
      <c r="H27">
        <v>12264</v>
      </c>
    </row>
    <row r="28" spans="1:8" x14ac:dyDescent="0.25">
      <c r="A28" s="1" t="s">
        <v>34</v>
      </c>
      <c r="B28">
        <v>1000</v>
      </c>
      <c r="C28">
        <v>0</v>
      </c>
      <c r="D28">
        <v>0</v>
      </c>
      <c r="E28">
        <v>5151</v>
      </c>
      <c r="F28">
        <v>4825</v>
      </c>
      <c r="G28">
        <v>4256</v>
      </c>
      <c r="H28">
        <v>12253</v>
      </c>
    </row>
    <row r="29" spans="1:8" x14ac:dyDescent="0.25">
      <c r="A29" s="1" t="s">
        <v>35</v>
      </c>
      <c r="B29">
        <v>1000</v>
      </c>
      <c r="C29">
        <v>0</v>
      </c>
      <c r="D29">
        <v>0</v>
      </c>
      <c r="E29">
        <v>5146</v>
      </c>
      <c r="F29">
        <v>4830</v>
      </c>
      <c r="G29">
        <v>4275</v>
      </c>
      <c r="H29">
        <v>12272</v>
      </c>
    </row>
    <row r="30" spans="1:8" x14ac:dyDescent="0.25">
      <c r="A30" s="1" t="s">
        <v>36</v>
      </c>
      <c r="B30">
        <v>1000</v>
      </c>
      <c r="C30">
        <v>0</v>
      </c>
      <c r="D30">
        <v>0</v>
      </c>
      <c r="E30">
        <v>5138</v>
      </c>
      <c r="F30">
        <v>4838</v>
      </c>
      <c r="G30">
        <v>4257</v>
      </c>
      <c r="H30">
        <v>12254</v>
      </c>
    </row>
    <row r="31" spans="1:8" x14ac:dyDescent="0.25">
      <c r="A31" s="1" t="s">
        <v>37</v>
      </c>
      <c r="B31">
        <v>1000</v>
      </c>
      <c r="C31">
        <v>0</v>
      </c>
      <c r="D31">
        <v>0</v>
      </c>
      <c r="E31">
        <v>5161</v>
      </c>
      <c r="F31">
        <v>4815</v>
      </c>
      <c r="G31">
        <v>4260</v>
      </c>
      <c r="H31">
        <v>12257</v>
      </c>
    </row>
    <row r="32" spans="1:8" x14ac:dyDescent="0.25">
      <c r="A32" s="1"/>
      <c r="C32">
        <f>AVERAGE(C2:C31)</f>
        <v>34.533333333333331</v>
      </c>
      <c r="D32">
        <f>AVERAGE(D2:D31)</f>
        <v>65.900000000000006</v>
      </c>
      <c r="E32">
        <f>AVERAGE(E2:E31)</f>
        <v>5150.1000000000004</v>
      </c>
      <c r="F32">
        <f>AVERAGE(F2:F31)</f>
        <v>4825.8999999999996</v>
      </c>
      <c r="G32">
        <f>AVERAGE(G2:G31)</f>
        <v>4264</v>
      </c>
      <c r="H32">
        <f>AVERAGE(H2:H31)</f>
        <v>12261</v>
      </c>
    </row>
    <row r="33" spans="3:8" x14ac:dyDescent="0.25">
      <c r="C33">
        <f>MIN(C2:C32)</f>
        <v>0</v>
      </c>
      <c r="D33">
        <f>MIN(D2:D32)</f>
        <v>0</v>
      </c>
      <c r="E33">
        <f>MIN(E2:E32)</f>
        <v>5129</v>
      </c>
      <c r="F33">
        <f>MIN(F2:F32)</f>
        <v>4802</v>
      </c>
      <c r="G33">
        <f>MIN(G2:G32)</f>
        <v>4243</v>
      </c>
      <c r="H33">
        <f>MIN(H2:H32)</f>
        <v>12240</v>
      </c>
    </row>
    <row r="34" spans="3:8" x14ac:dyDescent="0.25">
      <c r="C34">
        <f>MAX(C2:C33)</f>
        <v>1036</v>
      </c>
      <c r="D34">
        <f>MAX(D2:D33)</f>
        <v>996</v>
      </c>
      <c r="E34">
        <f>MAX(E2:E33)</f>
        <v>5174</v>
      </c>
      <c r="F34">
        <f>MAX(F2:F33)</f>
        <v>4847</v>
      </c>
      <c r="G34">
        <f>MAX(G2:G33)</f>
        <v>4276</v>
      </c>
      <c r="H34">
        <f>MAX(H2:H33)</f>
        <v>12273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FA69A-76EA-4694-9081-D8B0E30168AE}">
  <dimension ref="A1:H34"/>
  <sheetViews>
    <sheetView topLeftCell="A23" workbookViewId="0">
      <selection activeCell="A34" sqref="A34"/>
    </sheetView>
  </sheetViews>
  <sheetFormatPr baseColWidth="10" defaultRowHeight="15" x14ac:dyDescent="0.25"/>
  <cols>
    <col min="1" max="1" width="12.7109375" bestFit="1" customWidth="1"/>
    <col min="2" max="2" width="20.5703125" bestFit="1" customWidth="1"/>
    <col min="3" max="3" width="24.42578125" bestFit="1" customWidth="1"/>
    <col min="4" max="4" width="23.28515625" bestFit="1" customWidth="1"/>
    <col min="5" max="5" width="27.85546875" bestFit="1" customWidth="1"/>
    <col min="6" max="6" width="25.5703125" bestFit="1" customWidth="1"/>
    <col min="7" max="7" width="26.85546875" bestFit="1" customWidth="1"/>
    <col min="8" max="8" width="24.57031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s="1" t="s">
        <v>8</v>
      </c>
      <c r="B2">
        <v>10000</v>
      </c>
      <c r="C2">
        <v>2009</v>
      </c>
      <c r="D2">
        <v>0</v>
      </c>
      <c r="E2">
        <v>67268</v>
      </c>
      <c r="F2">
        <v>66348</v>
      </c>
      <c r="G2">
        <v>57876</v>
      </c>
      <c r="H2">
        <v>177868</v>
      </c>
    </row>
    <row r="3" spans="1:8" x14ac:dyDescent="0.25">
      <c r="A3" s="1" t="s">
        <v>9</v>
      </c>
      <c r="B3">
        <v>10000</v>
      </c>
      <c r="C3">
        <v>997</v>
      </c>
      <c r="D3">
        <v>998</v>
      </c>
      <c r="E3">
        <v>67205</v>
      </c>
      <c r="F3">
        <v>66411</v>
      </c>
      <c r="G3">
        <v>57882</v>
      </c>
      <c r="H3">
        <v>177874</v>
      </c>
    </row>
    <row r="4" spans="1:8" x14ac:dyDescent="0.25">
      <c r="A4" s="1" t="s">
        <v>10</v>
      </c>
      <c r="B4">
        <v>10000</v>
      </c>
      <c r="C4">
        <v>998</v>
      </c>
      <c r="D4">
        <v>997</v>
      </c>
      <c r="E4">
        <v>67215</v>
      </c>
      <c r="F4">
        <v>66401</v>
      </c>
      <c r="G4">
        <v>57878</v>
      </c>
      <c r="H4">
        <v>177870</v>
      </c>
    </row>
    <row r="5" spans="1:8" x14ac:dyDescent="0.25">
      <c r="A5" s="1" t="s">
        <v>11</v>
      </c>
      <c r="B5">
        <v>10000</v>
      </c>
      <c r="C5">
        <v>1041</v>
      </c>
      <c r="D5">
        <v>996</v>
      </c>
      <c r="E5">
        <v>67209</v>
      </c>
      <c r="F5">
        <v>66407</v>
      </c>
      <c r="G5">
        <v>57893</v>
      </c>
      <c r="H5">
        <v>177885</v>
      </c>
    </row>
    <row r="6" spans="1:8" x14ac:dyDescent="0.25">
      <c r="A6" s="1" t="s">
        <v>12</v>
      </c>
      <c r="B6">
        <v>10000</v>
      </c>
      <c r="C6">
        <v>998</v>
      </c>
      <c r="D6">
        <v>1047</v>
      </c>
      <c r="E6">
        <v>67268</v>
      </c>
      <c r="F6">
        <v>66348</v>
      </c>
      <c r="G6">
        <v>57867</v>
      </c>
      <c r="H6">
        <v>177859</v>
      </c>
    </row>
    <row r="7" spans="1:8" x14ac:dyDescent="0.25">
      <c r="A7" s="1" t="s">
        <v>13</v>
      </c>
      <c r="B7">
        <v>10000</v>
      </c>
      <c r="C7">
        <v>996</v>
      </c>
      <c r="D7">
        <v>1001</v>
      </c>
      <c r="E7">
        <v>67265</v>
      </c>
      <c r="F7">
        <v>66351</v>
      </c>
      <c r="G7">
        <v>57863</v>
      </c>
      <c r="H7">
        <v>177855</v>
      </c>
    </row>
    <row r="8" spans="1:8" x14ac:dyDescent="0.25">
      <c r="A8" s="1" t="s">
        <v>14</v>
      </c>
      <c r="B8">
        <v>10000</v>
      </c>
      <c r="C8">
        <v>999</v>
      </c>
      <c r="D8">
        <v>996</v>
      </c>
      <c r="E8">
        <v>67246</v>
      </c>
      <c r="F8">
        <v>66370</v>
      </c>
      <c r="G8">
        <v>57883</v>
      </c>
      <c r="H8">
        <v>177875</v>
      </c>
    </row>
    <row r="9" spans="1:8" x14ac:dyDescent="0.25">
      <c r="A9" s="1" t="s">
        <v>15</v>
      </c>
      <c r="B9">
        <v>10000</v>
      </c>
      <c r="C9">
        <v>997</v>
      </c>
      <c r="D9">
        <v>1000</v>
      </c>
      <c r="E9">
        <v>67230</v>
      </c>
      <c r="F9">
        <v>66386</v>
      </c>
      <c r="G9">
        <v>57893</v>
      </c>
      <c r="H9">
        <v>177885</v>
      </c>
    </row>
    <row r="10" spans="1:8" x14ac:dyDescent="0.25">
      <c r="A10" s="1" t="s">
        <v>16</v>
      </c>
      <c r="B10">
        <v>10000</v>
      </c>
      <c r="C10">
        <v>998</v>
      </c>
      <c r="D10">
        <v>997</v>
      </c>
      <c r="E10">
        <v>67279</v>
      </c>
      <c r="F10">
        <v>66337</v>
      </c>
      <c r="G10">
        <v>57853</v>
      </c>
      <c r="H10">
        <v>177845</v>
      </c>
    </row>
    <row r="11" spans="1:8" x14ac:dyDescent="0.25">
      <c r="A11" s="1" t="s">
        <v>17</v>
      </c>
      <c r="B11">
        <v>10000</v>
      </c>
      <c r="C11">
        <v>998</v>
      </c>
      <c r="D11">
        <v>1002</v>
      </c>
      <c r="E11">
        <v>67237</v>
      </c>
      <c r="F11">
        <v>66379</v>
      </c>
      <c r="G11">
        <v>57894</v>
      </c>
      <c r="H11">
        <v>177886</v>
      </c>
    </row>
    <row r="12" spans="1:8" x14ac:dyDescent="0.25">
      <c r="A12" s="1" t="s">
        <v>18</v>
      </c>
      <c r="B12">
        <v>10000</v>
      </c>
      <c r="C12">
        <v>999</v>
      </c>
      <c r="D12">
        <v>995</v>
      </c>
      <c r="E12">
        <v>67377</v>
      </c>
      <c r="F12">
        <v>66239</v>
      </c>
      <c r="G12">
        <v>57867</v>
      </c>
      <c r="H12">
        <v>177859</v>
      </c>
    </row>
    <row r="13" spans="1:8" x14ac:dyDescent="0.25">
      <c r="A13" s="1" t="s">
        <v>19</v>
      </c>
      <c r="B13">
        <v>10000</v>
      </c>
      <c r="C13">
        <v>998</v>
      </c>
      <c r="D13">
        <v>997</v>
      </c>
      <c r="E13">
        <v>67252</v>
      </c>
      <c r="F13">
        <v>66364</v>
      </c>
      <c r="G13">
        <v>57909</v>
      </c>
      <c r="H13">
        <v>177901</v>
      </c>
    </row>
    <row r="14" spans="1:8" x14ac:dyDescent="0.25">
      <c r="A14" s="1" t="s">
        <v>20</v>
      </c>
      <c r="B14">
        <v>10000</v>
      </c>
      <c r="C14">
        <v>997</v>
      </c>
      <c r="D14">
        <v>0</v>
      </c>
      <c r="E14">
        <v>67259</v>
      </c>
      <c r="F14">
        <v>66357</v>
      </c>
      <c r="G14">
        <v>57904</v>
      </c>
      <c r="H14">
        <v>177896</v>
      </c>
    </row>
    <row r="15" spans="1:8" x14ac:dyDescent="0.25">
      <c r="A15" s="1" t="s">
        <v>21</v>
      </c>
      <c r="B15">
        <v>10000</v>
      </c>
      <c r="C15">
        <v>998</v>
      </c>
      <c r="D15">
        <v>998</v>
      </c>
      <c r="E15">
        <v>67316</v>
      </c>
      <c r="F15">
        <v>66300</v>
      </c>
      <c r="G15">
        <v>57877</v>
      </c>
      <c r="H15">
        <v>177869</v>
      </c>
    </row>
    <row r="16" spans="1:8" x14ac:dyDescent="0.25">
      <c r="A16" s="1" t="s">
        <v>22</v>
      </c>
      <c r="B16">
        <v>10000</v>
      </c>
      <c r="C16">
        <v>1006</v>
      </c>
      <c r="D16">
        <v>991</v>
      </c>
      <c r="E16">
        <v>67224</v>
      </c>
      <c r="F16">
        <v>66392</v>
      </c>
      <c r="G16">
        <v>57890</v>
      </c>
      <c r="H16">
        <v>177882</v>
      </c>
    </row>
    <row r="17" spans="1:8" x14ac:dyDescent="0.25">
      <c r="A17" s="1" t="s">
        <v>23</v>
      </c>
      <c r="B17">
        <v>10000</v>
      </c>
      <c r="C17">
        <v>1995</v>
      </c>
      <c r="D17">
        <v>0</v>
      </c>
      <c r="E17">
        <v>67189</v>
      </c>
      <c r="F17">
        <v>66427</v>
      </c>
      <c r="G17">
        <v>57904</v>
      </c>
      <c r="H17">
        <v>177896</v>
      </c>
    </row>
    <row r="18" spans="1:8" x14ac:dyDescent="0.25">
      <c r="A18" s="1" t="s">
        <v>24</v>
      </c>
      <c r="B18">
        <v>10000</v>
      </c>
      <c r="C18">
        <v>998</v>
      </c>
      <c r="D18">
        <v>997</v>
      </c>
      <c r="E18">
        <v>67313</v>
      </c>
      <c r="F18">
        <v>66303</v>
      </c>
      <c r="G18">
        <v>57857</v>
      </c>
      <c r="H18">
        <v>177849</v>
      </c>
    </row>
    <row r="19" spans="1:8" x14ac:dyDescent="0.25">
      <c r="A19" s="1" t="s">
        <v>25</v>
      </c>
      <c r="B19">
        <v>10000</v>
      </c>
      <c r="C19">
        <v>997</v>
      </c>
      <c r="D19">
        <v>997</v>
      </c>
      <c r="E19">
        <v>67284</v>
      </c>
      <c r="F19">
        <v>66332</v>
      </c>
      <c r="G19">
        <v>57889</v>
      </c>
      <c r="H19">
        <v>177881</v>
      </c>
    </row>
    <row r="20" spans="1:8" x14ac:dyDescent="0.25">
      <c r="A20" s="1" t="s">
        <v>26</v>
      </c>
      <c r="B20">
        <v>10000</v>
      </c>
      <c r="C20">
        <v>1995</v>
      </c>
      <c r="D20">
        <v>0</v>
      </c>
      <c r="E20">
        <v>67299</v>
      </c>
      <c r="F20">
        <v>66317</v>
      </c>
      <c r="G20">
        <v>57871</v>
      </c>
      <c r="H20">
        <v>177863</v>
      </c>
    </row>
    <row r="21" spans="1:8" x14ac:dyDescent="0.25">
      <c r="A21" s="1" t="s">
        <v>27</v>
      </c>
      <c r="B21">
        <v>10000</v>
      </c>
      <c r="C21">
        <v>997</v>
      </c>
      <c r="D21">
        <v>997</v>
      </c>
      <c r="E21">
        <v>67237</v>
      </c>
      <c r="F21">
        <v>66379</v>
      </c>
      <c r="G21">
        <v>57893</v>
      </c>
      <c r="H21">
        <v>177885</v>
      </c>
    </row>
    <row r="22" spans="1:8" x14ac:dyDescent="0.25">
      <c r="A22" s="1" t="s">
        <v>28</v>
      </c>
      <c r="B22">
        <v>10000</v>
      </c>
      <c r="C22">
        <v>1996</v>
      </c>
      <c r="D22">
        <v>1037</v>
      </c>
      <c r="E22">
        <v>67267</v>
      </c>
      <c r="F22">
        <v>66349</v>
      </c>
      <c r="G22">
        <v>57880</v>
      </c>
      <c r="H22">
        <v>177872</v>
      </c>
    </row>
    <row r="23" spans="1:8" x14ac:dyDescent="0.25">
      <c r="A23" s="1" t="s">
        <v>29</v>
      </c>
      <c r="B23">
        <v>10000</v>
      </c>
      <c r="C23">
        <v>998</v>
      </c>
      <c r="D23">
        <v>997</v>
      </c>
      <c r="E23">
        <v>67235</v>
      </c>
      <c r="F23">
        <v>66381</v>
      </c>
      <c r="G23">
        <v>57899</v>
      </c>
      <c r="H23">
        <v>177891</v>
      </c>
    </row>
    <row r="24" spans="1:8" x14ac:dyDescent="0.25">
      <c r="A24" s="1" t="s">
        <v>30</v>
      </c>
      <c r="B24">
        <v>10000</v>
      </c>
      <c r="C24">
        <v>1994</v>
      </c>
      <c r="D24">
        <v>0</v>
      </c>
      <c r="E24">
        <v>67293</v>
      </c>
      <c r="F24">
        <v>66323</v>
      </c>
      <c r="G24">
        <v>57883</v>
      </c>
      <c r="H24">
        <v>177875</v>
      </c>
    </row>
    <row r="25" spans="1:8" x14ac:dyDescent="0.25">
      <c r="A25" s="1" t="s">
        <v>31</v>
      </c>
      <c r="B25">
        <v>10000</v>
      </c>
      <c r="C25">
        <v>997</v>
      </c>
      <c r="D25">
        <v>1197</v>
      </c>
      <c r="E25">
        <v>67254</v>
      </c>
      <c r="F25">
        <v>66362</v>
      </c>
      <c r="G25">
        <v>57889</v>
      </c>
      <c r="H25">
        <v>177881</v>
      </c>
    </row>
    <row r="26" spans="1:8" x14ac:dyDescent="0.25">
      <c r="A26" s="1" t="s">
        <v>32</v>
      </c>
      <c r="B26">
        <v>10000</v>
      </c>
      <c r="C26">
        <v>998</v>
      </c>
      <c r="D26">
        <v>997</v>
      </c>
      <c r="E26">
        <v>67208</v>
      </c>
      <c r="F26">
        <v>66408</v>
      </c>
      <c r="G26">
        <v>57892</v>
      </c>
      <c r="H26">
        <v>177884</v>
      </c>
    </row>
    <row r="27" spans="1:8" x14ac:dyDescent="0.25">
      <c r="A27" s="1" t="s">
        <v>33</v>
      </c>
      <c r="B27">
        <v>10000</v>
      </c>
      <c r="C27">
        <v>998</v>
      </c>
      <c r="D27">
        <v>997</v>
      </c>
      <c r="E27">
        <v>67363</v>
      </c>
      <c r="F27">
        <v>66253</v>
      </c>
      <c r="G27">
        <v>57879</v>
      </c>
      <c r="H27">
        <v>177871</v>
      </c>
    </row>
    <row r="28" spans="1:8" x14ac:dyDescent="0.25">
      <c r="A28" s="1" t="s">
        <v>34</v>
      </c>
      <c r="B28">
        <v>10000</v>
      </c>
      <c r="C28">
        <v>2034</v>
      </c>
      <c r="D28">
        <v>0</v>
      </c>
      <c r="E28">
        <v>67265</v>
      </c>
      <c r="F28">
        <v>66351</v>
      </c>
      <c r="G28">
        <v>57897</v>
      </c>
      <c r="H28">
        <v>177889</v>
      </c>
    </row>
    <row r="29" spans="1:8" x14ac:dyDescent="0.25">
      <c r="A29" s="1" t="s">
        <v>35</v>
      </c>
      <c r="B29">
        <v>10000</v>
      </c>
      <c r="C29">
        <v>1995</v>
      </c>
      <c r="D29">
        <v>0</v>
      </c>
      <c r="E29">
        <v>67198</v>
      </c>
      <c r="F29">
        <v>66418</v>
      </c>
      <c r="G29">
        <v>57879</v>
      </c>
      <c r="H29">
        <v>177871</v>
      </c>
    </row>
    <row r="30" spans="1:8" x14ac:dyDescent="0.25">
      <c r="A30" s="1" t="s">
        <v>36</v>
      </c>
      <c r="B30">
        <v>10000</v>
      </c>
      <c r="C30">
        <v>2039</v>
      </c>
      <c r="D30">
        <v>0</v>
      </c>
      <c r="E30">
        <v>67243</v>
      </c>
      <c r="F30">
        <v>66373</v>
      </c>
      <c r="G30">
        <v>57875</v>
      </c>
      <c r="H30">
        <v>177867</v>
      </c>
    </row>
    <row r="31" spans="1:8" x14ac:dyDescent="0.25">
      <c r="A31" s="1" t="s">
        <v>37</v>
      </c>
      <c r="B31">
        <v>10000</v>
      </c>
      <c r="C31">
        <v>992</v>
      </c>
      <c r="D31">
        <v>1002</v>
      </c>
      <c r="E31">
        <v>67308</v>
      </c>
      <c r="F31">
        <v>66308</v>
      </c>
      <c r="G31">
        <v>57907</v>
      </c>
      <c r="H31">
        <v>177899</v>
      </c>
    </row>
    <row r="32" spans="1:8" x14ac:dyDescent="0.25">
      <c r="A32" s="1" t="s">
        <v>41</v>
      </c>
      <c r="C32">
        <f>AVERAGE(C2:C31)</f>
        <v>1268.4000000000001</v>
      </c>
      <c r="D32">
        <f>AVERAGE(D2:D31)</f>
        <v>741.1</v>
      </c>
      <c r="E32">
        <f>AVERAGE(E2:E31)</f>
        <v>67260.2</v>
      </c>
      <c r="F32">
        <f>AVERAGE(F2:F31)</f>
        <v>66355.8</v>
      </c>
      <c r="G32">
        <f>AVERAGE(G2:G31)</f>
        <v>57884.1</v>
      </c>
      <c r="H32">
        <f>AVERAGE(H2:H31)</f>
        <v>177876.1</v>
      </c>
    </row>
    <row r="33" spans="1:8" x14ac:dyDescent="0.25">
      <c r="A33" t="s">
        <v>39</v>
      </c>
      <c r="C33">
        <f>MIN(C2:C32)</f>
        <v>992</v>
      </c>
      <c r="D33">
        <f>MIN(D2:D32)</f>
        <v>0</v>
      </c>
      <c r="E33">
        <f>MIN(E2:E32)</f>
        <v>67189</v>
      </c>
      <c r="F33">
        <f>MIN(F2:F32)</f>
        <v>66239</v>
      </c>
      <c r="G33">
        <f>MIN(G2:G32)</f>
        <v>57853</v>
      </c>
      <c r="H33">
        <f>MIN(H2:H32)</f>
        <v>177845</v>
      </c>
    </row>
    <row r="34" spans="1:8" x14ac:dyDescent="0.25">
      <c r="A34" t="s">
        <v>40</v>
      </c>
      <c r="C34">
        <f>MAX(C2:C33)</f>
        <v>2039</v>
      </c>
      <c r="D34">
        <f>MAX(D2:D33)</f>
        <v>1197</v>
      </c>
      <c r="E34">
        <f>MAX(E2:E33)</f>
        <v>67377</v>
      </c>
      <c r="F34">
        <f>MAX(F2:F33)</f>
        <v>66427</v>
      </c>
      <c r="G34">
        <f>MAX(G2:G33)</f>
        <v>57909</v>
      </c>
      <c r="H34">
        <f>MAX(H2:H33)</f>
        <v>177901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7EF19-68A7-42D7-849D-07C2B6601B07}">
  <dimension ref="A1:H34"/>
  <sheetViews>
    <sheetView topLeftCell="A17" workbookViewId="0">
      <selection activeCell="A34" sqref="A34"/>
    </sheetView>
  </sheetViews>
  <sheetFormatPr baseColWidth="10" defaultRowHeight="15" x14ac:dyDescent="0.25"/>
  <cols>
    <col min="1" max="1" width="12.7109375" bestFit="1" customWidth="1"/>
    <col min="2" max="2" width="20.5703125" bestFit="1" customWidth="1"/>
    <col min="3" max="3" width="24.42578125" bestFit="1" customWidth="1"/>
    <col min="4" max="4" width="23.28515625" bestFit="1" customWidth="1"/>
    <col min="5" max="5" width="27.85546875" bestFit="1" customWidth="1"/>
    <col min="6" max="6" width="25.5703125" bestFit="1" customWidth="1"/>
    <col min="7" max="7" width="26.85546875" bestFit="1" customWidth="1"/>
    <col min="8" max="8" width="24.57031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s="1" t="s">
        <v>8</v>
      </c>
      <c r="B2">
        <v>100000</v>
      </c>
      <c r="C2">
        <v>15194</v>
      </c>
      <c r="D2">
        <v>10932</v>
      </c>
      <c r="E2">
        <v>878249</v>
      </c>
      <c r="F2">
        <v>790679</v>
      </c>
      <c r="G2">
        <v>718358</v>
      </c>
      <c r="H2">
        <v>2218348</v>
      </c>
    </row>
    <row r="3" spans="1:8" x14ac:dyDescent="0.25">
      <c r="A3" s="1" t="s">
        <v>9</v>
      </c>
      <c r="B3">
        <v>100000</v>
      </c>
      <c r="C3">
        <v>14962</v>
      </c>
      <c r="D3">
        <v>9973</v>
      </c>
      <c r="E3">
        <v>878157</v>
      </c>
      <c r="F3">
        <v>790771</v>
      </c>
      <c r="G3">
        <v>718517</v>
      </c>
      <c r="H3">
        <v>2218507</v>
      </c>
    </row>
    <row r="4" spans="1:8" x14ac:dyDescent="0.25">
      <c r="A4" s="1" t="s">
        <v>10</v>
      </c>
      <c r="B4">
        <v>100000</v>
      </c>
      <c r="C4">
        <v>13965</v>
      </c>
      <c r="D4">
        <v>11056</v>
      </c>
      <c r="E4">
        <v>878413</v>
      </c>
      <c r="F4">
        <v>790515</v>
      </c>
      <c r="G4">
        <v>718638</v>
      </c>
      <c r="H4">
        <v>2218628</v>
      </c>
    </row>
    <row r="5" spans="1:8" x14ac:dyDescent="0.25">
      <c r="A5" s="1" t="s">
        <v>11</v>
      </c>
      <c r="B5">
        <v>100000</v>
      </c>
      <c r="C5">
        <v>14247</v>
      </c>
      <c r="D5">
        <v>9972</v>
      </c>
      <c r="E5">
        <v>878202</v>
      </c>
      <c r="F5">
        <v>790726</v>
      </c>
      <c r="G5">
        <v>718541</v>
      </c>
      <c r="H5">
        <v>2218531</v>
      </c>
    </row>
    <row r="6" spans="1:8" x14ac:dyDescent="0.25">
      <c r="A6" s="1" t="s">
        <v>12</v>
      </c>
      <c r="B6">
        <v>100000</v>
      </c>
      <c r="C6">
        <v>14079</v>
      </c>
      <c r="D6">
        <v>9974</v>
      </c>
      <c r="E6">
        <v>877863</v>
      </c>
      <c r="F6">
        <v>791065</v>
      </c>
      <c r="G6">
        <v>718459</v>
      </c>
      <c r="H6">
        <v>2218449</v>
      </c>
    </row>
    <row r="7" spans="1:8" x14ac:dyDescent="0.25">
      <c r="A7" s="1" t="s">
        <v>13</v>
      </c>
      <c r="B7">
        <v>100000</v>
      </c>
      <c r="C7">
        <v>14002</v>
      </c>
      <c r="D7">
        <v>9976</v>
      </c>
      <c r="E7">
        <v>878140</v>
      </c>
      <c r="F7">
        <v>790788</v>
      </c>
      <c r="G7">
        <v>718507</v>
      </c>
      <c r="H7">
        <v>2218497</v>
      </c>
    </row>
    <row r="8" spans="1:8" x14ac:dyDescent="0.25">
      <c r="A8" s="1" t="s">
        <v>14</v>
      </c>
      <c r="B8">
        <v>100000</v>
      </c>
      <c r="C8">
        <v>13962</v>
      </c>
      <c r="D8">
        <v>9974</v>
      </c>
      <c r="E8">
        <v>877981</v>
      </c>
      <c r="F8">
        <v>790947</v>
      </c>
      <c r="G8">
        <v>718470</v>
      </c>
      <c r="H8">
        <v>2218460</v>
      </c>
    </row>
    <row r="9" spans="1:8" x14ac:dyDescent="0.25">
      <c r="A9" s="1" t="s">
        <v>15</v>
      </c>
      <c r="B9">
        <v>100000</v>
      </c>
      <c r="C9">
        <v>13963</v>
      </c>
      <c r="D9">
        <v>10041</v>
      </c>
      <c r="E9">
        <v>878176</v>
      </c>
      <c r="F9">
        <v>790752</v>
      </c>
      <c r="G9">
        <v>718633</v>
      </c>
      <c r="H9">
        <v>2218623</v>
      </c>
    </row>
    <row r="10" spans="1:8" x14ac:dyDescent="0.25">
      <c r="A10" s="1" t="s">
        <v>16</v>
      </c>
      <c r="B10">
        <v>100000</v>
      </c>
      <c r="C10">
        <v>13960</v>
      </c>
      <c r="D10">
        <v>9975</v>
      </c>
      <c r="E10">
        <v>878087</v>
      </c>
      <c r="F10">
        <v>790841</v>
      </c>
      <c r="G10">
        <v>718673</v>
      </c>
      <c r="H10">
        <v>2218663</v>
      </c>
    </row>
    <row r="11" spans="1:8" x14ac:dyDescent="0.25">
      <c r="A11" s="1" t="s">
        <v>17</v>
      </c>
      <c r="B11">
        <v>100000</v>
      </c>
      <c r="C11">
        <v>16071</v>
      </c>
      <c r="D11">
        <v>9973</v>
      </c>
      <c r="E11">
        <v>878058</v>
      </c>
      <c r="F11">
        <v>790870</v>
      </c>
      <c r="G11">
        <v>718444</v>
      </c>
      <c r="H11">
        <v>2218434</v>
      </c>
    </row>
    <row r="12" spans="1:8" x14ac:dyDescent="0.25">
      <c r="A12" s="1" t="s">
        <v>18</v>
      </c>
      <c r="B12">
        <v>100000</v>
      </c>
      <c r="C12">
        <v>13962</v>
      </c>
      <c r="D12">
        <v>10014</v>
      </c>
      <c r="E12">
        <v>877949</v>
      </c>
      <c r="F12">
        <v>790979</v>
      </c>
      <c r="G12">
        <v>718360</v>
      </c>
      <c r="H12">
        <v>2218350</v>
      </c>
    </row>
    <row r="13" spans="1:8" x14ac:dyDescent="0.25">
      <c r="A13" s="1" t="s">
        <v>19</v>
      </c>
      <c r="B13">
        <v>100000</v>
      </c>
      <c r="C13">
        <v>13994</v>
      </c>
      <c r="D13">
        <v>9969</v>
      </c>
      <c r="E13">
        <v>877869</v>
      </c>
      <c r="F13">
        <v>791059</v>
      </c>
      <c r="G13">
        <v>718396</v>
      </c>
      <c r="H13">
        <v>2218386</v>
      </c>
    </row>
    <row r="14" spans="1:8" x14ac:dyDescent="0.25">
      <c r="A14" s="1" t="s">
        <v>20</v>
      </c>
      <c r="B14">
        <v>100000</v>
      </c>
      <c r="C14">
        <v>13924</v>
      </c>
      <c r="D14">
        <v>11011</v>
      </c>
      <c r="E14">
        <v>878272</v>
      </c>
      <c r="F14">
        <v>790656</v>
      </c>
      <c r="G14">
        <v>718288</v>
      </c>
      <c r="H14">
        <v>2218278</v>
      </c>
    </row>
    <row r="15" spans="1:8" x14ac:dyDescent="0.25">
      <c r="A15" s="1" t="s">
        <v>21</v>
      </c>
      <c r="B15">
        <v>100000</v>
      </c>
      <c r="C15">
        <v>14961</v>
      </c>
      <c r="D15">
        <v>11152</v>
      </c>
      <c r="E15">
        <v>877816</v>
      </c>
      <c r="F15">
        <v>791112</v>
      </c>
      <c r="G15">
        <v>718453</v>
      </c>
      <c r="H15">
        <v>2218443</v>
      </c>
    </row>
    <row r="16" spans="1:8" x14ac:dyDescent="0.25">
      <c r="A16" s="1" t="s">
        <v>22</v>
      </c>
      <c r="B16">
        <v>100000</v>
      </c>
      <c r="C16">
        <v>14098</v>
      </c>
      <c r="D16">
        <v>10652</v>
      </c>
      <c r="E16">
        <v>878501</v>
      </c>
      <c r="F16">
        <v>790427</v>
      </c>
      <c r="G16">
        <v>718524</v>
      </c>
      <c r="H16">
        <v>2218514</v>
      </c>
    </row>
    <row r="17" spans="1:8" x14ac:dyDescent="0.25">
      <c r="A17" s="1" t="s">
        <v>23</v>
      </c>
      <c r="B17">
        <v>100000</v>
      </c>
      <c r="C17">
        <v>14959</v>
      </c>
      <c r="D17">
        <v>9972</v>
      </c>
      <c r="E17">
        <v>878289</v>
      </c>
      <c r="F17">
        <v>790639</v>
      </c>
      <c r="G17">
        <v>718564</v>
      </c>
      <c r="H17">
        <v>2218554</v>
      </c>
    </row>
    <row r="18" spans="1:8" x14ac:dyDescent="0.25">
      <c r="A18" s="1" t="s">
        <v>24</v>
      </c>
      <c r="B18">
        <v>100000</v>
      </c>
      <c r="C18">
        <v>13912</v>
      </c>
      <c r="D18">
        <v>10963</v>
      </c>
      <c r="E18">
        <v>878247</v>
      </c>
      <c r="F18">
        <v>790681</v>
      </c>
      <c r="G18">
        <v>718428</v>
      </c>
      <c r="H18">
        <v>2218418</v>
      </c>
    </row>
    <row r="19" spans="1:8" x14ac:dyDescent="0.25">
      <c r="A19" s="1" t="s">
        <v>25</v>
      </c>
      <c r="B19">
        <v>100000</v>
      </c>
      <c r="C19">
        <v>13961</v>
      </c>
      <c r="D19">
        <v>9934</v>
      </c>
      <c r="E19">
        <v>878024</v>
      </c>
      <c r="F19">
        <v>790904</v>
      </c>
      <c r="G19">
        <v>718264</v>
      </c>
      <c r="H19">
        <v>2218254</v>
      </c>
    </row>
    <row r="20" spans="1:8" x14ac:dyDescent="0.25">
      <c r="A20" s="1" t="s">
        <v>26</v>
      </c>
      <c r="B20">
        <v>100000</v>
      </c>
      <c r="C20">
        <v>13963</v>
      </c>
      <c r="D20">
        <v>10968</v>
      </c>
      <c r="E20">
        <v>878270</v>
      </c>
      <c r="F20">
        <v>790658</v>
      </c>
      <c r="G20">
        <v>718360</v>
      </c>
      <c r="H20">
        <v>2218350</v>
      </c>
    </row>
    <row r="21" spans="1:8" x14ac:dyDescent="0.25">
      <c r="A21" s="1" t="s">
        <v>27</v>
      </c>
      <c r="B21">
        <v>100000</v>
      </c>
      <c r="C21">
        <v>14084</v>
      </c>
      <c r="D21">
        <v>10482</v>
      </c>
      <c r="E21">
        <v>877940</v>
      </c>
      <c r="F21">
        <v>790988</v>
      </c>
      <c r="G21">
        <v>718484</v>
      </c>
      <c r="H21">
        <v>2218474</v>
      </c>
    </row>
    <row r="22" spans="1:8" x14ac:dyDescent="0.25">
      <c r="A22" s="1" t="s">
        <v>28</v>
      </c>
      <c r="B22">
        <v>100000</v>
      </c>
      <c r="C22">
        <v>13962</v>
      </c>
      <c r="D22">
        <v>9972</v>
      </c>
      <c r="E22">
        <v>878078</v>
      </c>
      <c r="F22">
        <v>790850</v>
      </c>
      <c r="G22">
        <v>718627</v>
      </c>
      <c r="H22">
        <v>2218617</v>
      </c>
    </row>
    <row r="23" spans="1:8" x14ac:dyDescent="0.25">
      <c r="A23" s="1" t="s">
        <v>29</v>
      </c>
      <c r="B23">
        <v>100000</v>
      </c>
      <c r="C23">
        <v>14508</v>
      </c>
      <c r="D23">
        <v>9972</v>
      </c>
      <c r="E23">
        <v>877523</v>
      </c>
      <c r="F23">
        <v>791405</v>
      </c>
      <c r="G23">
        <v>718653</v>
      </c>
      <c r="H23">
        <v>2218643</v>
      </c>
    </row>
    <row r="24" spans="1:8" x14ac:dyDescent="0.25">
      <c r="A24" s="1" t="s">
        <v>30</v>
      </c>
      <c r="B24">
        <v>100000</v>
      </c>
      <c r="C24">
        <v>13947</v>
      </c>
      <c r="D24">
        <v>9973</v>
      </c>
      <c r="E24">
        <v>877930</v>
      </c>
      <c r="F24">
        <v>790998</v>
      </c>
      <c r="G24">
        <v>718402</v>
      </c>
      <c r="H24">
        <v>2218392</v>
      </c>
    </row>
    <row r="25" spans="1:8" x14ac:dyDescent="0.25">
      <c r="A25" s="1" t="s">
        <v>31</v>
      </c>
      <c r="B25">
        <v>100000</v>
      </c>
      <c r="C25">
        <v>13919</v>
      </c>
      <c r="D25">
        <v>10970</v>
      </c>
      <c r="E25">
        <v>877820</v>
      </c>
      <c r="F25">
        <v>791108</v>
      </c>
      <c r="G25">
        <v>718354</v>
      </c>
      <c r="H25">
        <v>2218344</v>
      </c>
    </row>
    <row r="26" spans="1:8" x14ac:dyDescent="0.25">
      <c r="A26" s="1" t="s">
        <v>32</v>
      </c>
      <c r="B26">
        <v>100000</v>
      </c>
      <c r="C26">
        <v>14064</v>
      </c>
      <c r="D26">
        <v>9642</v>
      </c>
      <c r="E26">
        <v>878125</v>
      </c>
      <c r="F26">
        <v>790803</v>
      </c>
      <c r="G26">
        <v>718572</v>
      </c>
      <c r="H26">
        <v>2218562</v>
      </c>
    </row>
    <row r="27" spans="1:8" x14ac:dyDescent="0.25">
      <c r="A27" s="1" t="s">
        <v>33</v>
      </c>
      <c r="B27">
        <v>100000</v>
      </c>
      <c r="C27">
        <v>14102</v>
      </c>
      <c r="D27">
        <v>9974</v>
      </c>
      <c r="E27">
        <v>878011</v>
      </c>
      <c r="F27">
        <v>790917</v>
      </c>
      <c r="G27">
        <v>718495</v>
      </c>
      <c r="H27">
        <v>2218485</v>
      </c>
    </row>
    <row r="28" spans="1:8" x14ac:dyDescent="0.25">
      <c r="A28" s="1" t="s">
        <v>34</v>
      </c>
      <c r="B28">
        <v>100000</v>
      </c>
      <c r="C28">
        <v>13960</v>
      </c>
      <c r="D28">
        <v>9975</v>
      </c>
      <c r="E28">
        <v>878232</v>
      </c>
      <c r="F28">
        <v>790696</v>
      </c>
      <c r="G28">
        <v>718483</v>
      </c>
      <c r="H28">
        <v>2218473</v>
      </c>
    </row>
    <row r="29" spans="1:8" x14ac:dyDescent="0.25">
      <c r="A29" s="1" t="s">
        <v>35</v>
      </c>
      <c r="B29">
        <v>100000</v>
      </c>
      <c r="C29">
        <v>13921</v>
      </c>
      <c r="D29">
        <v>10017</v>
      </c>
      <c r="E29">
        <v>878115</v>
      </c>
      <c r="F29">
        <v>790813</v>
      </c>
      <c r="G29">
        <v>718862</v>
      </c>
      <c r="H29">
        <v>2218852</v>
      </c>
    </row>
    <row r="30" spans="1:8" x14ac:dyDescent="0.25">
      <c r="A30" s="1" t="s">
        <v>36</v>
      </c>
      <c r="B30">
        <v>100000</v>
      </c>
      <c r="C30">
        <v>14099</v>
      </c>
      <c r="D30">
        <v>10131</v>
      </c>
      <c r="E30">
        <v>877869</v>
      </c>
      <c r="F30">
        <v>791059</v>
      </c>
      <c r="G30">
        <v>718402</v>
      </c>
      <c r="H30">
        <v>2218392</v>
      </c>
    </row>
    <row r="31" spans="1:8" x14ac:dyDescent="0.25">
      <c r="A31" s="1" t="s">
        <v>37</v>
      </c>
      <c r="B31">
        <v>100000</v>
      </c>
      <c r="C31">
        <v>13963</v>
      </c>
      <c r="D31">
        <v>9975</v>
      </c>
      <c r="E31">
        <v>877932</v>
      </c>
      <c r="F31">
        <v>790996</v>
      </c>
      <c r="G31">
        <v>718529</v>
      </c>
      <c r="H31">
        <v>2218519</v>
      </c>
    </row>
    <row r="32" spans="1:8" x14ac:dyDescent="0.25">
      <c r="A32" s="1" t="s">
        <v>41</v>
      </c>
      <c r="C32">
        <f>AVERAGE(C2:C31)</f>
        <v>14222.266666666666</v>
      </c>
      <c r="D32">
        <f>AVERAGE(D2:D31)</f>
        <v>10252.133333333333</v>
      </c>
      <c r="E32">
        <f>AVERAGE(E2:E31)</f>
        <v>878071.26666666672</v>
      </c>
      <c r="F32">
        <f>AVERAGE(F2:F31)</f>
        <v>790856.73333333328</v>
      </c>
      <c r="G32">
        <f>AVERAGE(G2:G31)</f>
        <v>718491.33333333337</v>
      </c>
      <c r="H32">
        <f>AVERAGE(H2:H31)</f>
        <v>2218481.3333333335</v>
      </c>
    </row>
    <row r="33" spans="1:8" x14ac:dyDescent="0.25">
      <c r="A33" t="s">
        <v>39</v>
      </c>
      <c r="C33">
        <f>MIN(C2:C32)</f>
        <v>13912</v>
      </c>
      <c r="D33">
        <f>MIN(D2:D32)</f>
        <v>9642</v>
      </c>
      <c r="E33">
        <f>MIN(E2:E32)</f>
        <v>877523</v>
      </c>
      <c r="F33">
        <f>MIN(F2:F32)</f>
        <v>790427</v>
      </c>
      <c r="G33">
        <f>MIN(G2:G32)</f>
        <v>718264</v>
      </c>
      <c r="H33">
        <f>MIN(H2:H32)</f>
        <v>2218254</v>
      </c>
    </row>
    <row r="34" spans="1:8" x14ac:dyDescent="0.25">
      <c r="A34" t="s">
        <v>40</v>
      </c>
      <c r="C34">
        <f>MAX(C2:C33)</f>
        <v>16071</v>
      </c>
      <c r="D34">
        <f>MAX(D2:D33)</f>
        <v>11152</v>
      </c>
      <c r="E34">
        <f>MAX(E2:E33)</f>
        <v>878501</v>
      </c>
      <c r="F34">
        <f>MAX(F2:F33)</f>
        <v>791405</v>
      </c>
      <c r="G34">
        <f>MAX(G2:G33)</f>
        <v>718862</v>
      </c>
      <c r="H34">
        <f>MAX(H2:H33)</f>
        <v>2218852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g E A A B Q S w M E F A A C A A g A L E x Q W 0 3 N H o y l A A A A 9 g A A A B I A H A B D b 2 5 m a W c v U G F j a 2 F n Z S 5 4 b W w g o h g A K K A U A A A A A A A A A A A A A A A A A A A A A A A A A A A A h Y 8 x D o I w G I W v Q r r T F t B o y E 8 Z j J s k J C b G t S k V G q A Y W i x 3 c / B I X k G M o m 6 O 7 3 v f 8 N 7 9 e o N 0 b B v v I n u j O p 2 g A F P k S S 2 6 Q u k y Q Y M 9 + W u U M s i 5 q H k p v U n W J h 5 N k a D K 2 n N M i H M O u w h 3 f U l C S g N y z H Z 7 U c m W o 4 + s / s u + 0 s Z y L S R i c H i N Y S E O F i u 8 p B G m Q G Y I m d J f I Z z 2 P t s f C J u h s U M v m T R + v g U y R y D v D + w B U E s D B B Q A A g A I A C x M U F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s T F B b W l r 4 g O E B A A D S G g A A E w A c A E Z v c m 1 1 b G F z L 1 N l Y 3 R p b 2 4 x L m 0 g o h g A K K A U A A A A A A A A A A A A A A A A A A A A A A A A A A A A 7 d b P i 9 N A F A f w e 6 H / w x A v K Y S Q g i 7 i k k N J F T 2 o K 4 2 n j Z T p 5 N k O z s w L b y b F W v a P 8 u A / o P + Y 0 4 3 Q X b W r g u x c p p c m w 7 f v R / M 5 x I J w E g 1 b D N / T 8 / F o P L I b T t A y A t s r x 1 u 0 S 4 G 6 4 8 S F j y y 5 A u 6 Q J C 6 n R V G w k i l w 4 x H z n 9 c k 1 2 D 8 S W W 3 + R x F r 8 G 4 9 J l U k F d o n L + x a V I 9 a d 5 a I N t o y T r R z M F + c N g 1 F 4 Q 7 P w M 2 Q 1 f b / F X 3 X N h t M s k u 5 6 C k l g 6 o T L I k Y x W q X h t b P s 7 Y U y O w l W Z d n j 0 q i m n G 3 v T o Y O F 2 C s r j Z f 4 K D b y b Z M M a D x L / I 7 6 C T 4 f m r C P U u J X + M v G b 1 X z l 4 x e H M w f P g b d + k 3 T Y O 2 O X P 8 5 n S i 0 E V 5 x s 6 a i / W b i W H T L B 9 U r 6 2 s d 6 N X F j 3 y P p Y f B 6 1 4 F N T 4 6 R 7 f f J j M R G b t H v 6 n y Y O f j o r j K 2 T 2 q u + b f P y F p Q b E Y E a 3 X I v D D u 7 G F + K D u E J G g / x 0 u g N b A F k m P p 1 y 9 2 c j K 4 2 I B S d w a r 4 x M C e 6 P w r 0 l / C 3 T 9 D + D d w d s l j y P 8 o e S p 4 N V k P J L m 9 8 / h n 9 E H V h / Z R / Z B 2 I d 2 H + F H + P c E 3 w o w r T c M Y d 5 y b r e P 7 C P 7 E O x D u 4 / w I / w w 8 I P L j / Q j / f u h 3 0 L Y d 5 2 f + 0 f 4 E X 4 Q + M H l R / q R f i D 6 4 e 1 H / B H / / 8 D / H V B L A Q I t A B Q A A g A I A C x M U F t N z R 6 M p Q A A A P Y A A A A S A A A A A A A A A A A A A A A A A A A A A A B D b 2 5 m a W c v U G F j a 2 F n Z S 5 4 b W x Q S w E C L Q A U A A I A C A A s T F B b D 8 r p q 6 Q A A A D p A A A A E w A A A A A A A A A A A A A A A A D x A A A A W 0 N v b n R l b n R f V H l w Z X N d L n h t b F B L A Q I t A B Q A A g A I A C x M U F t a W v i A 4 Q E A A N I a A A A T A A A A A A A A A A A A A A A A A O I B A A B G b 3 J t d W x h c y 9 T Z W N 0 a W 9 u M S 5 t U E s F B g A A A A A D A A M A w g A A A B A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W I A A A A A A A A o 4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h Z G 9 z X 2 N v b X B h c m F j a W 9 u X 2 F s Z W F 0 b 3 J p b 1 8 x M D A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m I y Z m R l M D A t O G Z i N i 0 0 N G J i L W E 3 M m Y t N z k x M m Q 2 M D k w O D F m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J l c 3 V s d G F k b 3 N f Y 2 9 t c G F y Y W N p b 2 5 f Y W x l Y X R v c m l v X z E w M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T A t M T Z U M T Q 6 M j k 6 M T g u N j g 1 N T I y N F o i I C 8 + P E V u d H J 5 I F R 5 c G U 9 I k Z p b G x D b 2 x 1 b W 5 U e X B l c y I g V m F s d W U 9 I n N C Z 0 1 E Q X d N R E F 3 T T 0 i I C 8 + P E V u d H J 5 I F R 5 c G U 9 I k Z p b G x D b 2 x 1 b W 5 O Y W 1 l c y I g V m F s d W U 9 I n N b J n F 1 b 3 Q 7 Q X J j a G l 2 b y Z x d W 9 0 O y w m c X V v d D t U Y W 1 h w 7 F v I G R l b C B B c n J l Z 2 x v J n F 1 b 3 Q 7 L C Z x d W 9 0 O 1 R p Z W 1 w b y B N Z X J n Z S B T b 3 J 0 I C j C t X M p J n F 1 b 3 Q 7 L C Z x d W 9 0 O 1 R p Z W 1 w b y B T a G V s b C B T b 3 J 0 I C j C t X M p J n F 1 b 3 Q 7 L C Z x d W 9 0 O 0 N v b X B h c m F j a W 9 u Z X M g T W V y Z 2 U g U 2 9 y d C Z x d W 9 0 O y w m c X V v d D t J b n R l c m N h b W J p b 3 M g T W V y Z 2 U g U 2 9 y d C Z x d W 9 0 O y w m c X V v d D t D b 2 1 w Y X J h Y 2 l v b m V z I F N o Z W x s I F N v c n Q m c X V v d D s s J n F 1 b 3 Q 7 S W 5 0 Z X J j Y W 1 i a W 9 z I F N o Z W x s I F N v c n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h Z G 9 z X 2 N v b X B h c m F j a W 9 u X 2 F s Z W F 0 b 3 J p b 1 8 x M D A w L 0 F 1 d G 9 S Z W 1 v d m V k Q 2 9 s d W 1 u c z E u e 0 F y Y 2 h p d m 8 s M H 0 m c X V v d D s s J n F 1 b 3 Q 7 U 2 V j d G l v b j E v c m V z d W x 0 Y W R v c 1 9 j b 2 1 w Y X J h Y 2 l v b l 9 h b G V h d G 9 y a W 9 f M T A w M C 9 B d X R v U m V t b 3 Z l Z E N v b H V t b n M x L n t U Y W 1 h w 7 F v I G R l b C B B c n J l Z 2 x v L D F 9 J n F 1 b 3 Q 7 L C Z x d W 9 0 O 1 N l Y 3 R p b 2 4 x L 3 J l c 3 V s d G F k b 3 N f Y 2 9 t c G F y Y W N p b 2 5 f Y W x l Y X R v c m l v X z E w M D A v Q X V 0 b 1 J l b W 9 2 Z W R D b 2 x 1 b W 5 z M S 5 7 V G l l b X B v I E 1 l c m d l I F N v c n Q g K M K 1 c y k s M n 0 m c X V v d D s s J n F 1 b 3 Q 7 U 2 V j d G l v b j E v c m V z d W x 0 Y W R v c 1 9 j b 2 1 w Y X J h Y 2 l v b l 9 h b G V h d G 9 y a W 9 f M T A w M C 9 B d X R v U m V t b 3 Z l Z E N v b H V t b n M x L n t U a W V t c G 8 g U 2 h l b G w g U 2 9 y d C A o w r V z K S w z f S Z x d W 9 0 O y w m c X V v d D t T Z W N 0 a W 9 u M S 9 y Z X N 1 b H R h Z G 9 z X 2 N v b X B h c m F j a W 9 u X 2 F s Z W F 0 b 3 J p b 1 8 x M D A w L 0 F 1 d G 9 S Z W 1 v d m V k Q 2 9 s d W 1 u c z E u e 0 N v b X B h c m F j a W 9 u Z X M g T W V y Z 2 U g U 2 9 y d C w 0 f S Z x d W 9 0 O y w m c X V v d D t T Z W N 0 a W 9 u M S 9 y Z X N 1 b H R h Z G 9 z X 2 N v b X B h c m F j a W 9 u X 2 F s Z W F 0 b 3 J p b 1 8 x M D A w L 0 F 1 d G 9 S Z W 1 v d m V k Q 2 9 s d W 1 u c z E u e 0 l u d G V y Y 2 F t Y m l v c y B N Z X J n Z S B T b 3 J 0 L D V 9 J n F 1 b 3 Q 7 L C Z x d W 9 0 O 1 N l Y 3 R p b 2 4 x L 3 J l c 3 V s d G F k b 3 N f Y 2 9 t c G F y Y W N p b 2 5 f Y W x l Y X R v c m l v X z E w M D A v Q X V 0 b 1 J l b W 9 2 Z W R D b 2 x 1 b W 5 z M S 5 7 Q 2 9 t c G F y Y W N p b 2 5 l c y B T a G V s b C B T b 3 J 0 L D Z 9 J n F 1 b 3 Q 7 L C Z x d W 9 0 O 1 N l Y 3 R p b 2 4 x L 3 J l c 3 V s d G F k b 3 N f Y 2 9 t c G F y Y W N p b 2 5 f Y W x l Y X R v c m l v X z E w M D A v Q X V 0 b 1 J l b W 9 2 Z W R D b 2 x 1 b W 5 z M S 5 7 S W 5 0 Z X J j Y W 1 i a W 9 z I F N o Z W x s I F N v c n Q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c m V z d W x 0 Y W R v c 1 9 j b 2 1 w Y X J h Y 2 l v b l 9 h b G V h d G 9 y a W 9 f M T A w M C 9 B d X R v U m V t b 3 Z l Z E N v b H V t b n M x L n t B c m N o a X Z v L D B 9 J n F 1 b 3 Q 7 L C Z x d W 9 0 O 1 N l Y 3 R p b 2 4 x L 3 J l c 3 V s d G F k b 3 N f Y 2 9 t c G F y Y W N p b 2 5 f Y W x l Y X R v c m l v X z E w M D A v Q X V 0 b 1 J l b W 9 2 Z W R D b 2 x 1 b W 5 z M S 5 7 V G F t Y c O x b y B k Z W w g Q X J y Z W d s b y w x f S Z x d W 9 0 O y w m c X V v d D t T Z W N 0 a W 9 u M S 9 y Z X N 1 b H R h Z G 9 z X 2 N v b X B h c m F j a W 9 u X 2 F s Z W F 0 b 3 J p b 1 8 x M D A w L 0 F 1 d G 9 S Z W 1 v d m V k Q 2 9 s d W 1 u c z E u e 1 R p Z W 1 w b y B N Z X J n Z S B T b 3 J 0 I C j C t X M p L D J 9 J n F 1 b 3 Q 7 L C Z x d W 9 0 O 1 N l Y 3 R p b 2 4 x L 3 J l c 3 V s d G F k b 3 N f Y 2 9 t c G F y Y W N p b 2 5 f Y W x l Y X R v c m l v X z E w M D A v Q X V 0 b 1 J l b W 9 2 Z W R D b 2 x 1 b W 5 z M S 5 7 V G l l b X B v I F N o Z W x s I F N v c n Q g K M K 1 c y k s M 3 0 m c X V v d D s s J n F 1 b 3 Q 7 U 2 V j d G l v b j E v c m V z d W x 0 Y W R v c 1 9 j b 2 1 w Y X J h Y 2 l v b l 9 h b G V h d G 9 y a W 9 f M T A w M C 9 B d X R v U m V t b 3 Z l Z E N v b H V t b n M x L n t D b 2 1 w Y X J h Y 2 l v b m V z I E 1 l c m d l I F N v c n Q s N H 0 m c X V v d D s s J n F 1 b 3 Q 7 U 2 V j d G l v b j E v c m V z d W x 0 Y W R v c 1 9 j b 2 1 w Y X J h Y 2 l v b l 9 h b G V h d G 9 y a W 9 f M T A w M C 9 B d X R v U m V t b 3 Z l Z E N v b H V t b n M x L n t J b n R l c m N h b W J p b 3 M g T W V y Z 2 U g U 2 9 y d C w 1 f S Z x d W 9 0 O y w m c X V v d D t T Z W N 0 a W 9 u M S 9 y Z X N 1 b H R h Z G 9 z X 2 N v b X B h c m F j a W 9 u X 2 F s Z W F 0 b 3 J p b 1 8 x M D A w L 0 F 1 d G 9 S Z W 1 v d m V k Q 2 9 s d W 1 u c z E u e 0 N v b X B h c m F j a W 9 u Z X M g U 2 h l b G w g U 2 9 y d C w 2 f S Z x d W 9 0 O y w m c X V v d D t T Z W N 0 a W 9 u M S 9 y Z X N 1 b H R h Z G 9 z X 2 N v b X B h c m F j a W 9 u X 2 F s Z W F 0 b 3 J p b 1 8 x M D A w L 0 F 1 d G 9 S Z W 1 v d m V k Q 2 9 s d W 1 u c z E u e 0 l u d G V y Y 2 F t Y m l v c y B T a G V s b C B T b 3 J 0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R h Z G 9 z X 2 N v b X B h c m F j a W 9 u X 2 F s Z W F 0 b 3 J p b 1 8 x M D A w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G F k b 3 N f Y 2 9 t c G F y Y W N p b 2 5 f Y W x l Y X R v c m l v X z E w M D A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Y W R v c 1 9 j b 2 1 w Y X J h Y 2 l v b l 9 h b G V h d G 9 y a W 9 f M T A w M C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h Z G 9 z X 2 N v b X B h c m F j a W 9 u X 2 F s Z W F 0 b 3 J p b 1 8 x M D A w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J i Z W U w Y W N k L T c 3 Y z k t N G R m N C 1 h Z D R m L T Z k O T g w M D A 3 Y T g 2 M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y Z X N 1 b H R h Z G 9 z X 2 N v b X B h c m F j a W 9 u X 2 F s Z W F 0 b 3 J p b 1 8 x M D A w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x M C 0 x N l Q x N D o y O T o 0 O C 4 4 O D Y 4 M j c 2 W i I g L z 4 8 R W 5 0 c n k g V H l w Z T 0 i R m l s b E N v b H V t b l R 5 c G V z I i B W Y W x 1 Z T 0 i c 0 J n T U R B d 0 1 E Q X d N P S I g L z 4 8 R W 5 0 c n k g V H l w Z T 0 i R m l s b E N v b H V t b k 5 h b W V z I i B W Y W x 1 Z T 0 i c 1 s m c X V v d D t B c m N o a X Z v J n F 1 b 3 Q 7 L C Z x d W 9 0 O 1 R h b W H D s W 8 g Z G V s I E F y c m V n b G 8 m c X V v d D s s J n F 1 b 3 Q 7 V G l l b X B v I E 1 l c m d l I F N v c n Q g K M K 1 c y k m c X V v d D s s J n F 1 b 3 Q 7 V G l l b X B v I F N o Z W x s I F N v c n Q g K M K 1 c y k m c X V v d D s s J n F 1 b 3 Q 7 Q 2 9 t c G F y Y W N p b 2 5 l c y B N Z X J n Z S B T b 3 J 0 J n F 1 b 3 Q 7 L C Z x d W 9 0 O 0 l u d G V y Y 2 F t Y m l v c y B N Z X J n Z S B T b 3 J 0 J n F 1 b 3 Q 7 L C Z x d W 9 0 O 0 N v b X B h c m F j a W 9 u Z X M g U 2 h l b G w g U 2 9 y d C Z x d W 9 0 O y w m c X V v d D t J b n R l c m N h b W J p b 3 M g U 2 h l b G w g U 2 9 y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G F k b 3 N f Y 2 9 t c G F y Y W N p b 2 5 f Y W x l Y X R v c m l v X z E w M D A w L 0 F 1 d G 9 S Z W 1 v d m V k Q 2 9 s d W 1 u c z E u e 0 F y Y 2 h p d m 8 s M H 0 m c X V v d D s s J n F 1 b 3 Q 7 U 2 V j d G l v b j E v c m V z d W x 0 Y W R v c 1 9 j b 2 1 w Y X J h Y 2 l v b l 9 h b G V h d G 9 y a W 9 f M T A w M D A v Q X V 0 b 1 J l b W 9 2 Z W R D b 2 x 1 b W 5 z M S 5 7 V G F t Y c O x b y B k Z W w g Q X J y Z W d s b y w x f S Z x d W 9 0 O y w m c X V v d D t T Z W N 0 a W 9 u M S 9 y Z X N 1 b H R h Z G 9 z X 2 N v b X B h c m F j a W 9 u X 2 F s Z W F 0 b 3 J p b 1 8 x M D A w M C 9 B d X R v U m V t b 3 Z l Z E N v b H V t b n M x L n t U a W V t c G 8 g T W V y Z 2 U g U 2 9 y d C A o w r V z K S w y f S Z x d W 9 0 O y w m c X V v d D t T Z W N 0 a W 9 u M S 9 y Z X N 1 b H R h Z G 9 z X 2 N v b X B h c m F j a W 9 u X 2 F s Z W F 0 b 3 J p b 1 8 x M D A w M C 9 B d X R v U m V t b 3 Z l Z E N v b H V t b n M x L n t U a W V t c G 8 g U 2 h l b G w g U 2 9 y d C A o w r V z K S w z f S Z x d W 9 0 O y w m c X V v d D t T Z W N 0 a W 9 u M S 9 y Z X N 1 b H R h Z G 9 z X 2 N v b X B h c m F j a W 9 u X 2 F s Z W F 0 b 3 J p b 1 8 x M D A w M C 9 B d X R v U m V t b 3 Z l Z E N v b H V t b n M x L n t D b 2 1 w Y X J h Y 2 l v b m V z I E 1 l c m d l I F N v c n Q s N H 0 m c X V v d D s s J n F 1 b 3 Q 7 U 2 V j d G l v b j E v c m V z d W x 0 Y W R v c 1 9 j b 2 1 w Y X J h Y 2 l v b l 9 h b G V h d G 9 y a W 9 f M T A w M D A v Q X V 0 b 1 J l b W 9 2 Z W R D b 2 x 1 b W 5 z M S 5 7 S W 5 0 Z X J j Y W 1 i a W 9 z I E 1 l c m d l I F N v c n Q s N X 0 m c X V v d D s s J n F 1 b 3 Q 7 U 2 V j d G l v b j E v c m V z d W x 0 Y W R v c 1 9 j b 2 1 w Y X J h Y 2 l v b l 9 h b G V h d G 9 y a W 9 f M T A w M D A v Q X V 0 b 1 J l b W 9 2 Z W R D b 2 x 1 b W 5 z M S 5 7 Q 2 9 t c G F y Y W N p b 2 5 l c y B T a G V s b C B T b 3 J 0 L D Z 9 J n F 1 b 3 Q 7 L C Z x d W 9 0 O 1 N l Y 3 R p b 2 4 x L 3 J l c 3 V s d G F k b 3 N f Y 2 9 t c G F y Y W N p b 2 5 f Y W x l Y X R v c m l v X z E w M D A w L 0 F 1 d G 9 S Z W 1 v d m V k Q 2 9 s d W 1 u c z E u e 0 l u d G V y Y 2 F t Y m l v c y B T a G V s b C B T b 3 J 0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3 J l c 3 V s d G F k b 3 N f Y 2 9 t c G F y Y W N p b 2 5 f Y W x l Y X R v c m l v X z E w M D A w L 0 F 1 d G 9 S Z W 1 v d m V k Q 2 9 s d W 1 u c z E u e 0 F y Y 2 h p d m 8 s M H 0 m c X V v d D s s J n F 1 b 3 Q 7 U 2 V j d G l v b j E v c m V z d W x 0 Y W R v c 1 9 j b 2 1 w Y X J h Y 2 l v b l 9 h b G V h d G 9 y a W 9 f M T A w M D A v Q X V 0 b 1 J l b W 9 2 Z W R D b 2 x 1 b W 5 z M S 5 7 V G F t Y c O x b y B k Z W w g Q X J y Z W d s b y w x f S Z x d W 9 0 O y w m c X V v d D t T Z W N 0 a W 9 u M S 9 y Z X N 1 b H R h Z G 9 z X 2 N v b X B h c m F j a W 9 u X 2 F s Z W F 0 b 3 J p b 1 8 x M D A w M C 9 B d X R v U m V t b 3 Z l Z E N v b H V t b n M x L n t U a W V t c G 8 g T W V y Z 2 U g U 2 9 y d C A o w r V z K S w y f S Z x d W 9 0 O y w m c X V v d D t T Z W N 0 a W 9 u M S 9 y Z X N 1 b H R h Z G 9 z X 2 N v b X B h c m F j a W 9 u X 2 F s Z W F 0 b 3 J p b 1 8 x M D A w M C 9 B d X R v U m V t b 3 Z l Z E N v b H V t b n M x L n t U a W V t c G 8 g U 2 h l b G w g U 2 9 y d C A o w r V z K S w z f S Z x d W 9 0 O y w m c X V v d D t T Z W N 0 a W 9 u M S 9 y Z X N 1 b H R h Z G 9 z X 2 N v b X B h c m F j a W 9 u X 2 F s Z W F 0 b 3 J p b 1 8 x M D A w M C 9 B d X R v U m V t b 3 Z l Z E N v b H V t b n M x L n t D b 2 1 w Y X J h Y 2 l v b m V z I E 1 l c m d l I F N v c n Q s N H 0 m c X V v d D s s J n F 1 b 3 Q 7 U 2 V j d G l v b j E v c m V z d W x 0 Y W R v c 1 9 j b 2 1 w Y X J h Y 2 l v b l 9 h b G V h d G 9 y a W 9 f M T A w M D A v Q X V 0 b 1 J l b W 9 2 Z W R D b 2 x 1 b W 5 z M S 5 7 S W 5 0 Z X J j Y W 1 i a W 9 z I E 1 l c m d l I F N v c n Q s N X 0 m c X V v d D s s J n F 1 b 3 Q 7 U 2 V j d G l v b j E v c m V z d W x 0 Y W R v c 1 9 j b 2 1 w Y X J h Y 2 l v b l 9 h b G V h d G 9 y a W 9 f M T A w M D A v Q X V 0 b 1 J l b W 9 2 Z W R D b 2 x 1 b W 5 z M S 5 7 Q 2 9 t c G F y Y W N p b 2 5 l c y B T a G V s b C B T b 3 J 0 L D Z 9 J n F 1 b 3 Q 7 L C Z x d W 9 0 O 1 N l Y 3 R p b 2 4 x L 3 J l c 3 V s d G F k b 3 N f Y 2 9 t c G F y Y W N p b 2 5 f Y W x l Y X R v c m l v X z E w M D A w L 0 F 1 d G 9 S Z W 1 v d m V k Q 2 9 s d W 1 u c z E u e 0 l u d G V y Y 2 F t Y m l v c y B T a G V s b C B T b 3 J 0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R h Z G 9 z X 2 N v b X B h c m F j a W 9 u X 2 F s Z W F 0 b 3 J p b 1 8 x M D A w M C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h Z G 9 z X 2 N v b X B h c m F j a W 9 u X 2 F s Z W F 0 b 3 J p b 1 8 x M D A w M C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h Z G 9 z X 2 N v b X B h c m F j a W 9 u X 2 F s Z W F 0 b 3 J p b 1 8 x M D A w M C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h Z G 9 z X 2 N v b X B h c m F j a W 9 u X 2 F s Z W F 0 b 3 J p b 1 8 x M D A w M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0 M W I 4 M G F k M C 0 3 Y 2 Y x L T Q 0 Y j A t Y T g 0 Y S 1 l N 2 F i M D c 4 M T l j O G Y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m V z d W x 0 Y W R v c 1 9 j b 2 1 w Y X J h Y 2 l v b l 9 h b G V h d G 9 y a W 9 f M T A w M D A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E w L T E 2 V D E 0 O j M w O j A x L j c 5 N z A 4 N D R a I i A v P j x F b n R y e S B U e X B l P S J G a W x s Q 2 9 s d W 1 u V H l w Z X M i I F Z h b H V l P S J z Q m d N R E F 3 T U R B d 0 0 9 I i A v P j x F b n R y e S B U e X B l P S J G a W x s Q 2 9 s d W 1 u T m F t Z X M i I F Z h b H V l P S J z W y Z x d W 9 0 O 0 F y Y 2 h p d m 8 m c X V v d D s s J n F 1 b 3 Q 7 V G F t Y c O x b y B k Z W w g Q X J y Z W d s b y Z x d W 9 0 O y w m c X V v d D t U a W V t c G 8 g T W V y Z 2 U g U 2 9 y d C A o w r V z K S Z x d W 9 0 O y w m c X V v d D t U a W V t c G 8 g U 2 h l b G w g U 2 9 y d C A o w r V z K S Z x d W 9 0 O y w m c X V v d D t D b 2 1 w Y X J h Y 2 l v b m V z I E 1 l c m d l I F N v c n Q m c X V v d D s s J n F 1 b 3 Q 7 S W 5 0 Z X J j Y W 1 i a W 9 z I E 1 l c m d l I F N v c n Q m c X V v d D s s J n F 1 b 3 Q 7 Q 2 9 t c G F y Y W N p b 2 5 l c y B T a G V s b C B T b 3 J 0 J n F 1 b 3 Q 7 L C Z x d W 9 0 O 0 l u d G V y Y 2 F t Y m l v c y B T a G V s b C B T b 3 J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Y W R v c 1 9 j b 2 1 w Y X J h Y 2 l v b l 9 h b G V h d G 9 y a W 9 f M T A w M D A w L 0 F 1 d G 9 S Z W 1 v d m V k Q 2 9 s d W 1 u c z E u e 0 F y Y 2 h p d m 8 s M H 0 m c X V v d D s s J n F 1 b 3 Q 7 U 2 V j d G l v b j E v c m V z d W x 0 Y W R v c 1 9 j b 2 1 w Y X J h Y 2 l v b l 9 h b G V h d G 9 y a W 9 f M T A w M D A w L 0 F 1 d G 9 S Z W 1 v d m V k Q 2 9 s d W 1 u c z E u e 1 R h b W H D s W 8 g Z G V s I E F y c m V n b G 8 s M X 0 m c X V v d D s s J n F 1 b 3 Q 7 U 2 V j d G l v b j E v c m V z d W x 0 Y W R v c 1 9 j b 2 1 w Y X J h Y 2 l v b l 9 h b G V h d G 9 y a W 9 f M T A w M D A w L 0 F 1 d G 9 S Z W 1 v d m V k Q 2 9 s d W 1 u c z E u e 1 R p Z W 1 w b y B N Z X J n Z S B T b 3 J 0 I C j C t X M p L D J 9 J n F 1 b 3 Q 7 L C Z x d W 9 0 O 1 N l Y 3 R p b 2 4 x L 3 J l c 3 V s d G F k b 3 N f Y 2 9 t c G F y Y W N p b 2 5 f Y W x l Y X R v c m l v X z E w M D A w M C 9 B d X R v U m V t b 3 Z l Z E N v b H V t b n M x L n t U a W V t c G 8 g U 2 h l b G w g U 2 9 y d C A o w r V z K S w z f S Z x d W 9 0 O y w m c X V v d D t T Z W N 0 a W 9 u M S 9 y Z X N 1 b H R h Z G 9 z X 2 N v b X B h c m F j a W 9 u X 2 F s Z W F 0 b 3 J p b 1 8 x M D A w M D A v Q X V 0 b 1 J l b W 9 2 Z W R D b 2 x 1 b W 5 z M S 5 7 Q 2 9 t c G F y Y W N p b 2 5 l c y B N Z X J n Z S B T b 3 J 0 L D R 9 J n F 1 b 3 Q 7 L C Z x d W 9 0 O 1 N l Y 3 R p b 2 4 x L 3 J l c 3 V s d G F k b 3 N f Y 2 9 t c G F y Y W N p b 2 5 f Y W x l Y X R v c m l v X z E w M D A w M C 9 B d X R v U m V t b 3 Z l Z E N v b H V t b n M x L n t J b n R l c m N h b W J p b 3 M g T W V y Z 2 U g U 2 9 y d C w 1 f S Z x d W 9 0 O y w m c X V v d D t T Z W N 0 a W 9 u M S 9 y Z X N 1 b H R h Z G 9 z X 2 N v b X B h c m F j a W 9 u X 2 F s Z W F 0 b 3 J p b 1 8 x M D A w M D A v Q X V 0 b 1 J l b W 9 2 Z W R D b 2 x 1 b W 5 z M S 5 7 Q 2 9 t c G F y Y W N p b 2 5 l c y B T a G V s b C B T b 3 J 0 L D Z 9 J n F 1 b 3 Q 7 L C Z x d W 9 0 O 1 N l Y 3 R p b 2 4 x L 3 J l c 3 V s d G F k b 3 N f Y 2 9 t c G F y Y W N p b 2 5 f Y W x l Y X R v c m l v X z E w M D A w M C 9 B d X R v U m V t b 3 Z l Z E N v b H V t b n M x L n t J b n R l c m N h b W J p b 3 M g U 2 h l b G w g U 2 9 y d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y Z X N 1 b H R h Z G 9 z X 2 N v b X B h c m F j a W 9 u X 2 F s Z W F 0 b 3 J p b 1 8 x M D A w M D A v Q X V 0 b 1 J l b W 9 2 Z W R D b 2 x 1 b W 5 z M S 5 7 Q X J j a G l 2 b y w w f S Z x d W 9 0 O y w m c X V v d D t T Z W N 0 a W 9 u M S 9 y Z X N 1 b H R h Z G 9 z X 2 N v b X B h c m F j a W 9 u X 2 F s Z W F 0 b 3 J p b 1 8 x M D A w M D A v Q X V 0 b 1 J l b W 9 2 Z W R D b 2 x 1 b W 5 z M S 5 7 V G F t Y c O x b y B k Z W w g Q X J y Z W d s b y w x f S Z x d W 9 0 O y w m c X V v d D t T Z W N 0 a W 9 u M S 9 y Z X N 1 b H R h Z G 9 z X 2 N v b X B h c m F j a W 9 u X 2 F s Z W F 0 b 3 J p b 1 8 x M D A w M D A v Q X V 0 b 1 J l b W 9 2 Z W R D b 2 x 1 b W 5 z M S 5 7 V G l l b X B v I E 1 l c m d l I F N v c n Q g K M K 1 c y k s M n 0 m c X V v d D s s J n F 1 b 3 Q 7 U 2 V j d G l v b j E v c m V z d W x 0 Y W R v c 1 9 j b 2 1 w Y X J h Y 2 l v b l 9 h b G V h d G 9 y a W 9 f M T A w M D A w L 0 F 1 d G 9 S Z W 1 v d m V k Q 2 9 s d W 1 u c z E u e 1 R p Z W 1 w b y B T a G V s b C B T b 3 J 0 I C j C t X M p L D N 9 J n F 1 b 3 Q 7 L C Z x d W 9 0 O 1 N l Y 3 R p b 2 4 x L 3 J l c 3 V s d G F k b 3 N f Y 2 9 t c G F y Y W N p b 2 5 f Y W x l Y X R v c m l v X z E w M D A w M C 9 B d X R v U m V t b 3 Z l Z E N v b H V t b n M x L n t D b 2 1 w Y X J h Y 2 l v b m V z I E 1 l c m d l I F N v c n Q s N H 0 m c X V v d D s s J n F 1 b 3 Q 7 U 2 V j d G l v b j E v c m V z d W x 0 Y W R v c 1 9 j b 2 1 w Y X J h Y 2 l v b l 9 h b G V h d G 9 y a W 9 f M T A w M D A w L 0 F 1 d G 9 S Z W 1 v d m V k Q 2 9 s d W 1 u c z E u e 0 l u d G V y Y 2 F t Y m l v c y B N Z X J n Z S B T b 3 J 0 L D V 9 J n F 1 b 3 Q 7 L C Z x d W 9 0 O 1 N l Y 3 R p b 2 4 x L 3 J l c 3 V s d G F k b 3 N f Y 2 9 t c G F y Y W N p b 2 5 f Y W x l Y X R v c m l v X z E w M D A w M C 9 B d X R v U m V t b 3 Z l Z E N v b H V t b n M x L n t D b 2 1 w Y X J h Y 2 l v b m V z I F N o Z W x s I F N v c n Q s N n 0 m c X V v d D s s J n F 1 b 3 Q 7 U 2 V j d G l v b j E v c m V z d W x 0 Y W R v c 1 9 j b 2 1 w Y X J h Y 2 l v b l 9 h b G V h d G 9 y a W 9 f M T A w M D A w L 0 F 1 d G 9 S Z W 1 v d m V k Q 2 9 s d W 1 u c z E u e 0 l u d G V y Y 2 F t Y m l v c y B T a G V s b C B T b 3 J 0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R h Z G 9 z X 2 N v b X B h c m F j a W 9 u X 2 F s Z W F 0 b 3 J p b 1 8 x M D A w M D A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Y W R v c 1 9 j b 2 1 w Y X J h Y 2 l v b l 9 h b G V h d G 9 y a W 9 f M T A w M D A w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G F k b 3 N f Y 2 9 t c G F y Y W N p b 2 5 f Y W x l Y X R v c m l v X z E w M D A w M C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h Z G 9 z X 2 N v b X B h c m F j a W 9 u X 2 F z Y 2 V u Z G V u d G V f M T A w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J j Y T h i Z j d h L W J k Z G I t N D l j N i 1 h N z E 4 L T F l M m N l Z D k 2 Y 2 E 4 N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y Z X N 1 b H R h Z G 9 z X 2 N v b X B h c m F j a W 9 u X 2 F z Y 2 V u Z G V u d G V f M T A w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x M C 0 x N l Q x N D o z M D o 0 M y 4 2 N T Y x N z Y z W i I g L z 4 8 R W 5 0 c n k g V H l w Z T 0 i R m l s b E N v b H V t b l R 5 c G V z I i B W Y W x 1 Z T 0 i c 0 J n T U R B d 0 1 E Q X d N P S I g L z 4 8 R W 5 0 c n k g V H l w Z T 0 i R m l s b E N v b H V t b k 5 h b W V z I i B W Y W x 1 Z T 0 i c 1 s m c X V v d D t B c m N o a X Z v J n F 1 b 3 Q 7 L C Z x d W 9 0 O 1 R h b W H D s W 8 g Z G V s I E F y c m V n b G 8 m c X V v d D s s J n F 1 b 3 Q 7 V G l l b X B v I E 1 l c m d l I F N v c n Q g K M K 1 c y k m c X V v d D s s J n F 1 b 3 Q 7 V G l l b X B v I F N o Z W x s I F N v c n Q g K M K 1 c y k m c X V v d D s s J n F 1 b 3 Q 7 Q 2 9 t c G F y Y W N p b 2 5 l c y B N Z X J n Z S B T b 3 J 0 J n F 1 b 3 Q 7 L C Z x d W 9 0 O 0 l u d G V y Y 2 F t Y m l v c y B N Z X J n Z S B T b 3 J 0 J n F 1 b 3 Q 7 L C Z x d W 9 0 O 0 N v b X B h c m F j a W 9 u Z X M g U 2 h l b G w g U 2 9 y d C Z x d W 9 0 O y w m c X V v d D t J b n R l c m N h b W J p b 3 M g U 2 h l b G w g U 2 9 y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G F k b 3 N f Y 2 9 t c G F y Y W N p b 2 5 f Y X N j Z W 5 k Z W 5 0 Z V 8 x M D A w L 0 F 1 d G 9 S Z W 1 v d m V k Q 2 9 s d W 1 u c z E u e 0 F y Y 2 h p d m 8 s M H 0 m c X V v d D s s J n F 1 b 3 Q 7 U 2 V j d G l v b j E v c m V z d W x 0 Y W R v c 1 9 j b 2 1 w Y X J h Y 2 l v b l 9 h c 2 N l b m R l b n R l X z E w M D A v Q X V 0 b 1 J l b W 9 2 Z W R D b 2 x 1 b W 5 z M S 5 7 V G F t Y c O x b y B k Z W w g Q X J y Z W d s b y w x f S Z x d W 9 0 O y w m c X V v d D t T Z W N 0 a W 9 u M S 9 y Z X N 1 b H R h Z G 9 z X 2 N v b X B h c m F j a W 9 u X 2 F z Y 2 V u Z G V u d G V f M T A w M C 9 B d X R v U m V t b 3 Z l Z E N v b H V t b n M x L n t U a W V t c G 8 g T W V y Z 2 U g U 2 9 y d C A o w r V z K S w y f S Z x d W 9 0 O y w m c X V v d D t T Z W N 0 a W 9 u M S 9 y Z X N 1 b H R h Z G 9 z X 2 N v b X B h c m F j a W 9 u X 2 F z Y 2 V u Z G V u d G V f M T A w M C 9 B d X R v U m V t b 3 Z l Z E N v b H V t b n M x L n t U a W V t c G 8 g U 2 h l b G w g U 2 9 y d C A o w r V z K S w z f S Z x d W 9 0 O y w m c X V v d D t T Z W N 0 a W 9 u M S 9 y Z X N 1 b H R h Z G 9 z X 2 N v b X B h c m F j a W 9 u X 2 F z Y 2 V u Z G V u d G V f M T A w M C 9 B d X R v U m V t b 3 Z l Z E N v b H V t b n M x L n t D b 2 1 w Y X J h Y 2 l v b m V z I E 1 l c m d l I F N v c n Q s N H 0 m c X V v d D s s J n F 1 b 3 Q 7 U 2 V j d G l v b j E v c m V z d W x 0 Y W R v c 1 9 j b 2 1 w Y X J h Y 2 l v b l 9 h c 2 N l b m R l b n R l X z E w M D A v Q X V 0 b 1 J l b W 9 2 Z W R D b 2 x 1 b W 5 z M S 5 7 S W 5 0 Z X J j Y W 1 i a W 9 z I E 1 l c m d l I F N v c n Q s N X 0 m c X V v d D s s J n F 1 b 3 Q 7 U 2 V j d G l v b j E v c m V z d W x 0 Y W R v c 1 9 j b 2 1 w Y X J h Y 2 l v b l 9 h c 2 N l b m R l b n R l X z E w M D A v Q X V 0 b 1 J l b W 9 2 Z W R D b 2 x 1 b W 5 z M S 5 7 Q 2 9 t c G F y Y W N p b 2 5 l c y B T a G V s b C B T b 3 J 0 L D Z 9 J n F 1 b 3 Q 7 L C Z x d W 9 0 O 1 N l Y 3 R p b 2 4 x L 3 J l c 3 V s d G F k b 3 N f Y 2 9 t c G F y Y W N p b 2 5 f Y X N j Z W 5 k Z W 5 0 Z V 8 x M D A w L 0 F 1 d G 9 S Z W 1 v d m V k Q 2 9 s d W 1 u c z E u e 0 l u d G V y Y 2 F t Y m l v c y B T a G V s b C B T b 3 J 0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3 J l c 3 V s d G F k b 3 N f Y 2 9 t c G F y Y W N p b 2 5 f Y X N j Z W 5 k Z W 5 0 Z V 8 x M D A w L 0 F 1 d G 9 S Z W 1 v d m V k Q 2 9 s d W 1 u c z E u e 0 F y Y 2 h p d m 8 s M H 0 m c X V v d D s s J n F 1 b 3 Q 7 U 2 V j d G l v b j E v c m V z d W x 0 Y W R v c 1 9 j b 2 1 w Y X J h Y 2 l v b l 9 h c 2 N l b m R l b n R l X z E w M D A v Q X V 0 b 1 J l b W 9 2 Z W R D b 2 x 1 b W 5 z M S 5 7 V G F t Y c O x b y B k Z W w g Q X J y Z W d s b y w x f S Z x d W 9 0 O y w m c X V v d D t T Z W N 0 a W 9 u M S 9 y Z X N 1 b H R h Z G 9 z X 2 N v b X B h c m F j a W 9 u X 2 F z Y 2 V u Z G V u d G V f M T A w M C 9 B d X R v U m V t b 3 Z l Z E N v b H V t b n M x L n t U a W V t c G 8 g T W V y Z 2 U g U 2 9 y d C A o w r V z K S w y f S Z x d W 9 0 O y w m c X V v d D t T Z W N 0 a W 9 u M S 9 y Z X N 1 b H R h Z G 9 z X 2 N v b X B h c m F j a W 9 u X 2 F z Y 2 V u Z G V u d G V f M T A w M C 9 B d X R v U m V t b 3 Z l Z E N v b H V t b n M x L n t U a W V t c G 8 g U 2 h l b G w g U 2 9 y d C A o w r V z K S w z f S Z x d W 9 0 O y w m c X V v d D t T Z W N 0 a W 9 u M S 9 y Z X N 1 b H R h Z G 9 z X 2 N v b X B h c m F j a W 9 u X 2 F z Y 2 V u Z G V u d G V f M T A w M C 9 B d X R v U m V t b 3 Z l Z E N v b H V t b n M x L n t D b 2 1 w Y X J h Y 2 l v b m V z I E 1 l c m d l I F N v c n Q s N H 0 m c X V v d D s s J n F 1 b 3 Q 7 U 2 V j d G l v b j E v c m V z d W x 0 Y W R v c 1 9 j b 2 1 w Y X J h Y 2 l v b l 9 h c 2 N l b m R l b n R l X z E w M D A v Q X V 0 b 1 J l b W 9 2 Z W R D b 2 x 1 b W 5 z M S 5 7 S W 5 0 Z X J j Y W 1 i a W 9 z I E 1 l c m d l I F N v c n Q s N X 0 m c X V v d D s s J n F 1 b 3 Q 7 U 2 V j d G l v b j E v c m V z d W x 0 Y W R v c 1 9 j b 2 1 w Y X J h Y 2 l v b l 9 h c 2 N l b m R l b n R l X z E w M D A v Q X V 0 b 1 J l b W 9 2 Z W R D b 2 x 1 b W 5 z M S 5 7 Q 2 9 t c G F y Y W N p b 2 5 l c y B T a G V s b C B T b 3 J 0 L D Z 9 J n F 1 b 3 Q 7 L C Z x d W 9 0 O 1 N l Y 3 R p b 2 4 x L 3 J l c 3 V s d G F k b 3 N f Y 2 9 t c G F y Y W N p b 2 5 f Y X N j Z W 5 k Z W 5 0 Z V 8 x M D A w L 0 F 1 d G 9 S Z W 1 v d m V k Q 2 9 s d W 1 u c z E u e 0 l u d G V y Y 2 F t Y m l v c y B T a G V s b C B T b 3 J 0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R h Z G 9 z X 2 N v b X B h c m F j a W 9 u X 2 F z Y 2 V u Z G V u d G V f M T A w M C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h Z G 9 z X 2 N v b X B h c m F j a W 9 u X 2 F z Y 2 V u Z G V u d G V f M T A w M C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h Z G 9 z X 2 N v b X B h c m F j a W 9 u X 2 F z Y 2 V u Z G V u d G V f M T A w M C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h Z G 9 z X 2 N v b X B h c m F j a W 9 u X 2 F z Y 2 V u Z G V u d G V f M T A w M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k O W V h Z D B k M i 1 h Z D A 0 L T Q 1 N m I t Y j k 2 Y y 0 z Z D Y 0 M j N i N W V m Z W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m V z d W x 0 Y W R v c 1 9 j b 2 1 w Y X J h Y 2 l v b l 9 h c 2 N l b m R l b n R l X z E w M D A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E w L T E 2 V D E 0 O j M w O j U 2 L j k 0 N z I 4 N j B a I i A v P j x F b n R y e S B U e X B l P S J G a W x s Q 2 9 s d W 1 u V H l w Z X M i I F Z h b H V l P S J z Q m d N R E F 3 T U R B d 0 0 9 I i A v P j x F b n R y e S B U e X B l P S J G a W x s Q 2 9 s d W 1 u T m F t Z X M i I F Z h b H V l P S J z W y Z x d W 9 0 O 0 F y Y 2 h p d m 8 m c X V v d D s s J n F 1 b 3 Q 7 V G F t Y c O x b y B k Z W w g Q X J y Z W d s b y Z x d W 9 0 O y w m c X V v d D t U a W V t c G 8 g T W V y Z 2 U g U 2 9 y d C A o w r V z K S Z x d W 9 0 O y w m c X V v d D t U a W V t c G 8 g U 2 h l b G w g U 2 9 y d C A o w r V z K S Z x d W 9 0 O y w m c X V v d D t D b 2 1 w Y X J h Y 2 l v b m V z I E 1 l c m d l I F N v c n Q m c X V v d D s s J n F 1 b 3 Q 7 S W 5 0 Z X J j Y W 1 i a W 9 z I E 1 l c m d l I F N v c n Q m c X V v d D s s J n F 1 b 3 Q 7 Q 2 9 t c G F y Y W N p b 2 5 l c y B T a G V s b C B T b 3 J 0 J n F 1 b 3 Q 7 L C Z x d W 9 0 O 0 l u d G V y Y 2 F t Y m l v c y B T a G V s b C B T b 3 J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Y W R v c 1 9 j b 2 1 w Y X J h Y 2 l v b l 9 h c 2 N l b m R l b n R l X z E w M D A w L 0 F 1 d G 9 S Z W 1 v d m V k Q 2 9 s d W 1 u c z E u e 0 F y Y 2 h p d m 8 s M H 0 m c X V v d D s s J n F 1 b 3 Q 7 U 2 V j d G l v b j E v c m V z d W x 0 Y W R v c 1 9 j b 2 1 w Y X J h Y 2 l v b l 9 h c 2 N l b m R l b n R l X z E w M D A w L 0 F 1 d G 9 S Z W 1 v d m V k Q 2 9 s d W 1 u c z E u e 1 R h b W H D s W 8 g Z G V s I E F y c m V n b G 8 s M X 0 m c X V v d D s s J n F 1 b 3 Q 7 U 2 V j d G l v b j E v c m V z d W x 0 Y W R v c 1 9 j b 2 1 w Y X J h Y 2 l v b l 9 h c 2 N l b m R l b n R l X z E w M D A w L 0 F 1 d G 9 S Z W 1 v d m V k Q 2 9 s d W 1 u c z E u e 1 R p Z W 1 w b y B N Z X J n Z S B T b 3 J 0 I C j C t X M p L D J 9 J n F 1 b 3 Q 7 L C Z x d W 9 0 O 1 N l Y 3 R p b 2 4 x L 3 J l c 3 V s d G F k b 3 N f Y 2 9 t c G F y Y W N p b 2 5 f Y X N j Z W 5 k Z W 5 0 Z V 8 x M D A w M C 9 B d X R v U m V t b 3 Z l Z E N v b H V t b n M x L n t U a W V t c G 8 g U 2 h l b G w g U 2 9 y d C A o w r V z K S w z f S Z x d W 9 0 O y w m c X V v d D t T Z W N 0 a W 9 u M S 9 y Z X N 1 b H R h Z G 9 z X 2 N v b X B h c m F j a W 9 u X 2 F z Y 2 V u Z G V u d G V f M T A w M D A v Q X V 0 b 1 J l b W 9 2 Z W R D b 2 x 1 b W 5 z M S 5 7 Q 2 9 t c G F y Y W N p b 2 5 l c y B N Z X J n Z S B T b 3 J 0 L D R 9 J n F 1 b 3 Q 7 L C Z x d W 9 0 O 1 N l Y 3 R p b 2 4 x L 3 J l c 3 V s d G F k b 3 N f Y 2 9 t c G F y Y W N p b 2 5 f Y X N j Z W 5 k Z W 5 0 Z V 8 x M D A w M C 9 B d X R v U m V t b 3 Z l Z E N v b H V t b n M x L n t J b n R l c m N h b W J p b 3 M g T W V y Z 2 U g U 2 9 y d C w 1 f S Z x d W 9 0 O y w m c X V v d D t T Z W N 0 a W 9 u M S 9 y Z X N 1 b H R h Z G 9 z X 2 N v b X B h c m F j a W 9 u X 2 F z Y 2 V u Z G V u d G V f M T A w M D A v Q X V 0 b 1 J l b W 9 2 Z W R D b 2 x 1 b W 5 z M S 5 7 Q 2 9 t c G F y Y W N p b 2 5 l c y B T a G V s b C B T b 3 J 0 L D Z 9 J n F 1 b 3 Q 7 L C Z x d W 9 0 O 1 N l Y 3 R p b 2 4 x L 3 J l c 3 V s d G F k b 3 N f Y 2 9 t c G F y Y W N p b 2 5 f Y X N j Z W 5 k Z W 5 0 Z V 8 x M D A w M C 9 B d X R v U m V t b 3 Z l Z E N v b H V t b n M x L n t J b n R l c m N h b W J p b 3 M g U 2 h l b G w g U 2 9 y d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y Z X N 1 b H R h Z G 9 z X 2 N v b X B h c m F j a W 9 u X 2 F z Y 2 V u Z G V u d G V f M T A w M D A v Q X V 0 b 1 J l b W 9 2 Z W R D b 2 x 1 b W 5 z M S 5 7 Q X J j a G l 2 b y w w f S Z x d W 9 0 O y w m c X V v d D t T Z W N 0 a W 9 u M S 9 y Z X N 1 b H R h Z G 9 z X 2 N v b X B h c m F j a W 9 u X 2 F z Y 2 V u Z G V u d G V f M T A w M D A v Q X V 0 b 1 J l b W 9 2 Z W R D b 2 x 1 b W 5 z M S 5 7 V G F t Y c O x b y B k Z W w g Q X J y Z W d s b y w x f S Z x d W 9 0 O y w m c X V v d D t T Z W N 0 a W 9 u M S 9 y Z X N 1 b H R h Z G 9 z X 2 N v b X B h c m F j a W 9 u X 2 F z Y 2 V u Z G V u d G V f M T A w M D A v Q X V 0 b 1 J l b W 9 2 Z W R D b 2 x 1 b W 5 z M S 5 7 V G l l b X B v I E 1 l c m d l I F N v c n Q g K M K 1 c y k s M n 0 m c X V v d D s s J n F 1 b 3 Q 7 U 2 V j d G l v b j E v c m V z d W x 0 Y W R v c 1 9 j b 2 1 w Y X J h Y 2 l v b l 9 h c 2 N l b m R l b n R l X z E w M D A w L 0 F 1 d G 9 S Z W 1 v d m V k Q 2 9 s d W 1 u c z E u e 1 R p Z W 1 w b y B T a G V s b C B T b 3 J 0 I C j C t X M p L D N 9 J n F 1 b 3 Q 7 L C Z x d W 9 0 O 1 N l Y 3 R p b 2 4 x L 3 J l c 3 V s d G F k b 3 N f Y 2 9 t c G F y Y W N p b 2 5 f Y X N j Z W 5 k Z W 5 0 Z V 8 x M D A w M C 9 B d X R v U m V t b 3 Z l Z E N v b H V t b n M x L n t D b 2 1 w Y X J h Y 2 l v b m V z I E 1 l c m d l I F N v c n Q s N H 0 m c X V v d D s s J n F 1 b 3 Q 7 U 2 V j d G l v b j E v c m V z d W x 0 Y W R v c 1 9 j b 2 1 w Y X J h Y 2 l v b l 9 h c 2 N l b m R l b n R l X z E w M D A w L 0 F 1 d G 9 S Z W 1 v d m V k Q 2 9 s d W 1 u c z E u e 0 l u d G V y Y 2 F t Y m l v c y B N Z X J n Z S B T b 3 J 0 L D V 9 J n F 1 b 3 Q 7 L C Z x d W 9 0 O 1 N l Y 3 R p b 2 4 x L 3 J l c 3 V s d G F k b 3 N f Y 2 9 t c G F y Y W N p b 2 5 f Y X N j Z W 5 k Z W 5 0 Z V 8 x M D A w M C 9 B d X R v U m V t b 3 Z l Z E N v b H V t b n M x L n t D b 2 1 w Y X J h Y 2 l v b m V z I F N o Z W x s I F N v c n Q s N n 0 m c X V v d D s s J n F 1 b 3 Q 7 U 2 V j d G l v b j E v c m V z d W x 0 Y W R v c 1 9 j b 2 1 w Y X J h Y 2 l v b l 9 h c 2 N l b m R l b n R l X z E w M D A w L 0 F 1 d G 9 S Z W 1 v d m V k Q 2 9 s d W 1 u c z E u e 0 l u d G V y Y 2 F t Y m l v c y B T a G V s b C B T b 3 J 0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R h Z G 9 z X 2 N v b X B h c m F j a W 9 u X 2 F z Y 2 V u Z G V u d G V f M T A w M D A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Y W R v c 1 9 j b 2 1 w Y X J h Y 2 l v b l 9 h c 2 N l b m R l b n R l X z E w M D A w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G F k b 3 N f Y 2 9 t c G F y Y W N p b 2 5 f Y X N j Z W 5 k Z W 5 0 Z V 8 x M D A w M C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h Z G 9 z X 2 N v b X B h c m F j a W 9 u X 2 F z Y 2 V u Z G V u d G V f M T A w M D A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D A y N T Y 3 Y 2 Q t O D M 4 Y S 0 0 M 2 Y 2 L T k 2 M D c t Y T I 0 Y T E 5 Y z R m Z j k 0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J l c 3 V s d G F k b 3 N f Y 2 9 t c G F y Y W N p b 2 5 f Y X N j Z W 5 k Z W 5 0 Z V 8 x M D A w M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T A t M T Z U M T Q 6 M z E 6 M T E u M T Q x N T U y O F o i I C 8 + P E V u d H J 5 I F R 5 c G U 9 I k Z p b G x D b 2 x 1 b W 5 U e X B l c y I g V m F s d W U 9 I n N C Z 0 1 E Q X d N R E F 3 T T 0 i I C 8 + P E V u d H J 5 I F R 5 c G U 9 I k Z p b G x D b 2 x 1 b W 5 O Y W 1 l c y I g V m F s d W U 9 I n N b J n F 1 b 3 Q 7 Q X J j a G l 2 b y Z x d W 9 0 O y w m c X V v d D t U Y W 1 h w 7 F v I G R l b C B B c n J l Z 2 x v J n F 1 b 3 Q 7 L C Z x d W 9 0 O 1 R p Z W 1 w b y B N Z X J n Z S B T b 3 J 0 I C j C t X M p J n F 1 b 3 Q 7 L C Z x d W 9 0 O 1 R p Z W 1 w b y B T a G V s b C B T b 3 J 0 I C j C t X M p J n F 1 b 3 Q 7 L C Z x d W 9 0 O 0 N v b X B h c m F j a W 9 u Z X M g T W V y Z 2 U g U 2 9 y d C Z x d W 9 0 O y w m c X V v d D t J b n R l c m N h b W J p b 3 M g T W V y Z 2 U g U 2 9 y d C Z x d W 9 0 O y w m c X V v d D t D b 2 1 w Y X J h Y 2 l v b m V z I F N o Z W x s I F N v c n Q m c X V v d D s s J n F 1 b 3 Q 7 S W 5 0 Z X J j Y W 1 i a W 9 z I F N o Z W x s I F N v c n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h Z G 9 z X 2 N v b X B h c m F j a W 9 u X 2 F z Y 2 V u Z G V u d G V f M T A w M D A w L 0 F 1 d G 9 S Z W 1 v d m V k Q 2 9 s d W 1 u c z E u e 0 F y Y 2 h p d m 8 s M H 0 m c X V v d D s s J n F 1 b 3 Q 7 U 2 V j d G l v b j E v c m V z d W x 0 Y W R v c 1 9 j b 2 1 w Y X J h Y 2 l v b l 9 h c 2 N l b m R l b n R l X z E w M D A w M C 9 B d X R v U m V t b 3 Z l Z E N v b H V t b n M x L n t U Y W 1 h w 7 F v I G R l b C B B c n J l Z 2 x v L D F 9 J n F 1 b 3 Q 7 L C Z x d W 9 0 O 1 N l Y 3 R p b 2 4 x L 3 J l c 3 V s d G F k b 3 N f Y 2 9 t c G F y Y W N p b 2 5 f Y X N j Z W 5 k Z W 5 0 Z V 8 x M D A w M D A v Q X V 0 b 1 J l b W 9 2 Z W R D b 2 x 1 b W 5 z M S 5 7 V G l l b X B v I E 1 l c m d l I F N v c n Q g K M K 1 c y k s M n 0 m c X V v d D s s J n F 1 b 3 Q 7 U 2 V j d G l v b j E v c m V z d W x 0 Y W R v c 1 9 j b 2 1 w Y X J h Y 2 l v b l 9 h c 2 N l b m R l b n R l X z E w M D A w M C 9 B d X R v U m V t b 3 Z l Z E N v b H V t b n M x L n t U a W V t c G 8 g U 2 h l b G w g U 2 9 y d C A o w r V z K S w z f S Z x d W 9 0 O y w m c X V v d D t T Z W N 0 a W 9 u M S 9 y Z X N 1 b H R h Z G 9 z X 2 N v b X B h c m F j a W 9 u X 2 F z Y 2 V u Z G V u d G V f M T A w M D A w L 0 F 1 d G 9 S Z W 1 v d m V k Q 2 9 s d W 1 u c z E u e 0 N v b X B h c m F j a W 9 u Z X M g T W V y Z 2 U g U 2 9 y d C w 0 f S Z x d W 9 0 O y w m c X V v d D t T Z W N 0 a W 9 u M S 9 y Z X N 1 b H R h Z G 9 z X 2 N v b X B h c m F j a W 9 u X 2 F z Y 2 V u Z G V u d G V f M T A w M D A w L 0 F 1 d G 9 S Z W 1 v d m V k Q 2 9 s d W 1 u c z E u e 0 l u d G V y Y 2 F t Y m l v c y B N Z X J n Z S B T b 3 J 0 L D V 9 J n F 1 b 3 Q 7 L C Z x d W 9 0 O 1 N l Y 3 R p b 2 4 x L 3 J l c 3 V s d G F k b 3 N f Y 2 9 t c G F y Y W N p b 2 5 f Y X N j Z W 5 k Z W 5 0 Z V 8 x M D A w M D A v Q X V 0 b 1 J l b W 9 2 Z W R D b 2 x 1 b W 5 z M S 5 7 Q 2 9 t c G F y Y W N p b 2 5 l c y B T a G V s b C B T b 3 J 0 L D Z 9 J n F 1 b 3 Q 7 L C Z x d W 9 0 O 1 N l Y 3 R p b 2 4 x L 3 J l c 3 V s d G F k b 3 N f Y 2 9 t c G F y Y W N p b 2 5 f Y X N j Z W 5 k Z W 5 0 Z V 8 x M D A w M D A v Q X V 0 b 1 J l b W 9 2 Z W R D b 2 x 1 b W 5 z M S 5 7 S W 5 0 Z X J j Y W 1 i a W 9 z I F N o Z W x s I F N v c n Q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c m V z d W x 0 Y W R v c 1 9 j b 2 1 w Y X J h Y 2 l v b l 9 h c 2 N l b m R l b n R l X z E w M D A w M C 9 B d X R v U m V t b 3 Z l Z E N v b H V t b n M x L n t B c m N o a X Z v L D B 9 J n F 1 b 3 Q 7 L C Z x d W 9 0 O 1 N l Y 3 R p b 2 4 x L 3 J l c 3 V s d G F k b 3 N f Y 2 9 t c G F y Y W N p b 2 5 f Y X N j Z W 5 k Z W 5 0 Z V 8 x M D A w M D A v Q X V 0 b 1 J l b W 9 2 Z W R D b 2 x 1 b W 5 z M S 5 7 V G F t Y c O x b y B k Z W w g Q X J y Z W d s b y w x f S Z x d W 9 0 O y w m c X V v d D t T Z W N 0 a W 9 u M S 9 y Z X N 1 b H R h Z G 9 z X 2 N v b X B h c m F j a W 9 u X 2 F z Y 2 V u Z G V u d G V f M T A w M D A w L 0 F 1 d G 9 S Z W 1 v d m V k Q 2 9 s d W 1 u c z E u e 1 R p Z W 1 w b y B N Z X J n Z S B T b 3 J 0 I C j C t X M p L D J 9 J n F 1 b 3 Q 7 L C Z x d W 9 0 O 1 N l Y 3 R p b 2 4 x L 3 J l c 3 V s d G F k b 3 N f Y 2 9 t c G F y Y W N p b 2 5 f Y X N j Z W 5 k Z W 5 0 Z V 8 x M D A w M D A v Q X V 0 b 1 J l b W 9 2 Z W R D b 2 x 1 b W 5 z M S 5 7 V G l l b X B v I F N o Z W x s I F N v c n Q g K M K 1 c y k s M 3 0 m c X V v d D s s J n F 1 b 3 Q 7 U 2 V j d G l v b j E v c m V z d W x 0 Y W R v c 1 9 j b 2 1 w Y X J h Y 2 l v b l 9 h c 2 N l b m R l b n R l X z E w M D A w M C 9 B d X R v U m V t b 3 Z l Z E N v b H V t b n M x L n t D b 2 1 w Y X J h Y 2 l v b m V z I E 1 l c m d l I F N v c n Q s N H 0 m c X V v d D s s J n F 1 b 3 Q 7 U 2 V j d G l v b j E v c m V z d W x 0 Y W R v c 1 9 j b 2 1 w Y X J h Y 2 l v b l 9 h c 2 N l b m R l b n R l X z E w M D A w M C 9 B d X R v U m V t b 3 Z l Z E N v b H V t b n M x L n t J b n R l c m N h b W J p b 3 M g T W V y Z 2 U g U 2 9 y d C w 1 f S Z x d W 9 0 O y w m c X V v d D t T Z W N 0 a W 9 u M S 9 y Z X N 1 b H R h Z G 9 z X 2 N v b X B h c m F j a W 9 u X 2 F z Y 2 V u Z G V u d G V f M T A w M D A w L 0 F 1 d G 9 S Z W 1 v d m V k Q 2 9 s d W 1 u c z E u e 0 N v b X B h c m F j a W 9 u Z X M g U 2 h l b G w g U 2 9 y d C w 2 f S Z x d W 9 0 O y w m c X V v d D t T Z W N 0 a W 9 u M S 9 y Z X N 1 b H R h Z G 9 z X 2 N v b X B h c m F j a W 9 u X 2 F z Y 2 V u Z G V u d G V f M T A w M D A w L 0 F 1 d G 9 S Z W 1 v d m V k Q 2 9 s d W 1 u c z E u e 0 l u d G V y Y 2 F t Y m l v c y B T a G V s b C B T b 3 J 0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R h Z G 9 z X 2 N v b X B h c m F j a W 9 u X 2 F z Y 2 V u Z G V u d G V f M T A w M D A w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G F k b 3 N f Y 2 9 t c G F y Y W N p b 2 5 f Y X N j Z W 5 k Z W 5 0 Z V 8 x M D A w M D A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Y W R v c 1 9 j b 2 1 w Y X J h Y 2 l v b l 9 h c 2 N l b m R l b n R l X z E w M D A w M C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h Z G 9 z X 2 N v b X B h c m F j a W 9 u X 2 R l c 2 N l b m R l b n R l X z E w M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k N T F h Y j c y Y y 1 k M 2 U 1 L T R h Y W Y t O T k 2 N i 0 4 M D l j Z D M x Y W R m N G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m V z d W x 0 Y W R v c 1 9 j b 2 1 w Y X J h Y 2 l v b l 9 k Z X N j Z W 5 k Z W 5 0 Z V 8 x M D A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E w L T E 2 V D E 0 O j M y O j U 2 L j A 3 N j c 0 N D l a I i A v P j x F b n R y e S B U e X B l P S J G a W x s Q 2 9 s d W 1 u V H l w Z X M i I F Z h b H V l P S J z Q m d N R E F 3 T U R B d 0 0 9 I i A v P j x F b n R y e S B U e X B l P S J G a W x s Q 2 9 s d W 1 u T m F t Z X M i I F Z h b H V l P S J z W y Z x d W 9 0 O 0 F y Y 2 h p d m 8 m c X V v d D s s J n F 1 b 3 Q 7 V G F t Y c O x b y B k Z W w g Q X J y Z W d s b y Z x d W 9 0 O y w m c X V v d D t U a W V t c G 8 g T W V y Z 2 U g U 2 9 y d C A o w r V z K S Z x d W 9 0 O y w m c X V v d D t U a W V t c G 8 g U 2 h l b G w g U 2 9 y d C A o w r V z K S Z x d W 9 0 O y w m c X V v d D t D b 2 1 w Y X J h Y 2 l v b m V z I E 1 l c m d l I F N v c n Q m c X V v d D s s J n F 1 b 3 Q 7 S W 5 0 Z X J j Y W 1 i a W 9 z I E 1 l c m d l I F N v c n Q m c X V v d D s s J n F 1 b 3 Q 7 Q 2 9 t c G F y Y W N p b 2 5 l c y B T a G V s b C B T b 3 J 0 J n F 1 b 3 Q 7 L C Z x d W 9 0 O 0 l u d G V y Y 2 F t Y m l v c y B T a G V s b C B T b 3 J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Y W R v c 1 9 j b 2 1 w Y X J h Y 2 l v b l 9 k Z X N j Z W 5 k Z W 5 0 Z V 8 x M D A w L 0 F 1 d G 9 S Z W 1 v d m V k Q 2 9 s d W 1 u c z E u e 0 F y Y 2 h p d m 8 s M H 0 m c X V v d D s s J n F 1 b 3 Q 7 U 2 V j d G l v b j E v c m V z d W x 0 Y W R v c 1 9 j b 2 1 w Y X J h Y 2 l v b l 9 k Z X N j Z W 5 k Z W 5 0 Z V 8 x M D A w L 0 F 1 d G 9 S Z W 1 v d m V k Q 2 9 s d W 1 u c z E u e 1 R h b W H D s W 8 g Z G V s I E F y c m V n b G 8 s M X 0 m c X V v d D s s J n F 1 b 3 Q 7 U 2 V j d G l v b j E v c m V z d W x 0 Y W R v c 1 9 j b 2 1 w Y X J h Y 2 l v b l 9 k Z X N j Z W 5 k Z W 5 0 Z V 8 x M D A w L 0 F 1 d G 9 S Z W 1 v d m V k Q 2 9 s d W 1 u c z E u e 1 R p Z W 1 w b y B N Z X J n Z S B T b 3 J 0 I C j C t X M p L D J 9 J n F 1 b 3 Q 7 L C Z x d W 9 0 O 1 N l Y 3 R p b 2 4 x L 3 J l c 3 V s d G F k b 3 N f Y 2 9 t c G F y Y W N p b 2 5 f Z G V z Y 2 V u Z G V u d G V f M T A w M C 9 B d X R v U m V t b 3 Z l Z E N v b H V t b n M x L n t U a W V t c G 8 g U 2 h l b G w g U 2 9 y d C A o w r V z K S w z f S Z x d W 9 0 O y w m c X V v d D t T Z W N 0 a W 9 u M S 9 y Z X N 1 b H R h Z G 9 z X 2 N v b X B h c m F j a W 9 u X 2 R l c 2 N l b m R l b n R l X z E w M D A v Q X V 0 b 1 J l b W 9 2 Z W R D b 2 x 1 b W 5 z M S 5 7 Q 2 9 t c G F y Y W N p b 2 5 l c y B N Z X J n Z S B T b 3 J 0 L D R 9 J n F 1 b 3 Q 7 L C Z x d W 9 0 O 1 N l Y 3 R p b 2 4 x L 3 J l c 3 V s d G F k b 3 N f Y 2 9 t c G F y Y W N p b 2 5 f Z G V z Y 2 V u Z G V u d G V f M T A w M C 9 B d X R v U m V t b 3 Z l Z E N v b H V t b n M x L n t J b n R l c m N h b W J p b 3 M g T W V y Z 2 U g U 2 9 y d C w 1 f S Z x d W 9 0 O y w m c X V v d D t T Z W N 0 a W 9 u M S 9 y Z X N 1 b H R h Z G 9 z X 2 N v b X B h c m F j a W 9 u X 2 R l c 2 N l b m R l b n R l X z E w M D A v Q X V 0 b 1 J l b W 9 2 Z W R D b 2 x 1 b W 5 z M S 5 7 Q 2 9 t c G F y Y W N p b 2 5 l c y B T a G V s b C B T b 3 J 0 L D Z 9 J n F 1 b 3 Q 7 L C Z x d W 9 0 O 1 N l Y 3 R p b 2 4 x L 3 J l c 3 V s d G F k b 3 N f Y 2 9 t c G F y Y W N p b 2 5 f Z G V z Y 2 V u Z G V u d G V f M T A w M C 9 B d X R v U m V t b 3 Z l Z E N v b H V t b n M x L n t J b n R l c m N h b W J p b 3 M g U 2 h l b G w g U 2 9 y d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y Z X N 1 b H R h Z G 9 z X 2 N v b X B h c m F j a W 9 u X 2 R l c 2 N l b m R l b n R l X z E w M D A v Q X V 0 b 1 J l b W 9 2 Z W R D b 2 x 1 b W 5 z M S 5 7 Q X J j a G l 2 b y w w f S Z x d W 9 0 O y w m c X V v d D t T Z W N 0 a W 9 u M S 9 y Z X N 1 b H R h Z G 9 z X 2 N v b X B h c m F j a W 9 u X 2 R l c 2 N l b m R l b n R l X z E w M D A v Q X V 0 b 1 J l b W 9 2 Z W R D b 2 x 1 b W 5 z M S 5 7 V G F t Y c O x b y B k Z W w g Q X J y Z W d s b y w x f S Z x d W 9 0 O y w m c X V v d D t T Z W N 0 a W 9 u M S 9 y Z X N 1 b H R h Z G 9 z X 2 N v b X B h c m F j a W 9 u X 2 R l c 2 N l b m R l b n R l X z E w M D A v Q X V 0 b 1 J l b W 9 2 Z W R D b 2 x 1 b W 5 z M S 5 7 V G l l b X B v I E 1 l c m d l I F N v c n Q g K M K 1 c y k s M n 0 m c X V v d D s s J n F 1 b 3 Q 7 U 2 V j d G l v b j E v c m V z d W x 0 Y W R v c 1 9 j b 2 1 w Y X J h Y 2 l v b l 9 k Z X N j Z W 5 k Z W 5 0 Z V 8 x M D A w L 0 F 1 d G 9 S Z W 1 v d m V k Q 2 9 s d W 1 u c z E u e 1 R p Z W 1 w b y B T a G V s b C B T b 3 J 0 I C j C t X M p L D N 9 J n F 1 b 3 Q 7 L C Z x d W 9 0 O 1 N l Y 3 R p b 2 4 x L 3 J l c 3 V s d G F k b 3 N f Y 2 9 t c G F y Y W N p b 2 5 f Z G V z Y 2 V u Z G V u d G V f M T A w M C 9 B d X R v U m V t b 3 Z l Z E N v b H V t b n M x L n t D b 2 1 w Y X J h Y 2 l v b m V z I E 1 l c m d l I F N v c n Q s N H 0 m c X V v d D s s J n F 1 b 3 Q 7 U 2 V j d G l v b j E v c m V z d W x 0 Y W R v c 1 9 j b 2 1 w Y X J h Y 2 l v b l 9 k Z X N j Z W 5 k Z W 5 0 Z V 8 x M D A w L 0 F 1 d G 9 S Z W 1 v d m V k Q 2 9 s d W 1 u c z E u e 0 l u d G V y Y 2 F t Y m l v c y B N Z X J n Z S B T b 3 J 0 L D V 9 J n F 1 b 3 Q 7 L C Z x d W 9 0 O 1 N l Y 3 R p b 2 4 x L 3 J l c 3 V s d G F k b 3 N f Y 2 9 t c G F y Y W N p b 2 5 f Z G V z Y 2 V u Z G V u d G V f M T A w M C 9 B d X R v U m V t b 3 Z l Z E N v b H V t b n M x L n t D b 2 1 w Y X J h Y 2 l v b m V z I F N o Z W x s I F N v c n Q s N n 0 m c X V v d D s s J n F 1 b 3 Q 7 U 2 V j d G l v b j E v c m V z d W x 0 Y W R v c 1 9 j b 2 1 w Y X J h Y 2 l v b l 9 k Z X N j Z W 5 k Z W 5 0 Z V 8 x M D A w L 0 F 1 d G 9 S Z W 1 v d m V k Q 2 9 s d W 1 u c z E u e 0 l u d G V y Y 2 F t Y m l v c y B T a G V s b C B T b 3 J 0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R h Z G 9 z X 2 N v b X B h c m F j a W 9 u X 2 R l c 2 N l b m R l b n R l X z E w M D A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Y W R v c 1 9 j b 2 1 w Y X J h Y 2 l v b l 9 k Z X N j Z W 5 k Z W 5 0 Z V 8 x M D A w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G F k b 3 N f Y 2 9 t c G F y Y W N p b 2 5 f Z G V z Y 2 V u Z G V u d G V f M T A w M C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h Z G 9 z X 2 N v b X B h c m F j a W 9 u X 2 R l c 2 N l b m R l b n R l X z E w M D A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T c x N D Q 2 Y j I t Z G E 5 N C 0 0 O T A 0 L W J i Z T g t M j Q 1 N 2 N k Z T I 2 N j Q 4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J l c 3 V s d G F k b 3 N f Y 2 9 t c G F y Y W N p b 2 5 f Z G V z Y 2 V u Z G V u d G V f M T A w M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T A t M T Z U M T Q 6 M z M 6 M T A u O T E w O D M 1 N 1 o i I C 8 + P E V u d H J 5 I F R 5 c G U 9 I k Z p b G x D b 2 x 1 b W 5 U e X B l c y I g V m F s d W U 9 I n N C Z 0 1 E Q X d N R E F 3 T T 0 i I C 8 + P E V u d H J 5 I F R 5 c G U 9 I k Z p b G x D b 2 x 1 b W 5 O Y W 1 l c y I g V m F s d W U 9 I n N b J n F 1 b 3 Q 7 Q X J j a G l 2 b y Z x d W 9 0 O y w m c X V v d D t U Y W 1 h w 7 F v I G R l b C B B c n J l Z 2 x v J n F 1 b 3 Q 7 L C Z x d W 9 0 O 1 R p Z W 1 w b y B N Z X J n Z S B T b 3 J 0 I C j C t X M p J n F 1 b 3 Q 7 L C Z x d W 9 0 O 1 R p Z W 1 w b y B T a G V s b C B T b 3 J 0 I C j C t X M p J n F 1 b 3 Q 7 L C Z x d W 9 0 O 0 N v b X B h c m F j a W 9 u Z X M g T W V y Z 2 U g U 2 9 y d C Z x d W 9 0 O y w m c X V v d D t J b n R l c m N h b W J p b 3 M g T W V y Z 2 U g U 2 9 y d C Z x d W 9 0 O y w m c X V v d D t D b 2 1 w Y X J h Y 2 l v b m V z I F N o Z W x s I F N v c n Q m c X V v d D s s J n F 1 b 3 Q 7 S W 5 0 Z X J j Y W 1 i a W 9 z I F N o Z W x s I F N v c n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h Z G 9 z X 2 N v b X B h c m F j a W 9 u X 2 R l c 2 N l b m R l b n R l X z E w M D A w L 0 F 1 d G 9 S Z W 1 v d m V k Q 2 9 s d W 1 u c z E u e 0 F y Y 2 h p d m 8 s M H 0 m c X V v d D s s J n F 1 b 3 Q 7 U 2 V j d G l v b j E v c m V z d W x 0 Y W R v c 1 9 j b 2 1 w Y X J h Y 2 l v b l 9 k Z X N j Z W 5 k Z W 5 0 Z V 8 x M D A w M C 9 B d X R v U m V t b 3 Z l Z E N v b H V t b n M x L n t U Y W 1 h w 7 F v I G R l b C B B c n J l Z 2 x v L D F 9 J n F 1 b 3 Q 7 L C Z x d W 9 0 O 1 N l Y 3 R p b 2 4 x L 3 J l c 3 V s d G F k b 3 N f Y 2 9 t c G F y Y W N p b 2 5 f Z G V z Y 2 V u Z G V u d G V f M T A w M D A v Q X V 0 b 1 J l b W 9 2 Z W R D b 2 x 1 b W 5 z M S 5 7 V G l l b X B v I E 1 l c m d l I F N v c n Q g K M K 1 c y k s M n 0 m c X V v d D s s J n F 1 b 3 Q 7 U 2 V j d G l v b j E v c m V z d W x 0 Y W R v c 1 9 j b 2 1 w Y X J h Y 2 l v b l 9 k Z X N j Z W 5 k Z W 5 0 Z V 8 x M D A w M C 9 B d X R v U m V t b 3 Z l Z E N v b H V t b n M x L n t U a W V t c G 8 g U 2 h l b G w g U 2 9 y d C A o w r V z K S w z f S Z x d W 9 0 O y w m c X V v d D t T Z W N 0 a W 9 u M S 9 y Z X N 1 b H R h Z G 9 z X 2 N v b X B h c m F j a W 9 u X 2 R l c 2 N l b m R l b n R l X z E w M D A w L 0 F 1 d G 9 S Z W 1 v d m V k Q 2 9 s d W 1 u c z E u e 0 N v b X B h c m F j a W 9 u Z X M g T W V y Z 2 U g U 2 9 y d C w 0 f S Z x d W 9 0 O y w m c X V v d D t T Z W N 0 a W 9 u M S 9 y Z X N 1 b H R h Z G 9 z X 2 N v b X B h c m F j a W 9 u X 2 R l c 2 N l b m R l b n R l X z E w M D A w L 0 F 1 d G 9 S Z W 1 v d m V k Q 2 9 s d W 1 u c z E u e 0 l u d G V y Y 2 F t Y m l v c y B N Z X J n Z S B T b 3 J 0 L D V 9 J n F 1 b 3 Q 7 L C Z x d W 9 0 O 1 N l Y 3 R p b 2 4 x L 3 J l c 3 V s d G F k b 3 N f Y 2 9 t c G F y Y W N p b 2 5 f Z G V z Y 2 V u Z G V u d G V f M T A w M D A v Q X V 0 b 1 J l b W 9 2 Z W R D b 2 x 1 b W 5 z M S 5 7 Q 2 9 t c G F y Y W N p b 2 5 l c y B T a G V s b C B T b 3 J 0 L D Z 9 J n F 1 b 3 Q 7 L C Z x d W 9 0 O 1 N l Y 3 R p b 2 4 x L 3 J l c 3 V s d G F k b 3 N f Y 2 9 t c G F y Y W N p b 2 5 f Z G V z Y 2 V u Z G V u d G V f M T A w M D A v Q X V 0 b 1 J l b W 9 2 Z W R D b 2 x 1 b W 5 z M S 5 7 S W 5 0 Z X J j Y W 1 i a W 9 z I F N o Z W x s I F N v c n Q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c m V z d W x 0 Y W R v c 1 9 j b 2 1 w Y X J h Y 2 l v b l 9 k Z X N j Z W 5 k Z W 5 0 Z V 8 x M D A w M C 9 B d X R v U m V t b 3 Z l Z E N v b H V t b n M x L n t B c m N o a X Z v L D B 9 J n F 1 b 3 Q 7 L C Z x d W 9 0 O 1 N l Y 3 R p b 2 4 x L 3 J l c 3 V s d G F k b 3 N f Y 2 9 t c G F y Y W N p b 2 5 f Z G V z Y 2 V u Z G V u d G V f M T A w M D A v Q X V 0 b 1 J l b W 9 2 Z W R D b 2 x 1 b W 5 z M S 5 7 V G F t Y c O x b y B k Z W w g Q X J y Z W d s b y w x f S Z x d W 9 0 O y w m c X V v d D t T Z W N 0 a W 9 u M S 9 y Z X N 1 b H R h Z G 9 z X 2 N v b X B h c m F j a W 9 u X 2 R l c 2 N l b m R l b n R l X z E w M D A w L 0 F 1 d G 9 S Z W 1 v d m V k Q 2 9 s d W 1 u c z E u e 1 R p Z W 1 w b y B N Z X J n Z S B T b 3 J 0 I C j C t X M p L D J 9 J n F 1 b 3 Q 7 L C Z x d W 9 0 O 1 N l Y 3 R p b 2 4 x L 3 J l c 3 V s d G F k b 3 N f Y 2 9 t c G F y Y W N p b 2 5 f Z G V z Y 2 V u Z G V u d G V f M T A w M D A v Q X V 0 b 1 J l b W 9 2 Z W R D b 2 x 1 b W 5 z M S 5 7 V G l l b X B v I F N o Z W x s I F N v c n Q g K M K 1 c y k s M 3 0 m c X V v d D s s J n F 1 b 3 Q 7 U 2 V j d G l v b j E v c m V z d W x 0 Y W R v c 1 9 j b 2 1 w Y X J h Y 2 l v b l 9 k Z X N j Z W 5 k Z W 5 0 Z V 8 x M D A w M C 9 B d X R v U m V t b 3 Z l Z E N v b H V t b n M x L n t D b 2 1 w Y X J h Y 2 l v b m V z I E 1 l c m d l I F N v c n Q s N H 0 m c X V v d D s s J n F 1 b 3 Q 7 U 2 V j d G l v b j E v c m V z d W x 0 Y W R v c 1 9 j b 2 1 w Y X J h Y 2 l v b l 9 k Z X N j Z W 5 k Z W 5 0 Z V 8 x M D A w M C 9 B d X R v U m V t b 3 Z l Z E N v b H V t b n M x L n t J b n R l c m N h b W J p b 3 M g T W V y Z 2 U g U 2 9 y d C w 1 f S Z x d W 9 0 O y w m c X V v d D t T Z W N 0 a W 9 u M S 9 y Z X N 1 b H R h Z G 9 z X 2 N v b X B h c m F j a W 9 u X 2 R l c 2 N l b m R l b n R l X z E w M D A w L 0 F 1 d G 9 S Z W 1 v d m V k Q 2 9 s d W 1 u c z E u e 0 N v b X B h c m F j a W 9 u Z X M g U 2 h l b G w g U 2 9 y d C w 2 f S Z x d W 9 0 O y w m c X V v d D t T Z W N 0 a W 9 u M S 9 y Z X N 1 b H R h Z G 9 z X 2 N v b X B h c m F j a W 9 u X 2 R l c 2 N l b m R l b n R l X z E w M D A w L 0 F 1 d G 9 S Z W 1 v d m V k Q 2 9 s d W 1 u c z E u e 0 l u d G V y Y 2 F t Y m l v c y B T a G V s b C B T b 3 J 0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R h Z G 9 z X 2 N v b X B h c m F j a W 9 u X 2 R l c 2 N l b m R l b n R l X z E w M D A w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G F k b 3 N f Y 2 9 t c G F y Y W N p b 2 5 f Z G V z Y 2 V u Z G V u d G V f M T A w M D A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Y W R v c 1 9 j b 2 1 w Y X J h Y 2 l v b l 9 k Z X N j Z W 5 k Z W 5 0 Z V 8 x M D A w M C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h Z G 9 z X 2 N v b X B h c m F j a W 9 u X 2 R l c 2 N l b m R l b n R l X z E w M D A w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Z l N G Z l Y T M 0 L T c 5 N z U t N D A x Y i 1 h Y T k x L T B j O D Q 5 Y T B m Z j F h M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y Z X N 1 b H R h Z G 9 z X 2 N v b X B h c m F j a W 9 u X 2 R l c 2 N l b m R l b n R l X z E w M D A w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x M C 0 x N l Q x N D o z M z o y N C 4 z O D I 4 N T U y W i I g L z 4 8 R W 5 0 c n k g V H l w Z T 0 i R m l s b E N v b H V t b l R 5 c G V z I i B W Y W x 1 Z T 0 i c 0 J n T U R B d 0 1 E Q X d N P S I g L z 4 8 R W 5 0 c n k g V H l w Z T 0 i R m l s b E N v b H V t b k 5 h b W V z I i B W Y W x 1 Z T 0 i c 1 s m c X V v d D t B c m N o a X Z v J n F 1 b 3 Q 7 L C Z x d W 9 0 O 1 R h b W H D s W 8 g Z G V s I E F y c m V n b G 8 m c X V v d D s s J n F 1 b 3 Q 7 V G l l b X B v I E 1 l c m d l I F N v c n Q g K M K 1 c y k m c X V v d D s s J n F 1 b 3 Q 7 V G l l b X B v I F N o Z W x s I F N v c n Q g K M K 1 c y k m c X V v d D s s J n F 1 b 3 Q 7 Q 2 9 t c G F y Y W N p b 2 5 l c y B N Z X J n Z S B T b 3 J 0 J n F 1 b 3 Q 7 L C Z x d W 9 0 O 0 l u d G V y Y 2 F t Y m l v c y B N Z X J n Z S B T b 3 J 0 J n F 1 b 3 Q 7 L C Z x d W 9 0 O 0 N v b X B h c m F j a W 9 u Z X M g U 2 h l b G w g U 2 9 y d C Z x d W 9 0 O y w m c X V v d D t J b n R l c m N h b W J p b 3 M g U 2 h l b G w g U 2 9 y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G F k b 3 N f Y 2 9 t c G F y Y W N p b 2 5 f Z G V z Y 2 V u Z G V u d G V f M T A w M D A w L 0 F 1 d G 9 S Z W 1 v d m V k Q 2 9 s d W 1 u c z E u e 0 F y Y 2 h p d m 8 s M H 0 m c X V v d D s s J n F 1 b 3 Q 7 U 2 V j d G l v b j E v c m V z d W x 0 Y W R v c 1 9 j b 2 1 w Y X J h Y 2 l v b l 9 k Z X N j Z W 5 k Z W 5 0 Z V 8 x M D A w M D A v Q X V 0 b 1 J l b W 9 2 Z W R D b 2 x 1 b W 5 z M S 5 7 V G F t Y c O x b y B k Z W w g Q X J y Z W d s b y w x f S Z x d W 9 0 O y w m c X V v d D t T Z W N 0 a W 9 u M S 9 y Z X N 1 b H R h Z G 9 z X 2 N v b X B h c m F j a W 9 u X 2 R l c 2 N l b m R l b n R l X z E w M D A w M C 9 B d X R v U m V t b 3 Z l Z E N v b H V t b n M x L n t U a W V t c G 8 g T W V y Z 2 U g U 2 9 y d C A o w r V z K S w y f S Z x d W 9 0 O y w m c X V v d D t T Z W N 0 a W 9 u M S 9 y Z X N 1 b H R h Z G 9 z X 2 N v b X B h c m F j a W 9 u X 2 R l c 2 N l b m R l b n R l X z E w M D A w M C 9 B d X R v U m V t b 3 Z l Z E N v b H V t b n M x L n t U a W V t c G 8 g U 2 h l b G w g U 2 9 y d C A o w r V z K S w z f S Z x d W 9 0 O y w m c X V v d D t T Z W N 0 a W 9 u M S 9 y Z X N 1 b H R h Z G 9 z X 2 N v b X B h c m F j a W 9 u X 2 R l c 2 N l b m R l b n R l X z E w M D A w M C 9 B d X R v U m V t b 3 Z l Z E N v b H V t b n M x L n t D b 2 1 w Y X J h Y 2 l v b m V z I E 1 l c m d l I F N v c n Q s N H 0 m c X V v d D s s J n F 1 b 3 Q 7 U 2 V j d G l v b j E v c m V z d W x 0 Y W R v c 1 9 j b 2 1 w Y X J h Y 2 l v b l 9 k Z X N j Z W 5 k Z W 5 0 Z V 8 x M D A w M D A v Q X V 0 b 1 J l b W 9 2 Z W R D b 2 x 1 b W 5 z M S 5 7 S W 5 0 Z X J j Y W 1 i a W 9 z I E 1 l c m d l I F N v c n Q s N X 0 m c X V v d D s s J n F 1 b 3 Q 7 U 2 V j d G l v b j E v c m V z d W x 0 Y W R v c 1 9 j b 2 1 w Y X J h Y 2 l v b l 9 k Z X N j Z W 5 k Z W 5 0 Z V 8 x M D A w M D A v Q X V 0 b 1 J l b W 9 2 Z W R D b 2 x 1 b W 5 z M S 5 7 Q 2 9 t c G F y Y W N p b 2 5 l c y B T a G V s b C B T b 3 J 0 L D Z 9 J n F 1 b 3 Q 7 L C Z x d W 9 0 O 1 N l Y 3 R p b 2 4 x L 3 J l c 3 V s d G F k b 3 N f Y 2 9 t c G F y Y W N p b 2 5 f Z G V z Y 2 V u Z G V u d G V f M T A w M D A w L 0 F 1 d G 9 S Z W 1 v d m V k Q 2 9 s d W 1 u c z E u e 0 l u d G V y Y 2 F t Y m l v c y B T a G V s b C B T b 3 J 0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3 J l c 3 V s d G F k b 3 N f Y 2 9 t c G F y Y W N p b 2 5 f Z G V z Y 2 V u Z G V u d G V f M T A w M D A w L 0 F 1 d G 9 S Z W 1 v d m V k Q 2 9 s d W 1 u c z E u e 0 F y Y 2 h p d m 8 s M H 0 m c X V v d D s s J n F 1 b 3 Q 7 U 2 V j d G l v b j E v c m V z d W x 0 Y W R v c 1 9 j b 2 1 w Y X J h Y 2 l v b l 9 k Z X N j Z W 5 k Z W 5 0 Z V 8 x M D A w M D A v Q X V 0 b 1 J l b W 9 2 Z W R D b 2 x 1 b W 5 z M S 5 7 V G F t Y c O x b y B k Z W w g Q X J y Z W d s b y w x f S Z x d W 9 0 O y w m c X V v d D t T Z W N 0 a W 9 u M S 9 y Z X N 1 b H R h Z G 9 z X 2 N v b X B h c m F j a W 9 u X 2 R l c 2 N l b m R l b n R l X z E w M D A w M C 9 B d X R v U m V t b 3 Z l Z E N v b H V t b n M x L n t U a W V t c G 8 g T W V y Z 2 U g U 2 9 y d C A o w r V z K S w y f S Z x d W 9 0 O y w m c X V v d D t T Z W N 0 a W 9 u M S 9 y Z X N 1 b H R h Z G 9 z X 2 N v b X B h c m F j a W 9 u X 2 R l c 2 N l b m R l b n R l X z E w M D A w M C 9 B d X R v U m V t b 3 Z l Z E N v b H V t b n M x L n t U a W V t c G 8 g U 2 h l b G w g U 2 9 y d C A o w r V z K S w z f S Z x d W 9 0 O y w m c X V v d D t T Z W N 0 a W 9 u M S 9 y Z X N 1 b H R h Z G 9 z X 2 N v b X B h c m F j a W 9 u X 2 R l c 2 N l b m R l b n R l X z E w M D A w M C 9 B d X R v U m V t b 3 Z l Z E N v b H V t b n M x L n t D b 2 1 w Y X J h Y 2 l v b m V z I E 1 l c m d l I F N v c n Q s N H 0 m c X V v d D s s J n F 1 b 3 Q 7 U 2 V j d G l v b j E v c m V z d W x 0 Y W R v c 1 9 j b 2 1 w Y X J h Y 2 l v b l 9 k Z X N j Z W 5 k Z W 5 0 Z V 8 x M D A w M D A v Q X V 0 b 1 J l b W 9 2 Z W R D b 2 x 1 b W 5 z M S 5 7 S W 5 0 Z X J j Y W 1 i a W 9 z I E 1 l c m d l I F N v c n Q s N X 0 m c X V v d D s s J n F 1 b 3 Q 7 U 2 V j d G l v b j E v c m V z d W x 0 Y W R v c 1 9 j b 2 1 w Y X J h Y 2 l v b l 9 k Z X N j Z W 5 k Z W 5 0 Z V 8 x M D A w M D A v Q X V 0 b 1 J l b W 9 2 Z W R D b 2 x 1 b W 5 z M S 5 7 Q 2 9 t c G F y Y W N p b 2 5 l c y B T a G V s b C B T b 3 J 0 L D Z 9 J n F 1 b 3 Q 7 L C Z x d W 9 0 O 1 N l Y 3 R p b 2 4 x L 3 J l c 3 V s d G F k b 3 N f Y 2 9 t c G F y Y W N p b 2 5 f Z G V z Y 2 V u Z G V u d G V f M T A w M D A w L 0 F 1 d G 9 S Z W 1 v d m V k Q 2 9 s d W 1 u c z E u e 0 l u d G V y Y 2 F t Y m l v c y B T a G V s b C B T b 3 J 0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R h Z G 9 z X 2 N v b X B h c m F j a W 9 u X 2 R l c 2 N l b m R l b n R l X z E w M D A w M C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h Z G 9 z X 2 N v b X B h c m F j a W 9 u X 2 R l c 2 N l b m R l b n R l X z E w M D A w M C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h Z G 9 z X 2 N v b X B h c m F j a W 9 u X 2 R l c 2 N l b m R l b n R l X z E w M D A w M C 9 U a X B v J T I w Y 2 F t Y m l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d z p f M e 3 Z z k q o n B d p l B M y c Q A A A A A C A A A A A A A Q Z g A A A A E A A C A A A A D i d 2 E 4 d k I S e 7 9 e D h 1 O f 1 R c p H q R p h T M 6 E n 4 V v J s d r x O r w A A A A A O g A A A A A I A A C A A A A B b x Q G C T t C Z T l 7 4 b E / y A p 1 b d T t 4 7 c G / I 9 f Y e T t I B Z N k t F A A A A A M 6 F r U V a v R f D k 0 J N T h j j / s M A L Z 6 a 3 E 4 q 1 L 3 y C m c W I I P j Q t e r C G x k Z M U N / 9 W d s + n 3 9 F 2 Q M I J 2 O 5 L 0 p I O M A l k M 9 6 F C B Q S w + d l G 8 C E I y K B D m c i k A A A A A z O X h y y K s 7 4 U Z / 8 Q q g d X f 2 f z C f E w R T b q T 7 m t q O 1 W M o B w u 6 T 9 x u M x 5 G e m J 3 W Q p Z J / Z E T w / G i w n P 6 o E U K m G M I a U p < / D a t a M a s h u p > 
</file>

<file path=customXml/itemProps1.xml><?xml version="1.0" encoding="utf-8"?>
<ds:datastoreItem xmlns:ds="http://schemas.openxmlformats.org/officeDocument/2006/customXml" ds:itemID="{5C2E734B-F040-41C6-84F7-AC6910DA68A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resultados_comparacion_aleatori</vt:lpstr>
      <vt:lpstr>resultados_comparacion_alea (2)</vt:lpstr>
      <vt:lpstr>resultados_comparacion_alea (3)</vt:lpstr>
      <vt:lpstr>resultados_comparacion_ascenden</vt:lpstr>
      <vt:lpstr>resultados_comparacion_asce (2)</vt:lpstr>
      <vt:lpstr>resultados_comparacion_asce (3)</vt:lpstr>
      <vt:lpstr>resultados_comparacion_descende</vt:lpstr>
      <vt:lpstr>resultados_comparacion_desc (2)</vt:lpstr>
      <vt:lpstr>resultados_comparacion_desc (3)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Anghelo Del Piero Calderon Morales</dc:creator>
  <cp:lastModifiedBy>Anghelo Del Piero Calderon Morales</cp:lastModifiedBy>
  <dcterms:created xsi:type="dcterms:W3CDTF">2025-10-16T14:28:45Z</dcterms:created>
  <dcterms:modified xsi:type="dcterms:W3CDTF">2025-10-16T14:46:46Z</dcterms:modified>
</cp:coreProperties>
</file>