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1 backlog" sheetId="2" r:id="rId5"/>
    <sheet state="visible" name="Sprint 2 backlog" sheetId="3" r:id="rId6"/>
    <sheet state="visible" name="Sprint 3 backlog" sheetId="4" r:id="rId7"/>
    <sheet state="visible" name="Sprint 4 backlog" sheetId="5" r:id="rId8"/>
  </sheets>
  <externalReferences>
    <externalReference r:id="rId9"/>
  </externalReferences>
  <definedNames>
    <definedName hidden="1" localSheetId="0" name="_xlnm._FilterDatabase">'Product backlog'!$B$5:$D$19</definedName>
  </definedNames>
  <calcPr/>
  <extLst>
    <ext uri="GoogleSheetsCustomDataVersion2">
      <go:sheetsCustomData xmlns:go="http://customooxmlschemas.google.com/" r:id="rId10" roundtripDataChecksum="/lRjiQBOW3t2phfjCDAWbNFERQ8w4WYtrgSOq08bnlQ="/>
    </ext>
  </extLst>
</workbook>
</file>

<file path=xl/sharedStrings.xml><?xml version="1.0" encoding="utf-8"?>
<sst xmlns="http://schemas.openxmlformats.org/spreadsheetml/2006/main" count="277" uniqueCount="111">
  <si>
    <t xml:space="preserve">Product Backlog </t>
  </si>
  <si>
    <t>ID</t>
  </si>
  <si>
    <t>Enunciado de la Historia</t>
  </si>
  <si>
    <t>Iteración (Sprint)</t>
  </si>
  <si>
    <t>HU-01</t>
  </si>
  <si>
    <t>Como un cliente, necesito ver la información de la empresa.</t>
  </si>
  <si>
    <t>Sprint 1</t>
  </si>
  <si>
    <t>HU-02</t>
  </si>
  <si>
    <t>Como un cliente, necesito revisar la lista de productos.</t>
  </si>
  <si>
    <r>
      <rPr>
        <rFont val="Calibri"/>
        <color rgb="FF000000"/>
        <sz val="11.0"/>
      </rPr>
      <t>HU-04</t>
    </r>
  </si>
  <si>
    <r>
      <rPr>
        <rFont val="Calibri"/>
        <color theme="1"/>
        <sz val="11.0"/>
      </rPr>
      <t>Como un cliente, n</t>
    </r>
    <r>
      <rPr>
        <rFont val="Calibri"/>
        <color theme="1"/>
        <sz val="11.0"/>
      </rPr>
      <t>ecesito conocer los métodos de comunicación de la empresa.</t>
    </r>
  </si>
  <si>
    <r>
      <rPr>
        <rFont val="Calibri"/>
        <color rgb="FF000000"/>
        <sz val="11.0"/>
      </rPr>
      <t>HU-06</t>
    </r>
  </si>
  <si>
    <t>Como un clente, necesito utilizar el chat de Whatsapp.</t>
  </si>
  <si>
    <t>HU-08</t>
  </si>
  <si>
    <t>Como un Cliente, Necesito ver la información de los servicios</t>
  </si>
  <si>
    <r>
      <rPr>
        <rFont val="Calibri"/>
        <color rgb="FF000000"/>
        <sz val="11.0"/>
      </rPr>
      <t>HU-03</t>
    </r>
  </si>
  <si>
    <t>Como un cliente, necesito ver la información de un producto.</t>
  </si>
  <si>
    <t>Sprint 2</t>
  </si>
  <si>
    <r>
      <rPr>
        <rFont val="Calibri"/>
        <color rgb="FF000000"/>
        <sz val="11.0"/>
      </rPr>
      <t>HU-07</t>
    </r>
  </si>
  <si>
    <t>Como un clente, necesito ver la ubicación de las sucursales de la empresa.</t>
  </si>
  <si>
    <t>HU-09</t>
  </si>
  <si>
    <t>Como Usuario Administrador, Necesito iniciar sesión en la página web</t>
  </si>
  <si>
    <t>HU-10</t>
  </si>
  <si>
    <t>Como Usuario Administrador, Necesito ingresar al formulario de "Nuevo Producto"</t>
  </si>
  <si>
    <t>HU-12</t>
  </si>
  <si>
    <t>Como Usuario Administrador, Necesito Ingresar al formulario de "Modificar Producto"</t>
  </si>
  <si>
    <t>HU-11</t>
  </si>
  <si>
    <t>Como Usuario Administrador, Necesito buscar la información de un producto en la página</t>
  </si>
  <si>
    <t>Sprint 3</t>
  </si>
  <si>
    <r>
      <rPr>
        <rFont val="Calibri"/>
        <color rgb="FF000000"/>
        <sz val="11.0"/>
      </rPr>
      <t>HU-05</t>
    </r>
  </si>
  <si>
    <r>
      <rPr>
        <rFont val="Calibri"/>
        <color theme="1"/>
        <sz val="11.0"/>
      </rPr>
      <t>Como un cliente, n</t>
    </r>
    <r>
      <rPr>
        <rFont val="Calibri"/>
        <color theme="1"/>
        <sz val="11.0"/>
      </rPr>
      <t>ecesito enviar un correo electrónico a la empresa.</t>
    </r>
  </si>
  <si>
    <t>HU-13</t>
  </si>
  <si>
    <t>Como un cliente, Necesito interactuar con el Chatbot</t>
  </si>
  <si>
    <t>HU-14</t>
  </si>
  <si>
    <t>Como un cliente, Necesito consultar mis dudas con el Chatbot</t>
  </si>
  <si>
    <t>Sprint 4</t>
  </si>
  <si>
    <t>Sprint Backlog con estimación de tareas para las historia de usuario del Primer Sprint</t>
  </si>
  <si>
    <t>Sprint 1 Backlog</t>
  </si>
  <si>
    <t>Id Historia</t>
  </si>
  <si>
    <t>Id Tarea</t>
  </si>
  <si>
    <t>Tareas o actividad</t>
  </si>
  <si>
    <t>Horas Estimadas</t>
  </si>
  <si>
    <t>Encargado</t>
  </si>
  <si>
    <t>Puntos por Tarea</t>
  </si>
  <si>
    <t>Puntos Total de Historia</t>
  </si>
  <si>
    <t>Estado</t>
  </si>
  <si>
    <t>T1</t>
  </si>
  <si>
    <t>Implementar Base de Datos</t>
  </si>
  <si>
    <t>Javier Pastenes, Jorge Sáez</t>
  </si>
  <si>
    <t>Completado</t>
  </si>
  <si>
    <t>T2</t>
  </si>
  <si>
    <t>Diseñar home</t>
  </si>
  <si>
    <t>T3</t>
  </si>
  <si>
    <t>Crear barra de navegación</t>
  </si>
  <si>
    <t>T4</t>
  </si>
  <si>
    <t>Crear interfaz de Información</t>
  </si>
  <si>
    <t>Conectar con base de datos</t>
  </si>
  <si>
    <t>Javier Pastenes</t>
  </si>
  <si>
    <t>Crear plantilla de productos</t>
  </si>
  <si>
    <t>Diseñar lista de productos</t>
  </si>
  <si>
    <t>HU-04</t>
  </si>
  <si>
    <t>Diseñar módulo de correo electrónico</t>
  </si>
  <si>
    <t>Angie García</t>
  </si>
  <si>
    <t>Diseñar módulo de geolocalización</t>
  </si>
  <si>
    <t>HU-06</t>
  </si>
  <si>
    <t>Conectar API Whatsapp</t>
  </si>
  <si>
    <t>Crear ingreso al sistema Whatsapp</t>
  </si>
  <si>
    <t xml:space="preserve">Diseñar lista de servicios </t>
  </si>
  <si>
    <t xml:space="preserve">Diseñar presentacion de un servicio </t>
  </si>
  <si>
    <t>Total Puntos:</t>
  </si>
  <si>
    <t>Fecha</t>
  </si>
  <si>
    <t>Esperado</t>
  </si>
  <si>
    <t>Real</t>
  </si>
  <si>
    <t>Sprint Backlog con estimación de tareas para las historia de usuario del Segundo Sprint</t>
  </si>
  <si>
    <t>Sprint 2 Backlog</t>
  </si>
  <si>
    <t>HU-03</t>
  </si>
  <si>
    <t>Diseñar Ficha de Producto</t>
  </si>
  <si>
    <t>Crear conexión con base de datos</t>
  </si>
  <si>
    <t>HU-07</t>
  </si>
  <si>
    <t>Diseñar planilla de ubicación</t>
  </si>
  <si>
    <t>Jorge Sáez</t>
  </si>
  <si>
    <t>Agregar Mapas</t>
  </si>
  <si>
    <t>Crear método cambio de mapa</t>
  </si>
  <si>
    <t>Diseñar login de Administrador</t>
  </si>
  <si>
    <t>Jorge Sáez, 
Javier Pastenes</t>
  </si>
  <si>
    <t>Crear método de validación y autenticación</t>
  </si>
  <si>
    <t>Generar conexión con la base de datos</t>
  </si>
  <si>
    <t>Diseñar formulario "Nuevo Producto"</t>
  </si>
  <si>
    <t>Javier Pastenes, 
Jorge Sáez</t>
  </si>
  <si>
    <t xml:space="preserve">Crear conexión con la base de datos </t>
  </si>
  <si>
    <t>Crear sistema de validación</t>
  </si>
  <si>
    <t>Diseñar tabla de productos</t>
  </si>
  <si>
    <t>Pendiente</t>
  </si>
  <si>
    <t>Diseñar formulario "Modificar Producto"</t>
  </si>
  <si>
    <t xml:space="preserve"> </t>
  </si>
  <si>
    <t>Sprint Backlog con estimación de tareas para las historia de usuario del Tercer Sprint</t>
  </si>
  <si>
    <t>Sprint 3 Backlog</t>
  </si>
  <si>
    <t>HU-05</t>
  </si>
  <si>
    <t>Conectar servicio de correo electrónico</t>
  </si>
  <si>
    <t>Genera método de envío</t>
  </si>
  <si>
    <t>Crear validación de correo electrónico</t>
  </si>
  <si>
    <t>Diseñar segmento de ingreso a Chatbot</t>
  </si>
  <si>
    <t>Crear un Chatbot de DialogFlow</t>
  </si>
  <si>
    <t>Conectar sistemas por medio del intermediario "Kommunicate"</t>
  </si>
  <si>
    <t>Sprint 4 Backlog</t>
  </si>
  <si>
    <t>Consultas sobre información de la empresa</t>
  </si>
  <si>
    <t>Consultas sobre los servicios de la Empresa</t>
  </si>
  <si>
    <t>Consultas sobre los Métodos de Contacto de la Empresa</t>
  </si>
  <si>
    <t>Consultas Sobre los Productos</t>
  </si>
  <si>
    <t>T5</t>
  </si>
  <si>
    <t>Respuestas a Preguntas Incorrectas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</si>
</sst>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"/>
    <numFmt numFmtId="165" formatCode="D/M/YYYY"/>
    <numFmt numFmtId="166" formatCode="d/m/yyyy"/>
  </numFmts>
  <fonts count="15">
    <font>
      <sz val="11.0"/>
      <color theme="1"/>
      <name val="Arial"/>
      <scheme val="minor"/>
    </font>
    <font>
      <b/>
      <sz val="16.0"/>
      <color theme="1"/>
      <name val="Arial"/>
    </font>
    <font>
      <sz val="16.0"/>
      <color theme="1"/>
      <name val="Calibri"/>
    </font>
    <font>
      <sz val="11.0"/>
      <color theme="1"/>
      <name val="Calibri"/>
    </font>
    <font>
      <b/>
      <sz val="13.0"/>
      <color theme="1"/>
      <name val="Calibri"/>
    </font>
    <font>
      <sz val="13.0"/>
      <color theme="1"/>
      <name val="Calibri"/>
    </font>
    <font>
      <sz val="11.0"/>
      <color rgb="FF000000"/>
      <name val="Calibri"/>
    </font>
    <font>
      <b/>
      <sz val="11.0"/>
      <color theme="0"/>
      <name val="Calibri"/>
    </font>
    <font>
      <b/>
      <sz val="11.0"/>
      <color theme="1"/>
      <name val="Calibri"/>
    </font>
    <font>
      <b/>
      <sz val="18.0"/>
      <color rgb="FF222222"/>
      <name val="Arial"/>
    </font>
    <font/>
    <font>
      <sz val="11.0"/>
      <color theme="1"/>
      <name val="Arial"/>
    </font>
    <font>
      <sz val="11.0"/>
      <color theme="1"/>
      <name val="Aptos Narrow"/>
    </font>
    <font>
      <b/>
      <sz val="11.0"/>
      <color theme="1"/>
      <name val="Arial"/>
    </font>
    <font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DEEAF6"/>
        <bgColor rgb="FFDEEAF6"/>
      </patternFill>
    </fill>
    <fill>
      <patternFill patternType="solid">
        <fgColor rgb="FFFCE5CD"/>
        <bgColor rgb="FFFCE5CD"/>
      </patternFill>
    </fill>
    <fill>
      <patternFill patternType="solid">
        <fgColor rgb="FFD8D8D8"/>
        <bgColor rgb="FFD8D8D8"/>
      </patternFill>
    </fill>
    <fill>
      <patternFill patternType="solid">
        <fgColor rgb="FFF6C6AC"/>
        <bgColor rgb="FFF6C6AC"/>
      </patternFill>
    </fill>
    <fill>
      <patternFill patternType="solid">
        <fgColor rgb="FFDBE9F7"/>
        <bgColor rgb="FFDBE9F7"/>
      </patternFill>
    </fill>
    <fill>
      <patternFill patternType="solid">
        <fgColor rgb="FFF4CCCC"/>
        <bgColor rgb="FFF4CCCC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3" numFmtId="0" xfId="0" applyAlignment="1" applyFont="1">
      <alignment shrinkToFit="0" wrapText="1"/>
    </xf>
    <xf borderId="1" fillId="2" fontId="4" numFmtId="0" xfId="0" applyAlignment="1" applyBorder="1" applyFill="1" applyFont="1">
      <alignment horizontal="center" shrinkToFit="0" vertical="center" wrapText="1"/>
    </xf>
    <xf borderId="0" fillId="0" fontId="5" numFmtId="0" xfId="0" applyAlignment="1" applyFont="1">
      <alignment shrinkToFit="0" wrapText="1"/>
    </xf>
    <xf borderId="1" fillId="3" fontId="3" numFmtId="0" xfId="0" applyAlignment="1" applyBorder="1" applyFill="1" applyFont="1">
      <alignment horizontal="center" shrinkToFit="0" vertical="center" wrapText="1"/>
    </xf>
    <xf borderId="1" fillId="3" fontId="6" numFmtId="0" xfId="0" applyAlignment="1" applyBorder="1" applyFont="1">
      <alignment horizontal="center" shrinkToFit="0" vertical="center" wrapText="1"/>
    </xf>
    <xf borderId="1" fillId="4" fontId="3" numFmtId="0" xfId="0" applyAlignment="1" applyBorder="1" applyFill="1" applyFont="1">
      <alignment horizontal="center" shrinkToFit="0" vertical="center" wrapText="1"/>
    </xf>
    <xf borderId="1" fillId="4" fontId="6" numFmtId="0" xfId="0" applyAlignment="1" applyBorder="1" applyFont="1">
      <alignment horizontal="center" shrinkToFit="0" vertical="center" wrapText="1"/>
    </xf>
    <xf borderId="1" fillId="5" fontId="3" numFmtId="0" xfId="0" applyAlignment="1" applyBorder="1" applyFill="1" applyFont="1">
      <alignment shrinkToFit="0" wrapText="1"/>
    </xf>
    <xf borderId="0" fillId="0" fontId="7" numFmtId="0" xfId="0" applyAlignment="1" applyFont="1">
      <alignment vertical="center"/>
    </xf>
    <xf borderId="0" fillId="0" fontId="8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0" fontId="9" numFmtId="0" xfId="0" applyAlignment="1" applyFont="1">
      <alignment horizontal="center" vertical="center"/>
    </xf>
    <xf borderId="2" fillId="6" fontId="8" numFmtId="0" xfId="0" applyAlignment="1" applyBorder="1" applyFill="1" applyFont="1">
      <alignment horizontal="center" vertical="center"/>
    </xf>
    <xf borderId="2" fillId="6" fontId="8" numFmtId="0" xfId="0" applyAlignment="1" applyBorder="1" applyFont="1">
      <alignment horizontal="center" shrinkToFit="0" vertical="center" wrapText="1"/>
    </xf>
    <xf borderId="3" fillId="7" fontId="8" numFmtId="0" xfId="0" applyAlignment="1" applyBorder="1" applyFill="1" applyFont="1">
      <alignment horizontal="center" shrinkToFit="0" vertical="center" wrapText="1"/>
    </xf>
    <xf borderId="1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shrinkToFit="0" vertical="center" wrapText="1"/>
    </xf>
    <xf borderId="4" fillId="0" fontId="10" numFmtId="0" xfId="0" applyBorder="1" applyFont="1"/>
    <xf borderId="5" fillId="0" fontId="10" numFmtId="0" xfId="0" applyBorder="1" applyFont="1"/>
    <xf borderId="6" fillId="0" fontId="3" numFmtId="0" xfId="0" applyAlignment="1" applyBorder="1" applyFont="1">
      <alignment horizontal="center" vertical="center"/>
    </xf>
    <xf borderId="1" fillId="8" fontId="3" numFmtId="0" xfId="0" applyAlignment="1" applyBorder="1" applyFill="1" applyFont="1">
      <alignment horizontal="center" shrinkToFit="0" vertical="center" wrapText="1"/>
    </xf>
    <xf borderId="7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horizontal="center" vertical="center"/>
    </xf>
    <xf borderId="0" fillId="0" fontId="11" numFmtId="0" xfId="0" applyFont="1"/>
    <xf borderId="1" fillId="0" fontId="3" numFmtId="164" xfId="0" applyAlignment="1" applyBorder="1" applyFont="1" applyNumberFormat="1">
      <alignment horizontal="center" vertical="center"/>
    </xf>
    <xf borderId="3" fillId="7" fontId="8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shrinkToFit="0" vertical="center" wrapText="1"/>
    </xf>
    <xf borderId="8" fillId="7" fontId="3" numFmtId="0" xfId="0" applyAlignment="1" applyBorder="1" applyFont="1">
      <alignment horizontal="center" vertical="center"/>
    </xf>
    <xf borderId="9" fillId="0" fontId="10" numFmtId="0" xfId="0" applyBorder="1" applyFont="1"/>
    <xf borderId="10" fillId="0" fontId="10" numFmtId="0" xfId="0" applyBorder="1" applyFont="1"/>
    <xf borderId="0" fillId="0" fontId="11" numFmtId="0" xfId="0" applyAlignment="1" applyFont="1">
      <alignment horizontal="center"/>
    </xf>
    <xf borderId="8" fillId="0" fontId="12" numFmtId="0" xfId="0" applyAlignment="1" applyBorder="1" applyFont="1">
      <alignment horizontal="center" vertical="center"/>
    </xf>
    <xf borderId="1" fillId="6" fontId="8" numFmtId="0" xfId="0" applyAlignment="1" applyBorder="1" applyFont="1">
      <alignment horizontal="center" shrinkToFit="0" vertical="center" wrapText="1"/>
    </xf>
    <xf borderId="1" fillId="9" fontId="12" numFmtId="0" xfId="0" applyAlignment="1" applyBorder="1" applyFill="1" applyFont="1">
      <alignment horizontal="center" vertical="center"/>
    </xf>
    <xf borderId="1" fillId="0" fontId="11" numFmtId="0" xfId="0" applyAlignment="1" applyBorder="1" applyFont="1">
      <alignment horizontal="center" vertical="center"/>
    </xf>
    <xf borderId="1" fillId="10" fontId="11" numFmtId="165" xfId="0" applyAlignment="1" applyBorder="1" applyFill="1" applyFont="1" applyNumberFormat="1">
      <alignment horizontal="center" vertical="center"/>
    </xf>
    <xf borderId="10" fillId="0" fontId="12" numFmtId="1" xfId="0" applyAlignment="1" applyBorder="1" applyFont="1" applyNumberFormat="1">
      <alignment horizontal="center" vertical="center"/>
    </xf>
    <xf borderId="1" fillId="0" fontId="11" numFmtId="1" xfId="0" applyAlignment="1" applyBorder="1" applyFont="1" applyNumberFormat="1">
      <alignment horizontal="center" vertical="center"/>
    </xf>
    <xf borderId="2" fillId="8" fontId="3" numFmtId="0" xfId="0" applyAlignment="1" applyBorder="1" applyFont="1">
      <alignment horizontal="center" shrinkToFit="0" vertical="center" wrapText="1"/>
    </xf>
    <xf borderId="1" fillId="11" fontId="3" numFmtId="0" xfId="0" applyAlignment="1" applyBorder="1" applyFill="1" applyFont="1">
      <alignment horizontal="center" vertical="center"/>
    </xf>
    <xf borderId="3" fillId="11" fontId="3" numFmtId="0" xfId="0" applyAlignment="1" applyBorder="1" applyFont="1">
      <alignment horizontal="center" shrinkToFit="0" vertical="center" wrapText="1"/>
    </xf>
    <xf borderId="3" fillId="11" fontId="3" numFmtId="0" xfId="0" applyAlignment="1" applyBorder="1" applyFont="1">
      <alignment horizontal="center" vertical="center"/>
    </xf>
    <xf borderId="7" fillId="11" fontId="3" numFmtId="0" xfId="0" applyAlignment="1" applyBorder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12" numFmtId="1" xfId="0" applyAlignment="1" applyFont="1" applyNumberFormat="1">
      <alignment horizontal="center" vertical="center"/>
    </xf>
    <xf borderId="0" fillId="0" fontId="12" numFmtId="0" xfId="0" applyAlignment="1" applyFont="1">
      <alignment horizontal="center" vertical="center"/>
    </xf>
    <xf borderId="11" fillId="0" fontId="12" numFmtId="0" xfId="0" applyAlignment="1" applyBorder="1" applyFont="1">
      <alignment horizontal="center" vertical="center"/>
    </xf>
    <xf borderId="12" fillId="0" fontId="10" numFmtId="0" xfId="0" applyBorder="1" applyFont="1"/>
    <xf borderId="13" fillId="0" fontId="10" numFmtId="0" xfId="0" applyBorder="1" applyFont="1"/>
    <xf borderId="1" fillId="0" fontId="11" numFmtId="0" xfId="0" applyAlignment="1" applyBorder="1" applyFont="1">
      <alignment horizontal="center"/>
    </xf>
    <xf borderId="14" fillId="10" fontId="11" numFmtId="166" xfId="0" applyAlignment="1" applyBorder="1" applyFont="1" applyNumberFormat="1">
      <alignment horizontal="center" vertical="center"/>
    </xf>
    <xf borderId="1" fillId="0" fontId="12" numFmtId="1" xfId="0" applyBorder="1" applyFont="1" applyNumberFormat="1"/>
    <xf borderId="0" fillId="0" fontId="3" numFmtId="0" xfId="0" applyAlignment="1" applyFont="1">
      <alignment horizontal="center" shrinkToFit="0" vertical="center" wrapText="1"/>
    </xf>
    <xf borderId="3" fillId="0" fontId="3" numFmtId="164" xfId="0" applyAlignment="1" applyBorder="1" applyFont="1" applyNumberFormat="1">
      <alignment horizontal="center" vertical="center"/>
    </xf>
    <xf borderId="1" fillId="3" fontId="3" numFmtId="0" xfId="0" applyAlignment="1" applyBorder="1" applyFont="1">
      <alignment horizontal="center" vertical="center"/>
    </xf>
    <xf borderId="3" fillId="3" fontId="3" numFmtId="0" xfId="0" applyAlignment="1" applyBorder="1" applyFont="1">
      <alignment horizontal="center" shrinkToFit="0" vertical="center" wrapText="1"/>
    </xf>
    <xf borderId="3" fillId="3" fontId="3" numFmtId="0" xfId="0" applyAlignment="1" applyBorder="1" applyFont="1">
      <alignment horizontal="center" vertical="center"/>
    </xf>
    <xf borderId="15" fillId="3" fontId="8" numFmtId="0" xfId="0" applyAlignment="1" applyBorder="1" applyFont="1">
      <alignment vertical="center"/>
    </xf>
    <xf borderId="0" fillId="0" fontId="13" numFmtId="0" xfId="0" applyFont="1"/>
    <xf borderId="7" fillId="3" fontId="3" numFmtId="0" xfId="0" applyAlignment="1" applyBorder="1" applyFont="1">
      <alignment horizontal="center" vertical="center"/>
    </xf>
    <xf borderId="1" fillId="10" fontId="11" numFmtId="166" xfId="0" applyAlignment="1" applyBorder="1" applyFont="1" applyNumberFormat="1">
      <alignment horizontal="center" vertical="center"/>
    </xf>
    <xf borderId="10" fillId="0" fontId="12" numFmtId="1" xfId="0" applyBorder="1" applyFont="1" applyNumberFormat="1"/>
    <xf borderId="15" fillId="3" fontId="12" numFmtId="0" xfId="0" applyAlignment="1" applyBorder="1" applyFont="1">
      <alignment horizontal="center" vertical="center"/>
    </xf>
    <xf borderId="15" fillId="3" fontId="11" numFmtId="166" xfId="0" applyAlignment="1" applyBorder="1" applyFont="1" applyNumberFormat="1">
      <alignment horizontal="center" vertical="center"/>
    </xf>
    <xf borderId="15" fillId="3" fontId="12" numFmtId="1" xfId="0" applyAlignment="1" applyBorder="1" applyFont="1" applyNumberFormat="1">
      <alignment horizontal="center" vertical="center"/>
    </xf>
    <xf borderId="1" fillId="0" fontId="14" numFmtId="0" xfId="0" applyBorder="1" applyFont="1"/>
    <xf borderId="3" fillId="6" fontId="8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horizontal="center"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3" fillId="8" fontId="3" numFmtId="0" xfId="0" applyAlignment="1" applyBorder="1" applyFont="1">
      <alignment horizontal="center" vertical="center"/>
    </xf>
    <xf borderId="3" fillId="8" fontId="3" numFmtId="0" xfId="0" applyAlignment="1" applyBorder="1" applyFont="1">
      <alignment horizontal="center" shrinkToFit="0" vertical="center" wrapText="1"/>
    </xf>
    <xf borderId="8" fillId="0" fontId="11" numFmtId="0" xfId="0" applyAlignment="1" applyBorder="1" applyFont="1">
      <alignment horizontal="center" vertical="center"/>
    </xf>
    <xf borderId="1" fillId="9" fontId="11" numFmtId="0" xfId="0" applyAlignment="1" applyBorder="1" applyFont="1">
      <alignment horizontal="center" vertical="center"/>
    </xf>
    <xf borderId="1" fillId="0" fontId="12" numFmtId="0" xfId="0" applyAlignment="1" applyBorder="1" applyFont="1">
      <alignment horizontal="center" vertical="center"/>
    </xf>
    <xf borderId="1" fillId="0" fontId="12" numFmtId="1" xfId="0" applyAlignment="1" applyBorder="1" applyFont="1" applyNumberFormat="1">
      <alignment horizontal="center" vertical="center"/>
    </xf>
    <xf borderId="1" fillId="0" fontId="11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externalLink" Target="externalLinks/externalLink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Sprint 1</a:t>
            </a:r>
          </a:p>
        </c:rich>
      </c:tx>
      <c:overlay val="0"/>
    </c:title>
    <c:plotArea>
      <c:layout/>
      <c:lineChart>
        <c:ser>
          <c:idx val="0"/>
          <c:order val="0"/>
          <c:tx>
            <c:v>Esperado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'Sprint 1 backlog'!$D$34:$D$43</c:f>
            </c:strRef>
          </c:cat>
          <c:val>
            <c:numRef>
              <c:f>'Sprint 1 backlog'!$E$34:$E$43</c:f>
              <c:numCache/>
            </c:numRef>
          </c:val>
          <c:smooth val="0"/>
        </c:ser>
        <c:ser>
          <c:idx val="1"/>
          <c:order val="1"/>
          <c:tx>
            <c:v>Real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'Sprint 1 backlog'!$D$34:$D$43</c:f>
            </c:strRef>
          </c:cat>
          <c:val>
            <c:numRef>
              <c:f>'Sprint 1 backlog'!$F$34:$F$43</c:f>
              <c:numCache/>
            </c:numRef>
          </c:val>
          <c:smooth val="0"/>
        </c:ser>
        <c:axId val="1974855204"/>
        <c:axId val="1168158184"/>
      </c:lineChart>
      <c:catAx>
        <c:axId val="1974855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68158184"/>
      </c:catAx>
      <c:valAx>
        <c:axId val="1168158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7485520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Sprint 2</a:t>
            </a:r>
          </a:p>
        </c:rich>
      </c:tx>
      <c:overlay val="0"/>
    </c:title>
    <c:plotArea>
      <c:layout/>
      <c:lineChart>
        <c:ser>
          <c:idx val="0"/>
          <c:order val="0"/>
          <c:tx>
            <c:v>Esperado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'Sprint 2 backlog'!$D$35:$D$44</c:f>
            </c:strRef>
          </c:cat>
          <c:val>
            <c:numRef>
              <c:f>'Sprint 2 backlog'!$E$35:$E$44</c:f>
              <c:numCache/>
            </c:numRef>
          </c:val>
          <c:smooth val="0"/>
        </c:ser>
        <c:ser>
          <c:idx val="1"/>
          <c:order val="1"/>
          <c:tx>
            <c:v>Real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'Sprint 2 backlog'!$D$35:$D$44</c:f>
            </c:strRef>
          </c:cat>
          <c:val>
            <c:numRef>
              <c:f>'Sprint 2 backlog'!$F$35:$F$44</c:f>
              <c:numCache/>
            </c:numRef>
          </c:val>
          <c:smooth val="0"/>
        </c:ser>
        <c:axId val="1928018336"/>
        <c:axId val="1596272588"/>
      </c:lineChart>
      <c:catAx>
        <c:axId val="192801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96272588"/>
      </c:catAx>
      <c:valAx>
        <c:axId val="1596272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2801833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Sprint 3</a:t>
            </a:r>
          </a:p>
        </c:rich>
      </c:tx>
      <c:overlay val="0"/>
    </c:title>
    <c:plotArea>
      <c:layout/>
      <c:lineChart>
        <c:ser>
          <c:idx val="0"/>
          <c:order val="0"/>
          <c:tx>
            <c:v>Esperado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'Sprint 3 backlog'!$D$26:$D$35</c:f>
            </c:strRef>
          </c:cat>
          <c:val>
            <c:numRef>
              <c:f>'Sprint 3 backlog'!$E$26:$E$35</c:f>
              <c:numCache/>
            </c:numRef>
          </c:val>
          <c:smooth val="0"/>
        </c:ser>
        <c:ser>
          <c:idx val="1"/>
          <c:order val="1"/>
          <c:tx>
            <c:v>Real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'Sprint 3 backlog'!$D$26:$D$35</c:f>
            </c:strRef>
          </c:cat>
          <c:val>
            <c:numRef>
              <c:f>'Sprint 3 backlog'!$F$26:$F$35</c:f>
              <c:numCache/>
            </c:numRef>
          </c:val>
          <c:smooth val="0"/>
        </c:ser>
        <c:axId val="2005309421"/>
        <c:axId val="794508553"/>
      </c:lineChart>
      <c:catAx>
        <c:axId val="20053094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94508553"/>
      </c:catAx>
      <c:valAx>
        <c:axId val="7945085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0530942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Sprint 4</a:t>
            </a:r>
          </a:p>
        </c:rich>
      </c:tx>
      <c:overlay val="0"/>
    </c:title>
    <c:plotArea>
      <c:layout/>
      <c:lineChart>
        <c:ser>
          <c:idx val="0"/>
          <c:order val="0"/>
          <c:tx>
            <c:v>Esperado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'Sprint 4 backlog'!$D$21:$D$30</c:f>
            </c:strRef>
          </c:cat>
          <c:val>
            <c:numRef>
              <c:f>'Sprint 4 backlog'!$E$21:$E$30</c:f>
              <c:numCache/>
            </c:numRef>
          </c:val>
          <c:smooth val="0"/>
        </c:ser>
        <c:ser>
          <c:idx val="1"/>
          <c:order val="1"/>
          <c:tx>
            <c:v>Real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'Sprint 4 backlog'!$D$21:$D$30</c:f>
            </c:strRef>
          </c:cat>
          <c:val>
            <c:numRef>
              <c:f>'Sprint 4 backlog'!$F$21:$F$30</c:f>
              <c:numCache/>
            </c:numRef>
          </c:val>
          <c:smooth val="0"/>
        </c:ser>
        <c:axId val="1312975269"/>
        <c:axId val="426204564"/>
      </c:lineChart>
      <c:catAx>
        <c:axId val="1312975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26204564"/>
      </c:catAx>
      <c:valAx>
        <c:axId val="4262045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1297526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180975</xdr:colOff>
      <xdr:row>25</xdr:row>
      <xdr:rowOff>76200</xdr:rowOff>
    </xdr:from>
    <xdr:ext cx="6762750" cy="3848100"/>
    <xdr:graphicFrame>
      <xdr:nvGraphicFramePr>
        <xdr:cNvPr id="175297823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200025</xdr:colOff>
      <xdr:row>29</xdr:row>
      <xdr:rowOff>76200</xdr:rowOff>
    </xdr:from>
    <xdr:ext cx="5972175" cy="3962400"/>
    <xdr:graphicFrame>
      <xdr:nvGraphicFramePr>
        <xdr:cNvPr id="537240606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266700</xdr:colOff>
      <xdr:row>19</xdr:row>
      <xdr:rowOff>152400</xdr:rowOff>
    </xdr:from>
    <xdr:ext cx="6515100" cy="3590925"/>
    <xdr:graphicFrame>
      <xdr:nvGraphicFramePr>
        <xdr:cNvPr id="701177795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228600</xdr:colOff>
      <xdr:row>14</xdr:row>
      <xdr:rowOff>142875</xdr:rowOff>
    </xdr:from>
    <xdr:ext cx="6572250" cy="3619500"/>
    <xdr:graphicFrame>
      <xdr:nvGraphicFramePr>
        <xdr:cNvPr id="1922967412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Burn%20down%20chart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print 1"/>
      <sheetName val="Sprint 2"/>
      <sheetName val="Sprint 3"/>
      <sheetName val="Sprint 4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5"/>
    <col customWidth="1" min="2" max="2" width="8.38"/>
    <col customWidth="1" min="3" max="3" width="71.25"/>
    <col customWidth="1" min="4" max="4" width="20.0"/>
    <col customWidth="1" min="5" max="24" width="10.13"/>
  </cols>
  <sheetData>
    <row r="1" ht="12.75" customHeight="1"/>
    <row r="2" ht="11.25" customHeight="1">
      <c r="B2" s="1" t="s">
        <v>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9.75" customHeight="1"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15.75" customHeight="1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5.5" customHeight="1">
      <c r="B5" s="4" t="s">
        <v>1</v>
      </c>
      <c r="C5" s="4" t="s">
        <v>2</v>
      </c>
      <c r="D5" s="4" t="s">
        <v>3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ht="27.75" customHeight="1">
      <c r="B6" s="6" t="s">
        <v>4</v>
      </c>
      <c r="C6" s="6" t="s">
        <v>5</v>
      </c>
      <c r="D6" s="6" t="s">
        <v>6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7.75" customHeight="1">
      <c r="B7" s="6" t="s">
        <v>7</v>
      </c>
      <c r="C7" s="6" t="s">
        <v>8</v>
      </c>
      <c r="D7" s="6" t="s">
        <v>6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7.75" customHeight="1">
      <c r="B8" s="6" t="s">
        <v>9</v>
      </c>
      <c r="C8" s="6" t="s">
        <v>10</v>
      </c>
      <c r="D8" s="6" t="s">
        <v>6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7.75" customHeight="1">
      <c r="B9" s="6" t="s">
        <v>11</v>
      </c>
      <c r="C9" s="6" t="s">
        <v>12</v>
      </c>
      <c r="D9" s="6" t="s">
        <v>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7.75" customHeight="1">
      <c r="B10" s="6" t="s">
        <v>13</v>
      </c>
      <c r="C10" s="7" t="s">
        <v>14</v>
      </c>
      <c r="D10" s="6" t="s">
        <v>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7.75" customHeight="1">
      <c r="B11" s="6" t="s">
        <v>15</v>
      </c>
      <c r="C11" s="7" t="s">
        <v>16</v>
      </c>
      <c r="D11" s="6" t="s">
        <v>17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7.75" customHeight="1">
      <c r="B12" s="6" t="s">
        <v>18</v>
      </c>
      <c r="C12" s="6" t="s">
        <v>19</v>
      </c>
      <c r="D12" s="6" t="s">
        <v>17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7.75" customHeight="1">
      <c r="B13" s="6" t="s">
        <v>20</v>
      </c>
      <c r="C13" s="7" t="s">
        <v>21</v>
      </c>
      <c r="D13" s="6" t="s">
        <v>17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7.75" customHeight="1">
      <c r="B14" s="6" t="s">
        <v>22</v>
      </c>
      <c r="C14" s="7" t="s">
        <v>23</v>
      </c>
      <c r="D14" s="6" t="s">
        <v>17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7.75" customHeight="1">
      <c r="B15" s="6" t="s">
        <v>24</v>
      </c>
      <c r="C15" s="7" t="s">
        <v>25</v>
      </c>
      <c r="D15" s="6" t="s">
        <v>17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7.75" customHeight="1">
      <c r="B16" s="6" t="s">
        <v>26</v>
      </c>
      <c r="C16" s="7" t="s">
        <v>27</v>
      </c>
      <c r="D16" s="6" t="s">
        <v>28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7.75" customHeight="1">
      <c r="B17" s="6" t="s">
        <v>29</v>
      </c>
      <c r="C17" s="6" t="s">
        <v>30</v>
      </c>
      <c r="D17" s="6" t="s">
        <v>28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7.75" customHeight="1">
      <c r="B18" s="8" t="s">
        <v>31</v>
      </c>
      <c r="C18" s="9" t="s">
        <v>32</v>
      </c>
      <c r="D18" s="8" t="s">
        <v>28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7.75" customHeight="1">
      <c r="B19" s="8" t="s">
        <v>33</v>
      </c>
      <c r="C19" s="8" t="s">
        <v>34</v>
      </c>
      <c r="D19" s="8" t="s">
        <v>35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1.25" customHeight="1">
      <c r="B20" s="10"/>
      <c r="C20" s="10"/>
      <c r="D20" s="10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5.75" customHeight="1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5.75" customHeight="1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5.75" customHeight="1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5.75" customHeight="1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5.75" customHeight="1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5.7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5.75" customHeight="1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5.75" customHeight="1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5.75" customHeight="1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5.75" customHeight="1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5.75" customHeight="1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5.75" customHeight="1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5.7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5.7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5.7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5.7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5.7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5.7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5.7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5.7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5.7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5.7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5.7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5.7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5.7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5.7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5.7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5.7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5.7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5.7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5.7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5.7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5.7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5.7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5.7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5.7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5.7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5.7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5.7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5.7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5.7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5.7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5.7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5.7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5.7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5.7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5.7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5.7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5.7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5.7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5.7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5.7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5.7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5.7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5.7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5.7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5.7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5.7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5.7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5.7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5.7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15.7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15.7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15.7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15.7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15.7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15.7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15.7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15.7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15.7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15.7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15.7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15.7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15.7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15.7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15.7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15.7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15.7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15.7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15.7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15.7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15.7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15.7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15.7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15.7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15.7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15.7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15.7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15.7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15.7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15.7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15.7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15.7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15.7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15.7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15.7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15.7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15.7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15.7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15.7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15.7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5.7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15.7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5.7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5.7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5.7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5.7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5.7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15.7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15.7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15.7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15.7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15.7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15.7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15.7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15.7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15.7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5.7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5.7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5.7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5.7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5.7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5.7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5.7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5.7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5.7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5.7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5.7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5.7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5.7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5.7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5.7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5.7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5.7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5.7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5.7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5.7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5.7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5.7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5.7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5.7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5.7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5.7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5.7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5.7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5.7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5.7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5.7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5.7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5.7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5.7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5.7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5.7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5.7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5.7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5.7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5.7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5.7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5.7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5.7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5.7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5.7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5.7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5.7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5.7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5.7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5.7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5.7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5.7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5.7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5.7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5.7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5.7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5.7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5.7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5.7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5.7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5.7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5.7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5.7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5.7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5.7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5.7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5.7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5.7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5.7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5.7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5.7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5.7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5.7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5.7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5.7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5.7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5.7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5.7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5.7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5.7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5.7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5.7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5.7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5.7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15.7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15.7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15.7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15.7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15.7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15.7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15.7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15.7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15.7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15.7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15.7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15.7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15.7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15.7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15.7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15.7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15.7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15.7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15.7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15.7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15.7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15.7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15.7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15.7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15.7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ht="15.7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ht="15.7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ht="15.7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ht="15.7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ht="15.7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ht="15.7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ht="15.7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ht="15.7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ht="15.7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ht="15.7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ht="15.7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ht="15.7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ht="15.7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ht="15.7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ht="15.7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ht="15.7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ht="15.7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ht="15.7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ht="15.7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ht="15.7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ht="15.7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ht="15.7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ht="15.7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ht="15.7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ht="15.7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ht="15.7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ht="15.7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ht="15.7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ht="15.7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ht="15.7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ht="15.7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ht="15.7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ht="15.7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ht="15.7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ht="15.7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ht="15.7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ht="15.7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ht="15.7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ht="15.7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ht="15.7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ht="15.7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ht="15.7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ht="15.7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ht="15.7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ht="15.7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ht="15.7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ht="15.7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ht="15.7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ht="15.7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ht="15.7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ht="15.7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ht="15.7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ht="15.7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ht="15.7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ht="15.7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ht="15.7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ht="15.7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ht="15.7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ht="15.7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ht="15.7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ht="15.7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ht="15.7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ht="15.7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ht="15.7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ht="15.7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ht="15.7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ht="15.7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ht="15.7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ht="15.7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ht="15.7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ht="15.7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ht="15.7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ht="15.7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ht="15.7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ht="15.7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ht="15.7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ht="15.7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ht="15.7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ht="15.7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ht="15.7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ht="15.7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ht="15.7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ht="15.7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ht="15.7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ht="15.7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ht="15.7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ht="15.7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ht="15.7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ht="15.7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ht="15.7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ht="15.7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ht="15.7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ht="15.7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ht="15.7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ht="15.7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ht="15.7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ht="15.7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ht="15.7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ht="15.7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ht="15.7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ht="15.7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ht="15.7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ht="15.7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ht="15.7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ht="15.7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ht="15.7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ht="15.7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ht="15.7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ht="15.7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ht="15.7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ht="15.7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ht="15.7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ht="15.7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ht="15.7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ht="15.7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ht="15.7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ht="15.7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ht="15.7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ht="15.7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ht="15.7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ht="15.7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ht="15.7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ht="15.7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ht="15.7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ht="15.7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ht="15.7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ht="15.7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ht="15.7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ht="15.7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ht="15.7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ht="15.7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ht="15.7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ht="15.7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ht="15.7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ht="15.7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ht="15.7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ht="15.7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ht="15.7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ht="15.7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ht="15.7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ht="15.7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ht="15.7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ht="15.7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ht="15.7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ht="15.7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ht="15.7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ht="15.7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ht="15.7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ht="15.7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ht="15.7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ht="15.7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ht="15.7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ht="15.7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ht="15.7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ht="15.7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ht="15.7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ht="15.7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ht="15.7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ht="15.7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ht="15.7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ht="15.7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ht="15.7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ht="15.7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ht="15.7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ht="15.7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ht="15.7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ht="15.7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ht="15.7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ht="15.7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ht="15.7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ht="15.7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ht="15.7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ht="15.7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ht="15.7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ht="15.7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ht="15.7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ht="15.7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ht="15.7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ht="15.7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ht="15.7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ht="15.7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ht="15.7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ht="15.7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ht="15.7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ht="15.7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ht="15.7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ht="15.7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ht="15.7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ht="15.7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ht="15.7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ht="15.7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ht="15.7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ht="15.7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ht="15.7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ht="15.7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ht="15.7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ht="15.7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ht="15.7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ht="15.7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ht="15.7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ht="15.7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ht="15.7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ht="15.7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ht="15.7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ht="15.7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ht="15.7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ht="15.7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ht="15.7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ht="15.7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ht="15.7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ht="15.7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ht="15.7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ht="15.7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ht="15.7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ht="15.7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ht="15.7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ht="15.7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ht="15.7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ht="15.7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ht="15.7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ht="15.7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ht="15.7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ht="15.7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ht="15.7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ht="15.7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ht="15.7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ht="15.7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ht="15.7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ht="15.7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ht="15.7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ht="15.7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ht="15.7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ht="15.7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ht="15.7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ht="15.7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ht="15.7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ht="15.7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ht="15.7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ht="15.7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ht="15.7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ht="15.7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ht="15.7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ht="15.7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ht="15.7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ht="15.7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ht="15.7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ht="15.7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ht="15.7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ht="15.7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ht="15.7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ht="15.7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ht="15.7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ht="15.7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ht="15.7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ht="15.7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ht="15.7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ht="15.7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ht="15.7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ht="15.7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ht="15.7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ht="15.7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ht="15.7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ht="15.7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ht="15.7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ht="15.7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ht="15.7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ht="15.7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ht="15.7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ht="15.7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ht="15.7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ht="15.7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ht="15.7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ht="15.7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ht="15.7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ht="15.7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ht="15.7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ht="15.7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ht="15.7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ht="15.7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ht="15.7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ht="15.7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ht="15.7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ht="15.7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ht="15.7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ht="15.7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ht="15.7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ht="15.7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ht="15.7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ht="15.7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ht="15.7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ht="15.7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ht="15.7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ht="15.7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ht="15.7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ht="15.7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ht="15.7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ht="15.7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ht="15.7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ht="15.7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ht="15.7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ht="15.7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ht="15.7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ht="15.7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ht="15.7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ht="15.7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ht="15.7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ht="15.7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ht="15.7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ht="15.7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ht="15.7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ht="15.7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ht="15.7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ht="15.7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ht="15.7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ht="15.7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ht="15.7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ht="15.7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ht="15.7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ht="15.7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ht="15.7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ht="15.7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ht="15.7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ht="15.7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ht="15.7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ht="15.7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ht="15.7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ht="15.7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ht="15.7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ht="15.7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ht="15.7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ht="15.7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ht="15.7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ht="15.7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ht="15.7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ht="15.7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ht="15.7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ht="15.7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ht="15.7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ht="15.7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ht="15.7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ht="15.7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ht="15.7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ht="15.7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ht="15.7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ht="15.7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ht="15.7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ht="15.7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ht="15.7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ht="15.7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ht="15.7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ht="15.7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ht="15.7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ht="15.7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ht="15.7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ht="15.7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ht="15.7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ht="15.7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ht="15.7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ht="15.7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ht="15.7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ht="15.7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ht="15.7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ht="15.7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ht="15.7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ht="15.7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ht="15.7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ht="15.7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ht="15.7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ht="15.7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ht="15.7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ht="15.7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ht="15.7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ht="15.7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ht="15.7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ht="15.7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ht="15.7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ht="15.7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ht="15.7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ht="15.7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ht="15.7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ht="15.7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ht="15.7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ht="15.7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ht="15.7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ht="15.7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ht="15.7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ht="15.7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ht="15.7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ht="15.7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ht="15.7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ht="15.7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ht="15.7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ht="15.7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ht="15.7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ht="15.7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ht="15.7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ht="15.7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ht="15.7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ht="15.7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ht="15.7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ht="15.7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ht="15.7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ht="15.7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ht="15.7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ht="15.7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ht="15.7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ht="15.7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ht="15.7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ht="15.7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ht="15.7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ht="15.7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ht="15.7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ht="15.7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ht="15.7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ht="15.7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ht="15.7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ht="15.7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ht="15.7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ht="15.7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ht="15.7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ht="15.7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ht="15.7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ht="15.7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ht="15.7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ht="15.7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ht="15.7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ht="15.7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ht="15.7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ht="15.7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ht="15.7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ht="15.7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ht="15.7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ht="15.7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ht="15.7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ht="15.7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ht="15.7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ht="15.7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ht="15.7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ht="15.7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ht="15.7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ht="15.7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ht="15.7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ht="15.7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ht="15.7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ht="15.7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ht="15.7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ht="15.7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ht="15.7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ht="15.7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ht="15.7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ht="15.7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ht="15.7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ht="15.7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ht="15.7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ht="15.7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ht="15.7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ht="15.7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ht="15.7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ht="15.7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ht="15.7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ht="15.7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ht="15.7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ht="15.7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ht="15.7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ht="15.7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ht="15.7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ht="15.7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ht="15.7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ht="15.7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ht="15.7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ht="15.7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ht="15.7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ht="15.7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ht="15.7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ht="15.7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ht="15.7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ht="15.7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ht="15.7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ht="15.7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ht="15.7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ht="15.7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ht="15.7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ht="15.7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ht="15.7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ht="15.7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ht="15.7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ht="15.7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ht="15.7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ht="15.7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ht="15.7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ht="15.7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ht="15.7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ht="15.7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ht="15.7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ht="15.7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ht="15.7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ht="15.7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ht="15.7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ht="15.7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ht="15.7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ht="15.7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ht="15.7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ht="15.7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ht="15.7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ht="15.7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ht="15.7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ht="15.7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ht="15.7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ht="15.7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ht="15.7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ht="15.7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ht="15.7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ht="15.7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ht="15.7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ht="15.7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ht="15.7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ht="15.7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ht="15.7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ht="15.7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ht="15.7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ht="15.7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ht="15.7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ht="15.7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ht="15.7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ht="15.7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ht="15.7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ht="15.7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ht="15.7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ht="15.7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ht="15.7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ht="15.7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ht="15.7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ht="15.7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ht="15.7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ht="15.7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ht="15.7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ht="15.7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ht="15.7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ht="15.7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ht="15.7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ht="15.7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ht="15.7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ht="15.7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ht="15.7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ht="15.7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ht="15.7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ht="15.7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ht="15.7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ht="15.7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ht="15.7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ht="15.7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ht="15.7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ht="15.7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ht="15.7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ht="15.7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ht="15.7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ht="15.7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ht="15.7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ht="15.7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ht="15.7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ht="15.7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ht="15.7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ht="15.7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ht="15.7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ht="15.7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ht="15.7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ht="15.7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ht="15.7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ht="15.7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ht="15.7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ht="15.7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ht="15.7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ht="15.7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ht="15.7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ht="15.7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ht="15.7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ht="15.7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ht="15.7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ht="15.7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ht="15.7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ht="15.7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ht="15.7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ht="15.7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ht="15.7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ht="15.7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ht="15.7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ht="15.7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ht="15.7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ht="15.7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ht="15.7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ht="15.7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ht="15.7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ht="15.7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ht="15.7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ht="15.7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ht="15.7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ht="15.7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ht="15.7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ht="15.7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ht="15.7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ht="15.7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ht="15.7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ht="15.7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ht="15.7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ht="15.7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ht="15.7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ht="15.7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ht="15.7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ht="15.7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ht="15.7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ht="15.7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ht="15.7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ht="15.7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ht="15.7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ht="15.7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ht="15.7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ht="15.7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ht="15.7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ht="15.7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ht="15.7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ht="15.7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ht="15.7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ht="15.7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ht="15.7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ht="15.7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ht="15.7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ht="15.7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ht="15.7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ht="15.7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ht="15.7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ht="15.7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ht="15.7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ht="15.7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ht="15.7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ht="15.7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ht="15.7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ht="15.7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ht="15.7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ht="15.7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ht="15.7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ht="15.7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ht="15.7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ht="15.7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ht="15.7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ht="15.7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ht="15.7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ht="15.7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ht="15.7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ht="15.7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ht="15.7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ht="15.7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ht="15.7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ht="15.7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ht="15.7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ht="15.7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ht="15.7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ht="15.7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ht="15.7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ht="15.7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ht="15.7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ht="15.7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ht="15.7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ht="15.7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ht="15.7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ht="15.7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ht="15.7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ht="15.7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ht="15.7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ht="15.7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ht="15.7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ht="15.7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ht="15.7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ht="15.7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ht="15.7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ht="15.7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ht="15.7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ht="15.7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ht="15.7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ht="15.7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ht="15.7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ht="15.7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ht="15.7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ht="15.7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ht="15.7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ht="15.7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ht="15.7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ht="15.7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ht="15.7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ht="15.7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ht="15.7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ht="15.7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ht="15.7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ht="15.7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ht="15.7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ht="15.7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ht="15.7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ht="15.7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ht="15.7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ht="15.7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ht="15.7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ht="15.7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ht="15.7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ht="15.7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ht="15.7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ht="15.7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ht="15.7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ht="15.7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ht="15.7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ht="15.7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ht="15.7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ht="15.7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ht="15.7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ht="15.7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ht="15.7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ht="15.7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ht="15.7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ht="15.7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ht="15.7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ht="15.7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ht="15.7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ht="15.7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ht="15.7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ht="15.7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ht="15.7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ht="15.7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ht="15.7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ht="15.7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ht="15.7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ht="15.7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ht="15.7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ht="15.7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ht="15.7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</sheetData>
  <autoFilter ref="$B$5:$D$19">
    <sortState ref="B5:D19">
      <sortCondition ref="B5:B19"/>
      <sortCondition ref="D5:D19"/>
    </sortState>
  </autoFilter>
  <mergeCells count="1">
    <mergeCell ref="B2:D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75"/>
    <col customWidth="1" min="2" max="3" width="10.5"/>
    <col customWidth="1" min="4" max="4" width="29.75"/>
    <col customWidth="1" min="5" max="5" width="11.38"/>
    <col customWidth="1" min="6" max="6" width="13.38"/>
    <col customWidth="1" min="7" max="7" width="10.5"/>
    <col customWidth="1" min="8" max="8" width="12.13"/>
    <col customWidth="1" min="9" max="9" width="13.63"/>
    <col customWidth="1" min="10" max="10" width="13.13"/>
    <col customWidth="1" min="11" max="11" width="9.25"/>
    <col customWidth="1" min="12" max="28" width="10.63"/>
  </cols>
  <sheetData>
    <row r="1" ht="13.5" customHeight="1">
      <c r="B1" s="11" t="s">
        <v>36</v>
      </c>
      <c r="C1" s="12"/>
      <c r="D1" s="13"/>
      <c r="E1" s="13"/>
      <c r="F1" s="13"/>
      <c r="G1" s="13"/>
      <c r="H1" s="13"/>
      <c r="I1" s="13"/>
      <c r="J1" s="14"/>
      <c r="K1" s="14"/>
    </row>
    <row r="2" ht="13.5" customHeight="1">
      <c r="B2" s="12"/>
      <c r="C2" s="12"/>
      <c r="D2" s="13"/>
      <c r="E2" s="13"/>
      <c r="F2" s="13"/>
      <c r="G2" s="13"/>
      <c r="H2" s="13"/>
      <c r="I2" s="13"/>
      <c r="J2" s="14"/>
      <c r="K2" s="14"/>
    </row>
    <row r="3" ht="26.25" customHeight="1">
      <c r="B3" s="15" t="s">
        <v>37</v>
      </c>
      <c r="J3" s="15"/>
      <c r="K3" s="15"/>
    </row>
    <row r="4" ht="18.0" customHeight="1">
      <c r="B4" s="13"/>
      <c r="C4" s="13"/>
      <c r="D4" s="13"/>
      <c r="E4" s="13"/>
      <c r="F4" s="13"/>
      <c r="G4" s="13"/>
      <c r="H4" s="13"/>
      <c r="I4" s="13"/>
      <c r="J4" s="14"/>
      <c r="K4" s="14"/>
    </row>
    <row r="5" ht="28.5" customHeight="1">
      <c r="B5" s="16" t="s">
        <v>38</v>
      </c>
      <c r="C5" s="16" t="s">
        <v>39</v>
      </c>
      <c r="D5" s="17" t="s">
        <v>40</v>
      </c>
      <c r="E5" s="17" t="s">
        <v>41</v>
      </c>
      <c r="F5" s="17" t="s">
        <v>42</v>
      </c>
      <c r="G5" s="17" t="s">
        <v>43</v>
      </c>
      <c r="H5" s="17" t="s">
        <v>44</v>
      </c>
      <c r="I5" s="17" t="s">
        <v>45</v>
      </c>
    </row>
    <row r="6" ht="23.25" customHeight="1">
      <c r="B6" s="18" t="s">
        <v>4</v>
      </c>
      <c r="C6" s="19" t="s">
        <v>46</v>
      </c>
      <c r="D6" s="19" t="s">
        <v>47</v>
      </c>
      <c r="E6" s="20">
        <v>2.0</v>
      </c>
      <c r="F6" s="21" t="s">
        <v>48</v>
      </c>
      <c r="G6" s="20">
        <v>50.0</v>
      </c>
      <c r="H6" s="20">
        <f>SUM(G6:G9)</f>
        <v>150</v>
      </c>
      <c r="I6" s="20" t="s">
        <v>49</v>
      </c>
    </row>
    <row r="7" ht="23.25" customHeight="1">
      <c r="B7" s="22"/>
      <c r="C7" s="19" t="s">
        <v>50</v>
      </c>
      <c r="D7" s="19" t="s">
        <v>51</v>
      </c>
      <c r="E7" s="19">
        <v>1.0</v>
      </c>
      <c r="F7" s="22"/>
      <c r="G7" s="19">
        <v>20.0</v>
      </c>
      <c r="H7" s="22"/>
      <c r="I7" s="20" t="s">
        <v>49</v>
      </c>
    </row>
    <row r="8" ht="23.25" customHeight="1">
      <c r="B8" s="22"/>
      <c r="C8" s="19" t="s">
        <v>52</v>
      </c>
      <c r="D8" s="14" t="s">
        <v>53</v>
      </c>
      <c r="E8" s="19">
        <v>5.0</v>
      </c>
      <c r="F8" s="22"/>
      <c r="G8" s="19">
        <v>40.0</v>
      </c>
      <c r="H8" s="22"/>
      <c r="I8" s="20" t="s">
        <v>49</v>
      </c>
    </row>
    <row r="9" ht="23.25" customHeight="1">
      <c r="B9" s="23"/>
      <c r="C9" s="24" t="s">
        <v>54</v>
      </c>
      <c r="D9" s="19" t="s">
        <v>55</v>
      </c>
      <c r="E9" s="19">
        <v>1.0</v>
      </c>
      <c r="F9" s="23"/>
      <c r="G9" s="19">
        <v>40.0</v>
      </c>
      <c r="H9" s="23"/>
      <c r="I9" s="20" t="s">
        <v>49</v>
      </c>
    </row>
    <row r="10" ht="15.75" customHeight="1">
      <c r="B10" s="25"/>
      <c r="C10" s="26"/>
      <c r="D10" s="27"/>
      <c r="E10" s="27"/>
      <c r="F10" s="25"/>
      <c r="G10" s="27"/>
      <c r="H10" s="27"/>
      <c r="I10" s="27"/>
      <c r="M10" s="28"/>
    </row>
    <row r="11" ht="23.25" customHeight="1">
      <c r="B11" s="18" t="s">
        <v>7</v>
      </c>
      <c r="C11" s="19" t="s">
        <v>46</v>
      </c>
      <c r="D11" s="19" t="s">
        <v>56</v>
      </c>
      <c r="E11" s="29">
        <v>45323.0</v>
      </c>
      <c r="F11" s="21" t="s">
        <v>57</v>
      </c>
      <c r="G11" s="19">
        <v>20.0</v>
      </c>
      <c r="H11" s="20">
        <f>SUM(G11:G13)</f>
        <v>110</v>
      </c>
      <c r="I11" s="20" t="s">
        <v>49</v>
      </c>
    </row>
    <row r="12" ht="23.25" customHeight="1">
      <c r="B12" s="22"/>
      <c r="C12" s="19" t="s">
        <v>50</v>
      </c>
      <c r="D12" s="19" t="s">
        <v>58</v>
      </c>
      <c r="E12" s="19">
        <v>1.0</v>
      </c>
      <c r="F12" s="22"/>
      <c r="G12" s="19">
        <v>50.0</v>
      </c>
      <c r="H12" s="22"/>
      <c r="I12" s="20" t="s">
        <v>49</v>
      </c>
    </row>
    <row r="13" ht="23.25" customHeight="1">
      <c r="B13" s="23"/>
      <c r="C13" s="19" t="s">
        <v>52</v>
      </c>
      <c r="D13" s="19" t="s">
        <v>59</v>
      </c>
      <c r="E13" s="19">
        <v>3.0</v>
      </c>
      <c r="F13" s="23"/>
      <c r="G13" s="19">
        <v>40.0</v>
      </c>
      <c r="H13" s="23"/>
      <c r="I13" s="20" t="s">
        <v>49</v>
      </c>
    </row>
    <row r="14" ht="16.5" customHeight="1">
      <c r="B14" s="25"/>
      <c r="C14" s="26"/>
      <c r="D14" s="27"/>
      <c r="E14" s="27"/>
      <c r="F14" s="25"/>
      <c r="G14" s="27"/>
      <c r="H14" s="27"/>
      <c r="I14" s="27"/>
    </row>
    <row r="15" ht="23.25" customHeight="1">
      <c r="B15" s="18" t="s">
        <v>60</v>
      </c>
      <c r="C15" s="19" t="s">
        <v>46</v>
      </c>
      <c r="D15" s="14" t="s">
        <v>61</v>
      </c>
      <c r="E15" s="19">
        <v>1.0</v>
      </c>
      <c r="F15" s="21" t="s">
        <v>62</v>
      </c>
      <c r="G15" s="19">
        <v>20.0</v>
      </c>
      <c r="H15" s="20">
        <f>SUM(G15:G16)</f>
        <v>40</v>
      </c>
      <c r="I15" s="20" t="s">
        <v>49</v>
      </c>
    </row>
    <row r="16" ht="23.25" customHeight="1">
      <c r="B16" s="23"/>
      <c r="C16" s="19" t="s">
        <v>50</v>
      </c>
      <c r="D16" s="19" t="s">
        <v>63</v>
      </c>
      <c r="E16" s="19">
        <v>1.0</v>
      </c>
      <c r="F16" s="23"/>
      <c r="G16" s="19">
        <v>20.0</v>
      </c>
      <c r="H16" s="23"/>
      <c r="I16" s="20" t="s">
        <v>49</v>
      </c>
    </row>
    <row r="17" ht="15.75" customHeight="1">
      <c r="B17" s="25"/>
      <c r="C17" s="26"/>
      <c r="D17" s="27"/>
      <c r="E17" s="27"/>
      <c r="F17" s="25"/>
      <c r="G17" s="27"/>
      <c r="H17" s="27"/>
      <c r="I17" s="27"/>
    </row>
    <row r="18" ht="23.25" customHeight="1">
      <c r="B18" s="30" t="s">
        <v>64</v>
      </c>
      <c r="C18" s="19" t="s">
        <v>46</v>
      </c>
      <c r="D18" s="19" t="s">
        <v>65</v>
      </c>
      <c r="E18" s="19">
        <v>1.0</v>
      </c>
      <c r="F18" s="21" t="s">
        <v>57</v>
      </c>
      <c r="G18" s="19">
        <v>20.0</v>
      </c>
      <c r="H18" s="20">
        <f>SUM(G18:G19)</f>
        <v>40</v>
      </c>
      <c r="I18" s="20" t="s">
        <v>49</v>
      </c>
    </row>
    <row r="19" ht="23.25" customHeight="1">
      <c r="B19" s="23"/>
      <c r="C19" s="19" t="s">
        <v>50</v>
      </c>
      <c r="D19" s="19" t="s">
        <v>66</v>
      </c>
      <c r="E19" s="19">
        <v>1.0</v>
      </c>
      <c r="F19" s="23"/>
      <c r="G19" s="19">
        <v>20.0</v>
      </c>
      <c r="H19" s="23"/>
      <c r="I19" s="20" t="s">
        <v>49</v>
      </c>
    </row>
    <row r="20" ht="15.0" customHeight="1">
      <c r="B20" s="25"/>
      <c r="C20" s="26"/>
      <c r="D20" s="27"/>
      <c r="E20" s="27"/>
      <c r="F20" s="25"/>
      <c r="G20" s="27"/>
      <c r="H20" s="27"/>
      <c r="I20" s="27"/>
    </row>
    <row r="21" ht="23.25" customHeight="1">
      <c r="B21" s="30" t="s">
        <v>13</v>
      </c>
      <c r="C21" s="19" t="s">
        <v>46</v>
      </c>
      <c r="D21" s="31" t="s">
        <v>67</v>
      </c>
      <c r="E21" s="19">
        <v>4.0</v>
      </c>
      <c r="F21" s="21" t="s">
        <v>48</v>
      </c>
      <c r="G21" s="19">
        <v>40.0</v>
      </c>
      <c r="H21" s="20">
        <f>SUM(G21:G22)</f>
        <v>70</v>
      </c>
      <c r="I21" s="20" t="s">
        <v>49</v>
      </c>
    </row>
    <row r="22" ht="23.25" customHeight="1">
      <c r="B22" s="23"/>
      <c r="C22" s="19" t="s">
        <v>50</v>
      </c>
      <c r="D22" s="31" t="s">
        <v>68</v>
      </c>
      <c r="E22" s="19">
        <v>3.0</v>
      </c>
      <c r="F22" s="23"/>
      <c r="G22" s="19">
        <v>30.0</v>
      </c>
      <c r="H22" s="23"/>
      <c r="I22" s="19" t="s">
        <v>49</v>
      </c>
    </row>
    <row r="23" ht="20.25" customHeight="1">
      <c r="B23" s="32" t="s">
        <v>69</v>
      </c>
      <c r="C23" s="33"/>
      <c r="D23" s="33"/>
      <c r="E23" s="33"/>
      <c r="F23" s="34"/>
      <c r="G23" s="32">
        <f>SUM(G6:G22)</f>
        <v>410</v>
      </c>
      <c r="H23" s="34"/>
      <c r="I23" s="14"/>
      <c r="J23" s="14"/>
      <c r="K23" s="14"/>
    </row>
    <row r="24" ht="13.5" customHeight="1">
      <c r="J24" s="35"/>
    </row>
    <row r="25" ht="13.5" customHeight="1">
      <c r="J25" s="35"/>
    </row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>
      <c r="C32" s="36" t="s">
        <v>6</v>
      </c>
      <c r="D32" s="33"/>
      <c r="E32" s="33"/>
      <c r="F32" s="34"/>
    </row>
    <row r="33" ht="13.5" customHeight="1">
      <c r="C33" s="37" t="s">
        <v>38</v>
      </c>
      <c r="D33" s="38" t="s">
        <v>70</v>
      </c>
      <c r="E33" s="38" t="s">
        <v>71</v>
      </c>
      <c r="F33" s="38" t="s">
        <v>72</v>
      </c>
    </row>
    <row r="34" ht="13.5" customHeight="1">
      <c r="C34" s="39"/>
      <c r="D34" s="40">
        <v>45558.0</v>
      </c>
      <c r="E34" s="39">
        <f>G23</f>
        <v>410</v>
      </c>
      <c r="F34" s="39">
        <f>G23</f>
        <v>410</v>
      </c>
      <c r="G34" s="41">
        <f>+E34/9</f>
        <v>45.55555556</v>
      </c>
    </row>
    <row r="35" ht="13.5" customHeight="1">
      <c r="C35" s="39"/>
      <c r="D35" s="40">
        <v>45559.0</v>
      </c>
      <c r="E35" s="42">
        <f t="shared" ref="E35:E43" si="1">E34-$G$34</f>
        <v>364.4444444</v>
      </c>
      <c r="F35" s="39">
        <f>F34</f>
        <v>410</v>
      </c>
    </row>
    <row r="36" ht="13.5" customHeight="1">
      <c r="C36" s="39" t="s">
        <v>64</v>
      </c>
      <c r="D36" s="40">
        <v>45560.0</v>
      </c>
      <c r="E36" s="42">
        <f t="shared" si="1"/>
        <v>318.8888889</v>
      </c>
      <c r="F36" s="39">
        <f>F34-H18</f>
        <v>370</v>
      </c>
    </row>
    <row r="37" ht="13.5" customHeight="1">
      <c r="C37" s="39"/>
      <c r="D37" s="40">
        <v>45561.0</v>
      </c>
      <c r="E37" s="42">
        <f t="shared" si="1"/>
        <v>273.3333333</v>
      </c>
      <c r="F37" s="39">
        <f>F35-H18</f>
        <v>370</v>
      </c>
    </row>
    <row r="38" ht="13.5" customHeight="1">
      <c r="C38" s="39" t="s">
        <v>4</v>
      </c>
      <c r="D38" s="40">
        <v>45562.0</v>
      </c>
      <c r="E38" s="42">
        <f t="shared" si="1"/>
        <v>227.7777778</v>
      </c>
      <c r="F38" s="39">
        <f>F37-H6</f>
        <v>220</v>
      </c>
    </row>
    <row r="39" ht="13.5" customHeight="1">
      <c r="C39" s="39"/>
      <c r="D39" s="40">
        <v>45565.0</v>
      </c>
      <c r="E39" s="42">
        <f t="shared" si="1"/>
        <v>182.2222222</v>
      </c>
      <c r="F39" s="39">
        <f>F37-H6</f>
        <v>220</v>
      </c>
    </row>
    <row r="40" ht="13.5" customHeight="1">
      <c r="C40" s="39" t="s">
        <v>60</v>
      </c>
      <c r="D40" s="40">
        <v>45566.0</v>
      </c>
      <c r="E40" s="42">
        <f t="shared" si="1"/>
        <v>136.6666667</v>
      </c>
      <c r="F40" s="39">
        <f>F39-H15</f>
        <v>180</v>
      </c>
    </row>
    <row r="41" ht="13.5" customHeight="1">
      <c r="C41" s="39"/>
      <c r="D41" s="40">
        <v>45567.0</v>
      </c>
      <c r="E41" s="42">
        <f t="shared" si="1"/>
        <v>91.11111111</v>
      </c>
      <c r="F41" s="39">
        <f>F39-H15</f>
        <v>180</v>
      </c>
      <c r="J41" s="35"/>
    </row>
    <row r="42" ht="13.5" customHeight="1">
      <c r="C42" s="39" t="s">
        <v>7</v>
      </c>
      <c r="D42" s="40">
        <v>45568.0</v>
      </c>
      <c r="E42" s="42">
        <f t="shared" si="1"/>
        <v>45.55555556</v>
      </c>
      <c r="F42" s="39">
        <f>F41-H11</f>
        <v>70</v>
      </c>
      <c r="J42" s="35"/>
    </row>
    <row r="43" ht="13.5" customHeight="1">
      <c r="C43" s="39" t="s">
        <v>13</v>
      </c>
      <c r="D43" s="40">
        <v>45569.0</v>
      </c>
      <c r="E43" s="42">
        <f t="shared" si="1"/>
        <v>0</v>
      </c>
      <c r="F43" s="39">
        <f>F42-H21</f>
        <v>0</v>
      </c>
      <c r="J43" s="35"/>
    </row>
    <row r="44" ht="13.5" customHeight="1">
      <c r="J44" s="35"/>
    </row>
    <row r="45" ht="13.5" customHeight="1">
      <c r="J45" s="35"/>
    </row>
    <row r="46" ht="13.5" customHeight="1">
      <c r="J46" s="35"/>
    </row>
    <row r="47" ht="13.5" customHeight="1">
      <c r="J47" s="35"/>
    </row>
    <row r="48" ht="13.5" customHeight="1">
      <c r="J48" s="35"/>
    </row>
    <row r="49" ht="13.5" customHeight="1">
      <c r="J49" s="35"/>
    </row>
    <row r="50" ht="13.5" customHeight="1">
      <c r="J50" s="35"/>
    </row>
    <row r="51" ht="13.5" customHeight="1">
      <c r="J51" s="35"/>
    </row>
    <row r="52" ht="13.5" customHeight="1">
      <c r="J52" s="35"/>
    </row>
    <row r="53" ht="13.5" customHeight="1">
      <c r="J53" s="35"/>
    </row>
    <row r="54" ht="13.5" customHeight="1">
      <c r="J54" s="35"/>
    </row>
    <row r="55" ht="13.5" customHeight="1">
      <c r="J55" s="35"/>
    </row>
    <row r="56" ht="13.5" customHeight="1">
      <c r="J56" s="35"/>
    </row>
    <row r="57" ht="13.5" customHeight="1">
      <c r="J57" s="35"/>
    </row>
    <row r="58" ht="13.5" customHeight="1">
      <c r="J58" s="35"/>
    </row>
    <row r="59" ht="13.5" customHeight="1">
      <c r="J59" s="35"/>
    </row>
    <row r="60" ht="13.5" customHeight="1">
      <c r="J60" s="35"/>
    </row>
    <row r="61" ht="13.5" customHeight="1">
      <c r="J61" s="35"/>
    </row>
    <row r="62" ht="13.5" customHeight="1">
      <c r="J62" s="35"/>
    </row>
    <row r="63" ht="13.5" customHeight="1">
      <c r="J63" s="35"/>
    </row>
    <row r="64" ht="13.5" customHeight="1">
      <c r="J64" s="35"/>
    </row>
    <row r="65" ht="13.5" customHeight="1">
      <c r="J65" s="35"/>
    </row>
    <row r="66" ht="13.5" customHeight="1">
      <c r="J66" s="35"/>
    </row>
    <row r="67" ht="13.5" customHeight="1">
      <c r="J67" s="35"/>
    </row>
    <row r="68" ht="13.5" customHeight="1">
      <c r="J68" s="35"/>
    </row>
    <row r="69" ht="13.5" customHeight="1">
      <c r="J69" s="35"/>
    </row>
    <row r="70" ht="13.5" customHeight="1">
      <c r="J70" s="35"/>
    </row>
    <row r="71" ht="13.5" customHeight="1">
      <c r="J71" s="35"/>
    </row>
    <row r="72" ht="13.5" customHeight="1">
      <c r="J72" s="35"/>
    </row>
    <row r="73" ht="13.5" customHeight="1">
      <c r="J73" s="35"/>
    </row>
    <row r="74" ht="13.5" customHeight="1">
      <c r="J74" s="35"/>
    </row>
    <row r="75" ht="13.5" customHeight="1">
      <c r="J75" s="35"/>
    </row>
    <row r="76" ht="13.5" customHeight="1">
      <c r="J76" s="35"/>
    </row>
    <row r="77" ht="13.5" customHeight="1">
      <c r="J77" s="35"/>
    </row>
    <row r="78" ht="13.5" customHeight="1">
      <c r="J78" s="35"/>
    </row>
    <row r="79" ht="13.5" customHeight="1">
      <c r="J79" s="35"/>
    </row>
    <row r="80" ht="13.5" customHeight="1">
      <c r="J80" s="35"/>
    </row>
    <row r="81" ht="13.5" customHeight="1">
      <c r="J81" s="35"/>
    </row>
    <row r="82" ht="13.5" customHeight="1">
      <c r="J82" s="35"/>
    </row>
    <row r="83" ht="13.5" customHeight="1">
      <c r="J83" s="35"/>
    </row>
    <row r="84" ht="13.5" customHeight="1">
      <c r="J84" s="35"/>
    </row>
    <row r="85" ht="13.5" customHeight="1">
      <c r="J85" s="35"/>
    </row>
    <row r="86" ht="13.5" customHeight="1">
      <c r="J86" s="35"/>
    </row>
    <row r="87" ht="13.5" customHeight="1">
      <c r="J87" s="35"/>
    </row>
    <row r="88" ht="13.5" customHeight="1">
      <c r="J88" s="35"/>
    </row>
    <row r="89" ht="13.5" customHeight="1">
      <c r="J89" s="35"/>
    </row>
    <row r="90" ht="13.5" customHeight="1">
      <c r="J90" s="35"/>
    </row>
    <row r="91" ht="13.5" customHeight="1">
      <c r="J91" s="35"/>
    </row>
    <row r="92" ht="13.5" customHeight="1">
      <c r="J92" s="35"/>
    </row>
    <row r="93" ht="13.5" customHeight="1">
      <c r="J93" s="35"/>
    </row>
    <row r="94" ht="13.5" customHeight="1">
      <c r="J94" s="35"/>
    </row>
    <row r="95" ht="13.5" customHeight="1">
      <c r="J95" s="35"/>
    </row>
    <row r="96" ht="13.5" customHeight="1">
      <c r="J96" s="35"/>
    </row>
    <row r="97" ht="13.5" customHeight="1">
      <c r="J97" s="35"/>
    </row>
    <row r="98" ht="13.5" customHeight="1">
      <c r="J98" s="35"/>
    </row>
    <row r="99" ht="13.5" customHeight="1">
      <c r="J99" s="35"/>
    </row>
    <row r="100" ht="13.5" customHeight="1">
      <c r="J100" s="35"/>
    </row>
    <row r="101" ht="13.5" customHeight="1">
      <c r="J101" s="35"/>
    </row>
    <row r="102" ht="13.5" customHeight="1">
      <c r="J102" s="35"/>
    </row>
    <row r="103" ht="13.5" customHeight="1">
      <c r="J103" s="35"/>
    </row>
    <row r="104" ht="13.5" customHeight="1">
      <c r="J104" s="35"/>
    </row>
    <row r="105" ht="13.5" customHeight="1">
      <c r="J105" s="35"/>
    </row>
    <row r="106" ht="13.5" customHeight="1">
      <c r="J106" s="35"/>
    </row>
    <row r="107" ht="13.5" customHeight="1">
      <c r="J107" s="35"/>
    </row>
    <row r="108" ht="13.5" customHeight="1">
      <c r="J108" s="35"/>
    </row>
    <row r="109" ht="13.5" customHeight="1">
      <c r="J109" s="35"/>
    </row>
    <row r="110" ht="13.5" customHeight="1">
      <c r="J110" s="35"/>
    </row>
    <row r="111" ht="13.5" customHeight="1">
      <c r="J111" s="35"/>
    </row>
    <row r="112" ht="13.5" customHeight="1">
      <c r="J112" s="35"/>
    </row>
    <row r="113" ht="13.5" customHeight="1">
      <c r="J113" s="35"/>
    </row>
    <row r="114" ht="13.5" customHeight="1">
      <c r="J114" s="35"/>
    </row>
    <row r="115" ht="13.5" customHeight="1">
      <c r="J115" s="35"/>
    </row>
    <row r="116" ht="13.5" customHeight="1">
      <c r="J116" s="35"/>
    </row>
    <row r="117" ht="13.5" customHeight="1">
      <c r="J117" s="35"/>
    </row>
    <row r="118" ht="13.5" customHeight="1">
      <c r="J118" s="35"/>
    </row>
    <row r="119" ht="13.5" customHeight="1">
      <c r="J119" s="35"/>
    </row>
    <row r="120" ht="13.5" customHeight="1">
      <c r="J120" s="35"/>
    </row>
    <row r="121" ht="13.5" customHeight="1">
      <c r="J121" s="35"/>
    </row>
    <row r="122" ht="13.5" customHeight="1">
      <c r="J122" s="35"/>
    </row>
    <row r="123" ht="13.5" customHeight="1">
      <c r="J123" s="35"/>
    </row>
    <row r="124" ht="13.5" customHeight="1">
      <c r="J124" s="35"/>
    </row>
    <row r="125" ht="13.5" customHeight="1">
      <c r="J125" s="35"/>
    </row>
    <row r="126" ht="13.5" customHeight="1">
      <c r="J126" s="35"/>
    </row>
    <row r="127" ht="13.5" customHeight="1">
      <c r="J127" s="35"/>
    </row>
    <row r="128" ht="13.5" customHeight="1">
      <c r="J128" s="35"/>
    </row>
    <row r="129" ht="13.5" customHeight="1">
      <c r="J129" s="35"/>
    </row>
    <row r="130" ht="13.5" customHeight="1">
      <c r="J130" s="35"/>
    </row>
    <row r="131" ht="13.5" customHeight="1">
      <c r="J131" s="35"/>
    </row>
    <row r="132" ht="13.5" customHeight="1">
      <c r="J132" s="35"/>
    </row>
    <row r="133" ht="13.5" customHeight="1">
      <c r="J133" s="35"/>
    </row>
    <row r="134" ht="13.5" customHeight="1">
      <c r="J134" s="35"/>
    </row>
    <row r="135" ht="13.5" customHeight="1">
      <c r="J135" s="35"/>
    </row>
    <row r="136" ht="13.5" customHeight="1">
      <c r="J136" s="35"/>
    </row>
    <row r="137" ht="13.5" customHeight="1">
      <c r="J137" s="35"/>
    </row>
    <row r="138" ht="13.5" customHeight="1">
      <c r="J138" s="35"/>
    </row>
    <row r="139" ht="13.5" customHeight="1">
      <c r="J139" s="35"/>
    </row>
    <row r="140" ht="13.5" customHeight="1">
      <c r="J140" s="35"/>
    </row>
    <row r="141" ht="13.5" customHeight="1">
      <c r="J141" s="35"/>
    </row>
    <row r="142" ht="13.5" customHeight="1">
      <c r="J142" s="35"/>
    </row>
    <row r="143" ht="13.5" customHeight="1">
      <c r="J143" s="35"/>
    </row>
    <row r="144" ht="13.5" customHeight="1">
      <c r="J144" s="35"/>
    </row>
    <row r="145" ht="13.5" customHeight="1">
      <c r="J145" s="35"/>
    </row>
    <row r="146" ht="13.5" customHeight="1">
      <c r="J146" s="35"/>
    </row>
    <row r="147" ht="13.5" customHeight="1">
      <c r="J147" s="35"/>
    </row>
    <row r="148" ht="13.5" customHeight="1">
      <c r="J148" s="35"/>
    </row>
    <row r="149" ht="13.5" customHeight="1">
      <c r="J149" s="35"/>
    </row>
    <row r="150" ht="13.5" customHeight="1">
      <c r="J150" s="35"/>
    </row>
    <row r="151" ht="13.5" customHeight="1">
      <c r="J151" s="35"/>
    </row>
    <row r="152" ht="13.5" customHeight="1">
      <c r="J152" s="35"/>
    </row>
    <row r="153" ht="13.5" customHeight="1">
      <c r="J153" s="35"/>
    </row>
    <row r="154" ht="13.5" customHeight="1">
      <c r="J154" s="35"/>
    </row>
    <row r="155" ht="13.5" customHeight="1">
      <c r="J155" s="35"/>
    </row>
    <row r="156" ht="13.5" customHeight="1">
      <c r="J156" s="35"/>
    </row>
    <row r="157" ht="13.5" customHeight="1">
      <c r="J157" s="35"/>
    </row>
    <row r="158" ht="13.5" customHeight="1">
      <c r="J158" s="35"/>
    </row>
    <row r="159" ht="13.5" customHeight="1">
      <c r="J159" s="35"/>
    </row>
    <row r="160" ht="13.5" customHeight="1">
      <c r="J160" s="35"/>
    </row>
    <row r="161" ht="13.5" customHeight="1">
      <c r="J161" s="35"/>
    </row>
    <row r="162" ht="13.5" customHeight="1">
      <c r="J162" s="35"/>
    </row>
    <row r="163" ht="13.5" customHeight="1">
      <c r="J163" s="35"/>
    </row>
    <row r="164" ht="13.5" customHeight="1">
      <c r="J164" s="35"/>
    </row>
    <row r="165" ht="13.5" customHeight="1">
      <c r="J165" s="35"/>
    </row>
    <row r="166" ht="13.5" customHeight="1">
      <c r="J166" s="35"/>
    </row>
    <row r="167" ht="13.5" customHeight="1">
      <c r="J167" s="35"/>
    </row>
    <row r="168" ht="13.5" customHeight="1">
      <c r="J168" s="35"/>
    </row>
    <row r="169" ht="13.5" customHeight="1">
      <c r="J169" s="35"/>
    </row>
    <row r="170" ht="13.5" customHeight="1">
      <c r="J170" s="35"/>
    </row>
    <row r="171" ht="13.5" customHeight="1">
      <c r="J171" s="35"/>
    </row>
    <row r="172" ht="13.5" customHeight="1">
      <c r="J172" s="35"/>
    </row>
    <row r="173" ht="13.5" customHeight="1">
      <c r="J173" s="35"/>
    </row>
    <row r="174" ht="13.5" customHeight="1">
      <c r="J174" s="35"/>
    </row>
    <row r="175" ht="13.5" customHeight="1">
      <c r="J175" s="35"/>
    </row>
    <row r="176" ht="13.5" customHeight="1">
      <c r="J176" s="35"/>
    </row>
    <row r="177" ht="13.5" customHeight="1">
      <c r="J177" s="35"/>
    </row>
    <row r="178" ht="13.5" customHeight="1">
      <c r="J178" s="35"/>
    </row>
    <row r="179" ht="13.5" customHeight="1">
      <c r="J179" s="35"/>
    </row>
    <row r="180" ht="13.5" customHeight="1">
      <c r="J180" s="35"/>
    </row>
    <row r="181" ht="13.5" customHeight="1">
      <c r="J181" s="35"/>
    </row>
    <row r="182" ht="13.5" customHeight="1">
      <c r="J182" s="35"/>
    </row>
    <row r="183" ht="13.5" customHeight="1">
      <c r="J183" s="35"/>
    </row>
    <row r="184" ht="13.5" customHeight="1">
      <c r="J184" s="35"/>
    </row>
    <row r="185" ht="13.5" customHeight="1">
      <c r="J185" s="35"/>
    </row>
    <row r="186" ht="13.5" customHeight="1">
      <c r="J186" s="35"/>
    </row>
    <row r="187" ht="13.5" customHeight="1">
      <c r="J187" s="35"/>
    </row>
    <row r="188" ht="13.5" customHeight="1">
      <c r="J188" s="35"/>
    </row>
    <row r="189" ht="13.5" customHeight="1">
      <c r="J189" s="35"/>
    </row>
    <row r="190" ht="13.5" customHeight="1">
      <c r="J190" s="35"/>
    </row>
    <row r="191" ht="13.5" customHeight="1">
      <c r="J191" s="35"/>
    </row>
    <row r="192" ht="13.5" customHeight="1">
      <c r="J192" s="35"/>
    </row>
    <row r="193" ht="13.5" customHeight="1">
      <c r="J193" s="35"/>
    </row>
    <row r="194" ht="13.5" customHeight="1">
      <c r="J194" s="35"/>
    </row>
    <row r="195" ht="13.5" customHeight="1">
      <c r="J195" s="35"/>
    </row>
    <row r="196" ht="13.5" customHeight="1">
      <c r="J196" s="35"/>
    </row>
    <row r="197" ht="13.5" customHeight="1">
      <c r="J197" s="35"/>
    </row>
    <row r="198" ht="13.5" customHeight="1">
      <c r="J198" s="35"/>
    </row>
    <row r="199" ht="13.5" customHeight="1">
      <c r="J199" s="35"/>
    </row>
    <row r="200" ht="13.5" customHeight="1">
      <c r="J200" s="35"/>
    </row>
    <row r="201" ht="13.5" customHeight="1">
      <c r="J201" s="35"/>
    </row>
    <row r="202" ht="13.5" customHeight="1">
      <c r="J202" s="35"/>
    </row>
    <row r="203" ht="13.5" customHeight="1">
      <c r="J203" s="35"/>
    </row>
    <row r="204" ht="13.5" customHeight="1">
      <c r="J204" s="35"/>
    </row>
    <row r="205" ht="13.5" customHeight="1">
      <c r="J205" s="35"/>
    </row>
    <row r="206" ht="13.5" customHeight="1">
      <c r="J206" s="35"/>
    </row>
    <row r="207" ht="13.5" customHeight="1">
      <c r="J207" s="35"/>
    </row>
    <row r="208" ht="13.5" customHeight="1">
      <c r="J208" s="35"/>
    </row>
    <row r="209" ht="13.5" customHeight="1">
      <c r="J209" s="35"/>
    </row>
    <row r="210" ht="13.5" customHeight="1">
      <c r="J210" s="35"/>
    </row>
    <row r="211" ht="13.5" customHeight="1">
      <c r="J211" s="35"/>
    </row>
    <row r="212" ht="13.5" customHeight="1">
      <c r="J212" s="35"/>
    </row>
    <row r="213" ht="13.5" customHeight="1">
      <c r="J213" s="35"/>
    </row>
    <row r="214" ht="13.5" customHeight="1">
      <c r="J214" s="35"/>
    </row>
    <row r="215" ht="13.5" customHeight="1">
      <c r="J215" s="35"/>
    </row>
    <row r="216" ht="13.5" customHeight="1">
      <c r="J216" s="35"/>
    </row>
    <row r="217" ht="13.5" customHeight="1">
      <c r="J217" s="35"/>
    </row>
    <row r="218" ht="13.5" customHeight="1">
      <c r="J218" s="35"/>
    </row>
    <row r="219" ht="13.5" customHeight="1">
      <c r="J219" s="35"/>
    </row>
    <row r="220" ht="13.5" customHeight="1">
      <c r="J220" s="35"/>
    </row>
    <row r="221" ht="13.5" customHeight="1">
      <c r="J221" s="35"/>
    </row>
    <row r="222" ht="13.5" customHeight="1">
      <c r="J222" s="35"/>
    </row>
    <row r="223" ht="13.5" customHeight="1">
      <c r="J223" s="35"/>
    </row>
    <row r="224" ht="13.5" customHeight="1">
      <c r="J224" s="35"/>
    </row>
    <row r="225" ht="13.5" customHeight="1">
      <c r="J225" s="35"/>
    </row>
    <row r="226" ht="13.5" customHeight="1">
      <c r="J226" s="35"/>
    </row>
    <row r="227" ht="13.5" customHeight="1">
      <c r="J227" s="35"/>
    </row>
    <row r="228" ht="13.5" customHeight="1">
      <c r="J228" s="35"/>
    </row>
    <row r="229" ht="13.5" customHeight="1">
      <c r="J229" s="35"/>
    </row>
    <row r="230" ht="13.5" customHeight="1">
      <c r="J230" s="35"/>
    </row>
    <row r="231" ht="13.5" customHeight="1">
      <c r="J231" s="35"/>
    </row>
    <row r="232" ht="13.5" customHeight="1">
      <c r="J232" s="35"/>
    </row>
    <row r="233" ht="13.5" customHeight="1">
      <c r="J233" s="35"/>
    </row>
    <row r="234" ht="13.5" customHeight="1">
      <c r="J234" s="35"/>
    </row>
    <row r="235" ht="13.5" customHeight="1">
      <c r="J235" s="35"/>
    </row>
    <row r="236" ht="13.5" customHeight="1">
      <c r="J236" s="35"/>
    </row>
    <row r="237" ht="13.5" customHeight="1">
      <c r="J237" s="35"/>
    </row>
    <row r="238" ht="13.5" customHeight="1">
      <c r="J238" s="35"/>
    </row>
    <row r="239" ht="13.5" customHeight="1">
      <c r="J239" s="35"/>
    </row>
    <row r="240" ht="13.5" customHeight="1">
      <c r="J240" s="35"/>
    </row>
    <row r="241" ht="13.5" customHeight="1">
      <c r="J241" s="35"/>
    </row>
    <row r="242" ht="13.5" customHeight="1">
      <c r="J242" s="35"/>
    </row>
    <row r="243" ht="13.5" customHeight="1">
      <c r="J243" s="35"/>
    </row>
    <row r="244" ht="13.5" customHeight="1">
      <c r="J244" s="35"/>
    </row>
    <row r="245" ht="13.5" customHeight="1">
      <c r="J245" s="35"/>
    </row>
    <row r="246" ht="13.5" customHeight="1">
      <c r="J246" s="35"/>
    </row>
    <row r="247" ht="13.5" customHeight="1">
      <c r="J247" s="35"/>
    </row>
    <row r="248" ht="13.5" customHeight="1">
      <c r="J248" s="35"/>
    </row>
    <row r="249" ht="13.5" customHeight="1">
      <c r="J249" s="35"/>
    </row>
    <row r="250" ht="13.5" customHeight="1">
      <c r="J250" s="35"/>
    </row>
    <row r="251" ht="13.5" customHeight="1">
      <c r="J251" s="35"/>
    </row>
    <row r="252" ht="13.5" customHeight="1">
      <c r="J252" s="35"/>
    </row>
    <row r="253" ht="13.5" customHeight="1">
      <c r="J253" s="35"/>
    </row>
    <row r="254" ht="13.5" customHeight="1">
      <c r="J254" s="35"/>
    </row>
    <row r="255" ht="13.5" customHeight="1">
      <c r="J255" s="35"/>
    </row>
    <row r="256" ht="13.5" customHeight="1">
      <c r="J256" s="35"/>
    </row>
    <row r="257" ht="13.5" customHeight="1">
      <c r="J257" s="35"/>
    </row>
    <row r="258" ht="13.5" customHeight="1">
      <c r="J258" s="35"/>
    </row>
    <row r="259" ht="13.5" customHeight="1">
      <c r="J259" s="35"/>
    </row>
    <row r="260" ht="13.5" customHeight="1">
      <c r="J260" s="35"/>
    </row>
    <row r="261" ht="13.5" customHeight="1">
      <c r="J261" s="35"/>
    </row>
    <row r="262" ht="13.5" customHeight="1">
      <c r="J262" s="35"/>
    </row>
    <row r="263" ht="13.5" customHeight="1">
      <c r="J263" s="35"/>
    </row>
    <row r="264" ht="13.5" customHeight="1">
      <c r="J264" s="35"/>
    </row>
    <row r="265" ht="13.5" customHeight="1">
      <c r="J265" s="35"/>
    </row>
    <row r="266" ht="13.5" customHeight="1">
      <c r="J266" s="35"/>
    </row>
    <row r="267" ht="13.5" customHeight="1">
      <c r="J267" s="35"/>
    </row>
    <row r="268" ht="13.5" customHeight="1">
      <c r="J268" s="35"/>
    </row>
    <row r="269" ht="13.5" customHeight="1">
      <c r="J269" s="35"/>
    </row>
    <row r="270" ht="13.5" customHeight="1">
      <c r="J270" s="35"/>
    </row>
    <row r="271" ht="13.5" customHeight="1">
      <c r="J271" s="35"/>
    </row>
    <row r="272" ht="13.5" customHeight="1">
      <c r="J272" s="35"/>
    </row>
    <row r="273" ht="13.5" customHeight="1">
      <c r="J273" s="35"/>
    </row>
    <row r="274" ht="13.5" customHeight="1">
      <c r="J274" s="35"/>
    </row>
    <row r="275" ht="13.5" customHeight="1">
      <c r="J275" s="35"/>
    </row>
    <row r="276" ht="13.5" customHeight="1">
      <c r="J276" s="35"/>
    </row>
    <row r="277" ht="13.5" customHeight="1">
      <c r="J277" s="35"/>
    </row>
    <row r="278" ht="13.5" customHeight="1">
      <c r="J278" s="35"/>
    </row>
    <row r="279" ht="13.5" customHeight="1">
      <c r="J279" s="35"/>
    </row>
    <row r="280" ht="13.5" customHeight="1">
      <c r="J280" s="35"/>
    </row>
    <row r="281" ht="13.5" customHeight="1">
      <c r="J281" s="35"/>
    </row>
    <row r="282" ht="13.5" customHeight="1">
      <c r="J282" s="35"/>
    </row>
    <row r="283" ht="13.5" customHeight="1">
      <c r="J283" s="35"/>
    </row>
    <row r="284" ht="13.5" customHeight="1">
      <c r="J284" s="35"/>
    </row>
    <row r="285" ht="13.5" customHeight="1">
      <c r="J285" s="35"/>
    </row>
    <row r="286" ht="13.5" customHeight="1">
      <c r="J286" s="35"/>
    </row>
    <row r="287" ht="13.5" customHeight="1">
      <c r="J287" s="35"/>
    </row>
    <row r="288" ht="13.5" customHeight="1">
      <c r="J288" s="35"/>
    </row>
    <row r="289" ht="13.5" customHeight="1">
      <c r="J289" s="35"/>
    </row>
    <row r="290" ht="13.5" customHeight="1">
      <c r="J290" s="35"/>
    </row>
    <row r="291" ht="13.5" customHeight="1">
      <c r="J291" s="35"/>
    </row>
    <row r="292" ht="13.5" customHeight="1">
      <c r="J292" s="35"/>
    </row>
    <row r="293" ht="13.5" customHeight="1">
      <c r="J293" s="35"/>
    </row>
    <row r="294" ht="13.5" customHeight="1">
      <c r="J294" s="35"/>
    </row>
    <row r="295" ht="13.5" customHeight="1">
      <c r="J295" s="35"/>
    </row>
    <row r="296" ht="13.5" customHeight="1">
      <c r="J296" s="35"/>
    </row>
    <row r="297" ht="13.5" customHeight="1">
      <c r="J297" s="35"/>
    </row>
    <row r="298" ht="13.5" customHeight="1">
      <c r="J298" s="35"/>
    </row>
    <row r="299" ht="13.5" customHeight="1">
      <c r="J299" s="35"/>
    </row>
    <row r="300" ht="13.5" customHeight="1">
      <c r="J300" s="35"/>
    </row>
    <row r="301" ht="13.5" customHeight="1">
      <c r="J301" s="35"/>
    </row>
    <row r="302" ht="13.5" customHeight="1">
      <c r="J302" s="35"/>
    </row>
    <row r="303" ht="13.5" customHeight="1">
      <c r="J303" s="35"/>
    </row>
    <row r="304" ht="13.5" customHeight="1">
      <c r="J304" s="35"/>
    </row>
    <row r="305" ht="13.5" customHeight="1">
      <c r="J305" s="35"/>
    </row>
    <row r="306" ht="13.5" customHeight="1">
      <c r="J306" s="35"/>
    </row>
    <row r="307" ht="13.5" customHeight="1">
      <c r="J307" s="35"/>
    </row>
    <row r="308" ht="13.5" customHeight="1">
      <c r="J308" s="35"/>
    </row>
    <row r="309" ht="13.5" customHeight="1">
      <c r="J309" s="35"/>
    </row>
    <row r="310" ht="13.5" customHeight="1">
      <c r="J310" s="35"/>
    </row>
    <row r="311" ht="13.5" customHeight="1">
      <c r="J311" s="35"/>
    </row>
    <row r="312" ht="13.5" customHeight="1">
      <c r="J312" s="35"/>
    </row>
    <row r="313" ht="13.5" customHeight="1">
      <c r="J313" s="35"/>
    </row>
    <row r="314" ht="13.5" customHeight="1">
      <c r="J314" s="35"/>
    </row>
    <row r="315" ht="13.5" customHeight="1">
      <c r="J315" s="35"/>
    </row>
    <row r="316" ht="13.5" customHeight="1">
      <c r="J316" s="35"/>
    </row>
    <row r="317" ht="13.5" customHeight="1">
      <c r="J317" s="35"/>
    </row>
    <row r="318" ht="13.5" customHeight="1">
      <c r="J318" s="35"/>
    </row>
    <row r="319" ht="13.5" customHeight="1">
      <c r="J319" s="35"/>
    </row>
    <row r="320" ht="13.5" customHeight="1">
      <c r="J320" s="35"/>
    </row>
    <row r="321" ht="13.5" customHeight="1">
      <c r="J321" s="35"/>
    </row>
    <row r="322" ht="13.5" customHeight="1">
      <c r="J322" s="35"/>
    </row>
    <row r="323" ht="13.5" customHeight="1">
      <c r="J323" s="35"/>
    </row>
    <row r="324" ht="13.5" customHeight="1">
      <c r="J324" s="35"/>
    </row>
    <row r="325" ht="13.5" customHeight="1">
      <c r="J325" s="35"/>
    </row>
    <row r="326" ht="13.5" customHeight="1">
      <c r="J326" s="35"/>
    </row>
    <row r="327" ht="13.5" customHeight="1">
      <c r="J327" s="35"/>
    </row>
    <row r="328" ht="13.5" customHeight="1">
      <c r="J328" s="35"/>
    </row>
    <row r="329" ht="13.5" customHeight="1">
      <c r="J329" s="35"/>
    </row>
    <row r="330" ht="13.5" customHeight="1">
      <c r="J330" s="35"/>
    </row>
    <row r="331" ht="13.5" customHeight="1">
      <c r="J331" s="35"/>
    </row>
    <row r="332" ht="13.5" customHeight="1">
      <c r="J332" s="35"/>
    </row>
    <row r="333" ht="13.5" customHeight="1">
      <c r="J333" s="35"/>
    </row>
    <row r="334" ht="13.5" customHeight="1">
      <c r="J334" s="35"/>
    </row>
    <row r="335" ht="13.5" customHeight="1">
      <c r="J335" s="35"/>
    </row>
    <row r="336" ht="13.5" customHeight="1">
      <c r="J336" s="35"/>
    </row>
    <row r="337" ht="13.5" customHeight="1">
      <c r="J337" s="35"/>
    </row>
    <row r="338" ht="13.5" customHeight="1">
      <c r="J338" s="35"/>
    </row>
    <row r="339" ht="13.5" customHeight="1">
      <c r="J339" s="35"/>
    </row>
    <row r="340" ht="13.5" customHeight="1">
      <c r="J340" s="35"/>
    </row>
    <row r="341" ht="13.5" customHeight="1">
      <c r="J341" s="35"/>
    </row>
    <row r="342" ht="13.5" customHeight="1">
      <c r="J342" s="35"/>
    </row>
    <row r="343" ht="13.5" customHeight="1">
      <c r="J343" s="35"/>
    </row>
    <row r="344" ht="13.5" customHeight="1">
      <c r="J344" s="35"/>
    </row>
    <row r="345" ht="13.5" customHeight="1">
      <c r="J345" s="35"/>
    </row>
    <row r="346" ht="13.5" customHeight="1">
      <c r="J346" s="35"/>
    </row>
    <row r="347" ht="13.5" customHeight="1">
      <c r="J347" s="35"/>
    </row>
    <row r="348" ht="13.5" customHeight="1">
      <c r="J348" s="35"/>
    </row>
    <row r="349" ht="13.5" customHeight="1">
      <c r="J349" s="35"/>
    </row>
    <row r="350" ht="13.5" customHeight="1">
      <c r="J350" s="35"/>
    </row>
    <row r="351" ht="13.5" customHeight="1">
      <c r="J351" s="35"/>
    </row>
    <row r="352" ht="13.5" customHeight="1">
      <c r="J352" s="35"/>
    </row>
    <row r="353" ht="13.5" customHeight="1">
      <c r="J353" s="35"/>
    </row>
    <row r="354" ht="13.5" customHeight="1">
      <c r="J354" s="35"/>
    </row>
    <row r="355" ht="13.5" customHeight="1">
      <c r="J355" s="35"/>
    </row>
    <row r="356" ht="13.5" customHeight="1">
      <c r="J356" s="35"/>
    </row>
    <row r="357" ht="13.5" customHeight="1">
      <c r="J357" s="35"/>
    </row>
    <row r="358" ht="13.5" customHeight="1">
      <c r="J358" s="35"/>
    </row>
    <row r="359" ht="13.5" customHeight="1">
      <c r="J359" s="35"/>
    </row>
    <row r="360" ht="13.5" customHeight="1">
      <c r="J360" s="35"/>
    </row>
    <row r="361" ht="13.5" customHeight="1">
      <c r="J361" s="35"/>
    </row>
    <row r="362" ht="13.5" customHeight="1">
      <c r="J362" s="35"/>
    </row>
    <row r="363" ht="13.5" customHeight="1">
      <c r="J363" s="35"/>
    </row>
    <row r="364" ht="13.5" customHeight="1">
      <c r="J364" s="35"/>
    </row>
    <row r="365" ht="13.5" customHeight="1">
      <c r="J365" s="35"/>
    </row>
    <row r="366" ht="13.5" customHeight="1">
      <c r="J366" s="35"/>
    </row>
    <row r="367" ht="13.5" customHeight="1">
      <c r="J367" s="35"/>
    </row>
    <row r="368" ht="13.5" customHeight="1">
      <c r="J368" s="35"/>
    </row>
    <row r="369" ht="13.5" customHeight="1">
      <c r="J369" s="35"/>
    </row>
    <row r="370" ht="13.5" customHeight="1">
      <c r="J370" s="35"/>
    </row>
    <row r="371" ht="13.5" customHeight="1">
      <c r="J371" s="35"/>
    </row>
    <row r="372" ht="13.5" customHeight="1">
      <c r="J372" s="35"/>
    </row>
    <row r="373" ht="13.5" customHeight="1">
      <c r="J373" s="35"/>
    </row>
    <row r="374" ht="13.5" customHeight="1">
      <c r="J374" s="35"/>
    </row>
    <row r="375" ht="13.5" customHeight="1">
      <c r="J375" s="35"/>
    </row>
    <row r="376" ht="13.5" customHeight="1">
      <c r="J376" s="35"/>
    </row>
    <row r="377" ht="13.5" customHeight="1">
      <c r="J377" s="35"/>
    </row>
    <row r="378" ht="13.5" customHeight="1">
      <c r="J378" s="35"/>
    </row>
    <row r="379" ht="13.5" customHeight="1">
      <c r="J379" s="35"/>
    </row>
    <row r="380" ht="13.5" customHeight="1">
      <c r="J380" s="35"/>
    </row>
    <row r="381" ht="13.5" customHeight="1">
      <c r="J381" s="35"/>
    </row>
    <row r="382" ht="13.5" customHeight="1">
      <c r="J382" s="35"/>
    </row>
    <row r="383" ht="13.5" customHeight="1">
      <c r="J383" s="35"/>
    </row>
    <row r="384" ht="13.5" customHeight="1">
      <c r="J384" s="35"/>
    </row>
    <row r="385" ht="13.5" customHeight="1">
      <c r="J385" s="35"/>
    </row>
    <row r="386" ht="13.5" customHeight="1">
      <c r="J386" s="35"/>
    </row>
    <row r="387" ht="13.5" customHeight="1">
      <c r="J387" s="35"/>
    </row>
    <row r="388" ht="13.5" customHeight="1">
      <c r="J388" s="35"/>
    </row>
    <row r="389" ht="13.5" customHeight="1">
      <c r="J389" s="35"/>
    </row>
    <row r="390" ht="13.5" customHeight="1">
      <c r="J390" s="35"/>
    </row>
    <row r="391" ht="13.5" customHeight="1">
      <c r="J391" s="35"/>
    </row>
    <row r="392" ht="13.5" customHeight="1">
      <c r="J392" s="35"/>
    </row>
    <row r="393" ht="13.5" customHeight="1">
      <c r="J393" s="35"/>
    </row>
    <row r="394" ht="13.5" customHeight="1">
      <c r="J394" s="35"/>
    </row>
    <row r="395" ht="13.5" customHeight="1">
      <c r="J395" s="35"/>
    </row>
    <row r="396" ht="13.5" customHeight="1">
      <c r="J396" s="35"/>
    </row>
    <row r="397" ht="13.5" customHeight="1">
      <c r="J397" s="35"/>
    </row>
    <row r="398" ht="13.5" customHeight="1">
      <c r="J398" s="35"/>
    </row>
    <row r="399" ht="13.5" customHeight="1">
      <c r="J399" s="35"/>
    </row>
    <row r="400" ht="13.5" customHeight="1">
      <c r="J400" s="35"/>
    </row>
    <row r="401" ht="13.5" customHeight="1">
      <c r="J401" s="35"/>
    </row>
    <row r="402" ht="13.5" customHeight="1">
      <c r="J402" s="35"/>
    </row>
    <row r="403" ht="13.5" customHeight="1">
      <c r="J403" s="35"/>
    </row>
    <row r="404" ht="13.5" customHeight="1">
      <c r="J404" s="35"/>
    </row>
    <row r="405" ht="13.5" customHeight="1">
      <c r="J405" s="35"/>
    </row>
    <row r="406" ht="13.5" customHeight="1">
      <c r="J406" s="35"/>
    </row>
    <row r="407" ht="13.5" customHeight="1">
      <c r="J407" s="35"/>
    </row>
    <row r="408" ht="13.5" customHeight="1">
      <c r="J408" s="35"/>
    </row>
    <row r="409" ht="13.5" customHeight="1">
      <c r="J409" s="35"/>
    </row>
    <row r="410" ht="13.5" customHeight="1">
      <c r="J410" s="35"/>
    </row>
    <row r="411" ht="13.5" customHeight="1">
      <c r="J411" s="35"/>
    </row>
    <row r="412" ht="13.5" customHeight="1">
      <c r="J412" s="35"/>
    </row>
    <row r="413" ht="13.5" customHeight="1">
      <c r="J413" s="35"/>
    </row>
    <row r="414" ht="13.5" customHeight="1">
      <c r="J414" s="35"/>
    </row>
    <row r="415" ht="13.5" customHeight="1">
      <c r="J415" s="35"/>
    </row>
    <row r="416" ht="13.5" customHeight="1">
      <c r="J416" s="35"/>
    </row>
    <row r="417" ht="13.5" customHeight="1">
      <c r="J417" s="35"/>
    </row>
    <row r="418" ht="13.5" customHeight="1">
      <c r="J418" s="35"/>
    </row>
    <row r="419" ht="13.5" customHeight="1">
      <c r="J419" s="35"/>
    </row>
    <row r="420" ht="13.5" customHeight="1">
      <c r="J420" s="35"/>
    </row>
    <row r="421" ht="13.5" customHeight="1">
      <c r="J421" s="35"/>
    </row>
    <row r="422" ht="13.5" customHeight="1">
      <c r="J422" s="35"/>
    </row>
    <row r="423" ht="13.5" customHeight="1">
      <c r="J423" s="35"/>
    </row>
    <row r="424" ht="13.5" customHeight="1">
      <c r="J424" s="35"/>
    </row>
    <row r="425" ht="13.5" customHeight="1">
      <c r="J425" s="35"/>
    </row>
    <row r="426" ht="13.5" customHeight="1">
      <c r="J426" s="35"/>
    </row>
    <row r="427" ht="13.5" customHeight="1">
      <c r="J427" s="35"/>
    </row>
    <row r="428" ht="13.5" customHeight="1">
      <c r="J428" s="35"/>
    </row>
    <row r="429" ht="13.5" customHeight="1">
      <c r="J429" s="35"/>
    </row>
    <row r="430" ht="13.5" customHeight="1">
      <c r="J430" s="35"/>
    </row>
    <row r="431" ht="13.5" customHeight="1">
      <c r="J431" s="35"/>
    </row>
    <row r="432" ht="13.5" customHeight="1">
      <c r="J432" s="35"/>
    </row>
    <row r="433" ht="13.5" customHeight="1">
      <c r="J433" s="35"/>
    </row>
    <row r="434" ht="13.5" customHeight="1">
      <c r="J434" s="35"/>
    </row>
    <row r="435" ht="13.5" customHeight="1">
      <c r="J435" s="35"/>
    </row>
    <row r="436" ht="13.5" customHeight="1">
      <c r="J436" s="35"/>
    </row>
    <row r="437" ht="13.5" customHeight="1">
      <c r="J437" s="35"/>
    </row>
    <row r="438" ht="13.5" customHeight="1">
      <c r="J438" s="35"/>
    </row>
    <row r="439" ht="13.5" customHeight="1">
      <c r="J439" s="35"/>
    </row>
    <row r="440" ht="13.5" customHeight="1">
      <c r="J440" s="35"/>
    </row>
    <row r="441" ht="13.5" customHeight="1">
      <c r="J441" s="35"/>
    </row>
    <row r="442" ht="13.5" customHeight="1">
      <c r="J442" s="35"/>
    </row>
    <row r="443" ht="13.5" customHeight="1">
      <c r="J443" s="35"/>
    </row>
    <row r="444" ht="13.5" customHeight="1">
      <c r="J444" s="35"/>
    </row>
    <row r="445" ht="13.5" customHeight="1">
      <c r="J445" s="35"/>
    </row>
    <row r="446" ht="13.5" customHeight="1">
      <c r="J446" s="35"/>
    </row>
    <row r="447" ht="13.5" customHeight="1">
      <c r="J447" s="35"/>
    </row>
    <row r="448" ht="13.5" customHeight="1">
      <c r="J448" s="35"/>
    </row>
    <row r="449" ht="13.5" customHeight="1">
      <c r="J449" s="35"/>
    </row>
    <row r="450" ht="13.5" customHeight="1">
      <c r="J450" s="35"/>
    </row>
    <row r="451" ht="13.5" customHeight="1">
      <c r="J451" s="35"/>
    </row>
    <row r="452" ht="13.5" customHeight="1">
      <c r="J452" s="35"/>
    </row>
    <row r="453" ht="13.5" customHeight="1">
      <c r="J453" s="35"/>
    </row>
    <row r="454" ht="13.5" customHeight="1">
      <c r="J454" s="35"/>
    </row>
    <row r="455" ht="13.5" customHeight="1">
      <c r="J455" s="35"/>
    </row>
    <row r="456" ht="13.5" customHeight="1">
      <c r="J456" s="35"/>
    </row>
    <row r="457" ht="13.5" customHeight="1">
      <c r="J457" s="35"/>
    </row>
    <row r="458" ht="13.5" customHeight="1">
      <c r="J458" s="35"/>
    </row>
    <row r="459" ht="13.5" customHeight="1">
      <c r="J459" s="35"/>
    </row>
    <row r="460" ht="13.5" customHeight="1">
      <c r="J460" s="35"/>
    </row>
    <row r="461" ht="13.5" customHeight="1">
      <c r="J461" s="35"/>
    </row>
    <row r="462" ht="13.5" customHeight="1">
      <c r="J462" s="35"/>
    </row>
    <row r="463" ht="13.5" customHeight="1">
      <c r="J463" s="35"/>
    </row>
    <row r="464" ht="13.5" customHeight="1">
      <c r="J464" s="35"/>
    </row>
    <row r="465" ht="13.5" customHeight="1">
      <c r="J465" s="35"/>
    </row>
    <row r="466" ht="13.5" customHeight="1">
      <c r="J466" s="35"/>
    </row>
    <row r="467" ht="13.5" customHeight="1">
      <c r="J467" s="35"/>
    </row>
    <row r="468" ht="13.5" customHeight="1">
      <c r="J468" s="35"/>
    </row>
    <row r="469" ht="13.5" customHeight="1">
      <c r="J469" s="35"/>
    </row>
    <row r="470" ht="13.5" customHeight="1">
      <c r="J470" s="35"/>
    </row>
    <row r="471" ht="13.5" customHeight="1">
      <c r="J471" s="35"/>
    </row>
    <row r="472" ht="13.5" customHeight="1">
      <c r="J472" s="35"/>
    </row>
    <row r="473" ht="13.5" customHeight="1">
      <c r="J473" s="35"/>
    </row>
    <row r="474" ht="13.5" customHeight="1">
      <c r="J474" s="35"/>
    </row>
    <row r="475" ht="13.5" customHeight="1">
      <c r="J475" s="35"/>
    </row>
    <row r="476" ht="13.5" customHeight="1">
      <c r="J476" s="35"/>
    </row>
    <row r="477" ht="13.5" customHeight="1">
      <c r="J477" s="35"/>
    </row>
    <row r="478" ht="13.5" customHeight="1">
      <c r="J478" s="35"/>
    </row>
    <row r="479" ht="13.5" customHeight="1">
      <c r="J479" s="35"/>
    </row>
    <row r="480" ht="13.5" customHeight="1">
      <c r="J480" s="35"/>
    </row>
    <row r="481" ht="13.5" customHeight="1">
      <c r="J481" s="35"/>
    </row>
    <row r="482" ht="13.5" customHeight="1">
      <c r="J482" s="35"/>
    </row>
    <row r="483" ht="13.5" customHeight="1">
      <c r="J483" s="35"/>
    </row>
    <row r="484" ht="13.5" customHeight="1">
      <c r="J484" s="35"/>
    </row>
    <row r="485" ht="13.5" customHeight="1">
      <c r="J485" s="35"/>
    </row>
    <row r="486" ht="13.5" customHeight="1">
      <c r="J486" s="35"/>
    </row>
    <row r="487" ht="13.5" customHeight="1">
      <c r="J487" s="35"/>
    </row>
    <row r="488" ht="13.5" customHeight="1">
      <c r="J488" s="35"/>
    </row>
    <row r="489" ht="13.5" customHeight="1">
      <c r="J489" s="35"/>
    </row>
    <row r="490" ht="13.5" customHeight="1">
      <c r="J490" s="35"/>
    </row>
    <row r="491" ht="13.5" customHeight="1">
      <c r="J491" s="35"/>
    </row>
    <row r="492" ht="13.5" customHeight="1">
      <c r="J492" s="35"/>
    </row>
    <row r="493" ht="13.5" customHeight="1">
      <c r="J493" s="35"/>
    </row>
    <row r="494" ht="13.5" customHeight="1">
      <c r="J494" s="35"/>
    </row>
    <row r="495" ht="13.5" customHeight="1">
      <c r="J495" s="35"/>
    </row>
    <row r="496" ht="13.5" customHeight="1">
      <c r="J496" s="35"/>
    </row>
    <row r="497" ht="13.5" customHeight="1">
      <c r="J497" s="35"/>
    </row>
    <row r="498" ht="13.5" customHeight="1">
      <c r="J498" s="35"/>
    </row>
    <row r="499" ht="13.5" customHeight="1">
      <c r="J499" s="35"/>
    </row>
    <row r="500" ht="13.5" customHeight="1">
      <c r="J500" s="35"/>
    </row>
    <row r="501" ht="13.5" customHeight="1">
      <c r="J501" s="35"/>
    </row>
    <row r="502" ht="13.5" customHeight="1">
      <c r="J502" s="35"/>
    </row>
    <row r="503" ht="13.5" customHeight="1">
      <c r="J503" s="35"/>
    </row>
    <row r="504" ht="13.5" customHeight="1">
      <c r="J504" s="35"/>
    </row>
    <row r="505" ht="13.5" customHeight="1">
      <c r="J505" s="35"/>
    </row>
    <row r="506" ht="13.5" customHeight="1">
      <c r="J506" s="35"/>
    </row>
    <row r="507" ht="13.5" customHeight="1">
      <c r="J507" s="35"/>
    </row>
    <row r="508" ht="13.5" customHeight="1">
      <c r="J508" s="35"/>
    </row>
    <row r="509" ht="13.5" customHeight="1">
      <c r="J509" s="35"/>
    </row>
    <row r="510" ht="13.5" customHeight="1">
      <c r="J510" s="35"/>
    </row>
    <row r="511" ht="13.5" customHeight="1">
      <c r="J511" s="35"/>
    </row>
    <row r="512" ht="13.5" customHeight="1">
      <c r="J512" s="35"/>
    </row>
    <row r="513" ht="13.5" customHeight="1">
      <c r="J513" s="35"/>
    </row>
    <row r="514" ht="13.5" customHeight="1">
      <c r="J514" s="35"/>
    </row>
    <row r="515" ht="13.5" customHeight="1">
      <c r="J515" s="35"/>
    </row>
    <row r="516" ht="13.5" customHeight="1">
      <c r="J516" s="35"/>
    </row>
    <row r="517" ht="13.5" customHeight="1">
      <c r="J517" s="35"/>
    </row>
    <row r="518" ht="13.5" customHeight="1">
      <c r="J518" s="35"/>
    </row>
    <row r="519" ht="13.5" customHeight="1">
      <c r="J519" s="35"/>
    </row>
    <row r="520" ht="13.5" customHeight="1">
      <c r="J520" s="35"/>
    </row>
    <row r="521" ht="13.5" customHeight="1">
      <c r="J521" s="35"/>
    </row>
    <row r="522" ht="13.5" customHeight="1">
      <c r="J522" s="35"/>
    </row>
    <row r="523" ht="13.5" customHeight="1">
      <c r="J523" s="35"/>
    </row>
    <row r="524" ht="13.5" customHeight="1">
      <c r="J524" s="35"/>
    </row>
    <row r="525" ht="13.5" customHeight="1">
      <c r="J525" s="35"/>
    </row>
    <row r="526" ht="13.5" customHeight="1">
      <c r="J526" s="35"/>
    </row>
    <row r="527" ht="13.5" customHeight="1">
      <c r="J527" s="35"/>
    </row>
    <row r="528" ht="13.5" customHeight="1">
      <c r="J528" s="35"/>
    </row>
    <row r="529" ht="13.5" customHeight="1">
      <c r="J529" s="35"/>
    </row>
    <row r="530" ht="13.5" customHeight="1">
      <c r="J530" s="35"/>
    </row>
    <row r="531" ht="13.5" customHeight="1">
      <c r="J531" s="35"/>
    </row>
    <row r="532" ht="13.5" customHeight="1">
      <c r="J532" s="35"/>
    </row>
    <row r="533" ht="13.5" customHeight="1">
      <c r="J533" s="35"/>
    </row>
    <row r="534" ht="13.5" customHeight="1">
      <c r="J534" s="35"/>
    </row>
    <row r="535" ht="13.5" customHeight="1">
      <c r="J535" s="35"/>
    </row>
    <row r="536" ht="13.5" customHeight="1">
      <c r="J536" s="35"/>
    </row>
    <row r="537" ht="13.5" customHeight="1">
      <c r="J537" s="35"/>
    </row>
    <row r="538" ht="13.5" customHeight="1">
      <c r="J538" s="35"/>
    </row>
    <row r="539" ht="13.5" customHeight="1">
      <c r="J539" s="35"/>
    </row>
    <row r="540" ht="13.5" customHeight="1">
      <c r="J540" s="35"/>
    </row>
    <row r="541" ht="13.5" customHeight="1">
      <c r="J541" s="35"/>
    </row>
    <row r="542" ht="13.5" customHeight="1">
      <c r="J542" s="35"/>
    </row>
    <row r="543" ht="13.5" customHeight="1">
      <c r="J543" s="35"/>
    </row>
    <row r="544" ht="13.5" customHeight="1">
      <c r="J544" s="35"/>
    </row>
    <row r="545" ht="13.5" customHeight="1">
      <c r="J545" s="35"/>
    </row>
    <row r="546" ht="13.5" customHeight="1">
      <c r="J546" s="35"/>
    </row>
    <row r="547" ht="13.5" customHeight="1">
      <c r="J547" s="35"/>
    </row>
    <row r="548" ht="13.5" customHeight="1">
      <c r="J548" s="35"/>
    </row>
    <row r="549" ht="13.5" customHeight="1">
      <c r="J549" s="35"/>
    </row>
    <row r="550" ht="13.5" customHeight="1">
      <c r="J550" s="35"/>
    </row>
    <row r="551" ht="13.5" customHeight="1">
      <c r="J551" s="35"/>
    </row>
    <row r="552" ht="13.5" customHeight="1">
      <c r="J552" s="35"/>
    </row>
    <row r="553" ht="13.5" customHeight="1">
      <c r="J553" s="35"/>
    </row>
    <row r="554" ht="13.5" customHeight="1">
      <c r="J554" s="35"/>
    </row>
    <row r="555" ht="13.5" customHeight="1">
      <c r="J555" s="35"/>
    </row>
    <row r="556" ht="13.5" customHeight="1">
      <c r="J556" s="35"/>
    </row>
    <row r="557" ht="13.5" customHeight="1">
      <c r="J557" s="35"/>
    </row>
    <row r="558" ht="13.5" customHeight="1">
      <c r="J558" s="35"/>
    </row>
    <row r="559" ht="13.5" customHeight="1">
      <c r="J559" s="35"/>
    </row>
    <row r="560" ht="13.5" customHeight="1">
      <c r="J560" s="35"/>
    </row>
    <row r="561" ht="13.5" customHeight="1">
      <c r="J561" s="35"/>
    </row>
    <row r="562" ht="13.5" customHeight="1">
      <c r="J562" s="35"/>
    </row>
    <row r="563" ht="13.5" customHeight="1">
      <c r="J563" s="35"/>
    </row>
    <row r="564" ht="13.5" customHeight="1">
      <c r="J564" s="35"/>
    </row>
    <row r="565" ht="13.5" customHeight="1">
      <c r="J565" s="35"/>
    </row>
    <row r="566" ht="13.5" customHeight="1">
      <c r="J566" s="35"/>
    </row>
    <row r="567" ht="13.5" customHeight="1">
      <c r="J567" s="35"/>
    </row>
    <row r="568" ht="13.5" customHeight="1">
      <c r="J568" s="35"/>
    </row>
    <row r="569" ht="13.5" customHeight="1">
      <c r="J569" s="35"/>
    </row>
    <row r="570" ht="13.5" customHeight="1">
      <c r="J570" s="35"/>
    </row>
    <row r="571" ht="13.5" customHeight="1">
      <c r="J571" s="35"/>
    </row>
    <row r="572" ht="13.5" customHeight="1">
      <c r="J572" s="35"/>
    </row>
    <row r="573" ht="13.5" customHeight="1">
      <c r="J573" s="35"/>
    </row>
    <row r="574" ht="13.5" customHeight="1">
      <c r="J574" s="35"/>
    </row>
    <row r="575" ht="13.5" customHeight="1">
      <c r="J575" s="35"/>
    </row>
    <row r="576" ht="13.5" customHeight="1">
      <c r="J576" s="35"/>
    </row>
    <row r="577" ht="13.5" customHeight="1">
      <c r="J577" s="35"/>
    </row>
    <row r="578" ht="13.5" customHeight="1">
      <c r="J578" s="35"/>
    </row>
    <row r="579" ht="13.5" customHeight="1">
      <c r="J579" s="35"/>
    </row>
    <row r="580" ht="13.5" customHeight="1">
      <c r="J580" s="35"/>
    </row>
    <row r="581" ht="13.5" customHeight="1">
      <c r="J581" s="35"/>
    </row>
    <row r="582" ht="13.5" customHeight="1">
      <c r="J582" s="35"/>
    </row>
    <row r="583" ht="13.5" customHeight="1">
      <c r="J583" s="35"/>
    </row>
    <row r="584" ht="13.5" customHeight="1">
      <c r="J584" s="35"/>
    </row>
    <row r="585" ht="13.5" customHeight="1">
      <c r="J585" s="35"/>
    </row>
    <row r="586" ht="13.5" customHeight="1">
      <c r="J586" s="35"/>
    </row>
    <row r="587" ht="13.5" customHeight="1">
      <c r="J587" s="35"/>
    </row>
    <row r="588" ht="13.5" customHeight="1">
      <c r="J588" s="35"/>
    </row>
    <row r="589" ht="13.5" customHeight="1">
      <c r="J589" s="35"/>
    </row>
    <row r="590" ht="13.5" customHeight="1">
      <c r="J590" s="35"/>
    </row>
    <row r="591" ht="13.5" customHeight="1">
      <c r="J591" s="35"/>
    </row>
    <row r="592" ht="13.5" customHeight="1">
      <c r="J592" s="35"/>
    </row>
    <row r="593" ht="13.5" customHeight="1">
      <c r="J593" s="35"/>
    </row>
    <row r="594" ht="13.5" customHeight="1">
      <c r="J594" s="35"/>
    </row>
    <row r="595" ht="13.5" customHeight="1">
      <c r="J595" s="35"/>
    </row>
    <row r="596" ht="13.5" customHeight="1">
      <c r="J596" s="35"/>
    </row>
    <row r="597" ht="13.5" customHeight="1">
      <c r="J597" s="35"/>
    </row>
    <row r="598" ht="13.5" customHeight="1">
      <c r="J598" s="35"/>
    </row>
    <row r="599" ht="13.5" customHeight="1">
      <c r="J599" s="35"/>
    </row>
    <row r="600" ht="13.5" customHeight="1">
      <c r="J600" s="35"/>
    </row>
    <row r="601" ht="13.5" customHeight="1">
      <c r="J601" s="35"/>
    </row>
    <row r="602" ht="13.5" customHeight="1">
      <c r="J602" s="35"/>
    </row>
    <row r="603" ht="13.5" customHeight="1">
      <c r="J603" s="35"/>
    </row>
    <row r="604" ht="13.5" customHeight="1">
      <c r="J604" s="35"/>
    </row>
    <row r="605" ht="13.5" customHeight="1">
      <c r="J605" s="35"/>
    </row>
    <row r="606" ht="13.5" customHeight="1">
      <c r="J606" s="35"/>
    </row>
    <row r="607" ht="13.5" customHeight="1">
      <c r="J607" s="35"/>
    </row>
    <row r="608" ht="13.5" customHeight="1">
      <c r="J608" s="35"/>
    </row>
    <row r="609" ht="13.5" customHeight="1">
      <c r="J609" s="35"/>
    </row>
    <row r="610" ht="13.5" customHeight="1">
      <c r="J610" s="35"/>
    </row>
    <row r="611" ht="13.5" customHeight="1">
      <c r="J611" s="35"/>
    </row>
    <row r="612" ht="13.5" customHeight="1">
      <c r="J612" s="35"/>
    </row>
    <row r="613" ht="13.5" customHeight="1">
      <c r="J613" s="35"/>
    </row>
    <row r="614" ht="13.5" customHeight="1">
      <c r="J614" s="35"/>
    </row>
    <row r="615" ht="13.5" customHeight="1">
      <c r="J615" s="35"/>
    </row>
    <row r="616" ht="13.5" customHeight="1">
      <c r="J616" s="35"/>
    </row>
    <row r="617" ht="13.5" customHeight="1">
      <c r="J617" s="35"/>
    </row>
    <row r="618" ht="13.5" customHeight="1">
      <c r="J618" s="35"/>
    </row>
    <row r="619" ht="13.5" customHeight="1">
      <c r="J619" s="35"/>
    </row>
    <row r="620" ht="13.5" customHeight="1">
      <c r="J620" s="35"/>
    </row>
    <row r="621" ht="13.5" customHeight="1">
      <c r="J621" s="35"/>
    </row>
    <row r="622" ht="13.5" customHeight="1">
      <c r="J622" s="35"/>
    </row>
    <row r="623" ht="13.5" customHeight="1">
      <c r="J623" s="35"/>
    </row>
    <row r="624" ht="13.5" customHeight="1">
      <c r="J624" s="35"/>
    </row>
    <row r="625" ht="13.5" customHeight="1">
      <c r="J625" s="35"/>
    </row>
    <row r="626" ht="13.5" customHeight="1">
      <c r="J626" s="35"/>
    </row>
    <row r="627" ht="13.5" customHeight="1">
      <c r="J627" s="35"/>
    </row>
    <row r="628" ht="13.5" customHeight="1">
      <c r="J628" s="35"/>
    </row>
    <row r="629" ht="13.5" customHeight="1">
      <c r="J629" s="35"/>
    </row>
    <row r="630" ht="13.5" customHeight="1">
      <c r="J630" s="35"/>
    </row>
    <row r="631" ht="13.5" customHeight="1">
      <c r="J631" s="35"/>
    </row>
    <row r="632" ht="13.5" customHeight="1">
      <c r="J632" s="35"/>
    </row>
    <row r="633" ht="13.5" customHeight="1">
      <c r="J633" s="35"/>
    </row>
    <row r="634" ht="13.5" customHeight="1">
      <c r="J634" s="35"/>
    </row>
    <row r="635" ht="13.5" customHeight="1">
      <c r="J635" s="35"/>
    </row>
    <row r="636" ht="13.5" customHeight="1">
      <c r="J636" s="35"/>
    </row>
    <row r="637" ht="13.5" customHeight="1">
      <c r="J637" s="35"/>
    </row>
    <row r="638" ht="13.5" customHeight="1">
      <c r="J638" s="35"/>
    </row>
    <row r="639" ht="13.5" customHeight="1">
      <c r="J639" s="35"/>
    </row>
    <row r="640" ht="13.5" customHeight="1">
      <c r="J640" s="35"/>
    </row>
    <row r="641" ht="13.5" customHeight="1">
      <c r="J641" s="35"/>
    </row>
    <row r="642" ht="13.5" customHeight="1">
      <c r="J642" s="35"/>
    </row>
    <row r="643" ht="13.5" customHeight="1">
      <c r="J643" s="35"/>
    </row>
    <row r="644" ht="13.5" customHeight="1">
      <c r="J644" s="35"/>
    </row>
    <row r="645" ht="13.5" customHeight="1">
      <c r="J645" s="35"/>
    </row>
    <row r="646" ht="13.5" customHeight="1">
      <c r="J646" s="35"/>
    </row>
    <row r="647" ht="13.5" customHeight="1">
      <c r="J647" s="35"/>
    </row>
    <row r="648" ht="13.5" customHeight="1">
      <c r="J648" s="35"/>
    </row>
    <row r="649" ht="13.5" customHeight="1">
      <c r="J649" s="35"/>
    </row>
    <row r="650" ht="13.5" customHeight="1">
      <c r="J650" s="35"/>
    </row>
    <row r="651" ht="13.5" customHeight="1">
      <c r="J651" s="35"/>
    </row>
    <row r="652" ht="13.5" customHeight="1">
      <c r="J652" s="35"/>
    </row>
    <row r="653" ht="13.5" customHeight="1">
      <c r="J653" s="35"/>
    </row>
    <row r="654" ht="13.5" customHeight="1">
      <c r="J654" s="35"/>
    </row>
    <row r="655" ht="13.5" customHeight="1">
      <c r="J655" s="35"/>
    </row>
    <row r="656" ht="13.5" customHeight="1">
      <c r="J656" s="35"/>
    </row>
    <row r="657" ht="13.5" customHeight="1">
      <c r="J657" s="35"/>
    </row>
    <row r="658" ht="13.5" customHeight="1">
      <c r="J658" s="35"/>
    </row>
    <row r="659" ht="13.5" customHeight="1">
      <c r="J659" s="35"/>
    </row>
    <row r="660" ht="13.5" customHeight="1">
      <c r="J660" s="35"/>
    </row>
    <row r="661" ht="13.5" customHeight="1">
      <c r="J661" s="35"/>
    </row>
    <row r="662" ht="13.5" customHeight="1">
      <c r="J662" s="35"/>
    </row>
    <row r="663" ht="13.5" customHeight="1">
      <c r="J663" s="35"/>
    </row>
    <row r="664" ht="13.5" customHeight="1">
      <c r="J664" s="35"/>
    </row>
    <row r="665" ht="13.5" customHeight="1">
      <c r="J665" s="35"/>
    </row>
    <row r="666" ht="13.5" customHeight="1">
      <c r="J666" s="35"/>
    </row>
    <row r="667" ht="13.5" customHeight="1">
      <c r="J667" s="35"/>
    </row>
    <row r="668" ht="13.5" customHeight="1">
      <c r="J668" s="35"/>
    </row>
    <row r="669" ht="13.5" customHeight="1">
      <c r="J669" s="35"/>
    </row>
    <row r="670" ht="13.5" customHeight="1">
      <c r="J670" s="35"/>
    </row>
    <row r="671" ht="13.5" customHeight="1">
      <c r="J671" s="35"/>
    </row>
    <row r="672" ht="13.5" customHeight="1">
      <c r="J672" s="35"/>
    </row>
    <row r="673" ht="13.5" customHeight="1">
      <c r="J673" s="35"/>
    </row>
    <row r="674" ht="13.5" customHeight="1">
      <c r="J674" s="35"/>
    </row>
    <row r="675" ht="13.5" customHeight="1">
      <c r="J675" s="35"/>
    </row>
    <row r="676" ht="13.5" customHeight="1">
      <c r="J676" s="35"/>
    </row>
    <row r="677" ht="13.5" customHeight="1">
      <c r="J677" s="35"/>
    </row>
    <row r="678" ht="13.5" customHeight="1">
      <c r="J678" s="35"/>
    </row>
    <row r="679" ht="13.5" customHeight="1">
      <c r="J679" s="35"/>
    </row>
    <row r="680" ht="13.5" customHeight="1">
      <c r="J680" s="35"/>
    </row>
    <row r="681" ht="13.5" customHeight="1">
      <c r="J681" s="35"/>
    </row>
    <row r="682" ht="13.5" customHeight="1">
      <c r="J682" s="35"/>
    </row>
    <row r="683" ht="13.5" customHeight="1">
      <c r="J683" s="35"/>
    </row>
    <row r="684" ht="13.5" customHeight="1">
      <c r="J684" s="35"/>
    </row>
    <row r="685" ht="13.5" customHeight="1">
      <c r="J685" s="35"/>
    </row>
    <row r="686" ht="13.5" customHeight="1">
      <c r="J686" s="35"/>
    </row>
    <row r="687" ht="13.5" customHeight="1">
      <c r="J687" s="35"/>
    </row>
    <row r="688" ht="13.5" customHeight="1">
      <c r="J688" s="35"/>
    </row>
    <row r="689" ht="13.5" customHeight="1">
      <c r="J689" s="35"/>
    </row>
    <row r="690" ht="13.5" customHeight="1">
      <c r="J690" s="35"/>
    </row>
    <row r="691" ht="13.5" customHeight="1">
      <c r="J691" s="35"/>
    </row>
    <row r="692" ht="13.5" customHeight="1">
      <c r="J692" s="35"/>
    </row>
    <row r="693" ht="13.5" customHeight="1">
      <c r="J693" s="35"/>
    </row>
    <row r="694" ht="13.5" customHeight="1">
      <c r="J694" s="35"/>
    </row>
    <row r="695" ht="13.5" customHeight="1">
      <c r="J695" s="35"/>
    </row>
    <row r="696" ht="13.5" customHeight="1">
      <c r="J696" s="35"/>
    </row>
    <row r="697" ht="13.5" customHeight="1">
      <c r="J697" s="35"/>
    </row>
    <row r="698" ht="13.5" customHeight="1">
      <c r="J698" s="35"/>
    </row>
    <row r="699" ht="13.5" customHeight="1">
      <c r="J699" s="35"/>
    </row>
    <row r="700" ht="13.5" customHeight="1">
      <c r="J700" s="35"/>
    </row>
    <row r="701" ht="13.5" customHeight="1">
      <c r="J701" s="35"/>
    </row>
    <row r="702" ht="13.5" customHeight="1">
      <c r="J702" s="35"/>
    </row>
    <row r="703" ht="13.5" customHeight="1">
      <c r="J703" s="35"/>
    </row>
    <row r="704" ht="13.5" customHeight="1">
      <c r="J704" s="35"/>
    </row>
    <row r="705" ht="13.5" customHeight="1">
      <c r="J705" s="35"/>
    </row>
    <row r="706" ht="13.5" customHeight="1">
      <c r="J706" s="35"/>
    </row>
    <row r="707" ht="13.5" customHeight="1">
      <c r="J707" s="35"/>
    </row>
    <row r="708" ht="13.5" customHeight="1">
      <c r="J708" s="35"/>
    </row>
    <row r="709" ht="13.5" customHeight="1">
      <c r="J709" s="35"/>
    </row>
    <row r="710" ht="13.5" customHeight="1">
      <c r="J710" s="35"/>
    </row>
    <row r="711" ht="13.5" customHeight="1">
      <c r="J711" s="35"/>
    </row>
    <row r="712" ht="13.5" customHeight="1">
      <c r="J712" s="35"/>
    </row>
    <row r="713" ht="13.5" customHeight="1">
      <c r="J713" s="35"/>
    </row>
    <row r="714" ht="13.5" customHeight="1">
      <c r="J714" s="35"/>
    </row>
    <row r="715" ht="13.5" customHeight="1">
      <c r="J715" s="35"/>
    </row>
    <row r="716" ht="13.5" customHeight="1">
      <c r="J716" s="35"/>
    </row>
    <row r="717" ht="13.5" customHeight="1">
      <c r="J717" s="35"/>
    </row>
    <row r="718" ht="13.5" customHeight="1">
      <c r="J718" s="35"/>
    </row>
    <row r="719" ht="13.5" customHeight="1">
      <c r="J719" s="35"/>
    </row>
    <row r="720" ht="13.5" customHeight="1">
      <c r="J720" s="35"/>
    </row>
    <row r="721" ht="13.5" customHeight="1">
      <c r="J721" s="35"/>
    </row>
    <row r="722" ht="13.5" customHeight="1">
      <c r="J722" s="35"/>
    </row>
    <row r="723" ht="13.5" customHeight="1">
      <c r="J723" s="35"/>
    </row>
    <row r="724" ht="13.5" customHeight="1">
      <c r="J724" s="35"/>
    </row>
    <row r="725" ht="13.5" customHeight="1">
      <c r="J725" s="35"/>
    </row>
    <row r="726" ht="13.5" customHeight="1">
      <c r="J726" s="35"/>
    </row>
    <row r="727" ht="13.5" customHeight="1">
      <c r="J727" s="35"/>
    </row>
    <row r="728" ht="13.5" customHeight="1">
      <c r="J728" s="35"/>
    </row>
    <row r="729" ht="13.5" customHeight="1">
      <c r="J729" s="35"/>
    </row>
    <row r="730" ht="13.5" customHeight="1">
      <c r="J730" s="35"/>
    </row>
    <row r="731" ht="13.5" customHeight="1">
      <c r="J731" s="35"/>
    </row>
    <row r="732" ht="13.5" customHeight="1">
      <c r="J732" s="35"/>
    </row>
    <row r="733" ht="13.5" customHeight="1">
      <c r="J733" s="35"/>
    </row>
    <row r="734" ht="13.5" customHeight="1">
      <c r="J734" s="35"/>
    </row>
    <row r="735" ht="13.5" customHeight="1">
      <c r="J735" s="35"/>
    </row>
    <row r="736" ht="13.5" customHeight="1">
      <c r="J736" s="35"/>
    </row>
    <row r="737" ht="13.5" customHeight="1">
      <c r="J737" s="35"/>
    </row>
    <row r="738" ht="13.5" customHeight="1">
      <c r="J738" s="35"/>
    </row>
    <row r="739" ht="13.5" customHeight="1">
      <c r="J739" s="35"/>
    </row>
    <row r="740" ht="13.5" customHeight="1">
      <c r="J740" s="35"/>
    </row>
    <row r="741" ht="13.5" customHeight="1">
      <c r="J741" s="35"/>
    </row>
    <row r="742" ht="13.5" customHeight="1">
      <c r="J742" s="35"/>
    </row>
    <row r="743" ht="13.5" customHeight="1">
      <c r="J743" s="35"/>
    </row>
    <row r="744" ht="13.5" customHeight="1">
      <c r="J744" s="35"/>
    </row>
    <row r="745" ht="13.5" customHeight="1">
      <c r="J745" s="35"/>
    </row>
    <row r="746" ht="13.5" customHeight="1">
      <c r="J746" s="35"/>
    </row>
    <row r="747" ht="13.5" customHeight="1">
      <c r="J747" s="35"/>
    </row>
    <row r="748" ht="13.5" customHeight="1">
      <c r="J748" s="35"/>
    </row>
    <row r="749" ht="13.5" customHeight="1">
      <c r="J749" s="35"/>
    </row>
    <row r="750" ht="13.5" customHeight="1">
      <c r="J750" s="35"/>
    </row>
    <row r="751" ht="13.5" customHeight="1">
      <c r="J751" s="35"/>
    </row>
    <row r="752" ht="13.5" customHeight="1">
      <c r="J752" s="35"/>
    </row>
    <row r="753" ht="13.5" customHeight="1">
      <c r="J753" s="35"/>
    </row>
    <row r="754" ht="13.5" customHeight="1">
      <c r="J754" s="35"/>
    </row>
    <row r="755" ht="13.5" customHeight="1">
      <c r="J755" s="35"/>
    </row>
    <row r="756" ht="13.5" customHeight="1">
      <c r="J756" s="35"/>
    </row>
    <row r="757" ht="13.5" customHeight="1">
      <c r="J757" s="35"/>
    </row>
    <row r="758" ht="13.5" customHeight="1">
      <c r="J758" s="35"/>
    </row>
    <row r="759" ht="13.5" customHeight="1">
      <c r="J759" s="35"/>
    </row>
    <row r="760" ht="13.5" customHeight="1">
      <c r="J760" s="35"/>
    </row>
    <row r="761" ht="13.5" customHeight="1">
      <c r="J761" s="35"/>
    </row>
    <row r="762" ht="13.5" customHeight="1">
      <c r="J762" s="35"/>
    </row>
    <row r="763" ht="13.5" customHeight="1">
      <c r="J763" s="35"/>
    </row>
    <row r="764" ht="13.5" customHeight="1">
      <c r="J764" s="35"/>
    </row>
    <row r="765" ht="13.5" customHeight="1">
      <c r="J765" s="35"/>
    </row>
    <row r="766" ht="13.5" customHeight="1">
      <c r="J766" s="35"/>
    </row>
    <row r="767" ht="13.5" customHeight="1">
      <c r="J767" s="35"/>
    </row>
    <row r="768" ht="13.5" customHeight="1">
      <c r="J768" s="35"/>
    </row>
    <row r="769" ht="13.5" customHeight="1">
      <c r="J769" s="35"/>
    </row>
    <row r="770" ht="13.5" customHeight="1">
      <c r="J770" s="35"/>
    </row>
    <row r="771" ht="13.5" customHeight="1">
      <c r="J771" s="35"/>
    </row>
    <row r="772" ht="13.5" customHeight="1">
      <c r="J772" s="35"/>
    </row>
    <row r="773" ht="13.5" customHeight="1">
      <c r="J773" s="35"/>
    </row>
    <row r="774" ht="13.5" customHeight="1">
      <c r="J774" s="35"/>
    </row>
    <row r="775" ht="13.5" customHeight="1">
      <c r="J775" s="35"/>
    </row>
    <row r="776" ht="13.5" customHeight="1">
      <c r="J776" s="35"/>
    </row>
    <row r="777" ht="13.5" customHeight="1">
      <c r="J777" s="35"/>
    </row>
    <row r="778" ht="13.5" customHeight="1">
      <c r="J778" s="35"/>
    </row>
    <row r="779" ht="13.5" customHeight="1">
      <c r="J779" s="35"/>
    </row>
    <row r="780" ht="13.5" customHeight="1">
      <c r="J780" s="35"/>
    </row>
    <row r="781" ht="13.5" customHeight="1">
      <c r="J781" s="35"/>
    </row>
    <row r="782" ht="13.5" customHeight="1">
      <c r="J782" s="35"/>
    </row>
    <row r="783" ht="13.5" customHeight="1">
      <c r="J783" s="35"/>
    </row>
    <row r="784" ht="13.5" customHeight="1">
      <c r="J784" s="35"/>
    </row>
    <row r="785" ht="13.5" customHeight="1">
      <c r="J785" s="35"/>
    </row>
    <row r="786" ht="13.5" customHeight="1">
      <c r="J786" s="35"/>
    </row>
    <row r="787" ht="13.5" customHeight="1">
      <c r="J787" s="35"/>
    </row>
    <row r="788" ht="13.5" customHeight="1">
      <c r="J788" s="35"/>
    </row>
    <row r="789" ht="13.5" customHeight="1">
      <c r="J789" s="35"/>
    </row>
    <row r="790" ht="13.5" customHeight="1">
      <c r="J790" s="35"/>
    </row>
    <row r="791" ht="13.5" customHeight="1">
      <c r="J791" s="35"/>
    </row>
    <row r="792" ht="13.5" customHeight="1">
      <c r="J792" s="35"/>
    </row>
    <row r="793" ht="13.5" customHeight="1">
      <c r="J793" s="35"/>
    </row>
    <row r="794" ht="13.5" customHeight="1">
      <c r="J794" s="35"/>
    </row>
    <row r="795" ht="13.5" customHeight="1">
      <c r="J795" s="35"/>
    </row>
    <row r="796" ht="13.5" customHeight="1">
      <c r="J796" s="35"/>
    </row>
    <row r="797" ht="13.5" customHeight="1">
      <c r="J797" s="35"/>
    </row>
    <row r="798" ht="13.5" customHeight="1">
      <c r="J798" s="35"/>
    </row>
    <row r="799" ht="13.5" customHeight="1">
      <c r="J799" s="35"/>
    </row>
    <row r="800" ht="13.5" customHeight="1">
      <c r="J800" s="35"/>
    </row>
    <row r="801" ht="13.5" customHeight="1">
      <c r="J801" s="35"/>
    </row>
    <row r="802" ht="13.5" customHeight="1">
      <c r="J802" s="35"/>
    </row>
    <row r="803" ht="13.5" customHeight="1">
      <c r="J803" s="35"/>
    </row>
    <row r="804" ht="13.5" customHeight="1">
      <c r="J804" s="35"/>
    </row>
    <row r="805" ht="13.5" customHeight="1">
      <c r="J805" s="35"/>
    </row>
    <row r="806" ht="13.5" customHeight="1">
      <c r="J806" s="35"/>
    </row>
    <row r="807" ht="13.5" customHeight="1">
      <c r="J807" s="35"/>
    </row>
    <row r="808" ht="13.5" customHeight="1">
      <c r="J808" s="35"/>
    </row>
    <row r="809" ht="13.5" customHeight="1">
      <c r="J809" s="35"/>
    </row>
    <row r="810" ht="13.5" customHeight="1">
      <c r="J810" s="35"/>
    </row>
    <row r="811" ht="13.5" customHeight="1">
      <c r="J811" s="35"/>
    </row>
    <row r="812" ht="13.5" customHeight="1">
      <c r="J812" s="35"/>
    </row>
    <row r="813" ht="13.5" customHeight="1">
      <c r="J813" s="35"/>
    </row>
    <row r="814" ht="13.5" customHeight="1">
      <c r="J814" s="35"/>
    </row>
    <row r="815" ht="13.5" customHeight="1">
      <c r="J815" s="35"/>
    </row>
    <row r="816" ht="13.5" customHeight="1">
      <c r="J816" s="35"/>
    </row>
    <row r="817" ht="13.5" customHeight="1">
      <c r="J817" s="35"/>
    </row>
    <row r="818" ht="13.5" customHeight="1">
      <c r="J818" s="35"/>
    </row>
    <row r="819" ht="13.5" customHeight="1">
      <c r="J819" s="35"/>
    </row>
    <row r="820" ht="13.5" customHeight="1">
      <c r="J820" s="35"/>
    </row>
    <row r="821" ht="13.5" customHeight="1">
      <c r="J821" s="35"/>
    </row>
    <row r="822" ht="13.5" customHeight="1">
      <c r="J822" s="35"/>
    </row>
    <row r="823" ht="13.5" customHeight="1">
      <c r="J823" s="35"/>
    </row>
    <row r="824" ht="13.5" customHeight="1">
      <c r="J824" s="35"/>
    </row>
    <row r="825" ht="13.5" customHeight="1">
      <c r="J825" s="35"/>
    </row>
    <row r="826" ht="13.5" customHeight="1">
      <c r="J826" s="35"/>
    </row>
    <row r="827" ht="13.5" customHeight="1">
      <c r="J827" s="35"/>
    </row>
    <row r="828" ht="13.5" customHeight="1">
      <c r="J828" s="35"/>
    </row>
    <row r="829" ht="13.5" customHeight="1">
      <c r="J829" s="35"/>
    </row>
    <row r="830" ht="13.5" customHeight="1">
      <c r="J830" s="35"/>
    </row>
    <row r="831" ht="13.5" customHeight="1">
      <c r="J831" s="35"/>
    </row>
    <row r="832" ht="13.5" customHeight="1">
      <c r="J832" s="35"/>
    </row>
    <row r="833" ht="13.5" customHeight="1">
      <c r="J833" s="35"/>
    </row>
    <row r="834" ht="13.5" customHeight="1">
      <c r="J834" s="35"/>
    </row>
    <row r="835" ht="13.5" customHeight="1">
      <c r="J835" s="35"/>
    </row>
    <row r="836" ht="13.5" customHeight="1">
      <c r="J836" s="35"/>
    </row>
    <row r="837" ht="13.5" customHeight="1">
      <c r="J837" s="35"/>
    </row>
    <row r="838" ht="13.5" customHeight="1">
      <c r="J838" s="35"/>
    </row>
    <row r="839" ht="13.5" customHeight="1">
      <c r="J839" s="35"/>
    </row>
    <row r="840" ht="13.5" customHeight="1">
      <c r="J840" s="35"/>
    </row>
    <row r="841" ht="13.5" customHeight="1">
      <c r="J841" s="35"/>
    </row>
    <row r="842" ht="13.5" customHeight="1">
      <c r="J842" s="35"/>
    </row>
    <row r="843" ht="13.5" customHeight="1">
      <c r="J843" s="35"/>
    </row>
    <row r="844" ht="13.5" customHeight="1">
      <c r="J844" s="35"/>
    </row>
    <row r="845" ht="13.5" customHeight="1">
      <c r="J845" s="35"/>
    </row>
    <row r="846" ht="13.5" customHeight="1">
      <c r="J846" s="35"/>
    </row>
    <row r="847" ht="13.5" customHeight="1">
      <c r="J847" s="35"/>
    </row>
    <row r="848" ht="13.5" customHeight="1">
      <c r="J848" s="35"/>
    </row>
    <row r="849" ht="13.5" customHeight="1">
      <c r="J849" s="35"/>
    </row>
    <row r="850" ht="13.5" customHeight="1">
      <c r="J850" s="35"/>
    </row>
    <row r="851" ht="13.5" customHeight="1">
      <c r="J851" s="35"/>
    </row>
    <row r="852" ht="13.5" customHeight="1">
      <c r="J852" s="35"/>
    </row>
    <row r="853" ht="13.5" customHeight="1">
      <c r="J853" s="35"/>
    </row>
    <row r="854" ht="13.5" customHeight="1">
      <c r="J854" s="35"/>
    </row>
    <row r="855" ht="13.5" customHeight="1">
      <c r="J855" s="35"/>
    </row>
    <row r="856" ht="13.5" customHeight="1">
      <c r="J856" s="35"/>
    </row>
    <row r="857" ht="13.5" customHeight="1">
      <c r="J857" s="35"/>
    </row>
    <row r="858" ht="13.5" customHeight="1">
      <c r="J858" s="35"/>
    </row>
    <row r="859" ht="13.5" customHeight="1">
      <c r="J859" s="35"/>
    </row>
    <row r="860" ht="13.5" customHeight="1">
      <c r="J860" s="35"/>
    </row>
    <row r="861" ht="13.5" customHeight="1">
      <c r="J861" s="35"/>
    </row>
    <row r="862" ht="13.5" customHeight="1">
      <c r="J862" s="35"/>
    </row>
    <row r="863" ht="13.5" customHeight="1">
      <c r="J863" s="35"/>
    </row>
    <row r="864" ht="13.5" customHeight="1">
      <c r="J864" s="35"/>
    </row>
    <row r="865" ht="13.5" customHeight="1">
      <c r="J865" s="35"/>
    </row>
    <row r="866" ht="13.5" customHeight="1">
      <c r="J866" s="35"/>
    </row>
    <row r="867" ht="13.5" customHeight="1">
      <c r="J867" s="35"/>
    </row>
    <row r="868" ht="13.5" customHeight="1">
      <c r="J868" s="35"/>
    </row>
    <row r="869" ht="13.5" customHeight="1">
      <c r="J869" s="35"/>
    </row>
    <row r="870" ht="13.5" customHeight="1">
      <c r="J870" s="35"/>
    </row>
    <row r="871" ht="13.5" customHeight="1">
      <c r="J871" s="35"/>
    </row>
    <row r="872" ht="13.5" customHeight="1">
      <c r="J872" s="35"/>
    </row>
    <row r="873" ht="13.5" customHeight="1">
      <c r="J873" s="35"/>
    </row>
    <row r="874" ht="13.5" customHeight="1">
      <c r="J874" s="35"/>
    </row>
    <row r="875" ht="13.5" customHeight="1">
      <c r="J875" s="35"/>
    </row>
    <row r="876" ht="13.5" customHeight="1">
      <c r="J876" s="35"/>
    </row>
    <row r="877" ht="13.5" customHeight="1">
      <c r="J877" s="35"/>
    </row>
    <row r="878" ht="13.5" customHeight="1">
      <c r="J878" s="35"/>
    </row>
    <row r="879" ht="13.5" customHeight="1">
      <c r="J879" s="35"/>
    </row>
    <row r="880" ht="13.5" customHeight="1">
      <c r="J880" s="35"/>
    </row>
    <row r="881" ht="13.5" customHeight="1">
      <c r="J881" s="35"/>
    </row>
    <row r="882" ht="13.5" customHeight="1">
      <c r="J882" s="35"/>
    </row>
    <row r="883" ht="13.5" customHeight="1">
      <c r="J883" s="35"/>
    </row>
    <row r="884" ht="13.5" customHeight="1">
      <c r="J884" s="35"/>
    </row>
    <row r="885" ht="13.5" customHeight="1">
      <c r="J885" s="35"/>
    </row>
    <row r="886" ht="13.5" customHeight="1">
      <c r="J886" s="35"/>
    </row>
    <row r="887" ht="13.5" customHeight="1">
      <c r="J887" s="35"/>
    </row>
    <row r="888" ht="13.5" customHeight="1">
      <c r="J888" s="35"/>
    </row>
    <row r="889" ht="13.5" customHeight="1">
      <c r="J889" s="35"/>
    </row>
    <row r="890" ht="13.5" customHeight="1">
      <c r="J890" s="35"/>
    </row>
    <row r="891" ht="13.5" customHeight="1">
      <c r="J891" s="35"/>
    </row>
    <row r="892" ht="13.5" customHeight="1">
      <c r="J892" s="35"/>
    </row>
    <row r="893" ht="13.5" customHeight="1">
      <c r="J893" s="35"/>
    </row>
    <row r="894" ht="13.5" customHeight="1">
      <c r="J894" s="35"/>
    </row>
    <row r="895" ht="13.5" customHeight="1">
      <c r="J895" s="35"/>
    </row>
    <row r="896" ht="13.5" customHeight="1">
      <c r="J896" s="35"/>
    </row>
    <row r="897" ht="13.5" customHeight="1">
      <c r="J897" s="35"/>
    </row>
    <row r="898" ht="13.5" customHeight="1">
      <c r="J898" s="35"/>
    </row>
    <row r="899" ht="13.5" customHeight="1">
      <c r="J899" s="35"/>
    </row>
    <row r="900" ht="13.5" customHeight="1">
      <c r="J900" s="35"/>
    </row>
    <row r="901" ht="13.5" customHeight="1">
      <c r="J901" s="35"/>
    </row>
    <row r="902" ht="13.5" customHeight="1">
      <c r="J902" s="35"/>
    </row>
    <row r="903" ht="13.5" customHeight="1">
      <c r="J903" s="35"/>
    </row>
    <row r="904" ht="13.5" customHeight="1">
      <c r="J904" s="35"/>
    </row>
    <row r="905" ht="13.5" customHeight="1">
      <c r="J905" s="35"/>
    </row>
    <row r="906" ht="13.5" customHeight="1">
      <c r="J906" s="35"/>
    </row>
    <row r="907" ht="13.5" customHeight="1">
      <c r="J907" s="35"/>
    </row>
    <row r="908" ht="13.5" customHeight="1">
      <c r="J908" s="35"/>
    </row>
    <row r="909" ht="13.5" customHeight="1">
      <c r="J909" s="35"/>
    </row>
    <row r="910" ht="13.5" customHeight="1">
      <c r="J910" s="35"/>
    </row>
    <row r="911" ht="13.5" customHeight="1">
      <c r="J911" s="35"/>
    </row>
    <row r="912" ht="13.5" customHeight="1">
      <c r="J912" s="35"/>
    </row>
    <row r="913" ht="13.5" customHeight="1">
      <c r="J913" s="35"/>
    </row>
    <row r="914" ht="13.5" customHeight="1">
      <c r="J914" s="35"/>
    </row>
    <row r="915" ht="13.5" customHeight="1">
      <c r="J915" s="35"/>
    </row>
    <row r="916" ht="13.5" customHeight="1">
      <c r="J916" s="35"/>
    </row>
    <row r="917" ht="13.5" customHeight="1">
      <c r="J917" s="35"/>
    </row>
    <row r="918" ht="13.5" customHeight="1">
      <c r="J918" s="35"/>
    </row>
    <row r="919" ht="13.5" customHeight="1">
      <c r="J919" s="35"/>
    </row>
    <row r="920" ht="13.5" customHeight="1">
      <c r="J920" s="35"/>
    </row>
    <row r="921" ht="13.5" customHeight="1">
      <c r="J921" s="35"/>
    </row>
    <row r="922" ht="13.5" customHeight="1">
      <c r="J922" s="35"/>
    </row>
    <row r="923" ht="13.5" customHeight="1">
      <c r="J923" s="35"/>
    </row>
    <row r="924" ht="13.5" customHeight="1">
      <c r="J924" s="35"/>
    </row>
    <row r="925" ht="13.5" customHeight="1">
      <c r="J925" s="35"/>
    </row>
    <row r="926" ht="13.5" customHeight="1">
      <c r="J926" s="35"/>
    </row>
    <row r="927" ht="13.5" customHeight="1">
      <c r="J927" s="35"/>
    </row>
    <row r="928" ht="13.5" customHeight="1">
      <c r="J928" s="35"/>
    </row>
    <row r="929" ht="13.5" customHeight="1">
      <c r="J929" s="35"/>
    </row>
    <row r="930" ht="13.5" customHeight="1">
      <c r="J930" s="35"/>
    </row>
    <row r="931" ht="13.5" customHeight="1">
      <c r="J931" s="35"/>
    </row>
    <row r="932" ht="13.5" customHeight="1">
      <c r="J932" s="35"/>
    </row>
    <row r="933" ht="13.5" customHeight="1">
      <c r="J933" s="35"/>
    </row>
    <row r="934" ht="13.5" customHeight="1">
      <c r="J934" s="35"/>
    </row>
    <row r="935" ht="13.5" customHeight="1">
      <c r="J935" s="35"/>
    </row>
    <row r="936" ht="13.5" customHeight="1">
      <c r="J936" s="35"/>
    </row>
    <row r="937" ht="13.5" customHeight="1">
      <c r="J937" s="35"/>
    </row>
    <row r="938" ht="13.5" customHeight="1">
      <c r="J938" s="35"/>
    </row>
    <row r="939" ht="13.5" customHeight="1">
      <c r="J939" s="35"/>
    </row>
    <row r="940" ht="13.5" customHeight="1">
      <c r="J940" s="35"/>
    </row>
    <row r="941" ht="13.5" customHeight="1">
      <c r="J941" s="35"/>
    </row>
    <row r="942" ht="13.5" customHeight="1">
      <c r="J942" s="35"/>
    </row>
    <row r="943" ht="13.5" customHeight="1">
      <c r="J943" s="35"/>
    </row>
    <row r="944" ht="13.5" customHeight="1">
      <c r="J944" s="35"/>
    </row>
    <row r="945" ht="13.5" customHeight="1">
      <c r="J945" s="35"/>
    </row>
    <row r="946" ht="13.5" customHeight="1">
      <c r="J946" s="35"/>
    </row>
    <row r="947" ht="13.5" customHeight="1">
      <c r="J947" s="35"/>
    </row>
    <row r="948" ht="13.5" customHeight="1">
      <c r="J948" s="35"/>
    </row>
    <row r="949" ht="13.5" customHeight="1">
      <c r="J949" s="35"/>
    </row>
    <row r="950" ht="13.5" customHeight="1">
      <c r="J950" s="35"/>
    </row>
    <row r="951" ht="13.5" customHeight="1">
      <c r="J951" s="35"/>
    </row>
    <row r="952" ht="13.5" customHeight="1">
      <c r="J952" s="35"/>
    </row>
    <row r="953" ht="13.5" customHeight="1">
      <c r="J953" s="35"/>
    </row>
    <row r="954" ht="13.5" customHeight="1">
      <c r="J954" s="35"/>
    </row>
    <row r="955" ht="13.5" customHeight="1">
      <c r="J955" s="35"/>
    </row>
    <row r="956" ht="13.5" customHeight="1">
      <c r="J956" s="35"/>
    </row>
    <row r="957" ht="13.5" customHeight="1">
      <c r="J957" s="35"/>
    </row>
    <row r="958" ht="13.5" customHeight="1">
      <c r="J958" s="35"/>
    </row>
    <row r="959" ht="13.5" customHeight="1">
      <c r="J959" s="35"/>
    </row>
    <row r="960" ht="13.5" customHeight="1">
      <c r="J960" s="35"/>
    </row>
    <row r="961" ht="13.5" customHeight="1">
      <c r="J961" s="35"/>
    </row>
    <row r="962" ht="13.5" customHeight="1">
      <c r="J962" s="35"/>
    </row>
    <row r="963" ht="13.5" customHeight="1">
      <c r="J963" s="35"/>
    </row>
    <row r="964" ht="13.5" customHeight="1">
      <c r="J964" s="35"/>
    </row>
    <row r="965" ht="13.5" customHeight="1">
      <c r="J965" s="35"/>
    </row>
    <row r="966" ht="13.5" customHeight="1">
      <c r="J966" s="35"/>
    </row>
    <row r="967" ht="13.5" customHeight="1">
      <c r="J967" s="35"/>
    </row>
    <row r="968" ht="13.5" customHeight="1">
      <c r="J968" s="35"/>
    </row>
    <row r="969" ht="13.5" customHeight="1">
      <c r="J969" s="35"/>
    </row>
    <row r="970" ht="13.5" customHeight="1">
      <c r="J970" s="35"/>
    </row>
    <row r="971" ht="13.5" customHeight="1">
      <c r="J971" s="35"/>
    </row>
    <row r="972" ht="13.5" customHeight="1">
      <c r="J972" s="35"/>
    </row>
    <row r="973" ht="13.5" customHeight="1">
      <c r="J973" s="35"/>
    </row>
    <row r="974" ht="13.5" customHeight="1">
      <c r="J974" s="35"/>
    </row>
    <row r="975" ht="13.5" customHeight="1">
      <c r="J975" s="35"/>
    </row>
    <row r="976" ht="13.5" customHeight="1">
      <c r="J976" s="35"/>
    </row>
    <row r="977" ht="13.5" customHeight="1">
      <c r="J977" s="35"/>
    </row>
    <row r="978" ht="13.5" customHeight="1">
      <c r="J978" s="35"/>
    </row>
    <row r="979" ht="13.5" customHeight="1">
      <c r="J979" s="35"/>
    </row>
    <row r="980" ht="13.5" customHeight="1">
      <c r="J980" s="35"/>
    </row>
  </sheetData>
  <mergeCells count="19">
    <mergeCell ref="F11:F13"/>
    <mergeCell ref="F15:F16"/>
    <mergeCell ref="F18:F19"/>
    <mergeCell ref="H18:H19"/>
    <mergeCell ref="F21:F22"/>
    <mergeCell ref="H21:H22"/>
    <mergeCell ref="G23:H23"/>
    <mergeCell ref="B15:B16"/>
    <mergeCell ref="B18:B19"/>
    <mergeCell ref="B21:B22"/>
    <mergeCell ref="B23:F23"/>
    <mergeCell ref="C32:F32"/>
    <mergeCell ref="B3:I3"/>
    <mergeCell ref="B6:B9"/>
    <mergeCell ref="F6:F9"/>
    <mergeCell ref="H6:H9"/>
    <mergeCell ref="B11:B13"/>
    <mergeCell ref="H11:H13"/>
    <mergeCell ref="H15:H1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5.88"/>
    <col customWidth="1" min="2" max="2" width="10.25"/>
    <col customWidth="1" min="3" max="3" width="9.63"/>
    <col customWidth="1" min="4" max="4" width="35.0"/>
    <col customWidth="1" min="5" max="5" width="11.63"/>
    <col customWidth="1" min="6" max="6" width="13.0"/>
    <col customWidth="1" min="7" max="7" width="9.88"/>
    <col customWidth="1" min="8" max="8" width="12.0"/>
    <col customWidth="1" min="9" max="9" width="14.13"/>
    <col customWidth="1" min="10" max="10" width="13.0"/>
    <col customWidth="1" min="11" max="11" width="8.88"/>
    <col customWidth="1" min="12" max="26" width="10.13"/>
  </cols>
  <sheetData>
    <row r="1">
      <c r="B1" s="11" t="s">
        <v>73</v>
      </c>
      <c r="C1" s="12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25.5" customHeight="1">
      <c r="B3" s="15" t="s">
        <v>74</v>
      </c>
      <c r="J3" s="15"/>
      <c r="K3" s="15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21.0" customHeight="1">
      <c r="B4" s="13"/>
      <c r="C4" s="13"/>
      <c r="D4" s="13"/>
      <c r="E4" s="13"/>
      <c r="F4" s="13"/>
      <c r="G4" s="13"/>
      <c r="H4" s="13"/>
      <c r="I4" s="13"/>
      <c r="J4" s="13"/>
      <c r="K4" s="14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28.5" customHeight="1">
      <c r="B5" s="17" t="s">
        <v>38</v>
      </c>
      <c r="C5" s="17" t="s">
        <v>39</v>
      </c>
      <c r="D5" s="17" t="s">
        <v>40</v>
      </c>
      <c r="E5" s="17" t="s">
        <v>41</v>
      </c>
      <c r="F5" s="17" t="s">
        <v>42</v>
      </c>
      <c r="G5" s="17" t="s">
        <v>43</v>
      </c>
      <c r="H5" s="17" t="s">
        <v>44</v>
      </c>
      <c r="I5" s="17" t="s">
        <v>45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23.25" customHeight="1">
      <c r="B6" s="18" t="s">
        <v>75</v>
      </c>
      <c r="C6" s="19" t="s">
        <v>46</v>
      </c>
      <c r="D6" s="19" t="s">
        <v>76</v>
      </c>
      <c r="E6" s="19">
        <v>1.0</v>
      </c>
      <c r="F6" s="21" t="s">
        <v>57</v>
      </c>
      <c r="G6" s="19">
        <v>20.0</v>
      </c>
      <c r="H6" s="20">
        <f>SUM(G6:G7)</f>
        <v>50</v>
      </c>
      <c r="I6" s="19" t="s">
        <v>49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23.25" customHeight="1">
      <c r="B7" s="22"/>
      <c r="C7" s="19" t="s">
        <v>50</v>
      </c>
      <c r="D7" s="19" t="s">
        <v>77</v>
      </c>
      <c r="E7" s="19">
        <v>2.0</v>
      </c>
      <c r="F7" s="23"/>
      <c r="G7" s="19">
        <v>30.0</v>
      </c>
      <c r="H7" s="23"/>
      <c r="I7" s="19" t="s">
        <v>49</v>
      </c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5.0" customHeight="1">
      <c r="B8" s="25"/>
      <c r="C8" s="26"/>
      <c r="D8" s="27"/>
      <c r="E8" s="27"/>
      <c r="F8" s="25"/>
      <c r="G8" s="27"/>
      <c r="H8" s="27"/>
      <c r="I8" s="27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23.25" customHeight="1">
      <c r="B9" s="18" t="s">
        <v>78</v>
      </c>
      <c r="C9" s="19" t="s">
        <v>46</v>
      </c>
      <c r="D9" s="19" t="s">
        <v>79</v>
      </c>
      <c r="E9" s="19">
        <v>3.0</v>
      </c>
      <c r="F9" s="21" t="s">
        <v>80</v>
      </c>
      <c r="G9" s="19">
        <v>20.0</v>
      </c>
      <c r="H9" s="20">
        <f>SUM(G9:G11)</f>
        <v>80</v>
      </c>
      <c r="I9" s="20" t="s">
        <v>49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23.25" customHeight="1">
      <c r="B10" s="22"/>
      <c r="C10" s="19" t="s">
        <v>50</v>
      </c>
      <c r="D10" s="19" t="s">
        <v>81</v>
      </c>
      <c r="E10" s="19">
        <v>1.0</v>
      </c>
      <c r="F10" s="22"/>
      <c r="G10" s="19">
        <v>20.0</v>
      </c>
      <c r="H10" s="22"/>
      <c r="I10" s="20" t="s">
        <v>49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23.25" customHeight="1">
      <c r="B11" s="22"/>
      <c r="C11" s="24" t="s">
        <v>52</v>
      </c>
      <c r="D11" s="19" t="s">
        <v>82</v>
      </c>
      <c r="E11" s="19">
        <v>4.0</v>
      </c>
      <c r="F11" s="23"/>
      <c r="G11" s="19">
        <v>40.0</v>
      </c>
      <c r="H11" s="23"/>
      <c r="I11" s="20" t="s">
        <v>49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6.5" customHeight="1">
      <c r="B12" s="43"/>
      <c r="C12" s="26"/>
      <c r="D12" s="27"/>
      <c r="E12" s="27"/>
      <c r="F12" s="25"/>
      <c r="G12" s="27"/>
      <c r="H12" s="27"/>
      <c r="I12" s="27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23.25" customHeight="1">
      <c r="B13" s="18" t="s">
        <v>20</v>
      </c>
      <c r="C13" s="19" t="s">
        <v>46</v>
      </c>
      <c r="D13" s="19" t="s">
        <v>83</v>
      </c>
      <c r="E13" s="19">
        <v>3.0</v>
      </c>
      <c r="F13" s="21" t="s">
        <v>84</v>
      </c>
      <c r="G13" s="19">
        <v>20.0</v>
      </c>
      <c r="H13" s="20">
        <f>SUM(G13:G15)</f>
        <v>90</v>
      </c>
      <c r="I13" s="19" t="s">
        <v>49</v>
      </c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23.25" customHeight="1">
      <c r="B14" s="22"/>
      <c r="C14" s="19" t="s">
        <v>50</v>
      </c>
      <c r="D14" s="19" t="s">
        <v>85</v>
      </c>
      <c r="E14" s="19">
        <v>4.0</v>
      </c>
      <c r="F14" s="22"/>
      <c r="G14" s="19">
        <v>40.0</v>
      </c>
      <c r="H14" s="22"/>
      <c r="I14" s="19" t="s">
        <v>49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23.25" customHeight="1">
      <c r="B15" s="22"/>
      <c r="C15" s="19" t="s">
        <v>52</v>
      </c>
      <c r="D15" s="19" t="s">
        <v>86</v>
      </c>
      <c r="E15" s="19">
        <v>2.0</v>
      </c>
      <c r="F15" s="23"/>
      <c r="G15" s="19">
        <v>30.0</v>
      </c>
      <c r="H15" s="23"/>
      <c r="I15" s="19" t="s">
        <v>49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6.5" customHeight="1">
      <c r="B16" s="25"/>
      <c r="C16" s="26"/>
      <c r="D16" s="27"/>
      <c r="E16" s="27"/>
      <c r="F16" s="25"/>
      <c r="G16" s="27"/>
      <c r="H16" s="27"/>
      <c r="I16" s="27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23.25" customHeight="1">
      <c r="B17" s="18" t="s">
        <v>22</v>
      </c>
      <c r="C17" s="19" t="s">
        <v>46</v>
      </c>
      <c r="D17" s="14" t="s">
        <v>87</v>
      </c>
      <c r="E17" s="19">
        <v>1.0</v>
      </c>
      <c r="F17" s="21" t="s">
        <v>88</v>
      </c>
      <c r="G17" s="19">
        <v>50.0</v>
      </c>
      <c r="H17" s="20">
        <f>SUM(G17:G19)</f>
        <v>120</v>
      </c>
      <c r="I17" s="19" t="s">
        <v>49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23.25" customHeight="1">
      <c r="B18" s="22"/>
      <c r="C18" s="19" t="s">
        <v>50</v>
      </c>
      <c r="D18" s="19" t="s">
        <v>89</v>
      </c>
      <c r="E18" s="19">
        <v>2.0</v>
      </c>
      <c r="F18" s="22"/>
      <c r="G18" s="19">
        <v>30.0</v>
      </c>
      <c r="H18" s="22"/>
      <c r="I18" s="19" t="s">
        <v>49</v>
      </c>
      <c r="L18" s="13"/>
      <c r="M18" s="13"/>
      <c r="N18" s="13"/>
      <c r="O18" s="13"/>
      <c r="U18" s="13"/>
      <c r="V18" s="13"/>
      <c r="W18" s="13"/>
      <c r="X18" s="13"/>
      <c r="Y18" s="13"/>
      <c r="Z18" s="13"/>
    </row>
    <row r="19" ht="23.25" customHeight="1">
      <c r="B19" s="22"/>
      <c r="C19" s="19" t="s">
        <v>52</v>
      </c>
      <c r="D19" s="19" t="s">
        <v>90</v>
      </c>
      <c r="E19" s="19">
        <v>1.0</v>
      </c>
      <c r="F19" s="23"/>
      <c r="G19" s="19">
        <v>40.0</v>
      </c>
      <c r="H19" s="23"/>
      <c r="I19" s="19" t="s">
        <v>49</v>
      </c>
      <c r="L19" s="13"/>
      <c r="M19" s="13"/>
      <c r="N19" s="13"/>
      <c r="O19" s="13"/>
      <c r="U19" s="13"/>
      <c r="V19" s="13"/>
      <c r="W19" s="13"/>
      <c r="X19" s="13"/>
      <c r="Y19" s="13"/>
      <c r="Z19" s="13"/>
    </row>
    <row r="20" ht="15.0" customHeight="1">
      <c r="B20" s="25"/>
      <c r="C20" s="26"/>
      <c r="D20" s="27"/>
      <c r="E20" s="27"/>
      <c r="F20" s="25"/>
      <c r="G20" s="27"/>
      <c r="H20" s="27"/>
      <c r="I20" s="27"/>
      <c r="L20" s="13"/>
      <c r="M20" s="13"/>
      <c r="N20" s="13"/>
      <c r="O20" s="13"/>
      <c r="U20" s="13"/>
      <c r="V20" s="13"/>
      <c r="W20" s="13"/>
      <c r="X20" s="13"/>
      <c r="Y20" s="13"/>
      <c r="Z20" s="13"/>
    </row>
    <row r="21" ht="23.25" customHeight="1">
      <c r="B21" s="18" t="s">
        <v>26</v>
      </c>
      <c r="C21" s="44" t="s">
        <v>46</v>
      </c>
      <c r="D21" s="44" t="s">
        <v>91</v>
      </c>
      <c r="E21" s="44">
        <v>2.0</v>
      </c>
      <c r="F21" s="45" t="s">
        <v>57</v>
      </c>
      <c r="G21" s="44">
        <v>40.0</v>
      </c>
      <c r="H21" s="46">
        <f>SUM(G21:G22)</f>
        <v>70</v>
      </c>
      <c r="I21" s="44" t="s">
        <v>92</v>
      </c>
      <c r="L21" s="13"/>
      <c r="M21" s="13"/>
      <c r="N21" s="13"/>
      <c r="O21" s="13"/>
      <c r="U21" s="13"/>
      <c r="V21" s="13"/>
      <c r="W21" s="13"/>
      <c r="X21" s="13"/>
      <c r="Y21" s="13"/>
      <c r="Z21" s="13"/>
    </row>
    <row r="22" ht="23.25" customHeight="1">
      <c r="B22" s="22"/>
      <c r="C22" s="47" t="s">
        <v>50</v>
      </c>
      <c r="D22" s="44" t="s">
        <v>77</v>
      </c>
      <c r="E22" s="44">
        <v>2.0</v>
      </c>
      <c r="F22" s="23"/>
      <c r="G22" s="44">
        <v>30.0</v>
      </c>
      <c r="H22" s="23"/>
      <c r="I22" s="44" t="s">
        <v>92</v>
      </c>
      <c r="L22" s="13"/>
      <c r="M22" s="13"/>
      <c r="N22" s="13"/>
      <c r="O22" s="13"/>
      <c r="U22" s="13"/>
      <c r="V22" s="13"/>
      <c r="W22" s="13"/>
      <c r="X22" s="13"/>
      <c r="Y22" s="13"/>
      <c r="Z22" s="13"/>
    </row>
    <row r="23" ht="15.75" customHeight="1">
      <c r="B23" s="25"/>
      <c r="C23" s="26"/>
      <c r="D23" s="27"/>
      <c r="E23" s="27"/>
      <c r="F23" s="25"/>
      <c r="G23" s="27"/>
      <c r="H23" s="27"/>
      <c r="I23" s="27"/>
      <c r="L23" s="13"/>
      <c r="M23" s="13"/>
      <c r="N23" s="13"/>
      <c r="O23" s="13"/>
      <c r="U23" s="13"/>
      <c r="V23" s="13"/>
      <c r="W23" s="13"/>
      <c r="X23" s="13"/>
      <c r="Y23" s="13"/>
      <c r="Z23" s="13"/>
    </row>
    <row r="24" ht="23.25" customHeight="1">
      <c r="B24" s="18" t="s">
        <v>24</v>
      </c>
      <c r="C24" s="19" t="s">
        <v>46</v>
      </c>
      <c r="D24" s="14" t="s">
        <v>93</v>
      </c>
      <c r="E24" s="19">
        <v>1.0</v>
      </c>
      <c r="F24" s="21" t="s">
        <v>57</v>
      </c>
      <c r="G24" s="19">
        <v>40.0</v>
      </c>
      <c r="H24" s="20">
        <f>SUM(G24:G26)</f>
        <v>110</v>
      </c>
      <c r="I24" s="19" t="s">
        <v>49</v>
      </c>
      <c r="L24" s="13"/>
      <c r="M24" s="13"/>
      <c r="N24" s="13"/>
      <c r="O24" s="13"/>
      <c r="U24" s="13"/>
      <c r="V24" s="13"/>
      <c r="W24" s="13"/>
      <c r="X24" s="13"/>
      <c r="Y24" s="13"/>
      <c r="Z24" s="13"/>
    </row>
    <row r="25" ht="23.25" customHeight="1">
      <c r="B25" s="22"/>
      <c r="C25" s="19" t="s">
        <v>50</v>
      </c>
      <c r="D25" s="19" t="s">
        <v>89</v>
      </c>
      <c r="E25" s="19">
        <v>3.0</v>
      </c>
      <c r="F25" s="22"/>
      <c r="G25" s="19">
        <v>30.0</v>
      </c>
      <c r="H25" s="22"/>
      <c r="I25" s="19" t="s">
        <v>49</v>
      </c>
      <c r="L25" s="13"/>
      <c r="M25" s="13"/>
      <c r="N25" s="13"/>
      <c r="O25" s="13"/>
      <c r="U25" s="13"/>
      <c r="V25" s="13"/>
      <c r="W25" s="13"/>
      <c r="X25" s="13"/>
      <c r="Y25" s="13"/>
      <c r="Z25" s="13"/>
    </row>
    <row r="26" ht="23.25" customHeight="1">
      <c r="B26" s="23"/>
      <c r="C26" s="19" t="s">
        <v>52</v>
      </c>
      <c r="D26" s="19" t="s">
        <v>90</v>
      </c>
      <c r="E26" s="31">
        <v>1.0</v>
      </c>
      <c r="F26" s="23"/>
      <c r="G26" s="19">
        <v>40.0</v>
      </c>
      <c r="H26" s="23"/>
      <c r="I26" s="19" t="s">
        <v>49</v>
      </c>
      <c r="L26" s="13"/>
      <c r="M26" s="13"/>
      <c r="N26" s="13"/>
      <c r="O26" s="13"/>
      <c r="U26" s="13"/>
      <c r="V26" s="13"/>
      <c r="W26" s="13"/>
      <c r="X26" s="13"/>
      <c r="Y26" s="13"/>
      <c r="Z26" s="13"/>
    </row>
    <row r="27" ht="18.75" customHeight="1">
      <c r="B27" s="32" t="s">
        <v>69</v>
      </c>
      <c r="C27" s="33"/>
      <c r="D27" s="33"/>
      <c r="E27" s="33"/>
      <c r="F27" s="34"/>
      <c r="G27" s="32">
        <f>SUM(G6:G26)</f>
        <v>520</v>
      </c>
      <c r="H27" s="34"/>
      <c r="I27" s="13"/>
      <c r="J27" s="13"/>
      <c r="K27" s="14"/>
      <c r="L27" s="13"/>
      <c r="M27" s="13"/>
      <c r="N27" s="13"/>
      <c r="O27" s="13"/>
      <c r="U27" s="13"/>
      <c r="V27" s="13"/>
      <c r="W27" s="13"/>
      <c r="X27" s="13"/>
      <c r="Y27" s="13"/>
      <c r="Z27" s="13"/>
    </row>
    <row r="28" ht="15.75" customHeight="1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U28" s="13"/>
      <c r="V28" s="13"/>
      <c r="W28" s="13"/>
      <c r="X28" s="13"/>
      <c r="Y28" s="13"/>
      <c r="Z28" s="13"/>
    </row>
    <row r="29" ht="15.75" customHeight="1">
      <c r="B29" s="13"/>
      <c r="H29" s="13"/>
      <c r="I29" s="13"/>
      <c r="J29" s="13"/>
      <c r="K29" s="13"/>
      <c r="L29" s="13"/>
      <c r="M29" s="13"/>
      <c r="N29" s="13"/>
      <c r="O29" s="13"/>
      <c r="U29" s="13"/>
      <c r="V29" s="13"/>
      <c r="W29" s="13"/>
      <c r="X29" s="13"/>
      <c r="Y29" s="13"/>
      <c r="Z29" s="13"/>
    </row>
    <row r="30" ht="15.75" customHeight="1">
      <c r="Q30" s="48" t="s">
        <v>94</v>
      </c>
      <c r="R30" s="49"/>
      <c r="S30" s="50"/>
      <c r="U30" s="13"/>
      <c r="V30" s="13"/>
      <c r="W30" s="13"/>
      <c r="X30" s="13"/>
      <c r="Y30" s="13"/>
      <c r="Z30" s="13"/>
    </row>
    <row r="31" ht="15.75" customHeight="1">
      <c r="U31" s="13"/>
      <c r="V31" s="13"/>
      <c r="W31" s="13"/>
      <c r="X31" s="13"/>
      <c r="Y31" s="13"/>
      <c r="Z31" s="13"/>
    </row>
    <row r="32" ht="15.75" customHeight="1">
      <c r="U32" s="13"/>
      <c r="V32" s="13"/>
      <c r="W32" s="13"/>
      <c r="X32" s="13"/>
      <c r="Y32" s="13"/>
      <c r="Z32" s="13"/>
    </row>
    <row r="33" ht="15.75" customHeight="1">
      <c r="C33" s="51" t="s">
        <v>17</v>
      </c>
      <c r="D33" s="52"/>
      <c r="E33" s="52"/>
      <c r="F33" s="53"/>
      <c r="U33" s="13"/>
      <c r="V33" s="13"/>
      <c r="W33" s="13"/>
      <c r="X33" s="13"/>
      <c r="Y33" s="13"/>
      <c r="Z33" s="13"/>
    </row>
    <row r="34" ht="15.75" customHeight="1">
      <c r="C34" s="17" t="s">
        <v>38</v>
      </c>
      <c r="D34" s="38" t="s">
        <v>70</v>
      </c>
      <c r="E34" s="38" t="s">
        <v>71</v>
      </c>
      <c r="F34" s="38" t="s">
        <v>72</v>
      </c>
      <c r="P34" s="28"/>
      <c r="U34" s="13"/>
      <c r="V34" s="13"/>
      <c r="W34" s="13"/>
      <c r="X34" s="13"/>
      <c r="Y34" s="13"/>
      <c r="Z34" s="13"/>
    </row>
    <row r="35" ht="15.75" customHeight="1">
      <c r="C35" s="54"/>
      <c r="D35" s="55">
        <v>45572.0</v>
      </c>
      <c r="E35" s="39">
        <f>G27</f>
        <v>520</v>
      </c>
      <c r="F35" s="39">
        <f>G27</f>
        <v>520</v>
      </c>
      <c r="G35" s="56">
        <f>+E35/9</f>
        <v>57.77777778</v>
      </c>
      <c r="U35" s="13"/>
      <c r="V35" s="13"/>
      <c r="W35" s="13"/>
      <c r="X35" s="13"/>
      <c r="Y35" s="13"/>
      <c r="Z35" s="13"/>
    </row>
    <row r="36" ht="15.75" customHeight="1">
      <c r="C36" s="39"/>
      <c r="D36" s="55">
        <v>45573.0</v>
      </c>
      <c r="E36" s="42">
        <f t="shared" ref="E36:E44" si="1">+E35-$G$35</f>
        <v>462.2222222</v>
      </c>
      <c r="F36" s="39">
        <f t="shared" ref="F36:F37" si="2">F35</f>
        <v>520</v>
      </c>
      <c r="U36" s="13"/>
      <c r="V36" s="13"/>
      <c r="W36" s="13"/>
      <c r="X36" s="13"/>
      <c r="Y36" s="13"/>
      <c r="Z36" s="13"/>
    </row>
    <row r="37" ht="15.75" customHeight="1">
      <c r="C37" s="54"/>
      <c r="D37" s="55">
        <v>45574.0</v>
      </c>
      <c r="E37" s="42">
        <f t="shared" si="1"/>
        <v>404.4444444</v>
      </c>
      <c r="F37" s="39">
        <f t="shared" si="2"/>
        <v>520</v>
      </c>
      <c r="U37" s="13"/>
      <c r="V37" s="13"/>
      <c r="W37" s="13"/>
      <c r="X37" s="13"/>
      <c r="Y37" s="13"/>
      <c r="Z37" s="13"/>
    </row>
    <row r="38" ht="15.75" customHeight="1">
      <c r="C38" s="54" t="s">
        <v>78</v>
      </c>
      <c r="D38" s="55">
        <v>45575.0</v>
      </c>
      <c r="E38" s="42">
        <f t="shared" si="1"/>
        <v>346.6666667</v>
      </c>
      <c r="F38" s="39">
        <f>F37-H9</f>
        <v>440</v>
      </c>
      <c r="U38" s="13"/>
      <c r="V38" s="13"/>
      <c r="W38" s="13"/>
      <c r="X38" s="13"/>
      <c r="Y38" s="13"/>
      <c r="Z38" s="13"/>
    </row>
    <row r="39" ht="15.75" customHeight="1">
      <c r="C39" s="54"/>
      <c r="D39" s="55">
        <v>45576.0</v>
      </c>
      <c r="E39" s="42">
        <f t="shared" si="1"/>
        <v>288.8888889</v>
      </c>
      <c r="F39" s="39">
        <f t="shared" ref="F39:F40" si="3">F37-H9</f>
        <v>440</v>
      </c>
      <c r="U39" s="13"/>
      <c r="V39" s="13"/>
      <c r="W39" s="13"/>
      <c r="X39" s="13"/>
      <c r="Y39" s="13"/>
      <c r="Z39" s="13"/>
    </row>
    <row r="40" ht="15.75" customHeight="1">
      <c r="C40" s="54"/>
      <c r="D40" s="55">
        <v>45579.0</v>
      </c>
      <c r="E40" s="42">
        <f t="shared" si="1"/>
        <v>231.1111111</v>
      </c>
      <c r="F40" s="39">
        <f t="shared" si="3"/>
        <v>440</v>
      </c>
      <c r="U40" s="13"/>
      <c r="V40" s="13"/>
      <c r="W40" s="13"/>
      <c r="X40" s="13"/>
      <c r="Y40" s="13"/>
      <c r="Z40" s="13"/>
    </row>
    <row r="41" ht="15.75" customHeight="1">
      <c r="C41" s="54" t="s">
        <v>20</v>
      </c>
      <c r="D41" s="55">
        <v>45580.0</v>
      </c>
      <c r="E41" s="42">
        <f t="shared" si="1"/>
        <v>173.3333333</v>
      </c>
      <c r="F41" s="39">
        <f>F40-H13</f>
        <v>350</v>
      </c>
      <c r="G41" s="28"/>
      <c r="U41" s="13"/>
      <c r="V41" s="13"/>
      <c r="W41" s="13"/>
      <c r="X41" s="13"/>
      <c r="Y41" s="13"/>
      <c r="Z41" s="13"/>
    </row>
    <row r="42" ht="15.75" customHeight="1">
      <c r="C42" s="54" t="s">
        <v>75</v>
      </c>
      <c r="D42" s="55">
        <v>45581.0</v>
      </c>
      <c r="E42" s="42">
        <f t="shared" si="1"/>
        <v>115.5555556</v>
      </c>
      <c r="F42" s="39">
        <f>F41-H6</f>
        <v>300</v>
      </c>
      <c r="U42" s="13"/>
      <c r="V42" s="13"/>
      <c r="W42" s="13"/>
      <c r="X42" s="13"/>
      <c r="Y42" s="13"/>
      <c r="Z42" s="13"/>
    </row>
    <row r="43" ht="15.75" customHeight="1">
      <c r="C43" s="54" t="s">
        <v>22</v>
      </c>
      <c r="D43" s="55">
        <v>45582.0</v>
      </c>
      <c r="E43" s="42">
        <f t="shared" si="1"/>
        <v>57.77777778</v>
      </c>
      <c r="F43" s="39">
        <f>F42-H17</f>
        <v>180</v>
      </c>
      <c r="U43" s="13"/>
      <c r="V43" s="13"/>
      <c r="W43" s="13"/>
      <c r="X43" s="13"/>
      <c r="Y43" s="13"/>
      <c r="Z43" s="13"/>
    </row>
    <row r="44" ht="15.75" customHeight="1">
      <c r="C44" s="54" t="s">
        <v>24</v>
      </c>
      <c r="D44" s="55">
        <v>45583.0</v>
      </c>
      <c r="E44" s="42">
        <f t="shared" si="1"/>
        <v>0</v>
      </c>
      <c r="F44" s="39">
        <f>F43-H24</f>
        <v>70</v>
      </c>
      <c r="U44" s="13"/>
      <c r="V44" s="13"/>
      <c r="W44" s="13"/>
      <c r="X44" s="13"/>
      <c r="Y44" s="13"/>
      <c r="Z44" s="13"/>
    </row>
    <row r="45" ht="15.75" customHeight="1">
      <c r="U45" s="13"/>
      <c r="V45" s="13"/>
      <c r="W45" s="13"/>
      <c r="X45" s="13"/>
      <c r="Y45" s="13"/>
      <c r="Z45" s="13"/>
    </row>
    <row r="46" ht="15.75" customHeight="1">
      <c r="I46" s="13"/>
      <c r="J46" s="13"/>
      <c r="K46" s="13"/>
      <c r="U46" s="13"/>
      <c r="V46" s="13"/>
      <c r="W46" s="13"/>
      <c r="X46" s="13"/>
      <c r="Y46" s="13"/>
      <c r="Z46" s="13"/>
    </row>
    <row r="47" ht="15.75" customHeight="1">
      <c r="I47" s="13"/>
      <c r="J47" s="13"/>
      <c r="K47" s="13"/>
      <c r="U47" s="13"/>
      <c r="V47" s="13"/>
      <c r="W47" s="13"/>
      <c r="X47" s="13"/>
      <c r="Y47" s="13"/>
      <c r="Z47" s="13"/>
    </row>
    <row r="48" ht="15.75" customHeight="1">
      <c r="I48" s="13"/>
      <c r="J48" s="13"/>
      <c r="K48" s="13"/>
      <c r="U48" s="13"/>
      <c r="V48" s="13"/>
      <c r="W48" s="13"/>
      <c r="X48" s="13"/>
      <c r="Y48" s="13"/>
      <c r="Z48" s="13"/>
    </row>
    <row r="49" ht="15.75" customHeight="1">
      <c r="I49" s="13"/>
      <c r="J49" s="13"/>
      <c r="K49" s="13"/>
      <c r="T49" s="13"/>
      <c r="U49" s="13"/>
      <c r="V49" s="13"/>
      <c r="W49" s="13"/>
      <c r="X49" s="13"/>
      <c r="Y49" s="13"/>
      <c r="Z49" s="13"/>
    </row>
    <row r="50" ht="15.75" customHeight="1">
      <c r="I50" s="13"/>
      <c r="J50" s="13"/>
      <c r="K50" s="13"/>
      <c r="T50" s="13"/>
      <c r="U50" s="13"/>
      <c r="V50" s="13"/>
      <c r="W50" s="13"/>
      <c r="X50" s="13"/>
      <c r="Y50" s="13"/>
      <c r="Z50" s="13"/>
    </row>
    <row r="51" ht="15.75" customHeight="1">
      <c r="I51" s="13"/>
      <c r="J51" s="13"/>
      <c r="K51" s="13"/>
      <c r="T51" s="13"/>
      <c r="U51" s="13"/>
      <c r="V51" s="13"/>
      <c r="W51" s="13"/>
      <c r="X51" s="13"/>
      <c r="Y51" s="13"/>
      <c r="Z51" s="13"/>
    </row>
    <row r="52" ht="15.75" customHeight="1">
      <c r="I52" s="13"/>
      <c r="J52" s="13"/>
      <c r="K52" s="13"/>
      <c r="T52" s="13"/>
      <c r="U52" s="13"/>
      <c r="V52" s="13"/>
      <c r="W52" s="13"/>
      <c r="X52" s="13"/>
      <c r="Y52" s="13"/>
      <c r="Z52" s="13"/>
    </row>
    <row r="53" ht="15.75" customHeight="1">
      <c r="I53" s="13"/>
      <c r="J53" s="13"/>
      <c r="K53" s="13"/>
      <c r="T53" s="13"/>
      <c r="U53" s="13"/>
      <c r="V53" s="13"/>
      <c r="W53" s="13"/>
      <c r="X53" s="13"/>
      <c r="Y53" s="13"/>
      <c r="Z53" s="13"/>
    </row>
    <row r="54" ht="15.75" customHeight="1">
      <c r="I54" s="13"/>
      <c r="J54" s="13"/>
      <c r="K54" s="13"/>
      <c r="T54" s="13"/>
      <c r="U54" s="13"/>
      <c r="V54" s="13"/>
      <c r="W54" s="13"/>
      <c r="X54" s="13"/>
      <c r="Y54" s="13"/>
      <c r="Z54" s="13"/>
    </row>
    <row r="55" ht="15.75" customHeight="1">
      <c r="I55" s="13"/>
      <c r="J55" s="13"/>
      <c r="K55" s="13"/>
      <c r="T55" s="13"/>
      <c r="U55" s="13"/>
      <c r="V55" s="13"/>
      <c r="W55" s="13"/>
      <c r="X55" s="13"/>
      <c r="Y55" s="13"/>
      <c r="Z55" s="13"/>
    </row>
    <row r="56" ht="15.75" customHeight="1">
      <c r="I56" s="13"/>
      <c r="J56" s="13"/>
      <c r="K56" s="13"/>
      <c r="T56" s="13"/>
      <c r="U56" s="13"/>
      <c r="V56" s="13"/>
      <c r="W56" s="13"/>
      <c r="X56" s="13"/>
      <c r="Y56" s="13"/>
      <c r="Z56" s="13"/>
    </row>
    <row r="57" ht="15.75" customHeight="1">
      <c r="I57" s="13"/>
      <c r="J57" s="13"/>
      <c r="K57" s="13"/>
      <c r="T57" s="13"/>
      <c r="U57" s="13"/>
      <c r="V57" s="13"/>
      <c r="W57" s="13"/>
      <c r="X57" s="13"/>
      <c r="Y57" s="13"/>
      <c r="Z57" s="13"/>
    </row>
    <row r="58" ht="15.75" customHeight="1">
      <c r="I58" s="13"/>
      <c r="J58" s="13"/>
      <c r="K58" s="13"/>
      <c r="T58" s="13"/>
      <c r="U58" s="13"/>
      <c r="V58" s="13"/>
      <c r="W58" s="13"/>
      <c r="X58" s="13"/>
      <c r="Y58" s="13"/>
      <c r="Z58" s="13"/>
    </row>
    <row r="59" ht="15.75" customHeight="1">
      <c r="I59" s="13"/>
      <c r="J59" s="13"/>
      <c r="K59" s="13"/>
      <c r="T59" s="13"/>
      <c r="U59" s="13"/>
      <c r="V59" s="13"/>
      <c r="W59" s="13"/>
      <c r="X59" s="13"/>
      <c r="Y59" s="13"/>
      <c r="Z59" s="13"/>
    </row>
    <row r="60" ht="15.75" customHeight="1">
      <c r="I60" s="13"/>
      <c r="J60" s="13"/>
      <c r="K60" s="13"/>
      <c r="T60" s="13"/>
      <c r="U60" s="13"/>
      <c r="V60" s="13"/>
      <c r="W60" s="13"/>
      <c r="X60" s="13"/>
      <c r="Y60" s="13"/>
      <c r="Z60" s="13"/>
    </row>
    <row r="61" ht="15.75" customHeight="1">
      <c r="I61" s="13"/>
      <c r="J61" s="13"/>
      <c r="K61" s="13"/>
      <c r="T61" s="13"/>
      <c r="U61" s="13"/>
      <c r="V61" s="13"/>
      <c r="W61" s="13"/>
      <c r="X61" s="13"/>
      <c r="Y61" s="13"/>
      <c r="Z61" s="13"/>
    </row>
    <row r="62" ht="15.75" customHeight="1">
      <c r="C62" s="57"/>
      <c r="D62" s="57"/>
      <c r="E62" s="57"/>
      <c r="I62" s="13"/>
      <c r="J62" s="13"/>
      <c r="K62" s="13"/>
      <c r="T62" s="13"/>
      <c r="U62" s="13"/>
      <c r="V62" s="13"/>
      <c r="W62" s="13"/>
      <c r="X62" s="13"/>
      <c r="Y62" s="13"/>
      <c r="Z62" s="13"/>
    </row>
    <row r="63" ht="15.75" customHeight="1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75" customHeight="1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75" customHeight="1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75" customHeight="1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75" customHeight="1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75" customHeight="1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75" customHeight="1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75" customHeight="1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75" customHeight="1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75" customHeight="1"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75" customHeight="1"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75" customHeight="1"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B148" s="13"/>
      <c r="C148" s="13"/>
      <c r="D148" s="13"/>
      <c r="E148" s="13"/>
      <c r="F148" s="13"/>
      <c r="G148" s="13"/>
      <c r="H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B149" s="13"/>
      <c r="C149" s="13"/>
      <c r="D149" s="13"/>
      <c r="E149" s="13"/>
      <c r="F149" s="13"/>
      <c r="G149" s="13"/>
      <c r="H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B150" s="13"/>
      <c r="C150" s="13"/>
      <c r="D150" s="13"/>
      <c r="E150" s="13"/>
      <c r="F150" s="13"/>
      <c r="G150" s="13"/>
      <c r="H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B151" s="13"/>
      <c r="C151" s="13"/>
      <c r="D151" s="13"/>
      <c r="E151" s="13"/>
      <c r="F151" s="13"/>
      <c r="G151" s="13"/>
      <c r="H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B152" s="13"/>
      <c r="C152" s="13"/>
      <c r="D152" s="13"/>
      <c r="E152" s="13"/>
      <c r="F152" s="13"/>
      <c r="G152" s="13"/>
      <c r="H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B153" s="13"/>
      <c r="C153" s="13"/>
      <c r="D153" s="13"/>
      <c r="E153" s="13"/>
      <c r="F153" s="13"/>
      <c r="G153" s="13"/>
      <c r="H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B154" s="13"/>
      <c r="C154" s="13"/>
      <c r="D154" s="13"/>
      <c r="E154" s="13"/>
      <c r="F154" s="13"/>
      <c r="G154" s="13"/>
      <c r="H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B155" s="13"/>
      <c r="C155" s="13"/>
      <c r="D155" s="13"/>
      <c r="E155" s="13"/>
      <c r="F155" s="13"/>
      <c r="G155" s="13"/>
      <c r="H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B156" s="13"/>
      <c r="C156" s="13"/>
      <c r="D156" s="13"/>
      <c r="E156" s="13"/>
      <c r="F156" s="13"/>
      <c r="G156" s="13"/>
      <c r="H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B157" s="13"/>
      <c r="C157" s="13"/>
      <c r="D157" s="13"/>
      <c r="E157" s="13"/>
      <c r="F157" s="13"/>
      <c r="G157" s="13"/>
      <c r="H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B158" s="13"/>
      <c r="C158" s="13"/>
      <c r="D158" s="13"/>
      <c r="E158" s="13"/>
      <c r="F158" s="13"/>
      <c r="G158" s="13"/>
      <c r="H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B159" s="13"/>
      <c r="C159" s="13"/>
      <c r="D159" s="13"/>
      <c r="E159" s="13"/>
      <c r="F159" s="13"/>
      <c r="G159" s="13"/>
      <c r="H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B160" s="13"/>
      <c r="C160" s="13"/>
      <c r="D160" s="13"/>
      <c r="E160" s="13"/>
      <c r="F160" s="13"/>
      <c r="G160" s="13"/>
      <c r="H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B161" s="13"/>
      <c r="C161" s="13"/>
      <c r="D161" s="13"/>
      <c r="E161" s="13"/>
      <c r="F161" s="13"/>
      <c r="G161" s="13"/>
      <c r="H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B162" s="13"/>
      <c r="C162" s="13"/>
      <c r="D162" s="13"/>
      <c r="E162" s="13"/>
      <c r="F162" s="13"/>
      <c r="G162" s="13"/>
      <c r="H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B163" s="13"/>
      <c r="C163" s="13"/>
      <c r="D163" s="13"/>
      <c r="E163" s="13"/>
      <c r="F163" s="13"/>
      <c r="G163" s="13"/>
      <c r="H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B164" s="13"/>
      <c r="C164" s="13"/>
      <c r="D164" s="13"/>
      <c r="E164" s="13"/>
      <c r="F164" s="13"/>
      <c r="G164" s="13"/>
      <c r="H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</sheetData>
  <mergeCells count="22">
    <mergeCell ref="B13:B15"/>
    <mergeCell ref="B17:B19"/>
    <mergeCell ref="B21:B22"/>
    <mergeCell ref="B24:B26"/>
    <mergeCell ref="B27:F27"/>
    <mergeCell ref="C33:F33"/>
    <mergeCell ref="B3:I3"/>
    <mergeCell ref="B6:B7"/>
    <mergeCell ref="F6:F7"/>
    <mergeCell ref="H6:H7"/>
    <mergeCell ref="B9:B11"/>
    <mergeCell ref="H9:H11"/>
    <mergeCell ref="H13:H15"/>
    <mergeCell ref="H24:H26"/>
    <mergeCell ref="G27:H27"/>
    <mergeCell ref="F9:F11"/>
    <mergeCell ref="F13:F15"/>
    <mergeCell ref="F17:F19"/>
    <mergeCell ref="H17:H19"/>
    <mergeCell ref="F21:F22"/>
    <mergeCell ref="H21:H22"/>
    <mergeCell ref="F24:F26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5.88"/>
    <col customWidth="1" min="2" max="2" width="9.75"/>
    <col customWidth="1" min="3" max="3" width="9.5"/>
    <col customWidth="1" min="4" max="4" width="37.25"/>
    <col customWidth="1" min="5" max="5" width="10.88"/>
    <col customWidth="1" min="6" max="6" width="13.25"/>
    <col customWidth="1" min="7" max="7" width="10.13"/>
    <col customWidth="1" min="8" max="8" width="11.75"/>
    <col customWidth="1" min="9" max="9" width="12.25"/>
    <col customWidth="1" min="10" max="22" width="10.13"/>
  </cols>
  <sheetData>
    <row r="1">
      <c r="B1" s="11" t="s">
        <v>95</v>
      </c>
      <c r="C1" s="12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>
      <c r="B2" s="12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>
      <c r="B3" s="15" t="s">
        <v>96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</row>
    <row r="5">
      <c r="B5" s="13"/>
      <c r="C5" s="13"/>
      <c r="D5" s="13"/>
      <c r="E5" s="13"/>
      <c r="F5" s="13"/>
      <c r="G5" s="13"/>
      <c r="H5" s="13"/>
      <c r="I5" s="1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</row>
    <row r="6" ht="32.25" customHeight="1">
      <c r="B6" s="16" t="s">
        <v>38</v>
      </c>
      <c r="C6" s="16" t="s">
        <v>39</v>
      </c>
      <c r="D6" s="17" t="s">
        <v>40</v>
      </c>
      <c r="E6" s="17" t="s">
        <v>41</v>
      </c>
      <c r="F6" s="17" t="s">
        <v>42</v>
      </c>
      <c r="G6" s="17" t="s">
        <v>43</v>
      </c>
      <c r="H6" s="17" t="s">
        <v>44</v>
      </c>
      <c r="I6" s="17" t="s">
        <v>45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</row>
    <row r="7" ht="23.25" customHeight="1">
      <c r="B7" s="18" t="s">
        <v>97</v>
      </c>
      <c r="C7" s="19" t="s">
        <v>46</v>
      </c>
      <c r="D7" s="19" t="s">
        <v>98</v>
      </c>
      <c r="E7" s="58">
        <v>45323.0</v>
      </c>
      <c r="F7" s="21" t="s">
        <v>80</v>
      </c>
      <c r="G7" s="20">
        <v>20.0</v>
      </c>
      <c r="H7" s="20">
        <f>SUM(G7:G9)</f>
        <v>80</v>
      </c>
      <c r="I7" s="20" t="s">
        <v>49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</row>
    <row r="8" ht="23.25" customHeight="1">
      <c r="B8" s="22"/>
      <c r="C8" s="19" t="s">
        <v>50</v>
      </c>
      <c r="D8" s="19" t="s">
        <v>99</v>
      </c>
      <c r="E8" s="20">
        <v>1.0</v>
      </c>
      <c r="F8" s="22"/>
      <c r="G8" s="20">
        <v>30.0</v>
      </c>
      <c r="H8" s="22"/>
      <c r="I8" s="20" t="s">
        <v>49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ht="23.25" customHeight="1">
      <c r="B9" s="22"/>
      <c r="C9" s="19" t="s">
        <v>52</v>
      </c>
      <c r="D9" s="19" t="s">
        <v>100</v>
      </c>
      <c r="E9" s="20">
        <v>1.0</v>
      </c>
      <c r="F9" s="22"/>
      <c r="G9" s="20">
        <v>30.0</v>
      </c>
      <c r="H9" s="22"/>
      <c r="I9" s="20" t="s">
        <v>49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ht="15.75" customHeight="1">
      <c r="B10" s="25"/>
      <c r="C10" s="26"/>
      <c r="D10" s="27"/>
      <c r="E10" s="27"/>
      <c r="F10" s="25"/>
      <c r="G10" s="27"/>
      <c r="H10" s="27"/>
      <c r="I10" s="27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ht="23.25" customHeight="1">
      <c r="B11" s="18" t="s">
        <v>26</v>
      </c>
      <c r="C11" s="59" t="s">
        <v>46</v>
      </c>
      <c r="D11" s="59" t="s">
        <v>91</v>
      </c>
      <c r="E11" s="59">
        <v>2.0</v>
      </c>
      <c r="F11" s="60" t="s">
        <v>57</v>
      </c>
      <c r="G11" s="59">
        <v>40.0</v>
      </c>
      <c r="H11" s="61">
        <f>SUM(G11:G12)</f>
        <v>70</v>
      </c>
      <c r="I11" s="20" t="s">
        <v>49</v>
      </c>
      <c r="J11" s="62"/>
      <c r="K11" s="12"/>
      <c r="Q11" s="12"/>
      <c r="R11" s="12"/>
      <c r="S11" s="12"/>
      <c r="T11" s="12"/>
      <c r="U11" s="12"/>
      <c r="V11" s="12"/>
      <c r="W11" s="63"/>
      <c r="X11" s="63"/>
      <c r="Y11" s="63"/>
      <c r="Z11" s="63"/>
      <c r="AA11" s="63"/>
    </row>
    <row r="12" ht="23.25" customHeight="1">
      <c r="B12" s="22"/>
      <c r="C12" s="64" t="s">
        <v>50</v>
      </c>
      <c r="D12" s="59" t="s">
        <v>77</v>
      </c>
      <c r="E12" s="59">
        <v>2.0</v>
      </c>
      <c r="F12" s="23"/>
      <c r="G12" s="59">
        <v>30.0</v>
      </c>
      <c r="H12" s="23"/>
      <c r="I12" s="20" t="s">
        <v>49</v>
      </c>
      <c r="J12" s="62"/>
      <c r="K12" s="12"/>
      <c r="Q12" s="12"/>
      <c r="R12" s="12"/>
      <c r="S12" s="12"/>
      <c r="T12" s="12"/>
      <c r="U12" s="12"/>
      <c r="V12" s="12"/>
      <c r="W12" s="63"/>
      <c r="X12" s="63"/>
      <c r="Y12" s="63"/>
      <c r="Z12" s="63"/>
      <c r="AA12" s="63"/>
    </row>
    <row r="13" ht="13.5" customHeight="1">
      <c r="B13" s="25"/>
      <c r="C13" s="26"/>
      <c r="D13" s="27"/>
      <c r="E13" s="27"/>
      <c r="F13" s="25"/>
      <c r="G13" s="27"/>
      <c r="H13" s="27"/>
      <c r="I13" s="27"/>
      <c r="J13" s="13"/>
      <c r="K13" s="13"/>
      <c r="Q13" s="13"/>
      <c r="R13" s="13"/>
      <c r="S13" s="13"/>
      <c r="T13" s="13"/>
      <c r="U13" s="13"/>
      <c r="V13" s="13"/>
    </row>
    <row r="14" ht="23.25" customHeight="1">
      <c r="B14" s="18" t="s">
        <v>31</v>
      </c>
      <c r="C14" s="19" t="s">
        <v>46</v>
      </c>
      <c r="D14" s="14" t="s">
        <v>101</v>
      </c>
      <c r="E14" s="29">
        <v>45323.0</v>
      </c>
      <c r="F14" s="60" t="s">
        <v>57</v>
      </c>
      <c r="G14" s="19">
        <v>20.0</v>
      </c>
      <c r="H14" s="20">
        <f>SUM(G14:G16)</f>
        <v>90</v>
      </c>
      <c r="I14" s="20" t="s">
        <v>49</v>
      </c>
      <c r="J14" s="13"/>
      <c r="K14" s="13"/>
      <c r="Q14" s="13"/>
      <c r="R14" s="13"/>
      <c r="S14" s="13"/>
      <c r="T14" s="13"/>
      <c r="U14" s="13"/>
      <c r="V14" s="13"/>
    </row>
    <row r="15" ht="23.25" customHeight="1">
      <c r="B15" s="22"/>
      <c r="C15" s="19" t="s">
        <v>50</v>
      </c>
      <c r="D15" s="19" t="s">
        <v>102</v>
      </c>
      <c r="E15" s="19">
        <v>3.0</v>
      </c>
      <c r="F15" s="22"/>
      <c r="G15" s="19">
        <v>40.0</v>
      </c>
      <c r="H15" s="22"/>
      <c r="I15" s="20" t="s">
        <v>49</v>
      </c>
      <c r="J15" s="13"/>
      <c r="K15" s="13"/>
      <c r="Q15" s="13"/>
      <c r="R15" s="13"/>
      <c r="S15" s="13"/>
      <c r="T15" s="13"/>
      <c r="U15" s="13"/>
      <c r="V15" s="13"/>
    </row>
    <row r="16" ht="33.75" customHeight="1">
      <c r="B16" s="22"/>
      <c r="C16" s="24" t="s">
        <v>52</v>
      </c>
      <c r="D16" s="31" t="s">
        <v>103</v>
      </c>
      <c r="E16" s="19">
        <v>2.0</v>
      </c>
      <c r="F16" s="23"/>
      <c r="G16" s="19">
        <v>30.0</v>
      </c>
      <c r="H16" s="23"/>
      <c r="I16" s="20" t="s">
        <v>49</v>
      </c>
      <c r="J16" s="13"/>
      <c r="K16" s="13"/>
      <c r="Q16" s="13"/>
      <c r="R16" s="13"/>
      <c r="S16" s="13"/>
      <c r="T16" s="13"/>
      <c r="U16" s="13"/>
      <c r="V16" s="13"/>
    </row>
    <row r="17" ht="15.0" customHeight="1">
      <c r="B17" s="25"/>
      <c r="C17" s="26"/>
      <c r="D17" s="27"/>
      <c r="E17" s="27"/>
      <c r="F17" s="25"/>
      <c r="G17" s="27"/>
      <c r="H17" s="27"/>
      <c r="I17" s="27"/>
      <c r="J17" s="13"/>
      <c r="K17" s="13"/>
      <c r="S17" s="13"/>
      <c r="T17" s="13"/>
      <c r="U17" s="13"/>
      <c r="V17" s="13"/>
    </row>
    <row r="18" ht="21.0" customHeight="1">
      <c r="B18" s="32" t="s">
        <v>69</v>
      </c>
      <c r="C18" s="33"/>
      <c r="D18" s="33"/>
      <c r="E18" s="33"/>
      <c r="F18" s="34"/>
      <c r="G18" s="32">
        <f>SUM(G7:G16)</f>
        <v>240</v>
      </c>
      <c r="H18" s="34"/>
      <c r="I18" s="14"/>
      <c r="J18" s="13"/>
      <c r="K18" s="13"/>
      <c r="S18" s="13"/>
      <c r="T18" s="13"/>
      <c r="U18" s="13"/>
      <c r="V18" s="13"/>
    </row>
    <row r="19" ht="15.75" customHeight="1">
      <c r="B19" s="13"/>
      <c r="C19" s="13"/>
      <c r="D19" s="13"/>
      <c r="E19" s="13"/>
      <c r="F19" s="13"/>
      <c r="G19" s="13"/>
      <c r="H19" s="13"/>
      <c r="I19" s="13"/>
      <c r="J19" s="13"/>
      <c r="K19" s="13"/>
      <c r="S19" s="13"/>
      <c r="T19" s="13"/>
      <c r="U19" s="13"/>
      <c r="V19" s="13"/>
    </row>
    <row r="20" ht="15.75" customHeight="1">
      <c r="S20" s="13"/>
      <c r="T20" s="13"/>
      <c r="U20" s="13"/>
      <c r="V20" s="13"/>
    </row>
    <row r="21" ht="15.75" customHeight="1">
      <c r="S21" s="13"/>
      <c r="T21" s="13"/>
      <c r="U21" s="13"/>
      <c r="V21" s="13"/>
    </row>
    <row r="22" ht="15.75" customHeight="1">
      <c r="S22" s="13"/>
      <c r="T22" s="13"/>
      <c r="U22" s="13"/>
      <c r="V22" s="13"/>
    </row>
    <row r="23" ht="15.75" customHeight="1">
      <c r="S23" s="13"/>
      <c r="T23" s="13"/>
      <c r="U23" s="13"/>
      <c r="V23" s="13"/>
    </row>
    <row r="24" ht="15.75" customHeight="1">
      <c r="C24" s="36" t="s">
        <v>28</v>
      </c>
      <c r="D24" s="33"/>
      <c r="E24" s="33"/>
      <c r="F24" s="34"/>
      <c r="S24" s="13"/>
      <c r="T24" s="13"/>
      <c r="U24" s="13"/>
      <c r="V24" s="13"/>
    </row>
    <row r="25" ht="15.75" customHeight="1">
      <c r="C25" s="37" t="s">
        <v>38</v>
      </c>
      <c r="D25" s="38" t="s">
        <v>70</v>
      </c>
      <c r="E25" s="38" t="s">
        <v>71</v>
      </c>
      <c r="F25" s="38" t="s">
        <v>72</v>
      </c>
      <c r="S25" s="13"/>
      <c r="T25" s="13"/>
      <c r="U25" s="13"/>
      <c r="V25" s="13"/>
    </row>
    <row r="26" ht="15.75" customHeight="1">
      <c r="C26" s="39"/>
      <c r="D26" s="65">
        <v>45586.0</v>
      </c>
      <c r="E26" s="39">
        <f>G18</f>
        <v>240</v>
      </c>
      <c r="F26" s="39">
        <f>G18</f>
        <v>240</v>
      </c>
      <c r="G26" s="66">
        <f>+E26/9</f>
        <v>26.66666667</v>
      </c>
      <c r="S26" s="13"/>
      <c r="T26" s="13"/>
      <c r="U26" s="13"/>
      <c r="V26" s="13"/>
    </row>
    <row r="27" ht="15.75" customHeight="1">
      <c r="C27" s="39"/>
      <c r="D27" s="65">
        <v>45587.0</v>
      </c>
      <c r="E27" s="42">
        <f t="shared" ref="E27:E35" si="1">+E26-$G$26</f>
        <v>213.3333333</v>
      </c>
      <c r="F27" s="39">
        <f>G18</f>
        <v>240</v>
      </c>
      <c r="S27" s="13"/>
      <c r="T27" s="13"/>
      <c r="U27" s="13"/>
      <c r="V27" s="13"/>
    </row>
    <row r="28" ht="15.75" customHeight="1">
      <c r="C28" s="39" t="s">
        <v>97</v>
      </c>
      <c r="D28" s="65">
        <v>45588.0</v>
      </c>
      <c r="E28" s="42">
        <f t="shared" si="1"/>
        <v>186.6666667</v>
      </c>
      <c r="F28" s="39">
        <f>+F27-80</f>
        <v>160</v>
      </c>
      <c r="S28" s="13"/>
      <c r="T28" s="13"/>
      <c r="U28" s="13"/>
      <c r="V28" s="13"/>
    </row>
    <row r="29" ht="15.75" customHeight="1">
      <c r="C29" s="39"/>
      <c r="D29" s="65">
        <v>45589.0</v>
      </c>
      <c r="E29" s="42">
        <f t="shared" si="1"/>
        <v>160</v>
      </c>
      <c r="F29" s="39">
        <v>160.0</v>
      </c>
      <c r="S29" s="13"/>
      <c r="T29" s="13"/>
      <c r="U29" s="13"/>
      <c r="V29" s="13"/>
    </row>
    <row r="30" ht="15.75" customHeight="1">
      <c r="C30" s="39"/>
      <c r="D30" s="65">
        <v>45590.0</v>
      </c>
      <c r="E30" s="42">
        <f t="shared" si="1"/>
        <v>133.3333333</v>
      </c>
      <c r="F30" s="39">
        <v>160.0</v>
      </c>
      <c r="S30" s="13"/>
      <c r="T30" s="13"/>
      <c r="U30" s="13"/>
      <c r="V30" s="13"/>
    </row>
    <row r="31" ht="15.75" customHeight="1">
      <c r="C31" s="39"/>
      <c r="D31" s="65">
        <v>45593.0</v>
      </c>
      <c r="E31" s="42">
        <f t="shared" si="1"/>
        <v>106.6666667</v>
      </c>
      <c r="F31" s="39">
        <v>160.0</v>
      </c>
      <c r="N31" s="67"/>
      <c r="O31" s="68"/>
      <c r="P31" s="69"/>
      <c r="Q31" s="67"/>
      <c r="S31" s="13"/>
      <c r="T31" s="13"/>
      <c r="U31" s="13"/>
      <c r="V31" s="13"/>
    </row>
    <row r="32" ht="15.75" customHeight="1">
      <c r="C32" s="39"/>
      <c r="D32" s="65">
        <v>45594.0</v>
      </c>
      <c r="E32" s="42">
        <f t="shared" si="1"/>
        <v>80</v>
      </c>
      <c r="F32" s="39">
        <v>160.0</v>
      </c>
      <c r="S32" s="13"/>
      <c r="T32" s="13"/>
      <c r="U32" s="13"/>
      <c r="V32" s="13"/>
    </row>
    <row r="33" ht="15.75" customHeight="1">
      <c r="C33" s="39" t="s">
        <v>26</v>
      </c>
      <c r="D33" s="65">
        <v>45595.0</v>
      </c>
      <c r="E33" s="42">
        <f t="shared" si="1"/>
        <v>53.33333333</v>
      </c>
      <c r="F33" s="39">
        <f t="shared" ref="F33:F34" si="2">+F32-H11</f>
        <v>90</v>
      </c>
      <c r="S33" s="13"/>
      <c r="T33" s="13"/>
      <c r="U33" s="13"/>
      <c r="V33" s="13"/>
    </row>
    <row r="34" ht="15.75" customHeight="1">
      <c r="C34" s="70"/>
      <c r="D34" s="65">
        <v>45596.0</v>
      </c>
      <c r="E34" s="42">
        <f t="shared" si="1"/>
        <v>26.66666667</v>
      </c>
      <c r="F34" s="39">
        <f t="shared" si="2"/>
        <v>90</v>
      </c>
      <c r="S34" s="13"/>
      <c r="T34" s="13"/>
      <c r="U34" s="13"/>
      <c r="V34" s="13"/>
    </row>
    <row r="35" ht="15.75" customHeight="1">
      <c r="C35" s="54" t="s">
        <v>31</v>
      </c>
      <c r="D35" s="65">
        <v>45597.0</v>
      </c>
      <c r="E35" s="42">
        <f t="shared" si="1"/>
        <v>0</v>
      </c>
      <c r="F35" s="39">
        <f>F34-H14</f>
        <v>0</v>
      </c>
      <c r="S35" s="13"/>
      <c r="T35" s="13"/>
      <c r="U35" s="13"/>
      <c r="V35" s="13"/>
    </row>
    <row r="36" ht="15.75" customHeight="1">
      <c r="S36" s="13"/>
      <c r="T36" s="13"/>
      <c r="U36" s="13"/>
      <c r="V36" s="13"/>
    </row>
    <row r="37" ht="15.75" customHeight="1">
      <c r="S37" s="13"/>
      <c r="T37" s="13"/>
      <c r="U37" s="13"/>
      <c r="V37" s="13"/>
    </row>
    <row r="38" ht="15.75" customHeight="1">
      <c r="S38" s="13"/>
      <c r="T38" s="13"/>
      <c r="U38" s="13"/>
      <c r="V38" s="13"/>
    </row>
    <row r="39" ht="15.75" customHeight="1">
      <c r="S39" s="13"/>
      <c r="T39" s="13"/>
      <c r="U39" s="13"/>
      <c r="V39" s="13"/>
    </row>
    <row r="40" ht="15.75" customHeight="1">
      <c r="S40" s="13"/>
      <c r="T40" s="13"/>
      <c r="U40" s="13"/>
      <c r="V40" s="13"/>
    </row>
    <row r="41" ht="15.75" customHeight="1">
      <c r="S41" s="13"/>
      <c r="T41" s="13"/>
      <c r="U41" s="13"/>
      <c r="V41" s="13"/>
    </row>
    <row r="42" ht="15.75" customHeight="1">
      <c r="S42" s="13"/>
      <c r="T42" s="13"/>
      <c r="U42" s="13"/>
      <c r="V42" s="13"/>
    </row>
    <row r="43" ht="15.75" customHeight="1">
      <c r="S43" s="13"/>
      <c r="T43" s="13"/>
      <c r="U43" s="13"/>
      <c r="V43" s="13"/>
    </row>
    <row r="44" ht="15.75" customHeight="1">
      <c r="O44" s="13"/>
      <c r="P44" s="13"/>
      <c r="Q44" s="13"/>
      <c r="S44" s="13"/>
      <c r="T44" s="13"/>
      <c r="U44" s="13"/>
      <c r="V44" s="13"/>
    </row>
    <row r="45" ht="15.75" customHeight="1">
      <c r="O45" s="13"/>
      <c r="P45" s="13"/>
      <c r="Q45" s="13"/>
      <c r="S45" s="13"/>
      <c r="T45" s="13"/>
      <c r="U45" s="13"/>
      <c r="V45" s="13"/>
    </row>
    <row r="46" ht="15.75" customHeight="1">
      <c r="O46" s="13"/>
      <c r="P46" s="13"/>
      <c r="Q46" s="13"/>
      <c r="S46" s="13"/>
      <c r="T46" s="13"/>
      <c r="U46" s="13"/>
      <c r="V46" s="13"/>
    </row>
    <row r="47" ht="15.75" customHeight="1">
      <c r="O47" s="13"/>
      <c r="P47" s="13"/>
      <c r="Q47" s="13"/>
      <c r="S47" s="13"/>
      <c r="T47" s="13"/>
      <c r="U47" s="13"/>
      <c r="V47" s="13"/>
    </row>
    <row r="48" ht="15.75" customHeight="1">
      <c r="O48" s="13"/>
      <c r="P48" s="13"/>
      <c r="Q48" s="13"/>
      <c r="S48" s="13"/>
      <c r="T48" s="13"/>
      <c r="U48" s="13"/>
      <c r="V48" s="13"/>
    </row>
    <row r="49" ht="15.75" customHeight="1">
      <c r="O49" s="13"/>
      <c r="P49" s="13"/>
      <c r="Q49" s="13"/>
      <c r="S49" s="13"/>
      <c r="T49" s="13"/>
      <c r="U49" s="13"/>
      <c r="V49" s="13"/>
    </row>
    <row r="50" ht="15.75" customHeight="1">
      <c r="O50" s="13"/>
      <c r="P50" s="13"/>
      <c r="Q50" s="13"/>
      <c r="S50" s="13"/>
      <c r="T50" s="13"/>
      <c r="U50" s="13"/>
      <c r="V50" s="13"/>
    </row>
    <row r="51" ht="15.75" customHeight="1">
      <c r="O51" s="13"/>
      <c r="P51" s="13"/>
      <c r="Q51" s="13"/>
      <c r="S51" s="13"/>
      <c r="T51" s="13"/>
      <c r="U51" s="13"/>
      <c r="V51" s="13"/>
    </row>
    <row r="52" ht="15.75" customHeight="1">
      <c r="O52" s="13"/>
      <c r="P52" s="13"/>
      <c r="Q52" s="13"/>
      <c r="S52" s="13"/>
      <c r="T52" s="13"/>
      <c r="U52" s="13"/>
      <c r="V52" s="13"/>
    </row>
    <row r="53" ht="15.75" customHeight="1">
      <c r="O53" s="13"/>
      <c r="P53" s="13"/>
      <c r="Q53" s="13"/>
      <c r="S53" s="13"/>
      <c r="T53" s="13"/>
      <c r="U53" s="13"/>
      <c r="V53" s="13"/>
    </row>
    <row r="54" ht="15.75" customHeight="1">
      <c r="O54" s="13"/>
      <c r="P54" s="13"/>
      <c r="Q54" s="13"/>
      <c r="S54" s="13"/>
      <c r="T54" s="13"/>
      <c r="U54" s="13"/>
      <c r="V54" s="13"/>
    </row>
    <row r="55" ht="15.75" customHeight="1">
      <c r="O55" s="13"/>
      <c r="P55" s="13"/>
      <c r="Q55" s="13"/>
      <c r="S55" s="13"/>
      <c r="T55" s="13"/>
      <c r="U55" s="13"/>
      <c r="V55" s="13"/>
    </row>
    <row r="56" ht="15.75" customHeight="1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 ht="15.75" customHeight="1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</row>
    <row r="58" ht="15.75" customHeight="1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</row>
    <row r="59" ht="15.75" customHeight="1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</row>
    <row r="60" ht="15.75" customHeight="1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</row>
    <row r="61" ht="15.75" customHeight="1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</row>
    <row r="62" ht="15.75" customHeight="1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</row>
    <row r="63" ht="15.75" customHeight="1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</row>
    <row r="64" ht="15.75" customHeight="1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</row>
    <row r="65" ht="15.75" customHeight="1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</row>
    <row r="66" ht="15.75" customHeight="1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</row>
    <row r="67" ht="15.75" customHeight="1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</row>
    <row r="68" ht="15.75" customHeight="1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</row>
    <row r="69" ht="15.75" customHeight="1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</row>
    <row r="70" ht="15.75" customHeight="1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</row>
    <row r="71" ht="15.75" customHeight="1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</row>
    <row r="72" ht="15.75" customHeight="1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</row>
    <row r="73" ht="15.75" customHeight="1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</row>
    <row r="74" ht="15.75" customHeight="1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</row>
    <row r="75" ht="15.75" customHeight="1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</row>
    <row r="76" ht="15.75" customHeight="1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</row>
    <row r="77" ht="15.75" customHeight="1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</row>
    <row r="78" ht="15.75" customHeight="1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</row>
    <row r="79" ht="15.75" customHeight="1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</row>
    <row r="80" ht="15.75" customHeight="1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</row>
    <row r="81" ht="15.75" customHeight="1"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</row>
    <row r="82" ht="15.75" customHeight="1"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</row>
    <row r="83" ht="15.75" customHeight="1"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</row>
    <row r="84" ht="15.75" customHeight="1"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</row>
    <row r="85" ht="15.75" customHeight="1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</row>
    <row r="86" ht="15.75" customHeight="1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</row>
    <row r="87" ht="15.75" customHeight="1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</row>
    <row r="88" ht="15.75" customHeight="1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</row>
    <row r="89" ht="15.75" customHeight="1"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</row>
    <row r="90" ht="15.75" customHeight="1"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</row>
    <row r="91" ht="15.75" customHeight="1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</row>
    <row r="92" ht="15.75" customHeight="1"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</row>
    <row r="93" ht="15.75" customHeight="1"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</row>
    <row r="94" ht="15.75" customHeight="1"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</row>
    <row r="95" ht="15.75" customHeight="1"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</row>
    <row r="96" ht="15.75" customHeight="1"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</row>
    <row r="97" ht="15.75" customHeight="1"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</row>
    <row r="98" ht="15.75" customHeight="1"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</row>
    <row r="99" ht="15.75" customHeight="1"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</row>
    <row r="100" ht="15.75" customHeight="1"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</row>
    <row r="101" ht="15.75" customHeight="1"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</row>
    <row r="102" ht="15.75" customHeight="1"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</row>
    <row r="103" ht="15.75" customHeight="1"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</row>
    <row r="104" ht="15.75" customHeight="1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</row>
    <row r="105" ht="15.75" customHeight="1"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</row>
    <row r="106" ht="15.75" customHeight="1"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</row>
    <row r="107" ht="15.75" customHeight="1"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</row>
    <row r="108" ht="15.75" customHeight="1"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</row>
    <row r="109" ht="15.75" customHeight="1"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</row>
    <row r="110" ht="15.75" customHeight="1"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</row>
    <row r="111" ht="15.75" customHeight="1"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</row>
    <row r="112" ht="15.75" customHeight="1"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</row>
    <row r="113" ht="15.75" customHeight="1"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</row>
    <row r="114" ht="15.75" customHeight="1"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</row>
    <row r="115" ht="15.75" customHeight="1"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</row>
    <row r="116" ht="15.75" customHeight="1"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</row>
    <row r="117" ht="15.75" customHeight="1"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</row>
    <row r="118" ht="15.75" customHeight="1"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</row>
    <row r="119" ht="15.75" customHeight="1"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</row>
    <row r="120" ht="15.75" customHeight="1"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</row>
    <row r="121" ht="15.75" customHeight="1"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</row>
    <row r="122" ht="15.75" customHeight="1"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</row>
    <row r="123" ht="15.75" customHeight="1"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</row>
    <row r="124" ht="15.75" customHeight="1"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</row>
    <row r="125" ht="15.75" customHeight="1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</row>
    <row r="126" ht="15.75" customHeight="1"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</row>
    <row r="127" ht="15.75" customHeight="1"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</row>
    <row r="128" ht="15.75" customHeight="1"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</row>
    <row r="129" ht="15.75" customHeight="1"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</row>
    <row r="130" ht="15.75" customHeight="1"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</row>
    <row r="131" ht="15.75" customHeight="1"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</row>
    <row r="132" ht="15.75" customHeight="1"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</row>
    <row r="133" ht="15.75" customHeight="1"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</row>
    <row r="134" ht="15.75" customHeight="1"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</row>
    <row r="135" ht="15.75" customHeight="1"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</row>
    <row r="136" ht="15.75" customHeight="1"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</row>
    <row r="137" ht="15.75" customHeight="1"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</row>
    <row r="138" ht="15.75" customHeight="1"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</row>
    <row r="139" ht="15.75" customHeight="1"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</row>
    <row r="140" ht="15.75" customHeight="1"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</row>
    <row r="141" ht="15.75" customHeight="1"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</row>
    <row r="142" ht="15.75" customHeight="1"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</row>
    <row r="143" ht="15.75" customHeight="1"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</row>
    <row r="144" ht="15.75" customHeight="1"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</row>
    <row r="145" ht="15.75" customHeight="1"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</row>
    <row r="146" ht="15.75" customHeight="1"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</row>
    <row r="147" ht="15.75" customHeight="1"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</row>
    <row r="148" ht="15.75" customHeight="1"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</row>
    <row r="149" ht="15.75" customHeight="1"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</row>
    <row r="150" ht="15.75" customHeight="1"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</row>
    <row r="151" ht="15.75" customHeight="1"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</row>
    <row r="152" ht="15.75" customHeight="1"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</row>
    <row r="153" ht="15.75" customHeight="1"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</row>
    <row r="154" ht="15.75" customHeight="1"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</row>
    <row r="155" ht="15.75" customHeight="1"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</row>
    <row r="156" ht="15.75" customHeight="1"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</row>
    <row r="157" ht="15.75" customHeight="1"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</row>
    <row r="158" ht="15.75" customHeight="1"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</row>
    <row r="159" ht="15.75" customHeight="1"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</row>
    <row r="160" ht="15.75" customHeight="1"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</row>
    <row r="161" ht="15.75" customHeight="1"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</row>
    <row r="162" ht="15.75" customHeight="1"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</row>
    <row r="163" ht="15.75" customHeight="1"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</row>
    <row r="164" ht="15.75" customHeight="1"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</row>
    <row r="165" ht="15.75" customHeight="1"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</row>
    <row r="166" ht="15.75" customHeight="1"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</row>
    <row r="167" ht="15.75" customHeight="1"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</row>
    <row r="168" ht="15.75" customHeight="1"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</row>
    <row r="169" ht="15.75" customHeight="1"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</row>
    <row r="170" ht="15.75" customHeight="1"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</row>
    <row r="171" ht="15.75" customHeight="1"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</row>
    <row r="172" ht="15.75" customHeight="1"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</row>
    <row r="173" ht="15.75" customHeight="1"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</row>
    <row r="174" ht="15.75" customHeight="1"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</row>
    <row r="175" ht="15.75" customHeight="1"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</row>
    <row r="176" ht="15.75" customHeight="1"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</row>
    <row r="177" ht="15.75" customHeight="1"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</row>
    <row r="178" ht="15.75" customHeight="1"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</row>
    <row r="179" ht="15.75" customHeight="1"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</row>
    <row r="180" ht="15.75" customHeight="1"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</row>
    <row r="181" ht="15.75" customHeight="1"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</row>
    <row r="182" ht="15.75" customHeight="1"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</row>
    <row r="183" ht="15.75" customHeight="1"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</row>
    <row r="184" ht="15.75" customHeight="1"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</row>
    <row r="185" ht="15.75" customHeight="1"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</row>
    <row r="186" ht="15.75" customHeight="1"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</row>
    <row r="187" ht="15.75" customHeight="1"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</row>
    <row r="188" ht="15.75" customHeight="1"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</row>
    <row r="189" ht="15.75" customHeight="1"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</row>
    <row r="190" ht="15.75" customHeight="1"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</row>
    <row r="191" ht="15.75" customHeight="1"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</row>
    <row r="192" ht="15.75" customHeight="1"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</row>
    <row r="193" ht="15.75" customHeight="1"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</row>
    <row r="194" ht="15.75" customHeight="1"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</row>
    <row r="195" ht="15.75" customHeight="1"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</row>
    <row r="196" ht="15.75" customHeight="1"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</row>
    <row r="197" ht="15.75" customHeight="1"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</row>
    <row r="198" ht="15.75" customHeight="1"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</row>
    <row r="199" ht="15.75" customHeight="1"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</row>
    <row r="200" ht="15.75" customHeight="1"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</row>
    <row r="201" ht="15.75" customHeight="1"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R201" s="13"/>
      <c r="S201" s="13"/>
      <c r="T201" s="13"/>
      <c r="U201" s="13"/>
      <c r="V201" s="13"/>
    </row>
    <row r="202" ht="15.75" customHeight="1"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R202" s="13"/>
      <c r="S202" s="13"/>
      <c r="T202" s="13"/>
      <c r="U202" s="13"/>
      <c r="V202" s="13"/>
    </row>
    <row r="203" ht="15.75" customHeight="1"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R203" s="13"/>
      <c r="S203" s="13"/>
      <c r="T203" s="13"/>
      <c r="U203" s="13"/>
      <c r="V203" s="13"/>
    </row>
    <row r="204" ht="15.75" customHeight="1"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R204" s="13"/>
      <c r="S204" s="13"/>
      <c r="T204" s="13"/>
      <c r="U204" s="13"/>
      <c r="V204" s="13"/>
    </row>
    <row r="205" ht="15.75" customHeight="1"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R205" s="13"/>
      <c r="S205" s="13"/>
      <c r="T205" s="13"/>
      <c r="U205" s="13"/>
      <c r="V205" s="13"/>
    </row>
    <row r="206" ht="15.75" customHeight="1"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R206" s="13"/>
      <c r="S206" s="13"/>
      <c r="T206" s="13"/>
      <c r="U206" s="13"/>
      <c r="V206" s="13"/>
    </row>
    <row r="207" ht="15.75" customHeight="1"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R207" s="13"/>
      <c r="S207" s="13"/>
      <c r="T207" s="13"/>
      <c r="U207" s="13"/>
      <c r="V207" s="13"/>
    </row>
    <row r="208" ht="15.75" customHeight="1"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R208" s="13"/>
      <c r="S208" s="13"/>
      <c r="T208" s="13"/>
      <c r="U208" s="13"/>
      <c r="V208" s="13"/>
    </row>
    <row r="209" ht="15.75" customHeight="1"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R209" s="13"/>
      <c r="S209" s="13"/>
      <c r="T209" s="13"/>
      <c r="U209" s="13"/>
      <c r="V209" s="13"/>
    </row>
    <row r="210" ht="15.75" customHeight="1"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R210" s="13"/>
      <c r="S210" s="13"/>
      <c r="T210" s="13"/>
      <c r="U210" s="13"/>
      <c r="V210" s="13"/>
    </row>
    <row r="211" ht="15.75" customHeight="1"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R211" s="13"/>
      <c r="S211" s="13"/>
      <c r="T211" s="13"/>
      <c r="U211" s="13"/>
      <c r="V211" s="13"/>
    </row>
    <row r="212" ht="15.75" customHeight="1"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R212" s="13"/>
      <c r="S212" s="13"/>
      <c r="T212" s="13"/>
      <c r="U212" s="13"/>
      <c r="V212" s="13"/>
    </row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13">
    <mergeCell ref="F11:F12"/>
    <mergeCell ref="F14:F16"/>
    <mergeCell ref="B14:B16"/>
    <mergeCell ref="B18:F18"/>
    <mergeCell ref="G18:H18"/>
    <mergeCell ref="C24:F24"/>
    <mergeCell ref="B3:I4"/>
    <mergeCell ref="B7:B9"/>
    <mergeCell ref="F7:F9"/>
    <mergeCell ref="H7:H9"/>
    <mergeCell ref="B11:B12"/>
    <mergeCell ref="H11:H12"/>
    <mergeCell ref="H14:H16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8.0"/>
    <col customWidth="1" min="2" max="2" width="10.88"/>
    <col customWidth="1" min="3" max="3" width="9.75"/>
    <col customWidth="1" min="4" max="4" width="36.63"/>
    <col customWidth="1" min="5" max="5" width="11.0"/>
    <col customWidth="1" min="6" max="6" width="13.5"/>
    <col customWidth="1" min="7" max="7" width="10.63"/>
    <col customWidth="1" min="8" max="8" width="12.38"/>
    <col customWidth="1" min="9" max="9" width="11.0"/>
  </cols>
  <sheetData>
    <row r="1">
      <c r="B1" s="11" t="s">
        <v>95</v>
      </c>
      <c r="C1" s="12"/>
      <c r="D1" s="13"/>
      <c r="E1" s="13"/>
      <c r="F1" s="13"/>
      <c r="G1" s="13"/>
      <c r="H1" s="13"/>
      <c r="I1" s="13"/>
    </row>
    <row r="2">
      <c r="B2" s="12"/>
      <c r="C2" s="12"/>
      <c r="D2" s="13"/>
      <c r="E2" s="13"/>
      <c r="F2" s="13"/>
      <c r="G2" s="13"/>
      <c r="H2" s="13"/>
      <c r="I2" s="13"/>
    </row>
    <row r="3">
      <c r="B3" s="15" t="s">
        <v>104</v>
      </c>
    </row>
    <row r="4" ht="15.0" customHeight="1"/>
    <row r="5">
      <c r="B5" s="13"/>
      <c r="C5" s="13"/>
      <c r="D5" s="13"/>
      <c r="E5" s="13"/>
      <c r="F5" s="13"/>
      <c r="G5" s="13"/>
      <c r="H5" s="13"/>
      <c r="I5" s="14"/>
    </row>
    <row r="6" ht="32.25" customHeight="1">
      <c r="B6" s="16" t="s">
        <v>38</v>
      </c>
      <c r="C6" s="16" t="s">
        <v>39</v>
      </c>
      <c r="D6" s="17" t="s">
        <v>40</v>
      </c>
      <c r="E6" s="17" t="s">
        <v>41</v>
      </c>
      <c r="F6" s="17" t="s">
        <v>42</v>
      </c>
      <c r="G6" s="71" t="s">
        <v>43</v>
      </c>
      <c r="H6" s="17" t="s">
        <v>44</v>
      </c>
      <c r="I6" s="71" t="s">
        <v>45</v>
      </c>
    </row>
    <row r="7" ht="30.75" customHeight="1">
      <c r="A7" s="72"/>
      <c r="B7" s="18" t="s">
        <v>33</v>
      </c>
      <c r="C7" s="31" t="s">
        <v>46</v>
      </c>
      <c r="D7" s="21" t="s">
        <v>105</v>
      </c>
      <c r="E7" s="21"/>
      <c r="F7" s="21" t="s">
        <v>57</v>
      </c>
      <c r="G7" s="31">
        <v>30.0</v>
      </c>
      <c r="H7" s="21">
        <f>SUM(G7:G11)</f>
        <v>170</v>
      </c>
      <c r="I7" s="73" t="s">
        <v>49</v>
      </c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</row>
    <row r="8" ht="30.75" customHeight="1">
      <c r="A8" s="72"/>
      <c r="B8" s="22"/>
      <c r="C8" s="31" t="s">
        <v>50</v>
      </c>
      <c r="D8" s="21" t="s">
        <v>106</v>
      </c>
      <c r="E8" s="31"/>
      <c r="F8" s="22"/>
      <c r="G8" s="31">
        <v>40.0</v>
      </c>
      <c r="H8" s="22"/>
      <c r="I8" s="22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</row>
    <row r="9" ht="30.75" customHeight="1">
      <c r="A9" s="72"/>
      <c r="B9" s="22"/>
      <c r="C9" s="75" t="s">
        <v>52</v>
      </c>
      <c r="D9" s="21" t="s">
        <v>107</v>
      </c>
      <c r="E9" s="31"/>
      <c r="F9" s="22"/>
      <c r="G9" s="31">
        <v>30.0</v>
      </c>
      <c r="H9" s="22"/>
      <c r="I9" s="22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</row>
    <row r="10" ht="30.75" customHeight="1">
      <c r="A10" s="72"/>
      <c r="B10" s="22"/>
      <c r="C10" s="75" t="s">
        <v>54</v>
      </c>
      <c r="D10" s="21" t="s">
        <v>108</v>
      </c>
      <c r="E10" s="31"/>
      <c r="F10" s="22"/>
      <c r="G10" s="31">
        <v>50.0</v>
      </c>
      <c r="H10" s="22"/>
      <c r="I10" s="22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</row>
    <row r="11" ht="30.75" customHeight="1">
      <c r="A11" s="72"/>
      <c r="B11" s="22"/>
      <c r="C11" s="75" t="s">
        <v>109</v>
      </c>
      <c r="D11" s="21" t="s">
        <v>110</v>
      </c>
      <c r="E11" s="31"/>
      <c r="F11" s="23"/>
      <c r="G11" s="31">
        <v>20.0</v>
      </c>
      <c r="H11" s="23"/>
      <c r="I11" s="23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</row>
    <row r="12" ht="10.5" customHeight="1">
      <c r="B12" s="25"/>
      <c r="C12" s="26"/>
      <c r="D12" s="27"/>
      <c r="E12" s="27"/>
      <c r="F12" s="76"/>
      <c r="G12" s="77"/>
      <c r="H12" s="27"/>
      <c r="I12" s="27"/>
    </row>
    <row r="13" ht="19.5" customHeight="1">
      <c r="B13" s="32" t="s">
        <v>69</v>
      </c>
      <c r="C13" s="33"/>
      <c r="D13" s="33"/>
      <c r="E13" s="33"/>
      <c r="F13" s="34"/>
      <c r="G13" s="32">
        <f>SUM(G7:G11)</f>
        <v>170</v>
      </c>
      <c r="H13" s="34"/>
      <c r="I13" s="14"/>
    </row>
    <row r="19">
      <c r="C19" s="78" t="s">
        <v>35</v>
      </c>
      <c r="D19" s="33"/>
      <c r="E19" s="33"/>
      <c r="F19" s="34"/>
    </row>
    <row r="20" ht="15.0" customHeight="1">
      <c r="C20" s="37" t="s">
        <v>38</v>
      </c>
      <c r="D20" s="38" t="s">
        <v>70</v>
      </c>
      <c r="E20" s="38" t="s">
        <v>71</v>
      </c>
      <c r="F20" s="79" t="s">
        <v>72</v>
      </c>
    </row>
    <row r="21">
      <c r="C21" s="80"/>
      <c r="D21" s="40">
        <v>45600.0</v>
      </c>
      <c r="E21" s="80">
        <f>G13</f>
        <v>170</v>
      </c>
      <c r="F21" s="80">
        <f>G13</f>
        <v>170</v>
      </c>
      <c r="G21" s="56">
        <f>+E21/9</f>
        <v>18.88888889</v>
      </c>
    </row>
    <row r="22" ht="15.0" customHeight="1">
      <c r="C22" s="80"/>
      <c r="D22" s="40">
        <v>45601.0</v>
      </c>
      <c r="E22" s="81">
        <f t="shared" ref="E22:E30" si="1">+E21-$G$21</f>
        <v>151.1111111</v>
      </c>
      <c r="F22" s="82">
        <v>170.0</v>
      </c>
    </row>
    <row r="23" ht="15.0" customHeight="1">
      <c r="C23" s="80"/>
      <c r="D23" s="40">
        <v>45602.0</v>
      </c>
      <c r="E23" s="81">
        <f t="shared" si="1"/>
        <v>132.2222222</v>
      </c>
      <c r="F23" s="82">
        <v>170.0</v>
      </c>
    </row>
    <row r="24" ht="15.0" customHeight="1">
      <c r="C24" s="80"/>
      <c r="D24" s="40">
        <v>45603.0</v>
      </c>
      <c r="E24" s="81">
        <f t="shared" si="1"/>
        <v>113.3333333</v>
      </c>
      <c r="F24" s="82">
        <v>170.0</v>
      </c>
    </row>
    <row r="25" ht="15.0" customHeight="1">
      <c r="C25" s="80"/>
      <c r="D25" s="40">
        <v>45604.0</v>
      </c>
      <c r="E25" s="81">
        <f t="shared" si="1"/>
        <v>94.44444444</v>
      </c>
      <c r="F25" s="82">
        <v>170.0</v>
      </c>
    </row>
    <row r="26" ht="15.0" customHeight="1">
      <c r="C26" s="80"/>
      <c r="D26" s="40">
        <v>45607.0</v>
      </c>
      <c r="E26" s="81">
        <f t="shared" si="1"/>
        <v>75.55555556</v>
      </c>
      <c r="F26" s="82">
        <v>170.0</v>
      </c>
    </row>
    <row r="27" ht="15.0" customHeight="1">
      <c r="C27" s="80"/>
      <c r="D27" s="40">
        <v>45608.0</v>
      </c>
      <c r="E27" s="81">
        <f t="shared" si="1"/>
        <v>56.66666667</v>
      </c>
      <c r="F27" s="82">
        <v>170.0</v>
      </c>
    </row>
    <row r="28" ht="15.0" customHeight="1">
      <c r="C28" s="80"/>
      <c r="D28" s="40">
        <v>45609.0</v>
      </c>
      <c r="E28" s="81">
        <f t="shared" si="1"/>
        <v>37.77777778</v>
      </c>
      <c r="F28" s="82">
        <v>170.0</v>
      </c>
    </row>
    <row r="29" ht="15.0" customHeight="1">
      <c r="C29" s="82" t="s">
        <v>33</v>
      </c>
      <c r="D29" s="40">
        <v>45610.0</v>
      </c>
      <c r="E29" s="81">
        <f t="shared" si="1"/>
        <v>18.88888889</v>
      </c>
      <c r="F29" s="80">
        <f>F28-H7</f>
        <v>0</v>
      </c>
    </row>
    <row r="30" ht="15.0" customHeight="1">
      <c r="C30" s="80"/>
      <c r="D30" s="40">
        <v>45611.0</v>
      </c>
      <c r="E30" s="81">
        <f t="shared" si="1"/>
        <v>0</v>
      </c>
      <c r="F30" s="82">
        <v>0.0</v>
      </c>
    </row>
    <row r="31" ht="15.0" customHeight="1"/>
    <row r="32" ht="15.0" customHeight="1"/>
  </sheetData>
  <mergeCells count="8">
    <mergeCell ref="B3:I4"/>
    <mergeCell ref="B7:B11"/>
    <mergeCell ref="F7:F11"/>
    <mergeCell ref="H7:H11"/>
    <mergeCell ref="I7:I11"/>
    <mergeCell ref="B13:F13"/>
    <mergeCell ref="G13:H13"/>
    <mergeCell ref="C19:F19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