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ppcloud-my.sharepoint.com/personal/angie_munoz_wundermanthompson_com/Documents/MODELO_PREDICTIVO/"/>
    </mc:Choice>
  </mc:AlternateContent>
  <xr:revisionPtr revIDLastSave="0" documentId="8_{2D963843-D176-4B55-91A6-FCA35D7F6705}" xr6:coauthVersionLast="47" xr6:coauthVersionMax="47" xr10:uidLastSave="{00000000-0000-0000-0000-000000000000}"/>
  <bookViews>
    <workbookView xWindow="-110" yWindow="-110" windowWidth="19420" windowHeight="10420" xr2:uid="{20A65B1C-7EA9-46AA-8960-6B40218B5A2C}"/>
  </bookViews>
  <sheets>
    <sheet name="Sesiones" sheetId="2" r:id="rId1"/>
    <sheet name="Fuentes" sheetId="1" r:id="rId2"/>
    <sheet name="Operacion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7" i="4" l="1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I15" i="4"/>
  <c r="AH15" i="4"/>
  <c r="AG15" i="4"/>
  <c r="AF15" i="4"/>
  <c r="AE15" i="4"/>
  <c r="Y15" i="4"/>
  <c r="Z15" i="4"/>
  <c r="AA15" i="4"/>
  <c r="AB15" i="4"/>
  <c r="AC15" i="4"/>
  <c r="W15" i="4"/>
  <c r="S15" i="4"/>
  <c r="T15" i="4"/>
  <c r="U15" i="4"/>
  <c r="V15" i="4"/>
  <c r="N15" i="4"/>
  <c r="O15" i="4"/>
  <c r="P15" i="4"/>
  <c r="Q15" i="4"/>
  <c r="M15" i="4"/>
  <c r="H15" i="4"/>
  <c r="I15" i="4"/>
  <c r="J15" i="4"/>
  <c r="K15" i="4"/>
  <c r="G15" i="4"/>
  <c r="E15" i="4"/>
  <c r="D15" i="4"/>
  <c r="C15" i="4"/>
  <c r="B15" i="4"/>
  <c r="A15" i="4"/>
</calcChain>
</file>

<file path=xl/sharedStrings.xml><?xml version="1.0" encoding="utf-8"?>
<sst xmlns="http://schemas.openxmlformats.org/spreadsheetml/2006/main" count="29" uniqueCount="23">
  <si>
    <t>Fecha</t>
  </si>
  <si>
    <t>2019</t>
  </si>
  <si>
    <t>2020</t>
  </si>
  <si>
    <t>2021</t>
  </si>
  <si>
    <t>2022</t>
  </si>
  <si>
    <t>2023</t>
  </si>
  <si>
    <t>Orgánico</t>
  </si>
  <si>
    <t>Referido</t>
  </si>
  <si>
    <t>Social</t>
  </si>
  <si>
    <t>Directo</t>
  </si>
  <si>
    <t>Pago</t>
  </si>
  <si>
    <t>Otros</t>
  </si>
  <si>
    <t>ANUAL</t>
  </si>
  <si>
    <t>FECHA</t>
  </si>
  <si>
    <t>GROWTH RATE</t>
  </si>
  <si>
    <t>ORGANICO</t>
  </si>
  <si>
    <t>REFERIDO</t>
  </si>
  <si>
    <t>SOCIAL</t>
  </si>
  <si>
    <t>DIRECTO</t>
  </si>
  <si>
    <t>PAGO</t>
  </si>
  <si>
    <t>OTROS</t>
  </si>
  <si>
    <t>TOTAL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</si>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</sst>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AD0E-2C48-4AA1-8DA2-DC5FB04A7ED8}">
  <dimension ref="A1:K58"/>
  <sheetViews>
    <sheetView tabSelected="1" workbookViewId="0">
      <selection activeCell="C12" sqref="C12"/>
    </sheetView>
  </sheetViews>
  <sheetFormatPr baseColWidth="10" defaultRowHeight="14.5" x14ac:dyDescent="0.35"/>
  <cols>
    <col min="3" max="3" width="13.36328125" bestFit="1" customWidth="1"/>
    <col min="4" max="4" width="10" bestFit="1" customWidth="1"/>
  </cols>
  <sheetData>
    <row r="1" spans="1:11" x14ac:dyDescent="0.35">
      <c r="A1" t="s">
        <v>13</v>
      </c>
      <c r="B1" t="s">
        <v>12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1" x14ac:dyDescent="0.35">
      <c r="A2">
        <v>2020</v>
      </c>
      <c r="B2">
        <v>6829561</v>
      </c>
      <c r="C2" s="3">
        <v>2.1527190075202995E-2</v>
      </c>
      <c r="D2" s="6">
        <v>5068778.4827000005</v>
      </c>
      <c r="E2">
        <v>25642.123500000002</v>
      </c>
      <c r="F2">
        <v>269236.69139999995</v>
      </c>
      <c r="G2">
        <v>596634.1862</v>
      </c>
      <c r="H2">
        <v>615355.01049999997</v>
      </c>
      <c r="I2">
        <v>264340.90185562498</v>
      </c>
      <c r="J2" s="6">
        <v>6839987.3961556256</v>
      </c>
      <c r="K2" s="6">
        <v>-10426.396155625582</v>
      </c>
    </row>
    <row r="3" spans="1:11" x14ac:dyDescent="0.35">
      <c r="A3">
        <v>2021</v>
      </c>
      <c r="B3">
        <v>9865344</v>
      </c>
      <c r="C3" s="3">
        <v>0.44450631599893464</v>
      </c>
      <c r="D3" s="6">
        <v>6305680.8279999997</v>
      </c>
      <c r="E3">
        <v>115839.57399999999</v>
      </c>
      <c r="F3">
        <v>473927.40899999999</v>
      </c>
      <c r="G3">
        <v>679212.69299999997</v>
      </c>
      <c r="H3">
        <v>1543449.8869999999</v>
      </c>
      <c r="I3">
        <v>748286.14595250005</v>
      </c>
      <c r="J3" s="6">
        <v>9866396.5369524993</v>
      </c>
      <c r="K3" s="6">
        <v>-1052.5369524993002</v>
      </c>
    </row>
    <row r="4" spans="1:11" x14ac:dyDescent="0.35">
      <c r="A4">
        <v>2022</v>
      </c>
      <c r="B4">
        <v>10141148</v>
      </c>
      <c r="C4" s="3">
        <v>2.7956855837971792E-2</v>
      </c>
      <c r="D4" s="6">
        <v>6748184.6599999983</v>
      </c>
      <c r="E4">
        <v>128634.31900000002</v>
      </c>
      <c r="F4">
        <v>212010.277</v>
      </c>
      <c r="G4">
        <v>751374.14800000004</v>
      </c>
      <c r="H4">
        <v>2167364.1990000005</v>
      </c>
      <c r="I4">
        <v>133786.7353425</v>
      </c>
      <c r="J4" s="6">
        <v>10141354.338342499</v>
      </c>
      <c r="K4" s="6">
        <v>-206.33834249898791</v>
      </c>
    </row>
    <row r="5" spans="1:11" x14ac:dyDescent="0.35">
      <c r="A5">
        <v>2023</v>
      </c>
      <c r="B5">
        <v>12611260</v>
      </c>
      <c r="C5" s="3">
        <v>0.24357321281574829</v>
      </c>
      <c r="D5" s="6">
        <v>6511917.0990000004</v>
      </c>
      <c r="E5">
        <v>110470.99600000001</v>
      </c>
      <c r="F5">
        <v>1513444.0249999999</v>
      </c>
      <c r="G5">
        <v>1151899.4140000001</v>
      </c>
      <c r="H5">
        <v>3194615.165</v>
      </c>
      <c r="I5">
        <v>129166.14390625001</v>
      </c>
      <c r="J5" s="6">
        <v>12611512.842906252</v>
      </c>
      <c r="K5" s="6">
        <v>-252.84290625154972</v>
      </c>
    </row>
    <row r="7" spans="1:11" x14ac:dyDescent="0.35">
      <c r="D7" s="5"/>
      <c r="E7" s="5"/>
      <c r="F7" s="5"/>
      <c r="G7" s="5"/>
      <c r="H7" s="5"/>
    </row>
    <row r="10" spans="1:11" x14ac:dyDescent="0.35">
      <c r="K10" s="8"/>
    </row>
    <row r="22" spans="11:11" x14ac:dyDescent="0.35">
      <c r="K22" s="8"/>
    </row>
    <row r="34" spans="11:11" x14ac:dyDescent="0.35">
      <c r="K34" s="8"/>
    </row>
    <row r="46" spans="11:11" x14ac:dyDescent="0.35">
      <c r="K46" s="8"/>
    </row>
    <row r="58" spans="11:11" x14ac:dyDescent="0.35">
      <c r="K58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0F6A-0613-4914-BAEB-47634D7EF137}">
  <dimension ref="A1:G6"/>
  <sheetViews>
    <sheetView workbookViewId="0">
      <selection activeCell="B2" sqref="B2"/>
    </sheetView>
  </sheetViews>
  <sheetFormatPr baseColWidth="10" defaultRowHeight="14.5" x14ac:dyDescent="0.35"/>
  <sheetData>
    <row r="1" spans="1:7" x14ac:dyDescent="0.35">
      <c r="A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35">
      <c r="A2" s="1" t="s">
        <v>1</v>
      </c>
      <c r="B2" s="2">
        <v>0.57500000000000007</v>
      </c>
      <c r="C2" s="2">
        <v>1.035E-2</v>
      </c>
      <c r="D2" s="2">
        <v>2.2974999999999999E-2</v>
      </c>
      <c r="E2" s="2">
        <v>8.9416666666666644E-2</v>
      </c>
      <c r="F2" s="2">
        <v>0.17274999999999999</v>
      </c>
      <c r="G2" s="2">
        <v>0.13749999999999998</v>
      </c>
    </row>
    <row r="3" spans="1:7" x14ac:dyDescent="0.35">
      <c r="A3" s="1" t="s">
        <v>2</v>
      </c>
      <c r="B3" s="2">
        <v>0.75287499999999996</v>
      </c>
      <c r="C3" s="2">
        <v>3.8500000000000006E-3</v>
      </c>
      <c r="D3" s="2">
        <v>3.8291666666666668E-2</v>
      </c>
      <c r="E3" s="2">
        <v>8.7175000000000002E-2</v>
      </c>
      <c r="F3" s="2">
        <v>8.1433333333333344E-2</v>
      </c>
      <c r="G3" s="2">
        <v>3.7358333333333334E-2</v>
      </c>
    </row>
    <row r="4" spans="1:7" x14ac:dyDescent="0.35">
      <c r="A4" s="1" t="s">
        <v>3</v>
      </c>
      <c r="B4" s="2">
        <v>0.64141666666666675</v>
      </c>
      <c r="C4" s="2">
        <v>1.1583333333333334E-2</v>
      </c>
      <c r="D4" s="2">
        <v>4.8750000000000009E-2</v>
      </c>
      <c r="E4" s="2">
        <v>6.9083333333333316E-2</v>
      </c>
      <c r="F4" s="2">
        <v>0.15425000000000003</v>
      </c>
      <c r="G4" s="2">
        <v>7.4999999999999997E-2</v>
      </c>
    </row>
    <row r="5" spans="1:7" x14ac:dyDescent="0.35">
      <c r="A5" s="1" t="s">
        <v>4</v>
      </c>
      <c r="B5" s="2">
        <v>0.66566666666666663</v>
      </c>
      <c r="C5" s="2">
        <v>1.2749999999999997E-2</v>
      </c>
      <c r="D5" s="2">
        <v>2.0916666666666667E-2</v>
      </c>
      <c r="E5" s="2">
        <v>7.3999999999999996E-2</v>
      </c>
      <c r="F5" s="2">
        <v>0.21391666666666667</v>
      </c>
      <c r="G5" s="2">
        <v>1.2750000000000003E-2</v>
      </c>
    </row>
    <row r="6" spans="1:7" x14ac:dyDescent="0.35">
      <c r="A6" s="1" t="s">
        <v>5</v>
      </c>
      <c r="B6" s="2">
        <v>0.54516666666666669</v>
      </c>
      <c r="C6" s="2">
        <v>8.9166666666666648E-3</v>
      </c>
      <c r="D6" s="2">
        <v>0.10741666666666666</v>
      </c>
      <c r="E6" s="2">
        <v>8.950000000000001E-2</v>
      </c>
      <c r="F6" s="2">
        <v>0.24116666666666667</v>
      </c>
      <c r="G6" s="2">
        <v>7.8583333333333335E-3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3C47-BCC5-4C02-8701-F29108054537}">
  <dimension ref="A1:AI77"/>
  <sheetViews>
    <sheetView workbookViewId="0">
      <selection activeCell="AE18" sqref="AE18:AG77"/>
    </sheetView>
  </sheetViews>
  <sheetFormatPr baseColWidth="10" defaultRowHeight="14.5" x14ac:dyDescent="0.35"/>
  <sheetData>
    <row r="1" spans="1:35" x14ac:dyDescent="0.35">
      <c r="A1" s="4" t="s">
        <v>15</v>
      </c>
      <c r="B1" s="4"/>
      <c r="C1" s="4"/>
      <c r="D1" s="4"/>
      <c r="E1" s="4"/>
      <c r="G1" s="4" t="s">
        <v>16</v>
      </c>
      <c r="H1" s="4"/>
      <c r="I1" s="4"/>
      <c r="J1" s="4"/>
      <c r="K1" s="4"/>
      <c r="M1" s="4" t="s">
        <v>17</v>
      </c>
      <c r="N1" s="4"/>
      <c r="O1" s="4"/>
      <c r="P1" s="4"/>
      <c r="Q1" s="4"/>
      <c r="S1" s="4" t="s">
        <v>18</v>
      </c>
      <c r="T1" s="4"/>
      <c r="U1" s="4"/>
      <c r="V1" s="4"/>
      <c r="W1" s="4"/>
      <c r="Y1" s="4" t="s">
        <v>19</v>
      </c>
      <c r="Z1" s="4"/>
      <c r="AA1" s="4"/>
      <c r="AB1" s="4"/>
      <c r="AC1" s="4"/>
      <c r="AE1" s="4" t="s">
        <v>20</v>
      </c>
      <c r="AF1" s="4"/>
      <c r="AG1" s="4"/>
      <c r="AH1" s="4"/>
      <c r="AI1" s="4"/>
    </row>
    <row r="2" spans="1:35" x14ac:dyDescent="0.35">
      <c r="A2">
        <v>2019</v>
      </c>
      <c r="B2">
        <v>2020</v>
      </c>
      <c r="C2">
        <v>2021</v>
      </c>
      <c r="D2">
        <v>2022</v>
      </c>
      <c r="E2">
        <v>2023</v>
      </c>
      <c r="G2">
        <v>2019</v>
      </c>
      <c r="H2">
        <v>2020</v>
      </c>
      <c r="I2">
        <v>2021</v>
      </c>
      <c r="J2">
        <v>2022</v>
      </c>
      <c r="K2">
        <v>2023</v>
      </c>
      <c r="M2">
        <v>2019</v>
      </c>
      <c r="N2">
        <v>2020</v>
      </c>
      <c r="O2">
        <v>2021</v>
      </c>
      <c r="P2">
        <v>2022</v>
      </c>
      <c r="Q2">
        <v>2023</v>
      </c>
      <c r="S2">
        <v>2019</v>
      </c>
      <c r="T2">
        <v>2020</v>
      </c>
      <c r="U2">
        <v>2021</v>
      </c>
      <c r="V2">
        <v>2022</v>
      </c>
      <c r="W2">
        <v>2023</v>
      </c>
      <c r="Y2">
        <v>2019</v>
      </c>
      <c r="Z2">
        <v>2020</v>
      </c>
      <c r="AA2">
        <v>2021</v>
      </c>
      <c r="AB2">
        <v>2022</v>
      </c>
      <c r="AC2">
        <v>2023</v>
      </c>
      <c r="AE2">
        <v>2019</v>
      </c>
      <c r="AF2">
        <v>2020</v>
      </c>
      <c r="AG2">
        <v>2021</v>
      </c>
      <c r="AH2">
        <v>2022</v>
      </c>
      <c r="AI2">
        <v>2023</v>
      </c>
    </row>
    <row r="3" spans="1:35" x14ac:dyDescent="0.35">
      <c r="A3">
        <v>309942.34000000003</v>
      </c>
      <c r="B3">
        <v>466650.95970000001</v>
      </c>
      <c r="C3">
        <v>596390.14399999997</v>
      </c>
      <c r="D3">
        <v>711673.9</v>
      </c>
      <c r="E3">
        <v>724014.804</v>
      </c>
      <c r="G3">
        <v>9998.14</v>
      </c>
      <c r="H3">
        <v>3249.5731000000001</v>
      </c>
      <c r="I3">
        <v>6344.576</v>
      </c>
      <c r="J3">
        <v>7863.8</v>
      </c>
      <c r="K3">
        <v>7341.0879999999997</v>
      </c>
      <c r="M3">
        <v>19996.28</v>
      </c>
      <c r="N3">
        <v>24770.3308</v>
      </c>
      <c r="O3">
        <v>44412.031999999999</v>
      </c>
      <c r="P3">
        <v>21625.449999999997</v>
      </c>
      <c r="Q3">
        <v>23858.536</v>
      </c>
      <c r="S3">
        <v>19996.28</v>
      </c>
      <c r="T3">
        <v>49663.287000000004</v>
      </c>
      <c r="U3">
        <v>58687.327999999994</v>
      </c>
      <c r="V3">
        <v>70774.2</v>
      </c>
      <c r="W3">
        <v>59646.340000000004</v>
      </c>
      <c r="Y3">
        <v>14997.21</v>
      </c>
      <c r="Z3">
        <v>42244.450300000004</v>
      </c>
      <c r="AA3">
        <v>67411.12000000001</v>
      </c>
      <c r="AB3">
        <v>164156.82500000001</v>
      </c>
      <c r="AC3">
        <v>99104.687999999995</v>
      </c>
      <c r="AE3">
        <v>124977.06244187499</v>
      </c>
      <c r="AF3">
        <v>17535.815404375</v>
      </c>
      <c r="AG3">
        <v>19827.295670000003</v>
      </c>
      <c r="AH3">
        <v>6881.4393593750001</v>
      </c>
      <c r="AI3">
        <v>3671.1175224999997</v>
      </c>
    </row>
    <row r="4" spans="1:35" x14ac:dyDescent="0.35">
      <c r="A4">
        <v>303863.67999999999</v>
      </c>
      <c r="B4">
        <v>460661.60000000003</v>
      </c>
      <c r="C4">
        <v>501469.64300000004</v>
      </c>
      <c r="D4">
        <v>610222.25400000007</v>
      </c>
      <c r="E4">
        <v>605340</v>
      </c>
      <c r="G4">
        <v>4747.87</v>
      </c>
      <c r="H4">
        <v>2879.1350000000002</v>
      </c>
      <c r="I4">
        <v>6200.5519999999997</v>
      </c>
      <c r="J4">
        <v>7994.177999999999</v>
      </c>
      <c r="K4">
        <v>9735</v>
      </c>
      <c r="M4">
        <v>13768.823</v>
      </c>
      <c r="N4">
        <v>12668.194</v>
      </c>
      <c r="O4">
        <v>74406.623999999996</v>
      </c>
      <c r="P4">
        <v>19541.324000000001</v>
      </c>
      <c r="Q4">
        <v>26550</v>
      </c>
      <c r="S4">
        <v>18991.48</v>
      </c>
      <c r="T4">
        <v>40883.716999999997</v>
      </c>
      <c r="U4">
        <v>53479.761000000006</v>
      </c>
      <c r="V4">
        <v>56847.487999999998</v>
      </c>
      <c r="W4">
        <v>58410</v>
      </c>
      <c r="Y4">
        <v>28487.219999999998</v>
      </c>
      <c r="Z4">
        <v>37428.755000000005</v>
      </c>
      <c r="AA4">
        <v>111609.93599999999</v>
      </c>
      <c r="AB4">
        <v>158107.076</v>
      </c>
      <c r="AC4">
        <v>184080</v>
      </c>
      <c r="AE4">
        <v>104453.436741875</v>
      </c>
      <c r="AF4">
        <v>16123.515891875</v>
      </c>
      <c r="AG4">
        <v>27902.968418124998</v>
      </c>
      <c r="AH4">
        <v>35530.235151250003</v>
      </c>
      <c r="AI4">
        <v>885.55312500000002</v>
      </c>
    </row>
    <row r="5" spans="1:35" x14ac:dyDescent="0.35">
      <c r="A5">
        <v>298134.59999999998</v>
      </c>
      <c r="B5">
        <v>320645.80859999999</v>
      </c>
      <c r="C5">
        <v>516217.76899999997</v>
      </c>
      <c r="D5">
        <v>595391.23800000001</v>
      </c>
      <c r="E5">
        <v>552378.21600000001</v>
      </c>
      <c r="G5">
        <v>4968.91</v>
      </c>
      <c r="H5">
        <v>1768.5174</v>
      </c>
      <c r="I5">
        <v>6723.530999999999</v>
      </c>
      <c r="J5">
        <v>8082.2339999999995</v>
      </c>
      <c r="K5">
        <v>11210.627999999999</v>
      </c>
      <c r="M5">
        <v>7453.3649999999998</v>
      </c>
      <c r="N5">
        <v>14057.446</v>
      </c>
      <c r="O5">
        <v>54535.306999999993</v>
      </c>
      <c r="P5">
        <v>21552.624</v>
      </c>
      <c r="Q5">
        <v>74397.803999999989</v>
      </c>
      <c r="S5">
        <v>79502.559999999998</v>
      </c>
      <c r="T5">
        <v>35959.853799999997</v>
      </c>
      <c r="U5">
        <v>58270.601999999999</v>
      </c>
      <c r="V5">
        <v>62861.820000000007</v>
      </c>
      <c r="W5">
        <v>99876.504000000001</v>
      </c>
      <c r="Y5">
        <v>49689.100000000006</v>
      </c>
      <c r="Z5">
        <v>63984.052600000003</v>
      </c>
      <c r="AA5">
        <v>77694.135999999999</v>
      </c>
      <c r="AB5">
        <v>174217.04399999999</v>
      </c>
      <c r="AC5">
        <v>280265.7</v>
      </c>
      <c r="AE5">
        <v>57142.775556875007</v>
      </c>
      <c r="AF5">
        <v>12878.71781625</v>
      </c>
      <c r="AG5">
        <v>33618.121911875001</v>
      </c>
      <c r="AH5">
        <v>35921.60126625</v>
      </c>
      <c r="AI5">
        <v>1019.7849675</v>
      </c>
    </row>
    <row r="6" spans="1:35" x14ac:dyDescent="0.35">
      <c r="A6">
        <v>251781.12</v>
      </c>
      <c r="B6">
        <v>229318.63440000001</v>
      </c>
      <c r="C6">
        <v>507726.315</v>
      </c>
      <c r="D6">
        <v>536294.41799999995</v>
      </c>
      <c r="E6">
        <v>502323.783</v>
      </c>
      <c r="G6">
        <v>236.04479999999998</v>
      </c>
      <c r="H6">
        <v>1521.0047999999999</v>
      </c>
      <c r="I6">
        <v>6182.3600000000006</v>
      </c>
      <c r="J6">
        <v>26515.353999999999</v>
      </c>
      <c r="K6">
        <v>16435.952000000001</v>
      </c>
      <c r="M6">
        <v>6294.5280000000002</v>
      </c>
      <c r="N6">
        <v>3503.7431999999999</v>
      </c>
      <c r="O6">
        <v>53322.855000000003</v>
      </c>
      <c r="P6">
        <v>18817.347999999998</v>
      </c>
      <c r="Q6">
        <v>107860.935</v>
      </c>
      <c r="S6">
        <v>72780.479999999996</v>
      </c>
      <c r="T6">
        <v>23575.574400000001</v>
      </c>
      <c r="U6">
        <v>64141.985000000001</v>
      </c>
      <c r="V6">
        <v>70137.388000000006</v>
      </c>
      <c r="W6">
        <v>56498.584999999999</v>
      </c>
      <c r="Y6">
        <v>44455.103999999999</v>
      </c>
      <c r="Z6">
        <v>869.14560000000006</v>
      </c>
      <c r="AA6">
        <v>84234.654999999999</v>
      </c>
      <c r="AB6">
        <v>165079.462</v>
      </c>
      <c r="AC6">
        <v>337964.26300000004</v>
      </c>
      <c r="AE6">
        <v>17703.605879999999</v>
      </c>
      <c r="AF6">
        <v>9316.3241550000002</v>
      </c>
      <c r="AG6">
        <v>57187.312996874993</v>
      </c>
      <c r="AH6">
        <v>38490.564583749998</v>
      </c>
      <c r="AI6">
        <v>6164.1240293749997</v>
      </c>
    </row>
    <row r="7" spans="1:35" x14ac:dyDescent="0.35">
      <c r="A7">
        <v>271750.96000000002</v>
      </c>
      <c r="B7">
        <v>375970.09499999997</v>
      </c>
      <c r="C7">
        <v>526828.9</v>
      </c>
      <c r="D7">
        <v>669236.43299999996</v>
      </c>
      <c r="E7">
        <v>504383.13900000002</v>
      </c>
      <c r="G7">
        <v>5225.9800000000005</v>
      </c>
      <c r="H7">
        <v>1845.252</v>
      </c>
      <c r="I7">
        <v>7294.5539999999992</v>
      </c>
      <c r="J7">
        <v>13894.181999999999</v>
      </c>
      <c r="K7">
        <v>8848.8269999999993</v>
      </c>
      <c r="M7">
        <v>8884.1660000000011</v>
      </c>
      <c r="N7">
        <v>27678.78</v>
      </c>
      <c r="O7">
        <v>38093.781999999999</v>
      </c>
      <c r="P7">
        <v>17753.677</v>
      </c>
      <c r="Q7">
        <v>69807.413</v>
      </c>
      <c r="S7">
        <v>52259.8</v>
      </c>
      <c r="T7">
        <v>39672.917999999998</v>
      </c>
      <c r="U7">
        <v>54303.902000000002</v>
      </c>
      <c r="V7">
        <v>64067.617000000006</v>
      </c>
      <c r="W7">
        <v>55059.368000000002</v>
      </c>
      <c r="Y7">
        <v>141101.46000000002</v>
      </c>
      <c r="Z7">
        <v>4613.13</v>
      </c>
      <c r="AA7">
        <v>107797.29800000001</v>
      </c>
      <c r="AB7">
        <v>3087.596</v>
      </c>
      <c r="AC7">
        <v>341171.44099999999</v>
      </c>
      <c r="AE7">
        <v>41808.166623750003</v>
      </c>
      <c r="AF7">
        <v>11533.113320625002</v>
      </c>
      <c r="AG7">
        <v>76188.070566249997</v>
      </c>
      <c r="AH7">
        <v>3859.977436875</v>
      </c>
      <c r="AI7">
        <v>4228.3874018750003</v>
      </c>
    </row>
    <row r="8" spans="1:35" x14ac:dyDescent="0.35">
      <c r="A8">
        <v>282389.76000000001</v>
      </c>
      <c r="B8">
        <v>466285.36499999999</v>
      </c>
      <c r="C8">
        <v>525472</v>
      </c>
      <c r="D8">
        <v>479604.50999999995</v>
      </c>
      <c r="E8">
        <v>502000.05000000005</v>
      </c>
      <c r="G8">
        <v>5229.4400000000005</v>
      </c>
      <c r="H8">
        <v>1655.451</v>
      </c>
      <c r="I8">
        <v>8210.5</v>
      </c>
      <c r="J8">
        <v>8941.7789999999986</v>
      </c>
      <c r="K8">
        <v>6580.5250000000005</v>
      </c>
      <c r="M8">
        <v>9412.9920000000002</v>
      </c>
      <c r="N8">
        <v>32557.202999999998</v>
      </c>
      <c r="O8">
        <v>32020.95</v>
      </c>
      <c r="P8">
        <v>10567.556999999999</v>
      </c>
      <c r="Q8">
        <v>67685.399999999994</v>
      </c>
      <c r="S8">
        <v>42358.464</v>
      </c>
      <c r="T8">
        <v>41386.275000000001</v>
      </c>
      <c r="U8">
        <v>57473.500000000007</v>
      </c>
      <c r="V8">
        <v>47960.451000000001</v>
      </c>
      <c r="W8">
        <v>65805.25</v>
      </c>
      <c r="Y8">
        <v>135965.44</v>
      </c>
      <c r="Z8">
        <v>5518.17</v>
      </c>
      <c r="AA8">
        <v>137115.35</v>
      </c>
      <c r="AB8">
        <v>261750.258</v>
      </c>
      <c r="AC8">
        <v>293303.40000000002</v>
      </c>
      <c r="AE8">
        <v>47065.286840000001</v>
      </c>
      <c r="AF8">
        <v>36972.083885625005</v>
      </c>
      <c r="AG8">
        <v>60758.21315625</v>
      </c>
      <c r="AH8">
        <v>4064.9530556250002</v>
      </c>
      <c r="AI8">
        <v>4700.962546875</v>
      </c>
    </row>
    <row r="9" spans="1:35" x14ac:dyDescent="0.35">
      <c r="A9">
        <v>336495.60000000003</v>
      </c>
      <c r="B9">
        <v>455979.86</v>
      </c>
      <c r="C9">
        <v>550903.75</v>
      </c>
      <c r="D9">
        <v>479210.55199999997</v>
      </c>
      <c r="E9">
        <v>718582.02</v>
      </c>
      <c r="G9">
        <v>6008.85</v>
      </c>
      <c r="H9">
        <v>2279.8993</v>
      </c>
      <c r="I9">
        <v>16747.473999999998</v>
      </c>
      <c r="J9">
        <v>8290.84</v>
      </c>
      <c r="K9">
        <v>6448.8130000000001</v>
      </c>
      <c r="M9">
        <v>9614.16</v>
      </c>
      <c r="N9">
        <v>17015.8338</v>
      </c>
      <c r="O9">
        <v>22036.15</v>
      </c>
      <c r="P9">
        <v>9119.9239999999991</v>
      </c>
      <c r="Q9">
        <v>70936.942999999999</v>
      </c>
      <c r="S9">
        <v>48070.8</v>
      </c>
      <c r="T9">
        <v>67284.832999999999</v>
      </c>
      <c r="U9">
        <v>62582.665999999997</v>
      </c>
      <c r="V9">
        <v>50574.123999999996</v>
      </c>
      <c r="W9">
        <v>66330.648000000001</v>
      </c>
      <c r="Y9">
        <v>132194.70000000001</v>
      </c>
      <c r="Z9">
        <v>6116.8029999999999</v>
      </c>
      <c r="AA9">
        <v>126046.77799999999</v>
      </c>
      <c r="AB9">
        <v>281059.47600000002</v>
      </c>
      <c r="AC9">
        <v>55275.54</v>
      </c>
      <c r="AE9">
        <v>66097.725553125012</v>
      </c>
      <c r="AF9">
        <v>7229.2965456249995</v>
      </c>
      <c r="AG9">
        <v>103129.73290375</v>
      </c>
      <c r="AH9">
        <v>829.60217750000004</v>
      </c>
      <c r="AI9">
        <v>3685.6117868750002</v>
      </c>
    </row>
    <row r="10" spans="1:35" x14ac:dyDescent="0.35">
      <c r="A10">
        <v>352063.8</v>
      </c>
      <c r="B10">
        <v>446265.16000000003</v>
      </c>
      <c r="C10">
        <v>542348.24600000004</v>
      </c>
      <c r="D10">
        <v>543807.88500000001</v>
      </c>
      <c r="E10">
        <v>542818.43200000003</v>
      </c>
      <c r="G10">
        <v>5867.7300000000005</v>
      </c>
      <c r="H10">
        <v>2407.4831000000004</v>
      </c>
      <c r="I10">
        <v>18193.791000000001</v>
      </c>
      <c r="J10">
        <v>8431.130000000001</v>
      </c>
      <c r="K10">
        <v>9978.2800000000007</v>
      </c>
      <c r="M10">
        <v>17603.189999999999</v>
      </c>
      <c r="N10">
        <v>17968.044599999997</v>
      </c>
      <c r="O10">
        <v>24258.387999999999</v>
      </c>
      <c r="P10">
        <v>9274.2429999999986</v>
      </c>
      <c r="Q10">
        <v>62863.163999999997</v>
      </c>
      <c r="S10">
        <v>48702.159</v>
      </c>
      <c r="T10">
        <v>58719.100000000006</v>
      </c>
      <c r="U10">
        <v>58046.857000000004</v>
      </c>
      <c r="V10">
        <v>52273.006000000001</v>
      </c>
      <c r="W10">
        <v>72841.443999999989</v>
      </c>
      <c r="Y10">
        <v>117354.6</v>
      </c>
      <c r="Z10">
        <v>52847.189999999995</v>
      </c>
      <c r="AA10">
        <v>141218.473</v>
      </c>
      <c r="AB10">
        <v>227640.51</v>
      </c>
      <c r="AC10">
        <v>305335.36800000002</v>
      </c>
      <c r="AE10">
        <v>46942.206733125007</v>
      </c>
      <c r="AF10">
        <v>8808.231994374999</v>
      </c>
      <c r="AG10">
        <v>83172.157481874994</v>
      </c>
      <c r="AH10">
        <v>1686.7529456250002</v>
      </c>
      <c r="AI10">
        <v>3991.9356425000001</v>
      </c>
    </row>
    <row r="11" spans="1:35" x14ac:dyDescent="0.35">
      <c r="A11">
        <v>367451.04000000004</v>
      </c>
      <c r="B11">
        <v>439498.62</v>
      </c>
      <c r="C11">
        <v>515911.842</v>
      </c>
      <c r="D11">
        <v>495927.6</v>
      </c>
      <c r="E11">
        <v>482080.71500000003</v>
      </c>
      <c r="G11">
        <v>5567.4400000000005</v>
      </c>
      <c r="H11">
        <v>2905.7759999999998</v>
      </c>
      <c r="I11">
        <v>15268.419</v>
      </c>
      <c r="J11">
        <v>8265.4600000000009</v>
      </c>
      <c r="K11">
        <v>7789.454999999999</v>
      </c>
      <c r="M11">
        <v>15588.832</v>
      </c>
      <c r="N11">
        <v>29057.760000000002</v>
      </c>
      <c r="O11">
        <v>23304.429</v>
      </c>
      <c r="P11">
        <v>9918.5519999999997</v>
      </c>
      <c r="Q11">
        <v>62315.639999999992</v>
      </c>
      <c r="S11">
        <v>45653.008000000002</v>
      </c>
      <c r="T11">
        <v>71191.512000000002</v>
      </c>
      <c r="U11">
        <v>52234.065000000002</v>
      </c>
      <c r="V11">
        <v>49592.759999999995</v>
      </c>
      <c r="W11">
        <v>68374.104999999996</v>
      </c>
      <c r="Y11">
        <v>89079.040000000008</v>
      </c>
      <c r="Z11">
        <v>140203.69200000001</v>
      </c>
      <c r="AA11">
        <v>121343.75099999999</v>
      </c>
      <c r="AB11">
        <v>261188.53599999999</v>
      </c>
      <c r="AC11">
        <v>241473.10500000001</v>
      </c>
      <c r="AE11">
        <v>77944.507964999997</v>
      </c>
      <c r="AF11">
        <v>43587.094027500003</v>
      </c>
      <c r="AG11">
        <v>75538.996250625001</v>
      </c>
      <c r="AH11">
        <v>1653.60859125</v>
      </c>
      <c r="AI11">
        <v>3462.5209343749998</v>
      </c>
    </row>
    <row r="12" spans="1:35" x14ac:dyDescent="0.35">
      <c r="A12">
        <v>351003.12</v>
      </c>
      <c r="B12">
        <v>498908.01599999995</v>
      </c>
      <c r="C12">
        <v>513194.34500000003</v>
      </c>
      <c r="D12">
        <v>508956.85</v>
      </c>
      <c r="E12">
        <v>401808.95999999996</v>
      </c>
      <c r="G12">
        <v>6750.06</v>
      </c>
      <c r="H12">
        <v>4350.942</v>
      </c>
      <c r="I12">
        <v>12241.332999999999</v>
      </c>
      <c r="J12">
        <v>6774.8</v>
      </c>
      <c r="K12">
        <v>7533.9179999999997</v>
      </c>
      <c r="M12">
        <v>14850.132</v>
      </c>
      <c r="N12">
        <v>24655.338000000003</v>
      </c>
      <c r="O12">
        <v>48965.331999999995</v>
      </c>
      <c r="P12">
        <v>22864.95</v>
      </c>
      <c r="Q12">
        <v>159049.38</v>
      </c>
      <c r="S12">
        <v>48600.431999999993</v>
      </c>
      <c r="T12">
        <v>60913.188000000002</v>
      </c>
      <c r="U12">
        <v>57440.100999999995</v>
      </c>
      <c r="V12">
        <v>89766.099999999991</v>
      </c>
      <c r="W12">
        <v>150678.35999999999</v>
      </c>
      <c r="Y12">
        <v>148501.32</v>
      </c>
      <c r="Z12">
        <v>105872.92199999999</v>
      </c>
      <c r="AA12">
        <v>241060.09600000002</v>
      </c>
      <c r="AB12">
        <v>216793.60000000001</v>
      </c>
      <c r="AC12">
        <v>117194.28000000001</v>
      </c>
      <c r="AE12">
        <v>121501.50187875</v>
      </c>
      <c r="AF12">
        <v>30457.047223125002</v>
      </c>
      <c r="AG12">
        <v>68740.381525624995</v>
      </c>
      <c r="AH12">
        <v>1694.22928125</v>
      </c>
      <c r="AI12">
        <v>837.62518875000001</v>
      </c>
    </row>
    <row r="13" spans="1:35" x14ac:dyDescent="0.35">
      <c r="A13">
        <v>343423.80000000005</v>
      </c>
      <c r="B13">
        <v>475411.15199999994</v>
      </c>
      <c r="C13">
        <v>518113.68599999999</v>
      </c>
      <c r="D13">
        <v>502166.12400000001</v>
      </c>
      <c r="E13">
        <v>530542.74</v>
      </c>
      <c r="G13">
        <v>6359.7</v>
      </c>
      <c r="H13">
        <v>341.53100000000001</v>
      </c>
      <c r="I13">
        <v>6896.6880000000001</v>
      </c>
      <c r="J13">
        <v>6665.9219999999996</v>
      </c>
      <c r="K13">
        <v>0</v>
      </c>
      <c r="M13">
        <v>13991.339999999998</v>
      </c>
      <c r="N13">
        <v>40300.657999999996</v>
      </c>
      <c r="O13">
        <v>29310.924000000003</v>
      </c>
      <c r="P13">
        <v>22219.739999999998</v>
      </c>
      <c r="Q13">
        <v>435317.12</v>
      </c>
      <c r="S13">
        <v>48969.69</v>
      </c>
      <c r="T13">
        <v>57377.208000000006</v>
      </c>
      <c r="U13">
        <v>54311.417999999998</v>
      </c>
      <c r="V13">
        <v>45180.137999999999</v>
      </c>
      <c r="W13">
        <v>231262.22000000003</v>
      </c>
      <c r="Y13">
        <v>197150.7</v>
      </c>
      <c r="Z13">
        <v>73770.695999999996</v>
      </c>
      <c r="AA13">
        <v>178451.802</v>
      </c>
      <c r="AB13">
        <v>162944.76</v>
      </c>
      <c r="AC13">
        <v>122432.94</v>
      </c>
      <c r="AE13">
        <v>25439.197481249998</v>
      </c>
      <c r="AF13">
        <v>35519.650913750003</v>
      </c>
      <c r="AG13">
        <v>75002.020803749983</v>
      </c>
      <c r="AH13">
        <v>1481.77891125</v>
      </c>
      <c r="AI13">
        <v>40811.830228749997</v>
      </c>
    </row>
    <row r="14" spans="1:35" x14ac:dyDescent="0.35">
      <c r="A14">
        <v>331073.5</v>
      </c>
      <c r="B14">
        <v>433183.21199999994</v>
      </c>
      <c r="C14">
        <v>491104.18800000002</v>
      </c>
      <c r="D14">
        <v>615692.89599999995</v>
      </c>
      <c r="E14">
        <v>445644.24</v>
      </c>
      <c r="G14">
        <v>9788.26</v>
      </c>
      <c r="H14">
        <v>437.55880000000002</v>
      </c>
      <c r="I14">
        <v>5535.7960000000003</v>
      </c>
      <c r="J14">
        <v>16914.64</v>
      </c>
      <c r="K14">
        <v>18568.510000000002</v>
      </c>
      <c r="M14">
        <v>16337.757500000002</v>
      </c>
      <c r="N14">
        <v>25003.360000000001</v>
      </c>
      <c r="O14">
        <v>29260.635999999999</v>
      </c>
      <c r="P14">
        <v>28754.888000000003</v>
      </c>
      <c r="Q14">
        <v>352801.69</v>
      </c>
      <c r="S14">
        <v>52539.924999999996</v>
      </c>
      <c r="T14">
        <v>50006.720000000001</v>
      </c>
      <c r="U14">
        <v>48240.508000000002</v>
      </c>
      <c r="V14">
        <v>91339.055999999997</v>
      </c>
      <c r="W14">
        <v>167116.59</v>
      </c>
      <c r="Y14">
        <v>93564.25</v>
      </c>
      <c r="Z14">
        <v>81886.004000000001</v>
      </c>
      <c r="AA14">
        <v>149466.492</v>
      </c>
      <c r="AB14">
        <v>91339.055999999997</v>
      </c>
      <c r="AC14">
        <v>817014.44000000006</v>
      </c>
      <c r="AE14">
        <v>215917.94982812501</v>
      </c>
      <c r="AF14">
        <v>34380.010677500002</v>
      </c>
      <c r="AG14">
        <v>67220.87426750001</v>
      </c>
      <c r="AH14">
        <v>1691.9925825</v>
      </c>
      <c r="AI14">
        <v>55706.690531875</v>
      </c>
    </row>
    <row r="15" spans="1:35" x14ac:dyDescent="0.35">
      <c r="A15">
        <f>+SUM(A3:A14)</f>
        <v>3799373.3200000003</v>
      </c>
      <c r="B15">
        <f t="shared" ref="B15:E15" si="0">+SUM(B3:B14)</f>
        <v>5068778.4827000005</v>
      </c>
      <c r="C15">
        <f t="shared" si="0"/>
        <v>6305680.8279999997</v>
      </c>
      <c r="D15">
        <f t="shared" si="0"/>
        <v>6748184.6599999983</v>
      </c>
      <c r="E15">
        <f t="shared" si="0"/>
        <v>6511917.0990000004</v>
      </c>
      <c r="G15">
        <f>+SUM(G3:G14)</f>
        <v>70748.424799999993</v>
      </c>
      <c r="H15">
        <f t="shared" ref="H15:K15" si="1">+SUM(H3:H14)</f>
        <v>25642.123500000002</v>
      </c>
      <c r="I15">
        <f t="shared" si="1"/>
        <v>115839.57399999999</v>
      </c>
      <c r="J15">
        <f t="shared" si="1"/>
        <v>128634.31900000002</v>
      </c>
      <c r="K15">
        <f t="shared" si="1"/>
        <v>110470.99600000001</v>
      </c>
      <c r="M15">
        <f>+SUM(M3:M14)</f>
        <v>153795.5655</v>
      </c>
      <c r="N15">
        <f t="shared" ref="N15:Q15" si="2">+SUM(N3:N14)</f>
        <v>269236.69139999995</v>
      </c>
      <c r="O15">
        <f t="shared" si="2"/>
        <v>473927.40899999999</v>
      </c>
      <c r="P15">
        <f t="shared" si="2"/>
        <v>212010.277</v>
      </c>
      <c r="Q15">
        <f t="shared" si="2"/>
        <v>1513444.0249999999</v>
      </c>
      <c r="S15">
        <f t="shared" ref="S15" si="3">+SUM(S3:S14)</f>
        <v>578425.07799999998</v>
      </c>
      <c r="T15">
        <f t="shared" ref="T15" si="4">+SUM(T3:T14)</f>
        <v>596634.1862</v>
      </c>
      <c r="U15">
        <f t="shared" ref="U15" si="5">+SUM(U3:U14)</f>
        <v>679212.69299999997</v>
      </c>
      <c r="V15">
        <f t="shared" ref="V15:W15" si="6">+SUM(V3:V14)</f>
        <v>751374.14800000004</v>
      </c>
      <c r="W15">
        <f>+SUM(W3:W14)</f>
        <v>1151899.4140000001</v>
      </c>
      <c r="Y15">
        <f>+SUM(Y3:Y14)</f>
        <v>1192540.1440000001</v>
      </c>
      <c r="Z15">
        <f>+SUM(Z3:Z14)</f>
        <v>615355.01049999997</v>
      </c>
      <c r="AA15">
        <f>+SUM(AA3:AA14)</f>
        <v>1543449.8869999999</v>
      </c>
      <c r="AB15">
        <f>+SUM(AB3:AB14)</f>
        <v>2167364.1990000005</v>
      </c>
      <c r="AC15">
        <f>+SUM(AC3:AC14)</f>
        <v>3194615.165</v>
      </c>
      <c r="AE15">
        <f t="shared" ref="AD15:AI15" si="7">+SUM(AE3:AE14)</f>
        <v>946993.42352375016</v>
      </c>
      <c r="AF15">
        <f t="shared" si="7"/>
        <v>264340.90185562498</v>
      </c>
      <c r="AG15">
        <f t="shared" si="7"/>
        <v>748286.14595250005</v>
      </c>
      <c r="AH15">
        <f t="shared" si="7"/>
        <v>133786.7353425</v>
      </c>
      <c r="AI15">
        <f t="shared" si="7"/>
        <v>129166.14390625001</v>
      </c>
    </row>
    <row r="18" spans="31:33" x14ac:dyDescent="0.35">
      <c r="AE18">
        <v>124976.75</v>
      </c>
      <c r="AF18">
        <v>0.31244187499999998</v>
      </c>
      <c r="AG18" s="7">
        <f>+AE18+AF18</f>
        <v>124977.06244187499</v>
      </c>
    </row>
    <row r="19" spans="31:33" x14ac:dyDescent="0.35">
      <c r="AE19">
        <v>104453.14</v>
      </c>
      <c r="AF19">
        <v>0.29674187499999999</v>
      </c>
      <c r="AG19">
        <f t="shared" ref="AG19:AG77" si="8">+AE19+AF19</f>
        <v>104453.436741875</v>
      </c>
    </row>
    <row r="20" spans="31:33" x14ac:dyDescent="0.35">
      <c r="AE20">
        <v>57142.465000000004</v>
      </c>
      <c r="AF20">
        <v>0.31055687500000001</v>
      </c>
      <c r="AG20">
        <f t="shared" si="8"/>
        <v>57142.775556875007</v>
      </c>
    </row>
    <row r="21" spans="31:33" x14ac:dyDescent="0.35">
      <c r="AE21">
        <v>17703.36</v>
      </c>
      <c r="AF21">
        <v>0.24587999999999999</v>
      </c>
      <c r="AG21">
        <f t="shared" si="8"/>
        <v>17703.605879999999</v>
      </c>
    </row>
    <row r="22" spans="31:33" x14ac:dyDescent="0.35">
      <c r="AE22">
        <v>41807.840000000004</v>
      </c>
      <c r="AF22">
        <v>0.32662374999999999</v>
      </c>
      <c r="AG22">
        <f t="shared" si="8"/>
        <v>41808.166623750003</v>
      </c>
    </row>
    <row r="23" spans="31:33" x14ac:dyDescent="0.35">
      <c r="AE23">
        <v>47064.959999999999</v>
      </c>
      <c r="AF23">
        <v>0.32684000000000002</v>
      </c>
      <c r="AG23">
        <f t="shared" si="8"/>
        <v>47065.286840000001</v>
      </c>
    </row>
    <row r="24" spans="31:33" x14ac:dyDescent="0.35">
      <c r="AE24">
        <v>66097.350000000006</v>
      </c>
      <c r="AF24">
        <v>0.37555312499999999</v>
      </c>
      <c r="AG24">
        <f t="shared" si="8"/>
        <v>66097.725553125012</v>
      </c>
    </row>
    <row r="25" spans="31:33" x14ac:dyDescent="0.35">
      <c r="AE25">
        <v>46941.840000000004</v>
      </c>
      <c r="AF25">
        <v>0.36673312499999999</v>
      </c>
      <c r="AG25">
        <f t="shared" si="8"/>
        <v>46942.206733125007</v>
      </c>
    </row>
    <row r="26" spans="31:33" x14ac:dyDescent="0.35">
      <c r="AE26">
        <v>77944.160000000003</v>
      </c>
      <c r="AF26">
        <v>0.34796500000000002</v>
      </c>
      <c r="AG26">
        <f t="shared" si="8"/>
        <v>77944.507964999997</v>
      </c>
    </row>
    <row r="27" spans="31:33" x14ac:dyDescent="0.35">
      <c r="AE27">
        <v>121501.08</v>
      </c>
      <c r="AF27">
        <v>0.42187875000000002</v>
      </c>
      <c r="AG27">
        <f t="shared" si="8"/>
        <v>121501.50187875</v>
      </c>
    </row>
    <row r="28" spans="31:33" x14ac:dyDescent="0.35">
      <c r="AE28">
        <v>25438.799999999999</v>
      </c>
      <c r="AF28">
        <v>0.39748125000000001</v>
      </c>
      <c r="AG28">
        <f t="shared" si="8"/>
        <v>25439.197481249998</v>
      </c>
    </row>
    <row r="29" spans="31:33" x14ac:dyDescent="0.35">
      <c r="AE29">
        <v>215917.5</v>
      </c>
      <c r="AF29">
        <v>0.44982812500000002</v>
      </c>
      <c r="AG29">
        <f t="shared" si="8"/>
        <v>215917.94982812501</v>
      </c>
    </row>
    <row r="30" spans="31:33" x14ac:dyDescent="0.35">
      <c r="AE30">
        <v>17535.432199999999</v>
      </c>
      <c r="AF30">
        <v>0.38320437499999999</v>
      </c>
      <c r="AG30" s="7">
        <f>+AE30+AF30</f>
        <v>17535.815404375</v>
      </c>
    </row>
    <row r="31" spans="31:33" x14ac:dyDescent="0.35">
      <c r="AE31">
        <v>16123.156000000001</v>
      </c>
      <c r="AF31">
        <v>0.35989187500000003</v>
      </c>
      <c r="AG31">
        <f t="shared" si="8"/>
        <v>16123.515891875</v>
      </c>
    </row>
    <row r="32" spans="31:33" x14ac:dyDescent="0.35">
      <c r="AE32">
        <v>12878.4344</v>
      </c>
      <c r="AF32">
        <v>0.28341624999999998</v>
      </c>
      <c r="AG32">
        <f t="shared" si="8"/>
        <v>12878.71781625</v>
      </c>
    </row>
    <row r="33" spans="31:33" x14ac:dyDescent="0.35">
      <c r="AE33">
        <v>9316.1543999999994</v>
      </c>
      <c r="AF33">
        <v>0.16975499999999999</v>
      </c>
      <c r="AG33">
        <f t="shared" si="8"/>
        <v>9316.3241550000002</v>
      </c>
    </row>
    <row r="34" spans="31:33" x14ac:dyDescent="0.35">
      <c r="AE34">
        <v>11532.825000000001</v>
      </c>
      <c r="AF34">
        <v>0.288320625</v>
      </c>
      <c r="AG34">
        <f t="shared" si="8"/>
        <v>11533.113320625002</v>
      </c>
    </row>
    <row r="35" spans="31:33" x14ac:dyDescent="0.35">
      <c r="AE35">
        <v>36971.739000000001</v>
      </c>
      <c r="AF35">
        <v>0.34488562499999997</v>
      </c>
      <c r="AG35">
        <f t="shared" si="8"/>
        <v>36972.083885625005</v>
      </c>
    </row>
    <row r="36" spans="31:33" x14ac:dyDescent="0.35">
      <c r="AE36">
        <v>7228.9489999999996</v>
      </c>
      <c r="AF36">
        <v>0.34754562500000002</v>
      </c>
      <c r="AG36">
        <f t="shared" si="8"/>
        <v>7229.2965456249995</v>
      </c>
    </row>
    <row r="37" spans="31:33" x14ac:dyDescent="0.35">
      <c r="AE37">
        <v>8807.8649999999998</v>
      </c>
      <c r="AF37">
        <v>0.36699437499999998</v>
      </c>
      <c r="AG37">
        <f t="shared" si="8"/>
        <v>8808.231994374999</v>
      </c>
    </row>
    <row r="38" spans="31:33" x14ac:dyDescent="0.35">
      <c r="AE38">
        <v>43586.64</v>
      </c>
      <c r="AF38">
        <v>0.45402749999999997</v>
      </c>
      <c r="AG38">
        <f t="shared" si="8"/>
        <v>43587.094027500003</v>
      </c>
    </row>
    <row r="39" spans="31:33" x14ac:dyDescent="0.35">
      <c r="AE39">
        <v>30456.594000000001</v>
      </c>
      <c r="AF39">
        <v>0.453223125</v>
      </c>
      <c r="AG39">
        <f t="shared" si="8"/>
        <v>30457.047223125002</v>
      </c>
    </row>
    <row r="40" spans="31:33" x14ac:dyDescent="0.35">
      <c r="AE40">
        <v>35519.224000000002</v>
      </c>
      <c r="AF40">
        <v>0.42691374999999998</v>
      </c>
      <c r="AG40">
        <f t="shared" si="8"/>
        <v>35519.650913750003</v>
      </c>
    </row>
    <row r="41" spans="31:33" x14ac:dyDescent="0.35">
      <c r="AE41">
        <v>34379.620000000003</v>
      </c>
      <c r="AF41">
        <v>0.39067750000000001</v>
      </c>
      <c r="AG41">
        <f t="shared" si="8"/>
        <v>34380.010677500002</v>
      </c>
    </row>
    <row r="42" spans="31:33" x14ac:dyDescent="0.35">
      <c r="AE42">
        <v>19826.800000000003</v>
      </c>
      <c r="AF42">
        <v>0.49567</v>
      </c>
      <c r="AG42" s="7">
        <f t="shared" si="8"/>
        <v>19827.295670000003</v>
      </c>
    </row>
    <row r="43" spans="31:33" x14ac:dyDescent="0.35">
      <c r="AE43">
        <v>27902.483999999997</v>
      </c>
      <c r="AF43">
        <v>0.48441812499999998</v>
      </c>
      <c r="AG43">
        <f t="shared" si="8"/>
        <v>27902.968418124998</v>
      </c>
    </row>
    <row r="44" spans="31:33" x14ac:dyDescent="0.35">
      <c r="AE44">
        <v>33617.654999999999</v>
      </c>
      <c r="AF44">
        <v>0.46691187499999998</v>
      </c>
      <c r="AG44">
        <f t="shared" si="8"/>
        <v>33618.121911875001</v>
      </c>
    </row>
    <row r="45" spans="31:33" x14ac:dyDescent="0.35">
      <c r="AE45">
        <v>57186.829999999994</v>
      </c>
      <c r="AF45">
        <v>0.48299687499999999</v>
      </c>
      <c r="AG45">
        <f t="shared" si="8"/>
        <v>57187.312996874993</v>
      </c>
    </row>
    <row r="46" spans="31:33" x14ac:dyDescent="0.35">
      <c r="AE46">
        <v>76187.563999999998</v>
      </c>
      <c r="AF46">
        <v>0.50656625</v>
      </c>
      <c r="AG46">
        <f t="shared" si="8"/>
        <v>76188.070566249997</v>
      </c>
    </row>
    <row r="47" spans="31:33" x14ac:dyDescent="0.35">
      <c r="AE47">
        <v>60757.7</v>
      </c>
      <c r="AF47">
        <v>0.51315624999999998</v>
      </c>
      <c r="AG47">
        <f t="shared" si="8"/>
        <v>60758.21315625</v>
      </c>
    </row>
    <row r="48" spans="31:33" x14ac:dyDescent="0.35">
      <c r="AE48">
        <v>103129.182</v>
      </c>
      <c r="AF48">
        <v>0.55090375000000003</v>
      </c>
      <c r="AG48">
        <f t="shared" si="8"/>
        <v>103129.73290375</v>
      </c>
    </row>
    <row r="49" spans="31:33" x14ac:dyDescent="0.35">
      <c r="AE49">
        <v>83171.615999999995</v>
      </c>
      <c r="AF49">
        <v>0.541481875</v>
      </c>
      <c r="AG49">
        <f t="shared" si="8"/>
        <v>83172.157481874994</v>
      </c>
    </row>
    <row r="50" spans="31:33" x14ac:dyDescent="0.35">
      <c r="AE50">
        <v>75538.494000000006</v>
      </c>
      <c r="AF50">
        <v>0.50225062499999995</v>
      </c>
      <c r="AG50">
        <f t="shared" si="8"/>
        <v>75538.996250625001</v>
      </c>
    </row>
    <row r="51" spans="31:33" x14ac:dyDescent="0.35">
      <c r="AE51">
        <v>68739.792999999991</v>
      </c>
      <c r="AF51">
        <v>0.58852562500000005</v>
      </c>
      <c r="AG51">
        <f t="shared" si="8"/>
        <v>68740.381525624995</v>
      </c>
    </row>
    <row r="52" spans="31:33" x14ac:dyDescent="0.35">
      <c r="AE52">
        <v>75001.481999999989</v>
      </c>
      <c r="AF52">
        <v>0.53880375000000003</v>
      </c>
      <c r="AG52">
        <f t="shared" si="8"/>
        <v>75002.020803749983</v>
      </c>
    </row>
    <row r="53" spans="31:33" x14ac:dyDescent="0.35">
      <c r="AE53">
        <v>67220.38</v>
      </c>
      <c r="AF53">
        <v>0.49426750000000003</v>
      </c>
      <c r="AG53">
        <f t="shared" si="8"/>
        <v>67220.87426750001</v>
      </c>
    </row>
    <row r="54" spans="31:33" x14ac:dyDescent="0.35">
      <c r="AE54">
        <v>6880.8249999999998</v>
      </c>
      <c r="AF54">
        <v>0.61435937500000004</v>
      </c>
      <c r="AG54" s="7">
        <f t="shared" si="8"/>
        <v>6881.4393593750001</v>
      </c>
    </row>
    <row r="55" spans="31:33" x14ac:dyDescent="0.35">
      <c r="AE55">
        <v>35529.68</v>
      </c>
      <c r="AF55">
        <v>0.55515124999999999</v>
      </c>
      <c r="AG55">
        <f t="shared" si="8"/>
        <v>35530.235151250003</v>
      </c>
    </row>
    <row r="56" spans="31:33" x14ac:dyDescent="0.35">
      <c r="AE56">
        <v>35921.040000000001</v>
      </c>
      <c r="AF56">
        <v>0.56126624999999997</v>
      </c>
      <c r="AG56">
        <f t="shared" si="8"/>
        <v>35921.60126625</v>
      </c>
    </row>
    <row r="57" spans="31:33" x14ac:dyDescent="0.35">
      <c r="AE57">
        <v>38490.03</v>
      </c>
      <c r="AF57">
        <v>0.53458375000000002</v>
      </c>
      <c r="AG57">
        <f t="shared" si="8"/>
        <v>38490.564583749998</v>
      </c>
    </row>
    <row r="58" spans="31:33" x14ac:dyDescent="0.35">
      <c r="AE58">
        <v>3859.4949999999999</v>
      </c>
      <c r="AF58">
        <v>0.48243687499999999</v>
      </c>
      <c r="AG58">
        <f t="shared" si="8"/>
        <v>3859.977436875</v>
      </c>
    </row>
    <row r="59" spans="31:33" x14ac:dyDescent="0.35">
      <c r="AE59">
        <v>4064.4450000000002</v>
      </c>
      <c r="AF59">
        <v>0.50805562500000001</v>
      </c>
      <c r="AG59">
        <f t="shared" si="8"/>
        <v>4064.9530556250002</v>
      </c>
    </row>
    <row r="60" spans="31:33" x14ac:dyDescent="0.35">
      <c r="AE60">
        <v>829.08400000000006</v>
      </c>
      <c r="AF60">
        <v>0.51817749999999996</v>
      </c>
      <c r="AG60">
        <f t="shared" si="8"/>
        <v>829.60217750000004</v>
      </c>
    </row>
    <row r="61" spans="31:33" x14ac:dyDescent="0.35">
      <c r="AE61">
        <v>1686.2260000000001</v>
      </c>
      <c r="AF61">
        <v>0.52694562499999997</v>
      </c>
      <c r="AG61">
        <f t="shared" si="8"/>
        <v>1686.7529456250002</v>
      </c>
    </row>
    <row r="62" spans="31:33" x14ac:dyDescent="0.35">
      <c r="AE62">
        <v>1653.0920000000001</v>
      </c>
      <c r="AF62">
        <v>0.51659124999999995</v>
      </c>
      <c r="AG62">
        <f t="shared" si="8"/>
        <v>1653.60859125</v>
      </c>
    </row>
    <row r="63" spans="31:33" x14ac:dyDescent="0.35">
      <c r="AE63">
        <v>1693.7</v>
      </c>
      <c r="AF63">
        <v>0.52928125000000004</v>
      </c>
      <c r="AG63">
        <f t="shared" si="8"/>
        <v>1694.22928125</v>
      </c>
    </row>
    <row r="64" spans="31:33" x14ac:dyDescent="0.35">
      <c r="AE64">
        <v>1481.316</v>
      </c>
      <c r="AF64">
        <v>0.46291125</v>
      </c>
      <c r="AG64">
        <f t="shared" si="8"/>
        <v>1481.77891125</v>
      </c>
    </row>
    <row r="65" spans="31:33" x14ac:dyDescent="0.35">
      <c r="AE65">
        <v>1691.4639999999999</v>
      </c>
      <c r="AF65">
        <v>0.52858249999999996</v>
      </c>
      <c r="AG65">
        <f t="shared" si="8"/>
        <v>1691.9925825</v>
      </c>
    </row>
    <row r="66" spans="31:33" x14ac:dyDescent="0.35">
      <c r="AE66">
        <v>3670.5439999999999</v>
      </c>
      <c r="AF66">
        <v>0.57352250000000005</v>
      </c>
      <c r="AG66" s="7">
        <f t="shared" si="8"/>
        <v>3671.1175224999997</v>
      </c>
    </row>
    <row r="67" spans="31:33" x14ac:dyDescent="0.35">
      <c r="AE67">
        <v>885</v>
      </c>
      <c r="AF67">
        <v>0.55312499999999998</v>
      </c>
      <c r="AG67">
        <f t="shared" si="8"/>
        <v>885.55312500000002</v>
      </c>
    </row>
    <row r="68" spans="31:33" x14ac:dyDescent="0.35">
      <c r="AE68">
        <v>1019.148</v>
      </c>
      <c r="AF68">
        <v>0.63696750000000002</v>
      </c>
      <c r="AG68">
        <f t="shared" si="8"/>
        <v>1019.7849675</v>
      </c>
    </row>
    <row r="69" spans="31:33" x14ac:dyDescent="0.35">
      <c r="AE69">
        <v>6163.482</v>
      </c>
      <c r="AF69">
        <v>0.64202937500000001</v>
      </c>
      <c r="AG69">
        <f t="shared" si="8"/>
        <v>6164.1240293749997</v>
      </c>
    </row>
    <row r="70" spans="31:33" x14ac:dyDescent="0.35">
      <c r="AE70">
        <v>4227.7728999999999</v>
      </c>
      <c r="AF70">
        <v>0.61450187499999998</v>
      </c>
      <c r="AG70">
        <f t="shared" si="8"/>
        <v>4228.3874018750003</v>
      </c>
    </row>
    <row r="71" spans="31:33" x14ac:dyDescent="0.35">
      <c r="AE71">
        <v>4700.375</v>
      </c>
      <c r="AF71">
        <v>0.58754687500000002</v>
      </c>
      <c r="AG71">
        <f t="shared" si="8"/>
        <v>4700.962546875</v>
      </c>
    </row>
    <row r="72" spans="31:33" x14ac:dyDescent="0.35">
      <c r="AE72">
        <v>3685.0360000000001</v>
      </c>
      <c r="AF72">
        <v>0.57578687500000003</v>
      </c>
      <c r="AG72">
        <f t="shared" si="8"/>
        <v>3685.6117868750002</v>
      </c>
    </row>
    <row r="73" spans="31:33" x14ac:dyDescent="0.35">
      <c r="AE73">
        <v>3991.3119999999999</v>
      </c>
      <c r="AF73">
        <v>0.62364249999999999</v>
      </c>
      <c r="AG73">
        <f t="shared" si="8"/>
        <v>3991.9356425000001</v>
      </c>
    </row>
    <row r="74" spans="31:33" x14ac:dyDescent="0.35">
      <c r="AE74">
        <v>3461.98</v>
      </c>
      <c r="AF74">
        <v>0.54093437499999997</v>
      </c>
      <c r="AG74">
        <f t="shared" si="8"/>
        <v>3462.5209343749998</v>
      </c>
    </row>
    <row r="75" spans="31:33" x14ac:dyDescent="0.35">
      <c r="AE75">
        <v>837.10199999999998</v>
      </c>
      <c r="AF75">
        <v>0.52318874999999998</v>
      </c>
      <c r="AG75">
        <f t="shared" si="8"/>
        <v>837.62518875000001</v>
      </c>
    </row>
    <row r="76" spans="31:33" x14ac:dyDescent="0.35">
      <c r="AE76">
        <v>40810.979999999996</v>
      </c>
      <c r="AF76">
        <v>0.85022874999999998</v>
      </c>
      <c r="AG76">
        <f t="shared" si="8"/>
        <v>40811.830228749997</v>
      </c>
    </row>
    <row r="77" spans="31:33" x14ac:dyDescent="0.35">
      <c r="AE77">
        <v>55705.53</v>
      </c>
      <c r="AF77">
        <v>1.160531875</v>
      </c>
      <c r="AG77">
        <f t="shared" si="8"/>
        <v>55706.690531875</v>
      </c>
    </row>
  </sheetData>
  <mergeCells count="6">
    <mergeCell ref="A1:E1"/>
    <mergeCell ref="G1:K1"/>
    <mergeCell ref="M1:Q1"/>
    <mergeCell ref="S1:W1"/>
    <mergeCell ref="Y1:AC1"/>
    <mergeCell ref="AE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Sesiones</vt:lpstr>
      <vt:lpstr>Fuentes</vt:lpstr>
      <vt:lpstr>Operaciones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Angie Munoz</cp:lastModifiedBy>
  <dcterms:created xsi:type="dcterms:W3CDTF">2024-03-31T22:31:29Z</dcterms:created>
  <dcterms:modified xsi:type="dcterms:W3CDTF">2024-04-02T23:29:11Z</dcterms:modified>
</cp:coreProperties>
</file>