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3"/>
  <workbookPr filterPrivacy="1"/>
  <xr:revisionPtr revIDLastSave="0" documentId="13_ncr:1_{DD96EF1A-7A7C-324B-BE75-7105647F1ED7}" xr6:coauthVersionLast="33" xr6:coauthVersionMax="33" xr10:uidLastSave="{00000000-0000-0000-0000-000000000000}"/>
  <bookViews>
    <workbookView xWindow="0" yWindow="440" windowWidth="33600" windowHeight="19520" xr2:uid="{00000000-000D-0000-FFFF-FFFF00000000}"/>
  </bookViews>
  <sheets>
    <sheet name="Feuil1" sheetId="1" r:id="rId1"/>
    <sheet name="Sheet1"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2" l="1"/>
  <c r="D57" i="1"/>
  <c r="B12" i="2" l="1"/>
  <c r="D52" i="1"/>
  <c r="B11" i="2" l="1"/>
  <c r="B10" i="2"/>
  <c r="B9" i="2"/>
  <c r="B8" i="2"/>
  <c r="B7" i="2"/>
  <c r="B6" i="2"/>
  <c r="B5" i="2"/>
  <c r="B4" i="2"/>
  <c r="B3" i="2"/>
  <c r="B2" i="2"/>
  <c r="D49" i="1"/>
  <c r="D48" i="1"/>
  <c r="D38" i="1"/>
  <c r="D37" i="1"/>
  <c r="D34" i="1"/>
  <c r="D29" i="1"/>
  <c r="D26" i="1"/>
  <c r="D22" i="1"/>
  <c r="D9" i="1"/>
  <c r="D5" i="1"/>
  <c r="C76" i="1" l="1"/>
</calcChain>
</file>

<file path=xl/sharedStrings.xml><?xml version="1.0" encoding="utf-8"?>
<sst xmlns="http://schemas.openxmlformats.org/spreadsheetml/2006/main" count="74" uniqueCount="73">
  <si>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</si>
  <si>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</si>
  <si>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</si>
  <si>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</si>
  <si>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</si>
  <si>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</si>
  <si>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</si>
  <si>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</si>
  <si>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</si>
  <si>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</si>
  <si>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</si>
  <si>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</si>
  <si>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</si>
  <si>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</si>
  <si>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</si>
  <si>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</si>
  <si>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</si>
  <si>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</si>
  <si>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</si>
  <si>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</si>
  <si>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</si>
  <si>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</si>
  <si>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</si>
  <si>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</si>
  <si>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</si>
  <si>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</si>
  <si>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</si>
  <si>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</si>
  <si>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</si>
  <si>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</si>
  <si>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</si>
  <si>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</si>
  <si>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</si>
  <si>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</si>
  <si>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</si>
  <si>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</si>
  <si>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</si>
  <si>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</si>
  <si>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</si>
  <si>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</si>
  <si>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</si>
  <si>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</si>
  <si>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</si>
  <si>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</si>
  <si>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</si>
  <si>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</si>
  <si>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</si>
  <si>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</si>
  <si>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</si>
  <si>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</si>
  <si>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Rédaction d'une partie du rapport concernant la logique métier.</t>
  </si>
  <si>
    <t>Travail en groupe sur discord (voice chat) pour faire fonctionner les interactions entre la GUI et la DB (en passant par BLL et DAL) pour l'enregistrement d'un utilisateur. On a réussi, maintenant on voit ce qu'il faut faire.</t>
  </si>
  <si>
    <t>Travail sur la connexion en groupe, travail sur le hash du password en solo. Enregistrement et connexion de l'utilisateur fonctionnent.</t>
  </si>
  <si>
    <t>Semaine</t>
  </si>
  <si>
    <t>Cleaning de certaines classes, mise en place des commentaires, corrections de certains bug et ajout des méthodes de création et de mise à jour à la base de données pour les classes existantes.</t>
  </si>
  <si>
    <t>Gestion du changement de compte par défaut</t>
  </si>
  <si>
    <t>Travail en groupe sur discord pour faire fonctionner les comptes bancaires et les catégories.</t>
  </si>
  <si>
    <t>Relecture de toutes les classes des membres du groupe pour voir si les commentaires nécessaires et les noms sont corrects. Corrections de quelques bugs et tests de quelques fonctionnalités</t>
  </si>
  <si>
    <t>Corrections de bugs pour faire fonctionner la suppression et la modification des catégories dans la db.</t>
  </si>
  <si>
    <t>Préparation des méthodes pour transaction, résolutions de certains problèmes avec l'équipe et Guillaume.</t>
  </si>
  <si>
    <t>Travail avec François pour mettre en place les transactions. Problème lié à la fk de budget_id, impossible de toruver la cause…</t>
  </si>
  <si>
    <t>Correction du bug lié à l'ajout de transactions et amélioration de la génération de la hashmap contenant les transactions.</t>
  </si>
  <si>
    <t>Préparation pour la mise en place de la db derby. Corrections en ce qui concerne les transactions (modifications / suppressions) qui n'étaient pas mises à jour lors d'actions. Création d'un hashmap des transactions par catégories. Implémentation, dans Authentication, d'une fonction de déconnexion (qui s'occupe de remettre tout à zéro localement). Gestion de suppression des catégories dans les trnasactions concernées.</t>
  </si>
  <si>
    <t>Suite de la préparation pour la mise en place de derby. Aide à la correction à d'autres niveaux (dal, gui).</t>
  </si>
  <si>
    <t>h/semaine</t>
  </si>
  <si>
    <t>no semaine</t>
  </si>
  <si>
    <t>Séance avec le groupe. Correction d'un problème de propriété Derby avec Guillaume, ajout de fonctionnalités demandées par la GUI, cleaning de certains fichiers</t>
  </si>
  <si>
    <t>Relecture des fichiers de la DAL (qui ne doivent plus vraiment bouger), corrections de quelques soucis et mise en place de certaines méthodes pour Derby (coté BLL)</t>
  </si>
  <si>
    <t>Mise en place et implémentation des classes DebtModel et DebtLogic pour la gestion des dettes. Presque tout implémenter, manque deux trois détails</t>
  </si>
  <si>
    <t>Implémentation de quelques fonctions demandées par la GUI pour les dettes / budgets</t>
  </si>
  <si>
    <t>Merge de la branche master dans la branch fb-derby pour mettre à jour et implémenter la fin de derby</t>
  </si>
  <si>
    <t>Corrections de quelques problèmes dans la bll</t>
  </si>
  <si>
    <t>Travail en groupe pour faire fonctionner les budgets, les budgets partagés et les dettes. Quelques bugs restent à corriger, mais presquefini.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</si>
</sst>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6"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
      <b/>
      <sz val="2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164" fontId="0" fillId="4" borderId="1" xfId="0" applyNumberFormat="1" applyFill="1" applyBorder="1" applyAlignment="1">
      <alignment horizontal="left" vertical="center"/>
    </xf>
    <xf numFmtId="0" fontId="0" fillId="4" borderId="1" xfId="0" applyFill="1" applyBorder="1" applyAlignment="1">
      <alignment vertical="top" wrapText="1"/>
    </xf>
    <xf numFmtId="0" fontId="0" fillId="4" borderId="1" xfId="0" applyFill="1" applyBorder="1" applyAlignment="1">
      <alignment horizontal="center" vertical="center"/>
    </xf>
    <xf numFmtId="164" fontId="0" fillId="5" borderId="1" xfId="0" applyNumberFormat="1" applyFill="1" applyBorder="1" applyAlignment="1">
      <alignment horizontal="left" vertical="center"/>
    </xf>
    <xf numFmtId="0" fontId="0" fillId="5" borderId="1" xfId="0" applyFill="1" applyBorder="1" applyAlignment="1">
      <alignment vertical="top" wrapText="1"/>
    </xf>
    <xf numFmtId="0" fontId="0" fillId="5" borderId="1" xfId="0" applyFill="1" applyBorder="1" applyAlignment="1">
      <alignment horizontal="center" vertical="center"/>
    </xf>
    <xf numFmtId="0" fontId="3" fillId="0" borderId="0" xfId="0" applyFont="1" applyAlignment="1">
      <alignment vertical="center"/>
    </xf>
    <xf numFmtId="0" fontId="1" fillId="0" borderId="0" xfId="0" applyFont="1" applyAlignment="1">
      <alignment vertical="center"/>
    </xf>
    <xf numFmtId="0" fontId="1"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1" fillId="4" borderId="1" xfId="0" applyFont="1" applyFill="1" applyBorder="1" applyAlignment="1">
      <alignment horizontal="center" vertic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Sheet1!$B$2:$B$13</c:f>
              <c:numCache>
                <c:formatCode>General</c:formatCode>
                <c:ptCount val="12"/>
                <c:pt idx="0">
                  <c:v>4</c:v>
                </c:pt>
                <c:pt idx="1">
                  <c:v>15.5</c:v>
                </c:pt>
                <c:pt idx="2">
                  <c:v>4.25</c:v>
                </c:pt>
                <c:pt idx="3">
                  <c:v>2.25</c:v>
                </c:pt>
                <c:pt idx="4">
                  <c:v>7</c:v>
                </c:pt>
                <c:pt idx="5">
                  <c:v>3.25</c:v>
                </c:pt>
                <c:pt idx="6">
                  <c:v>1</c:v>
                </c:pt>
                <c:pt idx="7">
                  <c:v>10.5</c:v>
                </c:pt>
                <c:pt idx="8">
                  <c:v>1.5</c:v>
                </c:pt>
                <c:pt idx="9">
                  <c:v>4</c:v>
                </c:pt>
                <c:pt idx="10">
                  <c:v>12.75</c:v>
                </c:pt>
                <c:pt idx="11">
                  <c:v>15.5</c:v>
                </c:pt>
              </c:numCache>
            </c:numRef>
          </c:val>
          <c:extLst>
            <c:ext xmlns:c16="http://schemas.microsoft.com/office/drawing/2014/chart" uri="{C3380CC4-5D6E-409C-BE32-E72D297353CC}">
              <c16:uniqueId val="{00000000-7154-CC4F-AD2E-E386FB452091}"/>
            </c:ext>
          </c:extLst>
        </c:ser>
        <c:dLbls>
          <c:showLegendKey val="0"/>
          <c:showVal val="0"/>
          <c:showCatName val="0"/>
          <c:showSerName val="0"/>
          <c:showPercent val="0"/>
          <c:showBubbleSize val="0"/>
        </c:dLbls>
        <c:gapWidth val="182"/>
        <c:axId val="621631760"/>
        <c:axId val="724194768"/>
      </c:barChart>
      <c:catAx>
        <c:axId val="621631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94768"/>
        <c:crosses val="autoZero"/>
        <c:auto val="1"/>
        <c:lblAlgn val="ctr"/>
        <c:lblOffset val="100"/>
        <c:noMultiLvlLbl val="0"/>
      </c:catAx>
      <c:valAx>
        <c:axId val="7241947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139700</xdr:rowOff>
    </xdr:from>
    <xdr:to>
      <xdr:col>16</xdr:col>
      <xdr:colOff>317500</xdr:colOff>
      <xdr:row>30</xdr:row>
      <xdr:rowOff>63500</xdr:rowOff>
    </xdr:to>
    <xdr:graphicFrame macro="">
      <xdr:nvGraphicFramePr>
        <xdr:cNvPr id="2" name="Chart 1">
          <a:extLst>
            <a:ext uri="{FF2B5EF4-FFF2-40B4-BE49-F238E27FC236}">
              <a16:creationId xmlns:a16="http://schemas.microsoft.com/office/drawing/2014/main" id="{CA7C5DF2-9D80-3F41-9CFA-766AFBAF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6"/>
  <sheetViews>
    <sheetView tabSelected="1" topLeftCell="A57" workbookViewId="0">
      <selection activeCell="E69" sqref="E69"/>
    </sheetView>
  </sheetViews>
  <sheetFormatPr baseColWidth="10" defaultColWidth="8.83203125" defaultRowHeight="15" x14ac:dyDescent="0.2"/>
  <cols>
    <col min="2" max="2" width="52.5" customWidth="1"/>
    <col min="4" max="4" width="12.33203125" style="17" customWidth="1"/>
    <col min="5" max="5" width="13" customWidth="1"/>
  </cols>
  <sheetData>
    <row r="1" spans="1:5" s="6" customFormat="1" ht="26" x14ac:dyDescent="0.3">
      <c r="A1" s="6" t="s">
        <v>4</v>
      </c>
      <c r="D1" s="16"/>
    </row>
    <row r="2" spans="1:5" ht="24" x14ac:dyDescent="0.3">
      <c r="A2" s="28" t="s">
        <v>5</v>
      </c>
      <c r="B2" s="28"/>
    </row>
    <row r="3" spans="1:5" x14ac:dyDescent="0.2">
      <c r="A3" s="7"/>
    </row>
    <row r="4" spans="1:5" s="1" customFormat="1" x14ac:dyDescent="0.2">
      <c r="A4" s="2" t="s">
        <v>0</v>
      </c>
      <c r="B4" s="2" t="s">
        <v>1</v>
      </c>
      <c r="C4" s="2" t="s">
        <v>2</v>
      </c>
      <c r="D4" s="2" t="s">
        <v>64</v>
      </c>
      <c r="E4" s="2" t="s">
        <v>65</v>
      </c>
    </row>
    <row r="5" spans="1:5" ht="30" x14ac:dyDescent="0.2">
      <c r="A5" s="10">
        <v>43150</v>
      </c>
      <c r="B5" s="11" t="s">
        <v>6</v>
      </c>
      <c r="C5" s="12">
        <v>0.75</v>
      </c>
      <c r="D5" s="27">
        <f>SUM(C5:C8)</f>
        <v>4</v>
      </c>
      <c r="E5" s="21">
        <v>1</v>
      </c>
    </row>
    <row r="6" spans="1:5" ht="30" x14ac:dyDescent="0.2">
      <c r="A6" s="10">
        <v>43150</v>
      </c>
      <c r="B6" s="11" t="s">
        <v>7</v>
      </c>
      <c r="C6" s="12">
        <v>0.25</v>
      </c>
      <c r="D6" s="27"/>
      <c r="E6" s="22"/>
    </row>
    <row r="7" spans="1:5" x14ac:dyDescent="0.2">
      <c r="A7" s="10">
        <v>43151</v>
      </c>
      <c r="B7" s="11" t="s">
        <v>8</v>
      </c>
      <c r="C7" s="12">
        <v>2</v>
      </c>
      <c r="D7" s="27"/>
      <c r="E7" s="22"/>
    </row>
    <row r="8" spans="1:5" x14ac:dyDescent="0.2">
      <c r="A8" s="10">
        <v>43151</v>
      </c>
      <c r="B8" s="11" t="s">
        <v>9</v>
      </c>
      <c r="C8" s="12">
        <v>1</v>
      </c>
      <c r="D8" s="27"/>
      <c r="E8" s="23"/>
    </row>
    <row r="9" spans="1:5" x14ac:dyDescent="0.2">
      <c r="A9" s="13">
        <v>43157</v>
      </c>
      <c r="B9" s="14" t="s">
        <v>10</v>
      </c>
      <c r="C9" s="15">
        <v>0.5</v>
      </c>
      <c r="D9" s="20">
        <f>SUM(C9:C21)</f>
        <v>15.5</v>
      </c>
      <c r="E9" s="24">
        <v>2</v>
      </c>
    </row>
    <row r="10" spans="1:5" ht="30" x14ac:dyDescent="0.2">
      <c r="A10" s="13">
        <v>43157</v>
      </c>
      <c r="B10" s="14" t="s">
        <v>11</v>
      </c>
      <c r="C10" s="15">
        <v>0.5</v>
      </c>
      <c r="D10" s="20"/>
      <c r="E10" s="25"/>
    </row>
    <row r="11" spans="1:5" ht="30" x14ac:dyDescent="0.2">
      <c r="A11" s="13">
        <v>43158</v>
      </c>
      <c r="B11" s="14" t="s">
        <v>12</v>
      </c>
      <c r="C11" s="15">
        <v>1</v>
      </c>
      <c r="D11" s="20"/>
      <c r="E11" s="25"/>
    </row>
    <row r="12" spans="1:5" ht="30" x14ac:dyDescent="0.2">
      <c r="A12" s="13">
        <v>43158</v>
      </c>
      <c r="B12" s="14" t="s">
        <v>13</v>
      </c>
      <c r="C12" s="15">
        <v>0.5</v>
      </c>
      <c r="D12" s="20"/>
      <c r="E12" s="25"/>
    </row>
    <row r="13" spans="1:5" x14ac:dyDescent="0.2">
      <c r="A13" s="13">
        <v>43159</v>
      </c>
      <c r="B13" s="14" t="s">
        <v>14</v>
      </c>
      <c r="C13" s="15">
        <v>0.5</v>
      </c>
      <c r="D13" s="20"/>
      <c r="E13" s="25"/>
    </row>
    <row r="14" spans="1:5" ht="30" x14ac:dyDescent="0.2">
      <c r="A14" s="13">
        <v>43159</v>
      </c>
      <c r="B14" s="14" t="s">
        <v>15</v>
      </c>
      <c r="C14" s="15">
        <v>1.5</v>
      </c>
      <c r="D14" s="20"/>
      <c r="E14" s="25"/>
    </row>
    <row r="15" spans="1:5" ht="30" x14ac:dyDescent="0.2">
      <c r="A15" s="13">
        <v>43160</v>
      </c>
      <c r="B15" s="14" t="s">
        <v>16</v>
      </c>
      <c r="C15" s="15">
        <v>0.5</v>
      </c>
      <c r="D15" s="20"/>
      <c r="E15" s="25"/>
    </row>
    <row r="16" spans="1:5" ht="30" x14ac:dyDescent="0.2">
      <c r="A16" s="13">
        <v>43160</v>
      </c>
      <c r="B16" s="14" t="s">
        <v>17</v>
      </c>
      <c r="C16" s="15">
        <v>0.25</v>
      </c>
      <c r="D16" s="20"/>
      <c r="E16" s="25"/>
    </row>
    <row r="17" spans="1:5" x14ac:dyDescent="0.2">
      <c r="A17" s="13">
        <v>43160</v>
      </c>
      <c r="B17" s="14" t="s">
        <v>18</v>
      </c>
      <c r="C17" s="15">
        <v>1.5</v>
      </c>
      <c r="D17" s="20"/>
      <c r="E17" s="25"/>
    </row>
    <row r="18" spans="1:5" ht="45" x14ac:dyDescent="0.2">
      <c r="A18" s="13">
        <v>43162</v>
      </c>
      <c r="B18" s="14" t="s">
        <v>19</v>
      </c>
      <c r="C18" s="15">
        <v>0.25</v>
      </c>
      <c r="D18" s="20"/>
      <c r="E18" s="25"/>
    </row>
    <row r="19" spans="1:5" ht="45" x14ac:dyDescent="0.2">
      <c r="A19" s="13">
        <v>43162</v>
      </c>
      <c r="B19" s="14" t="s">
        <v>20</v>
      </c>
      <c r="C19" s="15">
        <v>2</v>
      </c>
      <c r="D19" s="20"/>
      <c r="E19" s="25"/>
    </row>
    <row r="20" spans="1:5" ht="75" x14ac:dyDescent="0.2">
      <c r="A20" s="13">
        <v>43163</v>
      </c>
      <c r="B20" s="14" t="s">
        <v>21</v>
      </c>
      <c r="C20" s="15">
        <v>4.5</v>
      </c>
      <c r="D20" s="20"/>
      <c r="E20" s="25"/>
    </row>
    <row r="21" spans="1:5" ht="45" x14ac:dyDescent="0.2">
      <c r="A21" s="13">
        <v>43163</v>
      </c>
      <c r="B21" s="14" t="s">
        <v>22</v>
      </c>
      <c r="C21" s="15">
        <v>2</v>
      </c>
      <c r="D21" s="20"/>
      <c r="E21" s="26"/>
    </row>
    <row r="22" spans="1:5" ht="30" x14ac:dyDescent="0.2">
      <c r="A22" s="10">
        <v>43164</v>
      </c>
      <c r="B22" s="11" t="s">
        <v>23</v>
      </c>
      <c r="C22" s="12">
        <v>3</v>
      </c>
      <c r="D22" s="27">
        <f>SUM(C22:C25)</f>
        <v>4.25</v>
      </c>
      <c r="E22" s="21">
        <v>3</v>
      </c>
    </row>
    <row r="23" spans="1:5" ht="30" x14ac:dyDescent="0.2">
      <c r="A23" s="10">
        <v>43164</v>
      </c>
      <c r="B23" s="11" t="s">
        <v>24</v>
      </c>
      <c r="C23" s="12">
        <v>0.25</v>
      </c>
      <c r="D23" s="27"/>
      <c r="E23" s="22"/>
    </row>
    <row r="24" spans="1:5" ht="30" x14ac:dyDescent="0.2">
      <c r="A24" s="10">
        <v>43165</v>
      </c>
      <c r="B24" s="11" t="s">
        <v>25</v>
      </c>
      <c r="C24" s="12">
        <v>0.5</v>
      </c>
      <c r="D24" s="27"/>
      <c r="E24" s="22"/>
    </row>
    <row r="25" spans="1:5" x14ac:dyDescent="0.2">
      <c r="A25" s="10">
        <v>43170</v>
      </c>
      <c r="B25" s="11" t="s">
        <v>27</v>
      </c>
      <c r="C25" s="12">
        <v>0.5</v>
      </c>
      <c r="D25" s="27"/>
      <c r="E25" s="23"/>
    </row>
    <row r="26" spans="1:5" ht="30" x14ac:dyDescent="0.2">
      <c r="A26" s="13">
        <v>43171</v>
      </c>
      <c r="B26" s="14" t="s">
        <v>26</v>
      </c>
      <c r="C26" s="15">
        <v>0.75</v>
      </c>
      <c r="D26" s="20">
        <f>SUM(C26:C28)</f>
        <v>2.25</v>
      </c>
      <c r="E26" s="24">
        <v>4</v>
      </c>
    </row>
    <row r="27" spans="1:5" x14ac:dyDescent="0.2">
      <c r="A27" s="13">
        <v>43171</v>
      </c>
      <c r="B27" s="14" t="s">
        <v>28</v>
      </c>
      <c r="C27" s="15">
        <v>0.5</v>
      </c>
      <c r="D27" s="20"/>
      <c r="E27" s="25"/>
    </row>
    <row r="28" spans="1:5" ht="30" x14ac:dyDescent="0.2">
      <c r="A28" s="13">
        <v>43171</v>
      </c>
      <c r="B28" s="14" t="s">
        <v>29</v>
      </c>
      <c r="C28" s="15">
        <v>1</v>
      </c>
      <c r="D28" s="20"/>
      <c r="E28" s="26"/>
    </row>
    <row r="29" spans="1:5" x14ac:dyDescent="0.2">
      <c r="A29" s="10">
        <v>43178</v>
      </c>
      <c r="B29" s="11" t="s">
        <v>30</v>
      </c>
      <c r="C29" s="12">
        <v>3</v>
      </c>
      <c r="D29" s="27">
        <f>SUM(C29:C33)</f>
        <v>7</v>
      </c>
      <c r="E29" s="21">
        <v>5</v>
      </c>
    </row>
    <row r="30" spans="1:5" ht="30" x14ac:dyDescent="0.2">
      <c r="A30" s="10">
        <v>43178</v>
      </c>
      <c r="B30" s="11" t="s">
        <v>31</v>
      </c>
      <c r="C30" s="12">
        <v>1.75</v>
      </c>
      <c r="D30" s="27"/>
      <c r="E30" s="22"/>
    </row>
    <row r="31" spans="1:5" ht="45" x14ac:dyDescent="0.2">
      <c r="A31" s="10">
        <v>43182</v>
      </c>
      <c r="B31" s="11" t="s">
        <v>32</v>
      </c>
      <c r="C31" s="12">
        <v>1.5</v>
      </c>
      <c r="D31" s="27"/>
      <c r="E31" s="22"/>
    </row>
    <row r="32" spans="1:5" ht="30" x14ac:dyDescent="0.2">
      <c r="A32" s="10">
        <v>43182</v>
      </c>
      <c r="B32" s="11" t="s">
        <v>33</v>
      </c>
      <c r="C32" s="12">
        <v>0.5</v>
      </c>
      <c r="D32" s="27"/>
      <c r="E32" s="22"/>
    </row>
    <row r="33" spans="1:5" ht="30" x14ac:dyDescent="0.2">
      <c r="A33" s="10">
        <v>43184</v>
      </c>
      <c r="B33" s="11" t="s">
        <v>34</v>
      </c>
      <c r="C33" s="12">
        <v>0.25</v>
      </c>
      <c r="D33" s="27"/>
      <c r="E33" s="23"/>
    </row>
    <row r="34" spans="1:5" x14ac:dyDescent="0.2">
      <c r="A34" s="13">
        <v>43185</v>
      </c>
      <c r="B34" s="14" t="s">
        <v>35</v>
      </c>
      <c r="C34" s="15">
        <v>0.25</v>
      </c>
      <c r="D34" s="20">
        <f>SUM(C34:C36)</f>
        <v>3.25</v>
      </c>
      <c r="E34" s="24">
        <v>6</v>
      </c>
    </row>
    <row r="35" spans="1:5" ht="30" x14ac:dyDescent="0.2">
      <c r="A35" s="13">
        <v>43185</v>
      </c>
      <c r="B35" s="14" t="s">
        <v>36</v>
      </c>
      <c r="C35" s="15">
        <v>1.5</v>
      </c>
      <c r="D35" s="20"/>
      <c r="E35" s="25"/>
    </row>
    <row r="36" spans="1:5" ht="30" x14ac:dyDescent="0.2">
      <c r="A36" s="13">
        <v>43187</v>
      </c>
      <c r="B36" s="14" t="s">
        <v>37</v>
      </c>
      <c r="C36" s="15">
        <v>1.5</v>
      </c>
      <c r="D36" s="20"/>
      <c r="E36" s="26"/>
    </row>
    <row r="37" spans="1:5" ht="45" x14ac:dyDescent="0.2">
      <c r="A37" s="10">
        <v>43195</v>
      </c>
      <c r="B37" s="11" t="s">
        <v>38</v>
      </c>
      <c r="C37" s="12">
        <v>1</v>
      </c>
      <c r="D37" s="18">
        <f>SUM(C37)</f>
        <v>1</v>
      </c>
      <c r="E37" s="19">
        <v>7</v>
      </c>
    </row>
    <row r="38" spans="1:5" x14ac:dyDescent="0.2">
      <c r="A38" s="13">
        <v>43199</v>
      </c>
      <c r="B38" s="14" t="s">
        <v>35</v>
      </c>
      <c r="C38" s="15">
        <v>0.5</v>
      </c>
      <c r="D38" s="20">
        <f>SUM(C38:C47)</f>
        <v>10.5</v>
      </c>
      <c r="E38" s="24">
        <v>8</v>
      </c>
    </row>
    <row r="39" spans="1:5" ht="30" x14ac:dyDescent="0.2">
      <c r="A39" s="13">
        <v>43199</v>
      </c>
      <c r="B39" s="14" t="s">
        <v>39</v>
      </c>
      <c r="C39" s="15">
        <v>2</v>
      </c>
      <c r="D39" s="20"/>
      <c r="E39" s="25"/>
    </row>
    <row r="40" spans="1:5" ht="30" x14ac:dyDescent="0.2">
      <c r="A40" s="13">
        <v>43202</v>
      </c>
      <c r="B40" s="14" t="s">
        <v>41</v>
      </c>
      <c r="C40" s="15">
        <v>2</v>
      </c>
      <c r="D40" s="20"/>
      <c r="E40" s="25"/>
    </row>
    <row r="41" spans="1:5" ht="60" x14ac:dyDescent="0.2">
      <c r="A41" s="13">
        <v>43202</v>
      </c>
      <c r="B41" s="14" t="s">
        <v>40</v>
      </c>
      <c r="C41" s="15">
        <v>0.5</v>
      </c>
      <c r="D41" s="20"/>
      <c r="E41" s="25"/>
    </row>
    <row r="42" spans="1:5" ht="30" x14ac:dyDescent="0.2">
      <c r="A42" s="13">
        <v>43202</v>
      </c>
      <c r="B42" s="14" t="s">
        <v>42</v>
      </c>
      <c r="C42" s="15">
        <v>1</v>
      </c>
      <c r="D42" s="20"/>
      <c r="E42" s="25"/>
    </row>
    <row r="43" spans="1:5" ht="30" x14ac:dyDescent="0.2">
      <c r="A43" s="13">
        <v>43203</v>
      </c>
      <c r="B43" s="14" t="s">
        <v>43</v>
      </c>
      <c r="C43" s="15">
        <v>1</v>
      </c>
      <c r="D43" s="20"/>
      <c r="E43" s="25"/>
    </row>
    <row r="44" spans="1:5" x14ac:dyDescent="0.2">
      <c r="A44" s="13">
        <v>43203</v>
      </c>
      <c r="B44" s="14" t="s">
        <v>44</v>
      </c>
      <c r="C44" s="15">
        <v>0.25</v>
      </c>
      <c r="D44" s="20"/>
      <c r="E44" s="25"/>
    </row>
    <row r="45" spans="1:5" ht="45" x14ac:dyDescent="0.2">
      <c r="A45" s="13">
        <v>43203</v>
      </c>
      <c r="B45" s="14" t="s">
        <v>45</v>
      </c>
      <c r="C45" s="15">
        <v>1.5</v>
      </c>
      <c r="D45" s="20"/>
      <c r="E45" s="25"/>
    </row>
    <row r="46" spans="1:5" x14ac:dyDescent="0.2">
      <c r="A46" s="13">
        <v>43204</v>
      </c>
      <c r="B46" s="14" t="s">
        <v>46</v>
      </c>
      <c r="C46" s="15">
        <v>1.5</v>
      </c>
      <c r="D46" s="20"/>
      <c r="E46" s="25"/>
    </row>
    <row r="47" spans="1:5" x14ac:dyDescent="0.2">
      <c r="A47" s="13">
        <v>43205</v>
      </c>
      <c r="B47" s="14" t="s">
        <v>47</v>
      </c>
      <c r="C47" s="15">
        <v>0.25</v>
      </c>
      <c r="D47" s="20"/>
      <c r="E47" s="26"/>
    </row>
    <row r="48" spans="1:5" ht="30" x14ac:dyDescent="0.2">
      <c r="A48" s="10">
        <v>43208</v>
      </c>
      <c r="B48" s="11" t="s">
        <v>48</v>
      </c>
      <c r="C48" s="12">
        <v>1.5</v>
      </c>
      <c r="D48" s="18">
        <f>SUM(C48)</f>
        <v>1.5</v>
      </c>
      <c r="E48" s="19">
        <v>9</v>
      </c>
    </row>
    <row r="49" spans="1:5" x14ac:dyDescent="0.2">
      <c r="A49" s="13">
        <v>43213</v>
      </c>
      <c r="B49" s="14" t="s">
        <v>49</v>
      </c>
      <c r="C49" s="15">
        <v>1.5</v>
      </c>
      <c r="D49" s="20">
        <f>SUM(C49:C51)</f>
        <v>4</v>
      </c>
      <c r="E49" s="24">
        <v>10</v>
      </c>
    </row>
    <row r="50" spans="1:5" x14ac:dyDescent="0.2">
      <c r="A50" s="13">
        <v>43219</v>
      </c>
      <c r="B50" s="14" t="s">
        <v>50</v>
      </c>
      <c r="C50" s="15">
        <v>0.5</v>
      </c>
      <c r="D50" s="20"/>
      <c r="E50" s="25"/>
    </row>
    <row r="51" spans="1:5" ht="60" x14ac:dyDescent="0.2">
      <c r="A51" s="13">
        <v>43219</v>
      </c>
      <c r="B51" s="14" t="s">
        <v>51</v>
      </c>
      <c r="C51" s="15">
        <v>2</v>
      </c>
      <c r="D51" s="20"/>
      <c r="E51" s="26"/>
    </row>
    <row r="52" spans="1:5" ht="30" x14ac:dyDescent="0.2">
      <c r="A52" s="10">
        <v>43220</v>
      </c>
      <c r="B52" s="11" t="s">
        <v>52</v>
      </c>
      <c r="C52" s="12">
        <v>3.75</v>
      </c>
      <c r="D52" s="27">
        <f>SUM(C52:C56)</f>
        <v>12.75</v>
      </c>
      <c r="E52" s="21">
        <v>11</v>
      </c>
    </row>
    <row r="53" spans="1:5" ht="45" x14ac:dyDescent="0.2">
      <c r="A53" s="10">
        <v>43221</v>
      </c>
      <c r="B53" s="11" t="s">
        <v>54</v>
      </c>
      <c r="C53" s="12">
        <v>3</v>
      </c>
      <c r="D53" s="27"/>
      <c r="E53" s="22"/>
    </row>
    <row r="54" spans="1:5" x14ac:dyDescent="0.2">
      <c r="A54" s="10">
        <v>43222</v>
      </c>
      <c r="B54" s="11" t="s">
        <v>55</v>
      </c>
      <c r="C54" s="12">
        <v>0.5</v>
      </c>
      <c r="D54" s="27"/>
      <c r="E54" s="22"/>
    </row>
    <row r="55" spans="1:5" ht="30" x14ac:dyDescent="0.2">
      <c r="A55" s="10">
        <v>43226</v>
      </c>
      <c r="B55" s="11" t="s">
        <v>56</v>
      </c>
      <c r="C55" s="12">
        <v>4</v>
      </c>
      <c r="D55" s="27"/>
      <c r="E55" s="22"/>
    </row>
    <row r="56" spans="1:5" ht="45" x14ac:dyDescent="0.2">
      <c r="A56" s="10">
        <v>43226</v>
      </c>
      <c r="B56" s="11" t="s">
        <v>57</v>
      </c>
      <c r="C56" s="12">
        <v>1.5</v>
      </c>
      <c r="D56" s="27"/>
      <c r="E56" s="23"/>
    </row>
    <row r="57" spans="1:5" ht="30" x14ac:dyDescent="0.2">
      <c r="A57" s="13">
        <v>43227</v>
      </c>
      <c r="B57" s="14" t="s">
        <v>58</v>
      </c>
      <c r="C57" s="15">
        <v>2.25</v>
      </c>
      <c r="D57" s="20">
        <f>SUM(C57:C62)</f>
        <v>15.5</v>
      </c>
      <c r="E57" s="24">
        <v>12</v>
      </c>
    </row>
    <row r="58" spans="1:5" ht="30" x14ac:dyDescent="0.2">
      <c r="A58" s="13">
        <v>43227</v>
      </c>
      <c r="B58" s="14" t="s">
        <v>59</v>
      </c>
      <c r="C58" s="15">
        <v>1.5</v>
      </c>
      <c r="D58" s="20"/>
      <c r="E58" s="25"/>
    </row>
    <row r="59" spans="1:5" ht="30" x14ac:dyDescent="0.2">
      <c r="A59" s="13">
        <v>43227</v>
      </c>
      <c r="B59" s="14" t="s">
        <v>60</v>
      </c>
      <c r="C59" s="15">
        <v>2</v>
      </c>
      <c r="D59" s="20"/>
      <c r="E59" s="25"/>
    </row>
    <row r="60" spans="1:5" ht="30" x14ac:dyDescent="0.2">
      <c r="A60" s="13">
        <v>43228</v>
      </c>
      <c r="B60" s="14" t="s">
        <v>61</v>
      </c>
      <c r="C60" s="15">
        <v>2</v>
      </c>
      <c r="D60" s="20"/>
      <c r="E60" s="25"/>
    </row>
    <row r="61" spans="1:5" ht="105" x14ac:dyDescent="0.2">
      <c r="A61" s="13">
        <v>43233</v>
      </c>
      <c r="B61" s="14" t="s">
        <v>62</v>
      </c>
      <c r="C61" s="15">
        <v>5</v>
      </c>
      <c r="D61" s="20"/>
      <c r="E61" s="25"/>
    </row>
    <row r="62" spans="1:5" ht="30" x14ac:dyDescent="0.2">
      <c r="A62" s="13">
        <v>43233</v>
      </c>
      <c r="B62" s="14" t="s">
        <v>63</v>
      </c>
      <c r="C62" s="15">
        <v>2.75</v>
      </c>
      <c r="D62" s="20"/>
      <c r="E62" s="26"/>
    </row>
    <row r="63" spans="1:5" ht="45" x14ac:dyDescent="0.2">
      <c r="A63" s="3">
        <v>43234</v>
      </c>
      <c r="B63" s="4" t="s">
        <v>66</v>
      </c>
      <c r="C63" s="8">
        <v>1.5</v>
      </c>
    </row>
    <row r="64" spans="1:5" ht="45" x14ac:dyDescent="0.2">
      <c r="A64" s="3">
        <v>43234</v>
      </c>
      <c r="B64" s="4" t="s">
        <v>67</v>
      </c>
      <c r="C64" s="8">
        <v>1.5</v>
      </c>
    </row>
    <row r="65" spans="1:3" ht="45" x14ac:dyDescent="0.2">
      <c r="A65" s="3">
        <v>43235</v>
      </c>
      <c r="B65" s="4" t="s">
        <v>68</v>
      </c>
      <c r="C65" s="8">
        <v>1</v>
      </c>
    </row>
    <row r="66" spans="1:3" ht="30" x14ac:dyDescent="0.2">
      <c r="A66" s="3">
        <v>43236</v>
      </c>
      <c r="B66" s="4" t="s">
        <v>69</v>
      </c>
      <c r="C66" s="8">
        <v>1.25</v>
      </c>
    </row>
    <row r="67" spans="1:3" ht="30" x14ac:dyDescent="0.2">
      <c r="A67" s="3">
        <v>43236</v>
      </c>
      <c r="B67" s="4" t="s">
        <v>70</v>
      </c>
      <c r="C67" s="8">
        <v>1.5</v>
      </c>
    </row>
    <row r="68" spans="1:3" x14ac:dyDescent="0.2">
      <c r="A68" s="3">
        <v>43236</v>
      </c>
      <c r="B68" s="4" t="s">
        <v>71</v>
      </c>
      <c r="C68" s="8">
        <v>1.5</v>
      </c>
    </row>
    <row r="69" spans="1:3" ht="45" x14ac:dyDescent="0.2">
      <c r="A69" s="3">
        <v>43236</v>
      </c>
      <c r="B69" s="4" t="s">
        <v>72</v>
      </c>
      <c r="C69" s="8">
        <v>3.5</v>
      </c>
    </row>
    <row r="70" spans="1:3" x14ac:dyDescent="0.2">
      <c r="A70" s="3"/>
      <c r="B70" s="4"/>
      <c r="C70" s="8"/>
    </row>
    <row r="71" spans="1:3" x14ac:dyDescent="0.2">
      <c r="A71" s="3"/>
      <c r="B71" s="4"/>
      <c r="C71" s="8"/>
    </row>
    <row r="72" spans="1:3" x14ac:dyDescent="0.2">
      <c r="A72" s="3"/>
      <c r="B72" s="4"/>
      <c r="C72" s="8"/>
    </row>
    <row r="73" spans="1:3" x14ac:dyDescent="0.2">
      <c r="A73" s="3"/>
      <c r="B73" s="4"/>
      <c r="C73" s="8"/>
    </row>
    <row r="74" spans="1:3" x14ac:dyDescent="0.2">
      <c r="A74" s="3"/>
      <c r="B74" s="4"/>
      <c r="C74" s="8"/>
    </row>
    <row r="75" spans="1:3" x14ac:dyDescent="0.2">
      <c r="A75" s="3"/>
      <c r="B75" s="4"/>
      <c r="C75" s="8"/>
    </row>
    <row r="76" spans="1:3" x14ac:dyDescent="0.2">
      <c r="B76" s="5" t="s">
        <v>3</v>
      </c>
      <c r="C76" s="9">
        <f>SUM(C5:C75)</f>
        <v>93.25</v>
      </c>
    </row>
  </sheetData>
  <mergeCells count="21">
    <mergeCell ref="A2:B2"/>
    <mergeCell ref="D5:D8"/>
    <mergeCell ref="D9:D21"/>
    <mergeCell ref="D49:D51"/>
    <mergeCell ref="D22:D25"/>
    <mergeCell ref="D26:D28"/>
    <mergeCell ref="D29:D33"/>
    <mergeCell ref="D34:D36"/>
    <mergeCell ref="D38:D47"/>
    <mergeCell ref="D57:D62"/>
    <mergeCell ref="E5:E8"/>
    <mergeCell ref="E9:E21"/>
    <mergeCell ref="E22:E25"/>
    <mergeCell ref="E26:E28"/>
    <mergeCell ref="E29:E33"/>
    <mergeCell ref="E34:E36"/>
    <mergeCell ref="E38:E47"/>
    <mergeCell ref="E49:E51"/>
    <mergeCell ref="E52:E56"/>
    <mergeCell ref="E57:E62"/>
    <mergeCell ref="D52:D56"/>
  </mergeCells>
  <pageMargins left="0.7" right="0.7" top="0.75" bottom="0.75" header="0.3" footer="0.3"/>
  <pageSetup paperSize="9" orientation="portrait" r:id="rId1"/>
  <ignoredErrors>
    <ignoredError sqref="D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48B4-7675-E94A-BD18-60A9A7D32F28}">
  <dimension ref="A1:B13"/>
  <sheetViews>
    <sheetView workbookViewId="0">
      <selection activeCell="H40" sqref="H40"/>
    </sheetView>
  </sheetViews>
  <sheetFormatPr baseColWidth="10" defaultRowHeight="15" x14ac:dyDescent="0.2"/>
  <sheetData>
    <row r="1" spans="1:2" x14ac:dyDescent="0.2">
      <c r="A1" t="s">
        <v>53</v>
      </c>
    </row>
    <row r="2" spans="1:2" x14ac:dyDescent="0.2">
      <c r="A2">
        <v>1</v>
      </c>
      <c r="B2">
        <f>SUM(Feuil1!C5:C8)</f>
        <v>4</v>
      </c>
    </row>
    <row r="3" spans="1:2" x14ac:dyDescent="0.2">
      <c r="A3">
        <v>2</v>
      </c>
      <c r="B3">
        <f>SUM(Feuil1!C9:C21)</f>
        <v>15.5</v>
      </c>
    </row>
    <row r="4" spans="1:2" x14ac:dyDescent="0.2">
      <c r="A4">
        <v>3</v>
      </c>
      <c r="B4">
        <f>SUM(Feuil1!C22:C25)</f>
        <v>4.25</v>
      </c>
    </row>
    <row r="5" spans="1:2" x14ac:dyDescent="0.2">
      <c r="A5">
        <v>4</v>
      </c>
      <c r="B5">
        <f>SUM(Feuil1!C26:C28)</f>
        <v>2.25</v>
      </c>
    </row>
    <row r="6" spans="1:2" x14ac:dyDescent="0.2">
      <c r="A6">
        <v>5</v>
      </c>
      <c r="B6">
        <f>SUM(Feuil1!C29:C33)</f>
        <v>7</v>
      </c>
    </row>
    <row r="7" spans="1:2" x14ac:dyDescent="0.2">
      <c r="A7">
        <v>6</v>
      </c>
      <c r="B7">
        <f>SUM(Feuil1!C34:C36)</f>
        <v>3.25</v>
      </c>
    </row>
    <row r="8" spans="1:2" x14ac:dyDescent="0.2">
      <c r="A8">
        <v>7</v>
      </c>
      <c r="B8">
        <f>SUM(Feuil1!C37)</f>
        <v>1</v>
      </c>
    </row>
    <row r="9" spans="1:2" x14ac:dyDescent="0.2">
      <c r="A9">
        <v>8</v>
      </c>
      <c r="B9">
        <f>SUM(Feuil1!C38:C47)</f>
        <v>10.5</v>
      </c>
    </row>
    <row r="10" spans="1:2" x14ac:dyDescent="0.2">
      <c r="A10">
        <v>9</v>
      </c>
      <c r="B10">
        <f>SUM(Feuil1!C48)</f>
        <v>1.5</v>
      </c>
    </row>
    <row r="11" spans="1:2" x14ac:dyDescent="0.2">
      <c r="A11">
        <v>10</v>
      </c>
      <c r="B11">
        <f>SUM(Feuil1!C49:C51)</f>
        <v>4</v>
      </c>
    </row>
    <row r="12" spans="1:2" x14ac:dyDescent="0.2">
      <c r="A12">
        <v>11</v>
      </c>
      <c r="B12">
        <f>SUM(Feuil1!C52:C56)</f>
        <v>12.75</v>
      </c>
    </row>
    <row r="13" spans="1:2" x14ac:dyDescent="0.2">
      <c r="A13">
        <v>12</v>
      </c>
      <c r="B13">
        <f>SUM(Feuil1!C57:C62)</f>
        <v>15.5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2018-05-16T23:57:56Z</dcterms:modified>
</cp:coreProperties>
</file>