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E78B0B17-D26D-421B-9BA7-195B6416A44B}" xr6:coauthVersionLast="32" xr6:coauthVersionMax="32" xr10:uidLastSave="{00000000-0000-0000-0000-000000000000}"/>
  <bookViews>
    <workbookView xWindow="0" yWindow="0" windowWidth="22260" windowHeight="12648"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4" i="1" l="1"/>
  <c r="D30" i="1" l="1"/>
  <c r="D27" i="1"/>
  <c r="D24" i="1"/>
  <c r="D20" i="1"/>
  <c r="D19" i="1"/>
  <c r="D17" i="1"/>
  <c r="D15" i="1"/>
  <c r="D14" i="1"/>
  <c r="D12" i="1"/>
  <c r="D7" i="1"/>
  <c r="D5" i="1"/>
  <c r="D44" i="1" l="1"/>
  <c r="C44" i="1"/>
</calcChain>
</file>

<file path=xl/sharedStrings.xml><?xml version="1.0" encoding="utf-8"?>
<sst xmlns="http://schemas.openxmlformats.org/spreadsheetml/2006/main" count="47" uniqueCount="42">
  <si>
    <t>Date</t>
  </si>
  <si>
    <t>Activité</t>
  </si>
  <si>
    <t>Heures</t>
  </si>
  <si>
    <t>Total</t>
  </si>
  <si>
    <t>Journal de travail</t>
  </si>
  <si>
    <t>Héléna Reymond</t>
  </si>
  <si>
    <t>Recherche d'idées de projets en classe</t>
  </si>
  <si>
    <t>Rédaction et recherche de fonctionnalités pour le cahier des charges</t>
  </si>
  <si>
    <t>Discussion autour des fonctionnalités</t>
  </si>
  <si>
    <t>Relecture, correction des fonctionnalités pour la cahier des charges</t>
  </si>
  <si>
    <t>Débat sur la proposition de projet avec l'enseignant</t>
  </si>
  <si>
    <t>Finalisation du cahier des charges, du Gantt et de la répartition des heures</t>
  </si>
  <si>
    <t>Création et test du script de création de la base de données</t>
  </si>
  <si>
    <t>Ecriture des fichiers de création de base de données Postgres et Derby selon le script SQL créé</t>
  </si>
  <si>
    <t>Ecriture du fichier de création des triggers et procédures, et tests</t>
  </si>
  <si>
    <t>Ecriture du rapport</t>
  </si>
  <si>
    <t>Intégration du rapport modifié de François
Coordination du groupe pour faire fonctionner l'enregistrement et connexion de l'utilisateur</t>
  </si>
  <si>
    <t>Réunion de groupe pour la mise en place de la base de données sur une solution d'hébergement
Création des procédures stockées</t>
  </si>
  <si>
    <t>Modification du fichier DALClientMapper
Ecriture du fichier DALBankAccountMapper
Ecriture du fichier DALCategoryMapper
Ecriture du fichier DALDebtMapper</t>
  </si>
  <si>
    <t>Recherche d'idée de fonctionnalités pour l'application de budget (analyse d'applications existantes, réflexions personnelles)
Co-rédaction, correction et relecture de la proposition de projet réalisée par Daniel</t>
  </si>
  <si>
    <t>Réunion de groupe pour les dernières discussions autour du cahier des charges
Ecriture du cahier des charges</t>
  </si>
  <si>
    <t>Discussion et réflexion pour la création du schéma relationnel
Réalisation du schéma relationnel</t>
  </si>
  <si>
    <t>Réunion de groupe pour dernière validation du schéma relationnel, des maquettes et du schéma UML
Mise à jour / correction du schéma relationnel</t>
  </si>
  <si>
    <t>Mise à jour du script de base de données (contraintes d'unicité, changement de noms de table, contraintes de mises à jour)
Etablissement des mécanismes des différentes procédures/triggers</t>
  </si>
  <si>
    <t>Réunion du groupe DB pour discussion autour des scripts SQL, PostgreSQL, SQLite, Hibernate</t>
  </si>
  <si>
    <t>Correction/complétion du powerpoint
Présentation de l'avancement du projet
Réunion avec Guillaume pour apprentissage rapide d'Hibernate</t>
  </si>
  <si>
    <t>Intégration des rapports de Bryan et Guillaume</t>
  </si>
  <si>
    <t>Intégration des rapports de François et Bryan
Résolution de problèmes au niveau de la DAL avec Guillaume</t>
  </si>
  <si>
    <t>Intégration des rapports de François et de Bryan
Nettoyage du fichier DALClientMapper
Ecriture du fichier DALBankAccountMapper</t>
  </si>
  <si>
    <t>Ecriture du fichier DALRecurrenceMapper
Nettoyage du journal de travail</t>
  </si>
  <si>
    <t>Semaine</t>
  </si>
  <si>
    <t>Correction des issues #9, #11 et #16
Coordination du groupe pour faire fonctionner les comptes bancaires
Création d'un trigger pour l'ajout des catégories par défaut</t>
  </si>
  <si>
    <t>Implémentation de l'envoi de mail avec le code d'activation pour les nouveaux clients
Correction du trigger créant la couleur par défaut en mettant un bon code couleur dans la base de données
Mise en place de l'envoi et demande du code d'activation lors de l'enregistrement/connexion du client dans la DAL et la BLL 
Création d'un générateur aléatoire de clé d'activation</t>
  </si>
  <si>
    <t>Ecriture du rapport
Préparation des documents (manuel d'utilisation, guide d'installation)
Création d'une méthode de récupération d'une récurrence par transaction pour la BLL</t>
  </si>
  <si>
    <t>Intégration du rapport de Bryan
Optimisation de temps requis pour l'enregistrement/connexion d'un client</t>
  </si>
  <si>
    <t>Ajout du trigger permettant de changer la catégorie d'une transaction, dont la catégorie a été supprimée</t>
  </si>
  <si>
    <t>Vérification de la bonne résolution des issues fermées (déconnexion, mise à jour des transactions à la suppression d'une catégorie)
Empêcher la création de transactions au-delà de la date du jour en bloquant le datepicker de la GUI 
Ecriture du rapport
Debug de la partie création de budget
Création des mappers des tables associatives
Mise en place des classes et méthodes pour gérer la table associative des catégories de budget</t>
  </si>
  <si>
    <t>Mise en place des classes et méthodes pour gérer la table associative des catégories de budget
Correction de la suppression des budgets
Ecriture des tests du client et des catégories</t>
  </si>
  <si>
    <t>Mise en place des classes et méthodes pour gérer la table associative des budgets partagés
Ecriture des tests des comptes bancaires, des transactions, des budgets et des récurrences</t>
  </si>
  <si>
    <t>Ajout de la récupération des budgets partagés dans la BLL
Correction de la suppression des budgets
Correction de multiples exceptions/erreurs
Ecriture des tests des dettes
Adaptation des tests pour Derby
Administration pour la récupération des rapports
Ecriture du rapport 
Correction de la création des transactions à la validation des dettes</t>
  </si>
  <si>
    <t>Correction de la création des transactions à la validation des dettes
Ecriture du rapport</t>
  </si>
  <si>
    <t>Ecriture du rapport
Correction de la partie Derby
Lancement des tests Derby et PostgreSQL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</si>
</sst>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8"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16"/>
      <color theme="1"/>
      <name val="Calibri"/>
      <family val="2"/>
      <scheme val="minor"/>
    </font>
    <font>
      <sz val="9"/>
      <color rgb="FF4B4B4B"/>
      <name val="Roboto"/>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s>
  <cellStyleXfs count="1">
    <xf numFmtId="0" fontId="0" fillId="0" borderId="0"/>
  </cellStyleXfs>
  <cellXfs count="5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164" fontId="0" fillId="2" borderId="1" xfId="0" applyNumberFormat="1" applyFill="1" applyBorder="1" applyAlignment="1">
      <alignment horizontal="left" vertical="center"/>
    </xf>
    <xf numFmtId="0" fontId="0" fillId="2" borderId="1" xfId="0" applyFill="1" applyBorder="1" applyAlignment="1">
      <alignment vertical="top" wrapText="1"/>
    </xf>
    <xf numFmtId="164" fontId="0" fillId="0" borderId="1" xfId="0" applyNumberFormat="1" applyFill="1" applyBorder="1" applyAlignment="1">
      <alignment horizontal="left" vertical="center"/>
    </xf>
    <xf numFmtId="0" fontId="0" fillId="0" borderId="1" xfId="0" applyFill="1" applyBorder="1" applyAlignment="1">
      <alignment vertical="top" wrapText="1"/>
    </xf>
    <xf numFmtId="0" fontId="0" fillId="2" borderId="2" xfId="0" applyFill="1" applyBorder="1" applyAlignment="1">
      <alignment vertical="top" wrapText="1"/>
    </xf>
    <xf numFmtId="0" fontId="1" fillId="0" borderId="0" xfId="0" applyFont="1" applyFill="1" applyBorder="1"/>
    <xf numFmtId="0" fontId="0" fillId="0" borderId="0" xfId="0" applyFill="1" applyBorder="1" applyAlignment="1">
      <alignment vertical="top" wrapText="1"/>
    </xf>
    <xf numFmtId="0" fontId="0" fillId="0" borderId="0" xfId="0" applyFill="1" applyBorder="1" applyAlignment="1">
      <alignment horizontal="center" vertical="center"/>
    </xf>
    <xf numFmtId="0" fontId="4" fillId="0" borderId="0" xfId="0" applyFont="1" applyFill="1" applyBorder="1" applyAlignment="1">
      <alignment horizontal="center"/>
    </xf>
    <xf numFmtId="0" fontId="1" fillId="2" borderId="6" xfId="0" applyFont="1" applyFill="1" applyBorder="1"/>
    <xf numFmtId="0" fontId="0" fillId="2" borderId="6" xfId="0" applyFill="1" applyBorder="1" applyAlignment="1">
      <alignment horizontal="center" vertical="center"/>
    </xf>
    <xf numFmtId="0" fontId="0" fillId="0" borderId="6" xfId="0" applyFill="1" applyBorder="1" applyAlignment="1">
      <alignment horizontal="center" vertical="center"/>
    </xf>
    <xf numFmtId="0" fontId="4" fillId="3" borderId="6" xfId="0" applyFont="1" applyFill="1" applyBorder="1" applyAlignment="1">
      <alignment horizontal="center"/>
    </xf>
    <xf numFmtId="0" fontId="1" fillId="2" borderId="5" xfId="0" applyFont="1" applyFill="1" applyBorder="1"/>
    <xf numFmtId="0" fontId="0" fillId="0" borderId="5" xfId="0" applyBorder="1" applyAlignment="1">
      <alignment horizontal="center" vertical="center"/>
    </xf>
    <xf numFmtId="0" fontId="0" fillId="2" borderId="5" xfId="0" applyFill="1" applyBorder="1" applyAlignment="1">
      <alignment horizontal="center" vertical="center"/>
    </xf>
    <xf numFmtId="0" fontId="0" fillId="0" borderId="5" xfId="0" applyFill="1" applyBorder="1" applyAlignment="1">
      <alignment horizontal="center" vertical="center"/>
    </xf>
    <xf numFmtId="0" fontId="4" fillId="3" borderId="5" xfId="0" applyFont="1" applyFill="1" applyBorder="1" applyAlignment="1">
      <alignment horizontal="center"/>
    </xf>
    <xf numFmtId="0" fontId="5" fillId="2" borderId="1" xfId="0" applyFont="1" applyFill="1" applyBorder="1" applyAlignment="1">
      <alignment horizontal="center" vertical="center"/>
    </xf>
    <xf numFmtId="0" fontId="5" fillId="0" borderId="3" xfId="0" applyFont="1" applyFill="1" applyBorder="1" applyAlignment="1">
      <alignment horizontal="center" vertical="center"/>
    </xf>
    <xf numFmtId="0" fontId="6" fillId="0" borderId="0" xfId="0" applyFont="1"/>
    <xf numFmtId="0" fontId="0" fillId="0" borderId="0" xfId="0" applyFont="1"/>
    <xf numFmtId="0" fontId="0" fillId="0" borderId="0" xfId="0" applyFont="1" applyFill="1" applyBorder="1"/>
    <xf numFmtId="0" fontId="7" fillId="0" borderId="0" xfId="0" applyFont="1" applyFill="1" applyBorder="1"/>
    <xf numFmtId="0" fontId="7" fillId="0" borderId="0" xfId="0" applyFont="1"/>
    <xf numFmtId="0" fontId="7" fillId="0" borderId="0" xfId="0" applyFont="1" applyFill="1" applyBorder="1" applyAlignment="1">
      <alignment horizontal="left"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2" fillId="0" borderId="0" xfId="0" applyFont="1" applyBorder="1" applyAlignment="1">
      <alignment horizontal="left"/>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BF2A1D9-2379-45F5-94F9-3165E560B69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abSelected="1" view="pageLayout" zoomScaleNormal="100" workbookViewId="0">
      <selection activeCell="E1" sqref="E1"/>
    </sheetView>
  </sheetViews>
  <sheetFormatPr baseColWidth="10" defaultColWidth="8.88671875" defaultRowHeight="14.4" x14ac:dyDescent="0.3"/>
  <cols>
    <col min="2" max="2" width="48.21875" customWidth="1"/>
    <col min="4" max="4" width="7" bestFit="1" customWidth="1"/>
  </cols>
  <sheetData>
    <row r="1" spans="1:5" s="6" customFormat="1" ht="25.8" x14ac:dyDescent="0.5">
      <c r="A1" s="6" t="s">
        <v>4</v>
      </c>
    </row>
    <row r="2" spans="1:5" ht="23.4" x14ac:dyDescent="0.45">
      <c r="A2" s="43" t="s">
        <v>5</v>
      </c>
      <c r="B2" s="43"/>
    </row>
    <row r="3" spans="1:5" x14ac:dyDescent="0.3">
      <c r="A3" s="7"/>
    </row>
    <row r="4" spans="1:5" s="1" customFormat="1" x14ac:dyDescent="0.3">
      <c r="A4" s="2" t="s">
        <v>0</v>
      </c>
      <c r="B4" s="2" t="s">
        <v>1</v>
      </c>
      <c r="C4" s="21" t="s">
        <v>2</v>
      </c>
      <c r="D4" s="17" t="s">
        <v>3</v>
      </c>
      <c r="E4" s="2" t="s">
        <v>30</v>
      </c>
    </row>
    <row r="5" spans="1:5" x14ac:dyDescent="0.3">
      <c r="A5" s="3">
        <v>43150</v>
      </c>
      <c r="B5" s="4" t="s">
        <v>6</v>
      </c>
      <c r="C5" s="22">
        <v>0.5</v>
      </c>
      <c r="D5" s="40">
        <f>SUM(C5:C6)</f>
        <v>1.5</v>
      </c>
      <c r="E5" s="36">
        <v>1</v>
      </c>
    </row>
    <row r="6" spans="1:5" ht="72" x14ac:dyDescent="0.3">
      <c r="A6" s="3">
        <v>43151</v>
      </c>
      <c r="B6" s="4" t="s">
        <v>19</v>
      </c>
      <c r="C6" s="22">
        <v>1</v>
      </c>
      <c r="D6" s="42"/>
      <c r="E6" s="38"/>
    </row>
    <row r="7" spans="1:5" x14ac:dyDescent="0.3">
      <c r="A7" s="8">
        <v>43157</v>
      </c>
      <c r="B7" s="9" t="s">
        <v>10</v>
      </c>
      <c r="C7" s="23">
        <v>0.5</v>
      </c>
      <c r="D7" s="44">
        <f>SUM(C7:C11)</f>
        <v>9.25</v>
      </c>
      <c r="E7" s="34">
        <v>2</v>
      </c>
    </row>
    <row r="8" spans="1:5" ht="28.8" x14ac:dyDescent="0.3">
      <c r="A8" s="8">
        <v>43158</v>
      </c>
      <c r="B8" s="9" t="s">
        <v>7</v>
      </c>
      <c r="C8" s="23">
        <v>1</v>
      </c>
      <c r="D8" s="45"/>
      <c r="E8" s="35"/>
    </row>
    <row r="9" spans="1:5" x14ac:dyDescent="0.3">
      <c r="A9" s="8">
        <v>43159</v>
      </c>
      <c r="B9" s="9" t="s">
        <v>8</v>
      </c>
      <c r="C9" s="23">
        <v>0.25</v>
      </c>
      <c r="D9" s="45"/>
      <c r="E9" s="35"/>
    </row>
    <row r="10" spans="1:5" ht="28.8" x14ac:dyDescent="0.3">
      <c r="A10" s="8">
        <v>43162</v>
      </c>
      <c r="B10" s="9" t="s">
        <v>9</v>
      </c>
      <c r="C10" s="23">
        <v>1.5</v>
      </c>
      <c r="D10" s="45"/>
      <c r="E10" s="35"/>
    </row>
    <row r="11" spans="1:5" ht="43.2" x14ac:dyDescent="0.3">
      <c r="A11" s="8">
        <v>43163</v>
      </c>
      <c r="B11" s="9" t="s">
        <v>20</v>
      </c>
      <c r="C11" s="23">
        <v>6</v>
      </c>
      <c r="D11" s="46"/>
      <c r="E11" s="35"/>
    </row>
    <row r="12" spans="1:5" ht="28.8" x14ac:dyDescent="0.3">
      <c r="A12" s="3">
        <v>43164</v>
      </c>
      <c r="B12" s="4" t="s">
        <v>11</v>
      </c>
      <c r="C12" s="22">
        <v>1.75</v>
      </c>
      <c r="D12" s="40">
        <f>SUM(C12:C13)</f>
        <v>4.25</v>
      </c>
      <c r="E12" s="36">
        <v>3</v>
      </c>
    </row>
    <row r="13" spans="1:5" ht="28.8" x14ac:dyDescent="0.3">
      <c r="A13" s="3">
        <v>43170</v>
      </c>
      <c r="B13" s="4" t="s">
        <v>21</v>
      </c>
      <c r="C13" s="22">
        <v>2.5</v>
      </c>
      <c r="D13" s="42"/>
      <c r="E13" s="38"/>
    </row>
    <row r="14" spans="1:5" ht="21" x14ac:dyDescent="0.3">
      <c r="A14" s="8">
        <v>43177</v>
      </c>
      <c r="B14" s="9" t="s">
        <v>12</v>
      </c>
      <c r="C14" s="23">
        <v>0.5</v>
      </c>
      <c r="D14" s="18">
        <f>SUM(C14)</f>
        <v>0.5</v>
      </c>
      <c r="E14" s="26">
        <v>4</v>
      </c>
    </row>
    <row r="15" spans="1:5" ht="43.2" x14ac:dyDescent="0.3">
      <c r="A15" s="10">
        <v>43178</v>
      </c>
      <c r="B15" s="11" t="s">
        <v>22</v>
      </c>
      <c r="C15" s="24">
        <v>1.75</v>
      </c>
      <c r="D15" s="40">
        <f>SUM(C15:C16)</f>
        <v>3.25</v>
      </c>
      <c r="E15" s="36">
        <v>5</v>
      </c>
    </row>
    <row r="16" spans="1:5" ht="59.4" customHeight="1" x14ac:dyDescent="0.3">
      <c r="A16" s="10">
        <v>43184</v>
      </c>
      <c r="B16" s="11" t="s">
        <v>23</v>
      </c>
      <c r="C16" s="24">
        <v>1.5</v>
      </c>
      <c r="D16" s="42"/>
      <c r="E16" s="38"/>
    </row>
    <row r="17" spans="1:5" ht="43.2" x14ac:dyDescent="0.3">
      <c r="A17" s="8">
        <v>43185</v>
      </c>
      <c r="B17" s="9" t="s">
        <v>17</v>
      </c>
      <c r="C17" s="23">
        <v>1.25</v>
      </c>
      <c r="D17" s="44">
        <f>SUM(C17:C18)</f>
        <v>3</v>
      </c>
      <c r="E17" s="34">
        <v>6</v>
      </c>
    </row>
    <row r="18" spans="1:5" ht="28.8" x14ac:dyDescent="0.3">
      <c r="A18" s="8">
        <v>43187</v>
      </c>
      <c r="B18" s="9" t="s">
        <v>24</v>
      </c>
      <c r="C18" s="23">
        <v>1.75</v>
      </c>
      <c r="D18" s="46"/>
      <c r="E18" s="39"/>
    </row>
    <row r="19" spans="1:5" ht="28.8" x14ac:dyDescent="0.3">
      <c r="A19" s="10">
        <v>43194</v>
      </c>
      <c r="B19" s="11" t="s">
        <v>13</v>
      </c>
      <c r="C19" s="24">
        <v>2</v>
      </c>
      <c r="D19" s="19">
        <f>SUM(C19)</f>
        <v>2</v>
      </c>
      <c r="E19" s="27">
        <v>7</v>
      </c>
    </row>
    <row r="20" spans="1:5" ht="28.8" x14ac:dyDescent="0.3">
      <c r="A20" s="8">
        <v>43199</v>
      </c>
      <c r="B20" s="9" t="s">
        <v>14</v>
      </c>
      <c r="C20" s="23">
        <v>1</v>
      </c>
      <c r="D20" s="44">
        <f>SUM(C20:C23)</f>
        <v>4</v>
      </c>
      <c r="E20" s="34">
        <v>8</v>
      </c>
    </row>
    <row r="21" spans="1:5" ht="28.8" x14ac:dyDescent="0.3">
      <c r="A21" s="8">
        <v>43201</v>
      </c>
      <c r="B21" s="9" t="s">
        <v>14</v>
      </c>
      <c r="C21" s="23">
        <v>2</v>
      </c>
      <c r="D21" s="45"/>
      <c r="E21" s="35"/>
    </row>
    <row r="22" spans="1:5" x14ac:dyDescent="0.3">
      <c r="A22" s="8">
        <v>43202</v>
      </c>
      <c r="B22" s="9" t="s">
        <v>15</v>
      </c>
      <c r="C22" s="23">
        <v>0.5</v>
      </c>
      <c r="D22" s="45"/>
      <c r="E22" s="35"/>
    </row>
    <row r="23" spans="1:5" x14ac:dyDescent="0.3">
      <c r="A23" s="8">
        <v>43204</v>
      </c>
      <c r="B23" s="9" t="s">
        <v>15</v>
      </c>
      <c r="C23" s="23">
        <v>0.5</v>
      </c>
      <c r="D23" s="46"/>
      <c r="E23" s="35"/>
    </row>
    <row r="24" spans="1:5" ht="45.6" customHeight="1" x14ac:dyDescent="0.3">
      <c r="A24" s="10">
        <v>43206</v>
      </c>
      <c r="B24" s="11" t="s">
        <v>25</v>
      </c>
      <c r="C24" s="24">
        <v>2.25</v>
      </c>
      <c r="D24" s="40">
        <f>SUM(C24:C26)</f>
        <v>3.25</v>
      </c>
      <c r="E24" s="36">
        <v>9</v>
      </c>
    </row>
    <row r="25" spans="1:5" x14ac:dyDescent="0.3">
      <c r="A25" s="10">
        <v>43207</v>
      </c>
      <c r="B25" s="11" t="s">
        <v>15</v>
      </c>
      <c r="C25" s="24">
        <v>0.5</v>
      </c>
      <c r="D25" s="41"/>
      <c r="E25" s="37"/>
    </row>
    <row r="26" spans="1:5" x14ac:dyDescent="0.3">
      <c r="A26" s="10">
        <v>43209</v>
      </c>
      <c r="B26" s="11" t="s">
        <v>15</v>
      </c>
      <c r="C26" s="24">
        <v>0.5</v>
      </c>
      <c r="D26" s="42"/>
      <c r="E26" s="38"/>
    </row>
    <row r="27" spans="1:5" ht="28.8" x14ac:dyDescent="0.3">
      <c r="A27" s="8">
        <v>43213</v>
      </c>
      <c r="B27" s="9" t="s">
        <v>27</v>
      </c>
      <c r="C27" s="23">
        <v>3</v>
      </c>
      <c r="D27" s="44">
        <f>SUM(C27:C29)</f>
        <v>10.5</v>
      </c>
      <c r="E27" s="34">
        <v>10</v>
      </c>
    </row>
    <row r="28" spans="1:5" x14ac:dyDescent="0.3">
      <c r="A28" s="8">
        <v>43218</v>
      </c>
      <c r="B28" s="9" t="s">
        <v>26</v>
      </c>
      <c r="C28" s="23">
        <v>4.25</v>
      </c>
      <c r="D28" s="45"/>
      <c r="E28" s="35"/>
    </row>
    <row r="29" spans="1:5" ht="43.2" x14ac:dyDescent="0.3">
      <c r="A29" s="8">
        <v>43219</v>
      </c>
      <c r="B29" s="12" t="s">
        <v>16</v>
      </c>
      <c r="C29" s="23">
        <v>3.25</v>
      </c>
      <c r="D29" s="46"/>
      <c r="E29" s="35"/>
    </row>
    <row r="30" spans="1:5" ht="43.2" x14ac:dyDescent="0.3">
      <c r="A30" s="10">
        <v>43220</v>
      </c>
      <c r="B30" s="11" t="s">
        <v>28</v>
      </c>
      <c r="C30" s="24">
        <v>3.25</v>
      </c>
      <c r="D30" s="40">
        <f>SUM(C30:C33)</f>
        <v>12</v>
      </c>
      <c r="E30" s="36">
        <v>11</v>
      </c>
    </row>
    <row r="31" spans="1:5" ht="57.6" x14ac:dyDescent="0.3">
      <c r="A31" s="10">
        <v>43221</v>
      </c>
      <c r="B31" s="11" t="s">
        <v>18</v>
      </c>
      <c r="C31" s="24">
        <v>4</v>
      </c>
      <c r="D31" s="41"/>
      <c r="E31" s="37"/>
    </row>
    <row r="32" spans="1:5" ht="28.8" x14ac:dyDescent="0.3">
      <c r="A32" s="10">
        <v>43222</v>
      </c>
      <c r="B32" s="11" t="s">
        <v>29</v>
      </c>
      <c r="C32" s="24">
        <v>0.5</v>
      </c>
      <c r="D32" s="41"/>
      <c r="E32" s="37"/>
    </row>
    <row r="33" spans="1:13" ht="57.6" x14ac:dyDescent="0.3">
      <c r="A33" s="3">
        <v>43226</v>
      </c>
      <c r="B33" s="4" t="s">
        <v>31</v>
      </c>
      <c r="C33" s="22">
        <v>4.25</v>
      </c>
      <c r="D33" s="42"/>
      <c r="E33" s="37"/>
    </row>
    <row r="34" spans="1:13" ht="100.8" x14ac:dyDescent="0.3">
      <c r="A34" s="8">
        <v>43227</v>
      </c>
      <c r="B34" s="9" t="s">
        <v>32</v>
      </c>
      <c r="C34" s="23">
        <v>5</v>
      </c>
      <c r="D34" s="50">
        <f>SUM(C34:C38)</f>
        <v>18.25</v>
      </c>
      <c r="E34" s="34">
        <v>12</v>
      </c>
    </row>
    <row r="35" spans="1:13" ht="72" x14ac:dyDescent="0.3">
      <c r="A35" s="8">
        <v>43228</v>
      </c>
      <c r="B35" s="9" t="s">
        <v>33</v>
      </c>
      <c r="C35" s="23">
        <v>3.75</v>
      </c>
      <c r="D35" s="51"/>
      <c r="E35" s="35"/>
    </row>
    <row r="36" spans="1:13" ht="43.2" x14ac:dyDescent="0.3">
      <c r="A36" s="8">
        <v>43229</v>
      </c>
      <c r="B36" s="9" t="s">
        <v>34</v>
      </c>
      <c r="C36" s="23">
        <v>2</v>
      </c>
      <c r="D36" s="51"/>
      <c r="E36" s="35"/>
    </row>
    <row r="37" spans="1:13" ht="28.8" x14ac:dyDescent="0.3">
      <c r="A37" s="8">
        <v>43231</v>
      </c>
      <c r="B37" s="9" t="s">
        <v>35</v>
      </c>
      <c r="C37" s="23">
        <v>1.75</v>
      </c>
      <c r="D37" s="51"/>
      <c r="E37" s="35"/>
    </row>
    <row r="38" spans="1:13" ht="144" x14ac:dyDescent="0.3">
      <c r="A38" s="8">
        <v>43233</v>
      </c>
      <c r="B38" s="9" t="s">
        <v>36</v>
      </c>
      <c r="C38" s="23">
        <v>5.75</v>
      </c>
      <c r="D38" s="52"/>
      <c r="E38" s="39"/>
    </row>
    <row r="39" spans="1:13" ht="57.6" x14ac:dyDescent="0.3">
      <c r="A39" s="10">
        <v>43234</v>
      </c>
      <c r="B39" s="11" t="s">
        <v>37</v>
      </c>
      <c r="C39" s="24">
        <v>5</v>
      </c>
      <c r="D39" s="47">
        <f>SUM(C39:C43)</f>
        <v>35.25</v>
      </c>
      <c r="E39" s="36">
        <v>13</v>
      </c>
    </row>
    <row r="40" spans="1:13" ht="57.6" x14ac:dyDescent="0.3">
      <c r="A40" s="10">
        <v>43235</v>
      </c>
      <c r="B40" s="4" t="s">
        <v>38</v>
      </c>
      <c r="C40" s="24">
        <v>5.75</v>
      </c>
      <c r="D40" s="48"/>
      <c r="E40" s="37"/>
    </row>
    <row r="41" spans="1:13" ht="129.6" x14ac:dyDescent="0.3">
      <c r="A41" s="10">
        <v>43236</v>
      </c>
      <c r="B41" s="11" t="s">
        <v>39</v>
      </c>
      <c r="C41" s="24">
        <v>10.25</v>
      </c>
      <c r="D41" s="48"/>
      <c r="E41" s="37"/>
    </row>
    <row r="42" spans="1:13" ht="43.2" x14ac:dyDescent="0.3">
      <c r="A42" s="10">
        <v>43237</v>
      </c>
      <c r="B42" s="11" t="s">
        <v>40</v>
      </c>
      <c r="C42" s="24">
        <v>4</v>
      </c>
      <c r="D42" s="48"/>
      <c r="E42" s="37"/>
    </row>
    <row r="43" spans="1:13" ht="43.8" customHeight="1" x14ac:dyDescent="0.3">
      <c r="A43" s="10">
        <v>43238</v>
      </c>
      <c r="B43" s="11" t="s">
        <v>41</v>
      </c>
      <c r="C43" s="24">
        <v>10.25</v>
      </c>
      <c r="D43" s="49"/>
      <c r="E43" s="38"/>
    </row>
    <row r="44" spans="1:13" x14ac:dyDescent="0.3">
      <c r="B44" s="5" t="s">
        <v>3</v>
      </c>
      <c r="C44" s="25">
        <f>SUM(C5:C43)</f>
        <v>107</v>
      </c>
      <c r="D44" s="20">
        <f>SUM(D5:D43)</f>
        <v>107</v>
      </c>
    </row>
    <row r="46" spans="1:13" x14ac:dyDescent="0.3">
      <c r="B46" s="28"/>
      <c r="G46" s="30"/>
      <c r="H46" s="29"/>
      <c r="I46" s="31"/>
      <c r="J46" s="32"/>
      <c r="K46" s="32"/>
      <c r="L46" s="32"/>
      <c r="M46" s="32"/>
    </row>
    <row r="47" spans="1:13" x14ac:dyDescent="0.3">
      <c r="H47" s="29"/>
      <c r="I47" s="33"/>
      <c r="J47" s="32"/>
      <c r="K47" s="32"/>
      <c r="L47" s="32"/>
      <c r="M47" s="32"/>
    </row>
    <row r="48" spans="1:13" x14ac:dyDescent="0.3">
      <c r="B48" s="14"/>
    </row>
    <row r="49" spans="2:13" x14ac:dyDescent="0.3">
      <c r="B49" s="14"/>
      <c r="C49" s="15"/>
      <c r="G49" s="30"/>
      <c r="H49" s="29"/>
      <c r="I49" s="31"/>
      <c r="J49" s="32"/>
      <c r="K49" s="32"/>
      <c r="L49" s="32"/>
      <c r="M49" s="32"/>
    </row>
    <row r="50" spans="2:13" x14ac:dyDescent="0.3">
      <c r="B50" s="14"/>
      <c r="C50" s="15"/>
      <c r="H50" s="29"/>
      <c r="I50" s="33"/>
      <c r="J50" s="32"/>
      <c r="K50" s="32"/>
      <c r="L50" s="32"/>
      <c r="M50" s="32"/>
    </row>
    <row r="51" spans="2:13" x14ac:dyDescent="0.3">
      <c r="B51" s="14"/>
      <c r="C51" s="15"/>
    </row>
    <row r="52" spans="2:13" x14ac:dyDescent="0.3">
      <c r="B52" s="14"/>
      <c r="C52" s="15"/>
    </row>
    <row r="53" spans="2:13" x14ac:dyDescent="0.3">
      <c r="B53" s="14"/>
      <c r="C53" s="15"/>
    </row>
    <row r="54" spans="2:13" x14ac:dyDescent="0.3">
      <c r="B54" s="14"/>
      <c r="C54" s="15"/>
    </row>
    <row r="55" spans="2:13" x14ac:dyDescent="0.3">
      <c r="B55" s="14"/>
      <c r="C55" s="15"/>
    </row>
    <row r="56" spans="2:13" x14ac:dyDescent="0.3">
      <c r="B56" s="14"/>
      <c r="C56" s="15"/>
    </row>
    <row r="57" spans="2:13" x14ac:dyDescent="0.3">
      <c r="B57" s="14"/>
      <c r="C57" s="15"/>
    </row>
    <row r="58" spans="2:13" x14ac:dyDescent="0.3">
      <c r="B58" s="14"/>
      <c r="C58" s="15"/>
    </row>
    <row r="59" spans="2:13" x14ac:dyDescent="0.3">
      <c r="B59" s="14"/>
      <c r="C59" s="15"/>
    </row>
    <row r="60" spans="2:13" x14ac:dyDescent="0.3">
      <c r="B60" s="14"/>
      <c r="C60" s="15"/>
    </row>
    <row r="61" spans="2:13" x14ac:dyDescent="0.3">
      <c r="B61" s="13"/>
      <c r="C61" s="16"/>
    </row>
  </sheetData>
  <mergeCells count="23">
    <mergeCell ref="D39:D43"/>
    <mergeCell ref="E39:E43"/>
    <mergeCell ref="D34:D38"/>
    <mergeCell ref="E34:E38"/>
    <mergeCell ref="E27:E29"/>
    <mergeCell ref="E30:E33"/>
    <mergeCell ref="E5:E6"/>
    <mergeCell ref="D17:D18"/>
    <mergeCell ref="D20:D23"/>
    <mergeCell ref="D24:D26"/>
    <mergeCell ref="D27:D29"/>
    <mergeCell ref="E7:E11"/>
    <mergeCell ref="E12:E13"/>
    <mergeCell ref="A2:B2"/>
    <mergeCell ref="D5:D6"/>
    <mergeCell ref="D7:D11"/>
    <mergeCell ref="D12:D13"/>
    <mergeCell ref="D15:D16"/>
    <mergeCell ref="E20:E23"/>
    <mergeCell ref="E24:E26"/>
    <mergeCell ref="E15:E16"/>
    <mergeCell ref="E17:E18"/>
    <mergeCell ref="D30:D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2018-05-18T23:23:33Z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c275ce44-11d8-4240-970a-3642cb15b94c</vt:lpwstr>
  </property>
</Properties>
</file>