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n\Desktop\School\Proftaak\proftaak22\Business\"/>
    </mc:Choice>
  </mc:AlternateContent>
  <xr:revisionPtr revIDLastSave="0" documentId="13_ncr:1_{9EB6E78D-CD83-4A1E-9651-1EB3082E48BB}" xr6:coauthVersionLast="47" xr6:coauthVersionMax="47" xr10:uidLastSave="{00000000-0000-0000-0000-000000000000}"/>
  <bookViews>
    <workbookView xWindow="8073" yWindow="4342" windowWidth="18305" windowHeight="10843" xr2:uid="{00000000-000D-0000-FFFF-FFFF00000000}"/>
  </bookViews>
  <sheets>
    <sheet name="1979-2020 spoor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6" i="1"/>
  <c r="C47" i="1" s="1"/>
  <c r="C45" i="1"/>
  <c r="C44" i="1"/>
  <c r="C92" i="1"/>
  <c r="D92" i="1" s="1"/>
  <c r="E92" i="1" s="1"/>
  <c r="E140" i="1"/>
  <c r="D140" i="1"/>
  <c r="C141" i="1"/>
  <c r="D141" i="1" s="1"/>
  <c r="E141" i="1" s="1"/>
  <c r="C140" i="1"/>
  <c r="C94" i="1" l="1"/>
  <c r="D94" i="1" s="1"/>
  <c r="E94" i="1" s="1"/>
  <c r="C143" i="1"/>
  <c r="D143" i="1" s="1"/>
  <c r="E143" i="1" s="1"/>
  <c r="C142" i="1"/>
  <c r="D142" i="1" s="1"/>
  <c r="E142" i="1" s="1"/>
  <c r="C93" i="1"/>
  <c r="D93" i="1" s="1"/>
  <c r="E93" i="1" s="1"/>
  <c r="C95" i="1" l="1"/>
  <c r="D95" i="1" s="1"/>
  <c r="E95" i="1" s="1"/>
  <c r="C144" i="1"/>
  <c r="D144" i="1" s="1"/>
  <c r="E144" i="1" s="1"/>
  <c r="C49" i="1" l="1"/>
  <c r="C97" i="1" s="1"/>
  <c r="D97" i="1" s="1"/>
  <c r="E97" i="1" s="1"/>
  <c r="C96" i="1"/>
  <c r="D96" i="1" s="1"/>
  <c r="E96" i="1" s="1"/>
  <c r="C145" i="1"/>
  <c r="D145" i="1" s="1"/>
  <c r="E145" i="1" s="1"/>
</calcChain>
</file>

<file path=xl/sharedStrings.xml><?xml version="1.0" encoding="utf-8"?>
<sst xmlns="http://schemas.openxmlformats.org/spreadsheetml/2006/main" count="149" uniqueCount="8">
  <si>
    <t>Geslacht</t>
  </si>
  <si>
    <t>Perioden</t>
  </si>
  <si>
    <t>Totaal_zelfdoding</t>
  </si>
  <si>
    <t>DMV_trein</t>
  </si>
  <si>
    <t>DMV_trein_attempts</t>
  </si>
  <si>
    <t>Beide</t>
  </si>
  <si>
    <t>Mannen</t>
  </si>
  <si>
    <t>Vrouwen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</si>
</sst>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9" fillId="0" borderId="0" xfId="42" applyFont="1"/>
    <xf numFmtId="1" fontId="0" fillId="0" borderId="0" xfId="0" applyNumberFormat="1"/>
    <xf numFmtId="1" fontId="19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abSelected="1" topLeftCell="A29" workbookViewId="0">
      <selection activeCell="C49" sqref="C49"/>
    </sheetView>
  </sheetViews>
  <sheetFormatPr defaultRowHeight="14.2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1979</v>
      </c>
      <c r="C2">
        <v>1465</v>
      </c>
      <c r="D2">
        <v>120</v>
      </c>
      <c r="E2">
        <v>132</v>
      </c>
    </row>
    <row r="3" spans="1:5" x14ac:dyDescent="0.3">
      <c r="A3" t="s">
        <v>5</v>
      </c>
      <c r="B3">
        <v>1980</v>
      </c>
      <c r="C3">
        <v>1430</v>
      </c>
      <c r="D3">
        <v>152</v>
      </c>
      <c r="E3">
        <v>167</v>
      </c>
    </row>
    <row r="4" spans="1:5" x14ac:dyDescent="0.3">
      <c r="A4" t="s">
        <v>5</v>
      </c>
      <c r="B4">
        <v>1981</v>
      </c>
      <c r="C4">
        <v>1431</v>
      </c>
      <c r="D4">
        <v>146</v>
      </c>
      <c r="E4">
        <v>161</v>
      </c>
    </row>
    <row r="5" spans="1:5" x14ac:dyDescent="0.3">
      <c r="A5" t="s">
        <v>5</v>
      </c>
      <c r="B5">
        <v>1982</v>
      </c>
      <c r="C5">
        <v>1535</v>
      </c>
      <c r="D5">
        <v>160</v>
      </c>
      <c r="E5">
        <v>176</v>
      </c>
    </row>
    <row r="6" spans="1:5" x14ac:dyDescent="0.3">
      <c r="A6" t="s">
        <v>5</v>
      </c>
      <c r="B6">
        <v>1983</v>
      </c>
      <c r="C6">
        <v>1720</v>
      </c>
      <c r="D6">
        <v>191</v>
      </c>
      <c r="E6">
        <v>210</v>
      </c>
    </row>
    <row r="7" spans="1:5" x14ac:dyDescent="0.3">
      <c r="A7" t="s">
        <v>5</v>
      </c>
      <c r="B7">
        <v>1984</v>
      </c>
      <c r="C7">
        <v>1782</v>
      </c>
      <c r="D7">
        <v>194</v>
      </c>
      <c r="E7">
        <v>213</v>
      </c>
    </row>
    <row r="8" spans="1:5" x14ac:dyDescent="0.3">
      <c r="A8" t="s">
        <v>5</v>
      </c>
      <c r="B8">
        <v>1985</v>
      </c>
      <c r="C8">
        <v>1638</v>
      </c>
      <c r="D8">
        <v>182</v>
      </c>
      <c r="E8">
        <v>200</v>
      </c>
    </row>
    <row r="9" spans="1:5" x14ac:dyDescent="0.3">
      <c r="A9" t="s">
        <v>5</v>
      </c>
      <c r="B9">
        <v>1986</v>
      </c>
      <c r="C9">
        <v>1604</v>
      </c>
      <c r="D9">
        <v>182</v>
      </c>
      <c r="E9">
        <v>200</v>
      </c>
    </row>
    <row r="10" spans="1:5" x14ac:dyDescent="0.3">
      <c r="A10" t="s">
        <v>5</v>
      </c>
      <c r="B10">
        <v>1987</v>
      </c>
      <c r="C10">
        <v>1616</v>
      </c>
      <c r="D10">
        <v>189</v>
      </c>
      <c r="E10">
        <v>208</v>
      </c>
    </row>
    <row r="11" spans="1:5" x14ac:dyDescent="0.3">
      <c r="A11" t="s">
        <v>5</v>
      </c>
      <c r="B11">
        <v>1988</v>
      </c>
      <c r="C11">
        <v>1523</v>
      </c>
      <c r="D11">
        <v>184</v>
      </c>
      <c r="E11">
        <v>202</v>
      </c>
    </row>
    <row r="12" spans="1:5" x14ac:dyDescent="0.3">
      <c r="A12" t="s">
        <v>5</v>
      </c>
      <c r="B12">
        <v>1989</v>
      </c>
      <c r="C12">
        <v>1520</v>
      </c>
      <c r="D12">
        <v>222</v>
      </c>
      <c r="E12">
        <v>244</v>
      </c>
    </row>
    <row r="13" spans="1:5" x14ac:dyDescent="0.3">
      <c r="A13" t="s">
        <v>5</v>
      </c>
      <c r="B13">
        <v>1990</v>
      </c>
      <c r="C13">
        <v>1450</v>
      </c>
      <c r="D13">
        <v>173</v>
      </c>
      <c r="E13">
        <v>190</v>
      </c>
    </row>
    <row r="14" spans="1:5" x14ac:dyDescent="0.3">
      <c r="A14" t="s">
        <v>5</v>
      </c>
      <c r="B14">
        <v>1991</v>
      </c>
      <c r="C14">
        <v>1611</v>
      </c>
      <c r="D14">
        <v>181</v>
      </c>
      <c r="E14">
        <v>199</v>
      </c>
    </row>
    <row r="15" spans="1:5" x14ac:dyDescent="0.3">
      <c r="A15" t="s">
        <v>5</v>
      </c>
      <c r="B15">
        <v>1992</v>
      </c>
      <c r="C15">
        <v>1587</v>
      </c>
      <c r="D15">
        <v>227</v>
      </c>
      <c r="E15">
        <v>250</v>
      </c>
    </row>
    <row r="16" spans="1:5" x14ac:dyDescent="0.3">
      <c r="A16" t="s">
        <v>5</v>
      </c>
      <c r="B16">
        <v>1993</v>
      </c>
      <c r="C16">
        <v>1555</v>
      </c>
      <c r="D16">
        <v>200</v>
      </c>
      <c r="E16">
        <v>220</v>
      </c>
    </row>
    <row r="17" spans="1:5" x14ac:dyDescent="0.3">
      <c r="A17" t="s">
        <v>5</v>
      </c>
      <c r="B17">
        <v>1994</v>
      </c>
      <c r="C17">
        <v>1584</v>
      </c>
      <c r="D17">
        <v>212</v>
      </c>
      <c r="E17">
        <v>233</v>
      </c>
    </row>
    <row r="18" spans="1:5" x14ac:dyDescent="0.3">
      <c r="A18" t="s">
        <v>5</v>
      </c>
      <c r="B18">
        <v>1995</v>
      </c>
      <c r="C18">
        <v>1511</v>
      </c>
      <c r="D18">
        <v>186</v>
      </c>
      <c r="E18">
        <v>205</v>
      </c>
    </row>
    <row r="19" spans="1:5" x14ac:dyDescent="0.3">
      <c r="A19" t="s">
        <v>5</v>
      </c>
      <c r="B19">
        <v>1996</v>
      </c>
      <c r="C19">
        <v>1577</v>
      </c>
      <c r="D19">
        <v>160</v>
      </c>
      <c r="E19">
        <v>176</v>
      </c>
    </row>
    <row r="20" spans="1:5" x14ac:dyDescent="0.3">
      <c r="A20" t="s">
        <v>5</v>
      </c>
      <c r="B20">
        <v>1997</v>
      </c>
      <c r="C20">
        <v>1570</v>
      </c>
      <c r="D20">
        <v>167</v>
      </c>
      <c r="E20">
        <v>184</v>
      </c>
    </row>
    <row r="21" spans="1:5" x14ac:dyDescent="0.3">
      <c r="A21" t="s">
        <v>5</v>
      </c>
      <c r="B21">
        <v>1998</v>
      </c>
      <c r="C21">
        <v>1519</v>
      </c>
      <c r="D21">
        <v>176</v>
      </c>
      <c r="E21">
        <v>194</v>
      </c>
    </row>
    <row r="22" spans="1:5" x14ac:dyDescent="0.3">
      <c r="A22" t="s">
        <v>5</v>
      </c>
      <c r="B22">
        <v>1999</v>
      </c>
      <c r="C22">
        <v>1517</v>
      </c>
      <c r="D22">
        <v>164</v>
      </c>
      <c r="E22">
        <v>180</v>
      </c>
    </row>
    <row r="23" spans="1:5" x14ac:dyDescent="0.3">
      <c r="A23" t="s">
        <v>5</v>
      </c>
      <c r="B23">
        <v>2000</v>
      </c>
      <c r="C23">
        <v>1500</v>
      </c>
      <c r="D23">
        <v>178</v>
      </c>
      <c r="E23">
        <v>196</v>
      </c>
    </row>
    <row r="24" spans="1:5" x14ac:dyDescent="0.3">
      <c r="A24" t="s">
        <v>5</v>
      </c>
      <c r="B24">
        <v>2001</v>
      </c>
      <c r="C24">
        <v>1473</v>
      </c>
      <c r="D24">
        <v>189</v>
      </c>
      <c r="E24">
        <v>208</v>
      </c>
    </row>
    <row r="25" spans="1:5" x14ac:dyDescent="0.3">
      <c r="A25" t="s">
        <v>5</v>
      </c>
      <c r="B25">
        <v>2002</v>
      </c>
      <c r="C25">
        <v>1567</v>
      </c>
      <c r="D25">
        <v>168</v>
      </c>
      <c r="E25">
        <v>185</v>
      </c>
    </row>
    <row r="26" spans="1:5" x14ac:dyDescent="0.3">
      <c r="A26" t="s">
        <v>5</v>
      </c>
      <c r="B26">
        <v>2003</v>
      </c>
      <c r="C26">
        <v>1500</v>
      </c>
      <c r="D26">
        <v>163</v>
      </c>
      <c r="E26">
        <v>179</v>
      </c>
    </row>
    <row r="27" spans="1:5" x14ac:dyDescent="0.3">
      <c r="A27" t="s">
        <v>5</v>
      </c>
      <c r="B27">
        <v>2004</v>
      </c>
      <c r="C27">
        <v>1514</v>
      </c>
      <c r="D27">
        <v>163</v>
      </c>
      <c r="E27">
        <v>179</v>
      </c>
    </row>
    <row r="28" spans="1:5" x14ac:dyDescent="0.3">
      <c r="A28" t="s">
        <v>5</v>
      </c>
      <c r="B28">
        <v>2005</v>
      </c>
      <c r="C28">
        <v>1572</v>
      </c>
      <c r="D28">
        <v>177</v>
      </c>
      <c r="E28">
        <v>195</v>
      </c>
    </row>
    <row r="29" spans="1:5" x14ac:dyDescent="0.3">
      <c r="A29" t="s">
        <v>5</v>
      </c>
      <c r="B29">
        <v>2006</v>
      </c>
      <c r="C29">
        <v>1524</v>
      </c>
      <c r="D29">
        <v>178</v>
      </c>
      <c r="E29">
        <v>196</v>
      </c>
    </row>
    <row r="30" spans="1:5" x14ac:dyDescent="0.3">
      <c r="A30" t="s">
        <v>5</v>
      </c>
      <c r="B30">
        <v>2007</v>
      </c>
      <c r="C30">
        <v>1353</v>
      </c>
      <c r="D30">
        <v>188</v>
      </c>
      <c r="E30">
        <v>207</v>
      </c>
    </row>
    <row r="31" spans="1:5" x14ac:dyDescent="0.3">
      <c r="A31" t="s">
        <v>5</v>
      </c>
      <c r="B31">
        <v>2008</v>
      </c>
      <c r="C31">
        <v>1435</v>
      </c>
      <c r="D31">
        <v>156</v>
      </c>
      <c r="E31">
        <v>172</v>
      </c>
    </row>
    <row r="32" spans="1:5" x14ac:dyDescent="0.3">
      <c r="A32" t="s">
        <v>5</v>
      </c>
      <c r="B32">
        <v>2009</v>
      </c>
      <c r="C32">
        <v>1525</v>
      </c>
      <c r="D32">
        <v>187</v>
      </c>
      <c r="E32">
        <v>206</v>
      </c>
    </row>
    <row r="33" spans="1:5" x14ac:dyDescent="0.3">
      <c r="A33" t="s">
        <v>5</v>
      </c>
      <c r="B33">
        <v>2010</v>
      </c>
      <c r="C33">
        <v>1600</v>
      </c>
      <c r="D33">
        <v>182</v>
      </c>
      <c r="E33">
        <v>200</v>
      </c>
    </row>
    <row r="34" spans="1:5" x14ac:dyDescent="0.3">
      <c r="A34" t="s">
        <v>5</v>
      </c>
      <c r="B34">
        <v>2011</v>
      </c>
      <c r="C34">
        <v>1647</v>
      </c>
      <c r="D34">
        <v>205</v>
      </c>
      <c r="E34">
        <v>226</v>
      </c>
    </row>
    <row r="35" spans="1:5" x14ac:dyDescent="0.3">
      <c r="A35" t="s">
        <v>5</v>
      </c>
      <c r="B35">
        <v>2012</v>
      </c>
      <c r="C35">
        <v>1753</v>
      </c>
      <c r="D35">
        <v>188</v>
      </c>
      <c r="E35">
        <v>207</v>
      </c>
    </row>
    <row r="36" spans="1:5" x14ac:dyDescent="0.3">
      <c r="A36" t="s">
        <v>5</v>
      </c>
      <c r="B36">
        <v>2013</v>
      </c>
      <c r="C36">
        <v>1857</v>
      </c>
      <c r="D36">
        <v>187</v>
      </c>
      <c r="E36">
        <v>206</v>
      </c>
    </row>
    <row r="37" spans="1:5" x14ac:dyDescent="0.3">
      <c r="A37" t="s">
        <v>5</v>
      </c>
      <c r="B37">
        <v>2014</v>
      </c>
      <c r="C37">
        <v>1839</v>
      </c>
      <c r="D37">
        <v>181</v>
      </c>
      <c r="E37">
        <v>199</v>
      </c>
    </row>
    <row r="38" spans="1:5" x14ac:dyDescent="0.3">
      <c r="A38" t="s">
        <v>5</v>
      </c>
      <c r="B38">
        <v>2015</v>
      </c>
      <c r="C38">
        <v>1871</v>
      </c>
      <c r="D38">
        <v>207</v>
      </c>
      <c r="E38">
        <v>228</v>
      </c>
    </row>
    <row r="39" spans="1:5" x14ac:dyDescent="0.3">
      <c r="A39" t="s">
        <v>5</v>
      </c>
      <c r="B39">
        <v>2016</v>
      </c>
      <c r="C39">
        <v>1893</v>
      </c>
      <c r="D39">
        <v>209</v>
      </c>
      <c r="E39">
        <v>230</v>
      </c>
    </row>
    <row r="40" spans="1:5" x14ac:dyDescent="0.3">
      <c r="A40" t="s">
        <v>5</v>
      </c>
      <c r="B40">
        <v>2017</v>
      </c>
      <c r="C40">
        <v>1917</v>
      </c>
      <c r="D40">
        <v>213</v>
      </c>
      <c r="E40">
        <v>234</v>
      </c>
    </row>
    <row r="41" spans="1:5" x14ac:dyDescent="0.3">
      <c r="A41" t="s">
        <v>5</v>
      </c>
      <c r="B41">
        <v>2018</v>
      </c>
      <c r="C41">
        <v>1829</v>
      </c>
      <c r="D41">
        <v>186</v>
      </c>
      <c r="E41">
        <v>205</v>
      </c>
    </row>
    <row r="42" spans="1:5" x14ac:dyDescent="0.3">
      <c r="A42" t="s">
        <v>5</v>
      </c>
      <c r="B42">
        <v>2019</v>
      </c>
      <c r="C42">
        <v>1811</v>
      </c>
      <c r="D42">
        <v>188</v>
      </c>
      <c r="E42">
        <v>207</v>
      </c>
    </row>
    <row r="43" spans="1:5" x14ac:dyDescent="0.3">
      <c r="A43" t="s">
        <v>5</v>
      </c>
      <c r="B43">
        <v>2020</v>
      </c>
      <c r="C43">
        <v>1823</v>
      </c>
      <c r="D43">
        <v>180</v>
      </c>
      <c r="E43">
        <v>198</v>
      </c>
    </row>
    <row r="44" spans="1:5" x14ac:dyDescent="0.3">
      <c r="A44" t="s">
        <v>5</v>
      </c>
      <c r="B44" s="1">
        <v>2021</v>
      </c>
      <c r="C44" s="3">
        <f>C43*1.01</f>
        <v>1841.23</v>
      </c>
      <c r="D44" s="1">
        <v>191</v>
      </c>
      <c r="E44" s="1">
        <v>210</v>
      </c>
    </row>
    <row r="45" spans="1:5" x14ac:dyDescent="0.3">
      <c r="A45" t="s">
        <v>5</v>
      </c>
      <c r="B45" s="1">
        <v>2022</v>
      </c>
      <c r="C45" s="3">
        <f>C44*1.005</f>
        <v>1850.4361499999998</v>
      </c>
      <c r="D45" s="1">
        <v>182</v>
      </c>
      <c r="E45" s="1">
        <v>200</v>
      </c>
    </row>
    <row r="46" spans="1:5" x14ac:dyDescent="0.3">
      <c r="A46" t="s">
        <v>5</v>
      </c>
      <c r="B46" s="1">
        <v>2023</v>
      </c>
      <c r="C46" s="3">
        <f>C45*0.99</f>
        <v>1831.9317884999998</v>
      </c>
      <c r="D46" s="1">
        <v>186</v>
      </c>
      <c r="E46" s="1">
        <v>205</v>
      </c>
    </row>
    <row r="47" spans="1:5" x14ac:dyDescent="0.3">
      <c r="A47" t="s">
        <v>5</v>
      </c>
      <c r="B47" s="1">
        <v>2024</v>
      </c>
      <c r="C47" s="3">
        <f>C46*1.005</f>
        <v>1841.0914474424997</v>
      </c>
      <c r="D47" s="1">
        <v>183</v>
      </c>
      <c r="E47" s="1">
        <v>201</v>
      </c>
    </row>
    <row r="48" spans="1:5" x14ac:dyDescent="0.3">
      <c r="A48" t="s">
        <v>5</v>
      </c>
      <c r="B48" s="1">
        <v>2025</v>
      </c>
      <c r="C48" s="3">
        <f>C47*1.0025</f>
        <v>1845.6941760611057</v>
      </c>
      <c r="D48" s="1">
        <v>196</v>
      </c>
      <c r="E48" s="1">
        <v>216</v>
      </c>
    </row>
    <row r="49" spans="1:5" x14ac:dyDescent="0.3">
      <c r="A49" t="s">
        <v>5</v>
      </c>
      <c r="B49" s="1">
        <v>2026</v>
      </c>
      <c r="C49" s="3">
        <f t="shared" ref="C45:C49" si="0">C48*1.01</f>
        <v>1864.1511178217168</v>
      </c>
      <c r="D49" s="1">
        <v>186</v>
      </c>
      <c r="E49" s="1">
        <v>205</v>
      </c>
    </row>
    <row r="50" spans="1:5" x14ac:dyDescent="0.3">
      <c r="A50" t="s">
        <v>6</v>
      </c>
      <c r="B50">
        <v>1979</v>
      </c>
      <c r="C50">
        <v>821</v>
      </c>
      <c r="D50">
        <v>67</v>
      </c>
      <c r="E50">
        <v>74</v>
      </c>
    </row>
    <row r="51" spans="1:5" x14ac:dyDescent="0.3">
      <c r="A51" t="s">
        <v>6</v>
      </c>
      <c r="B51">
        <v>1980</v>
      </c>
      <c r="C51">
        <v>901</v>
      </c>
      <c r="D51">
        <v>92</v>
      </c>
      <c r="E51">
        <v>101</v>
      </c>
    </row>
    <row r="52" spans="1:5" x14ac:dyDescent="0.3">
      <c r="A52" t="s">
        <v>6</v>
      </c>
      <c r="B52">
        <v>1981</v>
      </c>
      <c r="C52">
        <v>865</v>
      </c>
      <c r="D52">
        <v>91</v>
      </c>
      <c r="E52">
        <v>100</v>
      </c>
    </row>
    <row r="53" spans="1:5" x14ac:dyDescent="0.3">
      <c r="A53" t="s">
        <v>6</v>
      </c>
      <c r="B53">
        <v>1982</v>
      </c>
      <c r="C53">
        <v>923</v>
      </c>
      <c r="D53">
        <v>99</v>
      </c>
      <c r="E53">
        <v>109</v>
      </c>
    </row>
    <row r="54" spans="1:5" x14ac:dyDescent="0.3">
      <c r="A54" t="s">
        <v>6</v>
      </c>
      <c r="B54">
        <v>1983</v>
      </c>
      <c r="C54">
        <v>1039</v>
      </c>
      <c r="D54">
        <v>125</v>
      </c>
      <c r="E54">
        <v>138</v>
      </c>
    </row>
    <row r="55" spans="1:5" x14ac:dyDescent="0.3">
      <c r="A55" t="s">
        <v>6</v>
      </c>
      <c r="B55">
        <v>1984</v>
      </c>
      <c r="C55">
        <v>1083</v>
      </c>
      <c r="D55">
        <v>111</v>
      </c>
      <c r="E55">
        <v>122</v>
      </c>
    </row>
    <row r="56" spans="1:5" x14ac:dyDescent="0.3">
      <c r="A56" t="s">
        <v>6</v>
      </c>
      <c r="B56">
        <v>1985</v>
      </c>
      <c r="C56">
        <v>1048</v>
      </c>
      <c r="D56">
        <v>118</v>
      </c>
      <c r="E56">
        <v>130</v>
      </c>
    </row>
    <row r="57" spans="1:5" x14ac:dyDescent="0.3">
      <c r="A57" t="s">
        <v>6</v>
      </c>
      <c r="B57">
        <v>1986</v>
      </c>
      <c r="C57">
        <v>998</v>
      </c>
      <c r="D57">
        <v>108</v>
      </c>
      <c r="E57">
        <v>119</v>
      </c>
    </row>
    <row r="58" spans="1:5" x14ac:dyDescent="0.3">
      <c r="A58" t="s">
        <v>6</v>
      </c>
      <c r="B58">
        <v>1987</v>
      </c>
      <c r="C58">
        <v>995</v>
      </c>
      <c r="D58">
        <v>115</v>
      </c>
      <c r="E58">
        <v>127</v>
      </c>
    </row>
    <row r="59" spans="1:5" x14ac:dyDescent="0.3">
      <c r="A59" t="s">
        <v>6</v>
      </c>
      <c r="B59">
        <v>1988</v>
      </c>
      <c r="C59">
        <v>965</v>
      </c>
      <c r="D59">
        <v>119</v>
      </c>
      <c r="E59">
        <v>131</v>
      </c>
    </row>
    <row r="60" spans="1:5" x14ac:dyDescent="0.3">
      <c r="A60" t="s">
        <v>6</v>
      </c>
      <c r="B60">
        <v>1989</v>
      </c>
      <c r="C60">
        <v>953</v>
      </c>
      <c r="D60">
        <v>131</v>
      </c>
      <c r="E60">
        <v>144</v>
      </c>
    </row>
    <row r="61" spans="1:5" x14ac:dyDescent="0.3">
      <c r="A61" t="s">
        <v>6</v>
      </c>
      <c r="B61">
        <v>1990</v>
      </c>
      <c r="C61">
        <v>909</v>
      </c>
      <c r="D61">
        <v>111</v>
      </c>
      <c r="E61">
        <v>122</v>
      </c>
    </row>
    <row r="62" spans="1:5" x14ac:dyDescent="0.3">
      <c r="A62" t="s">
        <v>6</v>
      </c>
      <c r="B62">
        <v>1991</v>
      </c>
      <c r="C62">
        <v>1033</v>
      </c>
      <c r="D62">
        <v>110</v>
      </c>
      <c r="E62">
        <v>121</v>
      </c>
    </row>
    <row r="63" spans="1:5" x14ac:dyDescent="0.3">
      <c r="A63" t="s">
        <v>6</v>
      </c>
      <c r="B63">
        <v>1992</v>
      </c>
      <c r="C63">
        <v>1041</v>
      </c>
      <c r="D63">
        <v>146</v>
      </c>
      <c r="E63">
        <v>161</v>
      </c>
    </row>
    <row r="64" spans="1:5" x14ac:dyDescent="0.3">
      <c r="A64" t="s">
        <v>6</v>
      </c>
      <c r="B64">
        <v>1993</v>
      </c>
      <c r="C64">
        <v>1020</v>
      </c>
      <c r="D64">
        <v>140</v>
      </c>
      <c r="E64">
        <v>154</v>
      </c>
    </row>
    <row r="65" spans="1:5" x14ac:dyDescent="0.3">
      <c r="A65" t="s">
        <v>6</v>
      </c>
      <c r="B65">
        <v>1994</v>
      </c>
      <c r="C65">
        <v>1084</v>
      </c>
      <c r="D65">
        <v>139</v>
      </c>
      <c r="E65">
        <v>153</v>
      </c>
    </row>
    <row r="66" spans="1:5" x14ac:dyDescent="0.3">
      <c r="A66" t="s">
        <v>6</v>
      </c>
      <c r="B66">
        <v>1995</v>
      </c>
      <c r="C66">
        <v>1000</v>
      </c>
      <c r="D66">
        <v>118</v>
      </c>
      <c r="E66">
        <v>130</v>
      </c>
    </row>
    <row r="67" spans="1:5" x14ac:dyDescent="0.3">
      <c r="A67" t="s">
        <v>6</v>
      </c>
      <c r="B67">
        <v>1996</v>
      </c>
      <c r="C67">
        <v>1043</v>
      </c>
      <c r="D67">
        <v>111</v>
      </c>
      <c r="E67">
        <v>122</v>
      </c>
    </row>
    <row r="68" spans="1:5" x14ac:dyDescent="0.3">
      <c r="A68" t="s">
        <v>6</v>
      </c>
      <c r="B68">
        <v>1997</v>
      </c>
      <c r="C68">
        <v>1042</v>
      </c>
      <c r="D68">
        <v>112</v>
      </c>
      <c r="E68">
        <v>123</v>
      </c>
    </row>
    <row r="69" spans="1:5" x14ac:dyDescent="0.3">
      <c r="A69" t="s">
        <v>6</v>
      </c>
      <c r="B69">
        <v>1998</v>
      </c>
      <c r="C69">
        <v>1002</v>
      </c>
      <c r="D69">
        <v>117</v>
      </c>
      <c r="E69">
        <v>129</v>
      </c>
    </row>
    <row r="70" spans="1:5" x14ac:dyDescent="0.3">
      <c r="A70" t="s">
        <v>6</v>
      </c>
      <c r="B70">
        <v>1999</v>
      </c>
      <c r="C70">
        <v>1015</v>
      </c>
      <c r="D70">
        <v>115</v>
      </c>
      <c r="E70">
        <v>127</v>
      </c>
    </row>
    <row r="71" spans="1:5" x14ac:dyDescent="0.3">
      <c r="A71" t="s">
        <v>6</v>
      </c>
      <c r="B71">
        <v>2000</v>
      </c>
      <c r="C71">
        <v>999</v>
      </c>
      <c r="D71">
        <v>115</v>
      </c>
      <c r="E71">
        <v>127</v>
      </c>
    </row>
    <row r="72" spans="1:5" x14ac:dyDescent="0.3">
      <c r="A72" t="s">
        <v>6</v>
      </c>
      <c r="B72">
        <v>2001</v>
      </c>
      <c r="C72">
        <v>1010</v>
      </c>
      <c r="D72">
        <v>126</v>
      </c>
      <c r="E72">
        <v>139</v>
      </c>
    </row>
    <row r="73" spans="1:5" x14ac:dyDescent="0.3">
      <c r="A73" t="s">
        <v>6</v>
      </c>
      <c r="B73">
        <v>2002</v>
      </c>
      <c r="C73">
        <v>1062</v>
      </c>
      <c r="D73">
        <v>114</v>
      </c>
      <c r="E73">
        <v>125</v>
      </c>
    </row>
    <row r="74" spans="1:5" x14ac:dyDescent="0.3">
      <c r="A74" t="s">
        <v>6</v>
      </c>
      <c r="B74">
        <v>2003</v>
      </c>
      <c r="C74">
        <v>1016</v>
      </c>
      <c r="D74">
        <v>104</v>
      </c>
      <c r="E74">
        <v>114</v>
      </c>
    </row>
    <row r="75" spans="1:5" x14ac:dyDescent="0.3">
      <c r="A75" t="s">
        <v>6</v>
      </c>
      <c r="B75">
        <v>2004</v>
      </c>
      <c r="C75">
        <v>1022</v>
      </c>
      <c r="D75">
        <v>112</v>
      </c>
      <c r="E75">
        <v>123</v>
      </c>
    </row>
    <row r="76" spans="1:5" x14ac:dyDescent="0.3">
      <c r="A76" t="s">
        <v>6</v>
      </c>
      <c r="B76">
        <v>2005</v>
      </c>
      <c r="C76">
        <v>1073</v>
      </c>
      <c r="D76">
        <v>127</v>
      </c>
      <c r="E76">
        <v>140</v>
      </c>
    </row>
    <row r="77" spans="1:5" x14ac:dyDescent="0.3">
      <c r="A77" t="s">
        <v>6</v>
      </c>
      <c r="B77">
        <v>2006</v>
      </c>
      <c r="C77">
        <v>1046</v>
      </c>
      <c r="D77">
        <v>117</v>
      </c>
      <c r="E77">
        <v>129</v>
      </c>
    </row>
    <row r="78" spans="1:5" x14ac:dyDescent="0.3">
      <c r="A78" t="s">
        <v>6</v>
      </c>
      <c r="B78">
        <v>2007</v>
      </c>
      <c r="C78">
        <v>943</v>
      </c>
      <c r="D78">
        <v>143</v>
      </c>
      <c r="E78">
        <v>157</v>
      </c>
    </row>
    <row r="79" spans="1:5" x14ac:dyDescent="0.3">
      <c r="A79" t="s">
        <v>6</v>
      </c>
      <c r="B79">
        <v>2008</v>
      </c>
      <c r="C79">
        <v>988</v>
      </c>
      <c r="D79">
        <v>99</v>
      </c>
      <c r="E79">
        <v>109</v>
      </c>
    </row>
    <row r="80" spans="1:5" x14ac:dyDescent="0.3">
      <c r="A80" t="s">
        <v>6</v>
      </c>
      <c r="B80">
        <v>2009</v>
      </c>
      <c r="C80">
        <v>1064</v>
      </c>
      <c r="D80">
        <v>139</v>
      </c>
      <c r="E80">
        <v>153</v>
      </c>
    </row>
    <row r="81" spans="1:5" x14ac:dyDescent="0.3">
      <c r="A81" t="s">
        <v>6</v>
      </c>
      <c r="B81">
        <v>2010</v>
      </c>
      <c r="C81">
        <v>1124</v>
      </c>
      <c r="D81">
        <v>129</v>
      </c>
      <c r="E81">
        <v>142</v>
      </c>
    </row>
    <row r="82" spans="1:5" x14ac:dyDescent="0.3">
      <c r="A82" t="s">
        <v>6</v>
      </c>
      <c r="B82">
        <v>2011</v>
      </c>
      <c r="C82">
        <v>1136</v>
      </c>
      <c r="D82">
        <v>151</v>
      </c>
      <c r="E82">
        <v>166</v>
      </c>
    </row>
    <row r="83" spans="1:5" x14ac:dyDescent="0.3">
      <c r="A83" t="s">
        <v>6</v>
      </c>
      <c r="B83">
        <v>2012</v>
      </c>
      <c r="C83">
        <v>1186</v>
      </c>
      <c r="D83">
        <v>129</v>
      </c>
      <c r="E83">
        <v>142</v>
      </c>
    </row>
    <row r="84" spans="1:5" x14ac:dyDescent="0.3">
      <c r="A84" t="s">
        <v>6</v>
      </c>
      <c r="B84">
        <v>2013</v>
      </c>
      <c r="C84">
        <v>1308</v>
      </c>
      <c r="D84">
        <v>125</v>
      </c>
      <c r="E84">
        <v>138</v>
      </c>
    </row>
    <row r="85" spans="1:5" x14ac:dyDescent="0.3">
      <c r="A85" t="s">
        <v>6</v>
      </c>
      <c r="B85">
        <v>2014</v>
      </c>
      <c r="C85">
        <v>1250</v>
      </c>
      <c r="D85">
        <v>128</v>
      </c>
      <c r="E85">
        <v>141</v>
      </c>
    </row>
    <row r="86" spans="1:5" x14ac:dyDescent="0.3">
      <c r="A86" t="s">
        <v>6</v>
      </c>
      <c r="B86">
        <v>2015</v>
      </c>
      <c r="C86">
        <v>1280</v>
      </c>
      <c r="D86">
        <v>144</v>
      </c>
      <c r="E86">
        <v>158</v>
      </c>
    </row>
    <row r="87" spans="1:5" x14ac:dyDescent="0.3">
      <c r="A87" t="s">
        <v>6</v>
      </c>
      <c r="B87">
        <v>2016</v>
      </c>
      <c r="C87">
        <v>1279</v>
      </c>
      <c r="D87">
        <v>140</v>
      </c>
      <c r="E87">
        <v>154</v>
      </c>
    </row>
    <row r="88" spans="1:5" x14ac:dyDescent="0.3">
      <c r="A88" t="s">
        <v>6</v>
      </c>
      <c r="B88">
        <v>2017</v>
      </c>
      <c r="C88">
        <v>1304</v>
      </c>
      <c r="D88">
        <v>142</v>
      </c>
      <c r="E88">
        <v>156</v>
      </c>
    </row>
    <row r="89" spans="1:5" x14ac:dyDescent="0.3">
      <c r="A89" t="s">
        <v>6</v>
      </c>
      <c r="B89">
        <v>2018</v>
      </c>
      <c r="C89">
        <v>1176</v>
      </c>
      <c r="D89">
        <v>119</v>
      </c>
      <c r="E89">
        <v>131</v>
      </c>
    </row>
    <row r="90" spans="1:5" x14ac:dyDescent="0.3">
      <c r="A90" t="s">
        <v>6</v>
      </c>
      <c r="B90">
        <v>2019</v>
      </c>
      <c r="C90">
        <v>1232</v>
      </c>
      <c r="D90">
        <v>129</v>
      </c>
      <c r="E90">
        <v>142</v>
      </c>
    </row>
    <row r="91" spans="1:5" x14ac:dyDescent="0.3">
      <c r="A91" t="s">
        <v>6</v>
      </c>
      <c r="B91">
        <v>2020</v>
      </c>
      <c r="C91">
        <v>1228</v>
      </c>
      <c r="D91">
        <v>131</v>
      </c>
      <c r="E91">
        <v>144</v>
      </c>
    </row>
    <row r="92" spans="1:5" x14ac:dyDescent="0.3">
      <c r="A92" t="s">
        <v>6</v>
      </c>
      <c r="B92">
        <v>2021</v>
      </c>
      <c r="C92" s="2">
        <f>C44*66.7%</f>
        <v>1228.10041</v>
      </c>
      <c r="D92" s="2">
        <f>D43/C43*C92</f>
        <v>121.2606</v>
      </c>
      <c r="E92" s="2">
        <f>D92/90.9*100</f>
        <v>133.39999999999998</v>
      </c>
    </row>
    <row r="93" spans="1:5" x14ac:dyDescent="0.3">
      <c r="A93" t="s">
        <v>6</v>
      </c>
      <c r="B93">
        <v>2022</v>
      </c>
      <c r="C93" s="2">
        <f t="shared" ref="C93:C97" si="1">C45*66.7%</f>
        <v>1234.2409120499999</v>
      </c>
      <c r="D93" s="2">
        <f t="shared" ref="D93:D97" si="2">D44/C44*C93</f>
        <v>128.03398499999997</v>
      </c>
      <c r="E93" s="2">
        <f t="shared" ref="E93:E97" si="3">D93/90.9*100</f>
        <v>140.85146864686465</v>
      </c>
    </row>
    <row r="94" spans="1:5" x14ac:dyDescent="0.3">
      <c r="A94" t="s">
        <v>6</v>
      </c>
      <c r="B94">
        <v>2023</v>
      </c>
      <c r="C94" s="2">
        <f t="shared" si="1"/>
        <v>1221.8985029295</v>
      </c>
      <c r="D94" s="2">
        <f t="shared" si="2"/>
        <v>120.18006000000001</v>
      </c>
      <c r="E94" s="2">
        <f t="shared" si="3"/>
        <v>132.21128712871288</v>
      </c>
    </row>
    <row r="95" spans="1:5" x14ac:dyDescent="0.3">
      <c r="A95" t="s">
        <v>6</v>
      </c>
      <c r="B95">
        <v>2024</v>
      </c>
      <c r="C95" s="2">
        <f t="shared" si="1"/>
        <v>1228.0079954441474</v>
      </c>
      <c r="D95" s="2">
        <f t="shared" si="2"/>
        <v>124.68231</v>
      </c>
      <c r="E95" s="2">
        <f t="shared" si="3"/>
        <v>137.16425742574256</v>
      </c>
    </row>
    <row r="96" spans="1:5" x14ac:dyDescent="0.3">
      <c r="A96" t="s">
        <v>6</v>
      </c>
      <c r="B96">
        <v>2025</v>
      </c>
      <c r="C96" s="2">
        <f t="shared" si="1"/>
        <v>1231.0780154327576</v>
      </c>
      <c r="D96" s="2">
        <f t="shared" si="2"/>
        <v>122.36615250000001</v>
      </c>
      <c r="E96" s="2">
        <f t="shared" si="3"/>
        <v>134.61622937293728</v>
      </c>
    </row>
    <row r="97" spans="1:5" x14ac:dyDescent="0.3">
      <c r="A97" t="s">
        <v>6</v>
      </c>
      <c r="B97">
        <v>2026</v>
      </c>
      <c r="C97" s="2">
        <f t="shared" si="1"/>
        <v>1243.388795587085</v>
      </c>
      <c r="D97" s="2">
        <f t="shared" si="2"/>
        <v>132.03932</v>
      </c>
      <c r="E97" s="2">
        <f t="shared" si="3"/>
        <v>145.25777777777776</v>
      </c>
    </row>
    <row r="98" spans="1:5" x14ac:dyDescent="0.3">
      <c r="A98" t="s">
        <v>7</v>
      </c>
      <c r="B98">
        <v>1979</v>
      </c>
      <c r="C98">
        <v>644</v>
      </c>
      <c r="D98">
        <v>53</v>
      </c>
      <c r="E98">
        <v>58</v>
      </c>
    </row>
    <row r="99" spans="1:5" x14ac:dyDescent="0.3">
      <c r="A99" t="s">
        <v>7</v>
      </c>
      <c r="B99">
        <v>1980</v>
      </c>
      <c r="C99">
        <v>529</v>
      </c>
      <c r="D99">
        <v>60</v>
      </c>
      <c r="E99">
        <v>66</v>
      </c>
    </row>
    <row r="100" spans="1:5" x14ac:dyDescent="0.3">
      <c r="A100" t="s">
        <v>7</v>
      </c>
      <c r="B100">
        <v>1981</v>
      </c>
      <c r="C100">
        <v>566</v>
      </c>
      <c r="D100">
        <v>55</v>
      </c>
      <c r="E100">
        <v>61</v>
      </c>
    </row>
    <row r="101" spans="1:5" x14ac:dyDescent="0.3">
      <c r="A101" t="s">
        <v>7</v>
      </c>
      <c r="B101">
        <v>1982</v>
      </c>
      <c r="C101">
        <v>612</v>
      </c>
      <c r="D101">
        <v>61</v>
      </c>
      <c r="E101">
        <v>67</v>
      </c>
    </row>
    <row r="102" spans="1:5" x14ac:dyDescent="0.3">
      <c r="A102" t="s">
        <v>7</v>
      </c>
      <c r="B102">
        <v>1983</v>
      </c>
      <c r="C102">
        <v>681</v>
      </c>
      <c r="D102">
        <v>66</v>
      </c>
      <c r="E102">
        <v>73</v>
      </c>
    </row>
    <row r="103" spans="1:5" x14ac:dyDescent="0.3">
      <c r="A103" t="s">
        <v>7</v>
      </c>
      <c r="B103">
        <v>1984</v>
      </c>
      <c r="C103">
        <v>699</v>
      </c>
      <c r="D103">
        <v>83</v>
      </c>
      <c r="E103">
        <v>91</v>
      </c>
    </row>
    <row r="104" spans="1:5" x14ac:dyDescent="0.3">
      <c r="A104" t="s">
        <v>7</v>
      </c>
      <c r="B104">
        <v>1985</v>
      </c>
      <c r="C104">
        <v>590</v>
      </c>
      <c r="D104">
        <v>64</v>
      </c>
      <c r="E104">
        <v>70</v>
      </c>
    </row>
    <row r="105" spans="1:5" x14ac:dyDescent="0.3">
      <c r="A105" t="s">
        <v>7</v>
      </c>
      <c r="B105">
        <v>1986</v>
      </c>
      <c r="C105">
        <v>606</v>
      </c>
      <c r="D105">
        <v>74</v>
      </c>
      <c r="E105">
        <v>81</v>
      </c>
    </row>
    <row r="106" spans="1:5" x14ac:dyDescent="0.3">
      <c r="A106" t="s">
        <v>7</v>
      </c>
      <c r="B106">
        <v>1987</v>
      </c>
      <c r="C106">
        <v>621</v>
      </c>
      <c r="D106">
        <v>74</v>
      </c>
      <c r="E106">
        <v>81</v>
      </c>
    </row>
    <row r="107" spans="1:5" x14ac:dyDescent="0.3">
      <c r="A107" t="s">
        <v>7</v>
      </c>
      <c r="B107">
        <v>1988</v>
      </c>
      <c r="C107">
        <v>558</v>
      </c>
      <c r="D107">
        <v>65</v>
      </c>
      <c r="E107">
        <v>72</v>
      </c>
    </row>
    <row r="108" spans="1:5" x14ac:dyDescent="0.3">
      <c r="A108" t="s">
        <v>7</v>
      </c>
      <c r="B108">
        <v>1989</v>
      </c>
      <c r="C108">
        <v>567</v>
      </c>
      <c r="D108">
        <v>91</v>
      </c>
      <c r="E108">
        <v>100</v>
      </c>
    </row>
    <row r="109" spans="1:5" x14ac:dyDescent="0.3">
      <c r="A109" t="s">
        <v>7</v>
      </c>
      <c r="B109">
        <v>1990</v>
      </c>
      <c r="C109">
        <v>541</v>
      </c>
      <c r="D109">
        <v>62</v>
      </c>
      <c r="E109">
        <v>68</v>
      </c>
    </row>
    <row r="110" spans="1:5" x14ac:dyDescent="0.3">
      <c r="A110" t="s">
        <v>7</v>
      </c>
      <c r="B110">
        <v>1991</v>
      </c>
      <c r="C110">
        <v>578</v>
      </c>
      <c r="D110">
        <v>71</v>
      </c>
      <c r="E110">
        <v>78</v>
      </c>
    </row>
    <row r="111" spans="1:5" x14ac:dyDescent="0.3">
      <c r="A111" t="s">
        <v>7</v>
      </c>
      <c r="B111">
        <v>1992</v>
      </c>
      <c r="C111">
        <v>546</v>
      </c>
      <c r="D111">
        <v>81</v>
      </c>
      <c r="E111">
        <v>89</v>
      </c>
    </row>
    <row r="112" spans="1:5" x14ac:dyDescent="0.3">
      <c r="A112" t="s">
        <v>7</v>
      </c>
      <c r="B112">
        <v>1993</v>
      </c>
      <c r="C112">
        <v>535</v>
      </c>
      <c r="D112">
        <v>60</v>
      </c>
      <c r="E112">
        <v>66</v>
      </c>
    </row>
    <row r="113" spans="1:5" x14ac:dyDescent="0.3">
      <c r="A113" t="s">
        <v>7</v>
      </c>
      <c r="B113">
        <v>1994</v>
      </c>
      <c r="C113">
        <v>500</v>
      </c>
      <c r="D113">
        <v>73</v>
      </c>
      <c r="E113">
        <v>80</v>
      </c>
    </row>
    <row r="114" spans="1:5" x14ac:dyDescent="0.3">
      <c r="A114" t="s">
        <v>7</v>
      </c>
      <c r="B114">
        <v>1995</v>
      </c>
      <c r="C114">
        <v>511</v>
      </c>
      <c r="D114">
        <v>68</v>
      </c>
      <c r="E114">
        <v>75</v>
      </c>
    </row>
    <row r="115" spans="1:5" x14ac:dyDescent="0.3">
      <c r="A115" t="s">
        <v>7</v>
      </c>
      <c r="B115">
        <v>1996</v>
      </c>
      <c r="C115">
        <v>534</v>
      </c>
      <c r="D115">
        <v>49</v>
      </c>
      <c r="E115">
        <v>54</v>
      </c>
    </row>
    <row r="116" spans="1:5" x14ac:dyDescent="0.3">
      <c r="A116" t="s">
        <v>7</v>
      </c>
      <c r="B116">
        <v>1997</v>
      </c>
      <c r="C116">
        <v>528</v>
      </c>
      <c r="D116">
        <v>55</v>
      </c>
      <c r="E116">
        <v>61</v>
      </c>
    </row>
    <row r="117" spans="1:5" x14ac:dyDescent="0.3">
      <c r="A117" t="s">
        <v>7</v>
      </c>
      <c r="B117">
        <v>1998</v>
      </c>
      <c r="C117">
        <v>517</v>
      </c>
      <c r="D117">
        <v>59</v>
      </c>
      <c r="E117">
        <v>65</v>
      </c>
    </row>
    <row r="118" spans="1:5" x14ac:dyDescent="0.3">
      <c r="A118" t="s">
        <v>7</v>
      </c>
      <c r="B118">
        <v>1999</v>
      </c>
      <c r="C118">
        <v>502</v>
      </c>
      <c r="D118">
        <v>49</v>
      </c>
      <c r="E118">
        <v>54</v>
      </c>
    </row>
    <row r="119" spans="1:5" x14ac:dyDescent="0.3">
      <c r="A119" t="s">
        <v>7</v>
      </c>
      <c r="B119">
        <v>2000</v>
      </c>
      <c r="C119">
        <v>501</v>
      </c>
      <c r="D119">
        <v>63</v>
      </c>
      <c r="E119">
        <v>69</v>
      </c>
    </row>
    <row r="120" spans="1:5" x14ac:dyDescent="0.3">
      <c r="A120" t="s">
        <v>7</v>
      </c>
      <c r="B120">
        <v>2001</v>
      </c>
      <c r="C120">
        <v>463</v>
      </c>
      <c r="D120">
        <v>63</v>
      </c>
      <c r="E120">
        <v>69</v>
      </c>
    </row>
    <row r="121" spans="1:5" x14ac:dyDescent="0.3">
      <c r="A121" t="s">
        <v>7</v>
      </c>
      <c r="B121">
        <v>2002</v>
      </c>
      <c r="C121">
        <v>505</v>
      </c>
      <c r="D121">
        <v>54</v>
      </c>
      <c r="E121">
        <v>59</v>
      </c>
    </row>
    <row r="122" spans="1:5" x14ac:dyDescent="0.3">
      <c r="A122" t="s">
        <v>7</v>
      </c>
      <c r="B122">
        <v>2003</v>
      </c>
      <c r="C122">
        <v>484</v>
      </c>
      <c r="D122">
        <v>59</v>
      </c>
      <c r="E122">
        <v>65</v>
      </c>
    </row>
    <row r="123" spans="1:5" x14ac:dyDescent="0.3">
      <c r="A123" t="s">
        <v>7</v>
      </c>
      <c r="B123">
        <v>2004</v>
      </c>
      <c r="C123">
        <v>492</v>
      </c>
      <c r="D123">
        <v>51</v>
      </c>
      <c r="E123">
        <v>56</v>
      </c>
    </row>
    <row r="124" spans="1:5" x14ac:dyDescent="0.3">
      <c r="A124" t="s">
        <v>7</v>
      </c>
      <c r="B124">
        <v>2005</v>
      </c>
      <c r="C124">
        <v>499</v>
      </c>
      <c r="D124">
        <v>50</v>
      </c>
      <c r="E124">
        <v>55</v>
      </c>
    </row>
    <row r="125" spans="1:5" x14ac:dyDescent="0.3">
      <c r="A125" t="s">
        <v>7</v>
      </c>
      <c r="B125">
        <v>2006</v>
      </c>
      <c r="C125">
        <v>478</v>
      </c>
      <c r="D125">
        <v>61</v>
      </c>
      <c r="E125">
        <v>67</v>
      </c>
    </row>
    <row r="126" spans="1:5" x14ac:dyDescent="0.3">
      <c r="A126" t="s">
        <v>7</v>
      </c>
      <c r="B126">
        <v>2007</v>
      </c>
      <c r="C126">
        <v>410</v>
      </c>
      <c r="D126">
        <v>45</v>
      </c>
      <c r="E126">
        <v>50</v>
      </c>
    </row>
    <row r="127" spans="1:5" x14ac:dyDescent="0.3">
      <c r="A127" t="s">
        <v>7</v>
      </c>
      <c r="B127">
        <v>2008</v>
      </c>
      <c r="C127">
        <v>447</v>
      </c>
      <c r="D127">
        <v>57</v>
      </c>
      <c r="E127">
        <v>63</v>
      </c>
    </row>
    <row r="128" spans="1:5" x14ac:dyDescent="0.3">
      <c r="A128" t="s">
        <v>7</v>
      </c>
      <c r="B128">
        <v>2009</v>
      </c>
      <c r="C128">
        <v>461</v>
      </c>
      <c r="D128">
        <v>48</v>
      </c>
      <c r="E128">
        <v>53</v>
      </c>
    </row>
    <row r="129" spans="1:5" x14ac:dyDescent="0.3">
      <c r="A129" t="s">
        <v>7</v>
      </c>
      <c r="B129">
        <v>2010</v>
      </c>
      <c r="C129">
        <v>476</v>
      </c>
      <c r="D129">
        <v>53</v>
      </c>
      <c r="E129">
        <v>58</v>
      </c>
    </row>
    <row r="130" spans="1:5" x14ac:dyDescent="0.3">
      <c r="A130" t="s">
        <v>7</v>
      </c>
      <c r="B130">
        <v>2011</v>
      </c>
      <c r="C130">
        <v>511</v>
      </c>
      <c r="D130">
        <v>54</v>
      </c>
      <c r="E130">
        <v>59</v>
      </c>
    </row>
    <row r="131" spans="1:5" x14ac:dyDescent="0.3">
      <c r="A131" t="s">
        <v>7</v>
      </c>
      <c r="B131">
        <v>2012</v>
      </c>
      <c r="C131">
        <v>567</v>
      </c>
      <c r="D131">
        <v>59</v>
      </c>
      <c r="E131">
        <v>65</v>
      </c>
    </row>
    <row r="132" spans="1:5" x14ac:dyDescent="0.3">
      <c r="A132" t="s">
        <v>7</v>
      </c>
      <c r="B132">
        <v>2013</v>
      </c>
      <c r="C132">
        <v>549</v>
      </c>
      <c r="D132">
        <v>62</v>
      </c>
      <c r="E132">
        <v>68</v>
      </c>
    </row>
    <row r="133" spans="1:5" x14ac:dyDescent="0.3">
      <c r="A133" t="s">
        <v>7</v>
      </c>
      <c r="B133">
        <v>2014</v>
      </c>
      <c r="C133">
        <v>589</v>
      </c>
      <c r="D133">
        <v>53</v>
      </c>
      <c r="E133">
        <v>58</v>
      </c>
    </row>
    <row r="134" spans="1:5" x14ac:dyDescent="0.3">
      <c r="A134" t="s">
        <v>7</v>
      </c>
      <c r="B134">
        <v>2015</v>
      </c>
      <c r="C134">
        <v>591</v>
      </c>
      <c r="D134">
        <v>63</v>
      </c>
      <c r="E134">
        <v>69</v>
      </c>
    </row>
    <row r="135" spans="1:5" x14ac:dyDescent="0.3">
      <c r="A135" t="s">
        <v>7</v>
      </c>
      <c r="B135">
        <v>2016</v>
      </c>
      <c r="C135">
        <v>614</v>
      </c>
      <c r="D135">
        <v>69</v>
      </c>
      <c r="E135">
        <v>76</v>
      </c>
    </row>
    <row r="136" spans="1:5" x14ac:dyDescent="0.3">
      <c r="A136" t="s">
        <v>7</v>
      </c>
      <c r="B136">
        <v>2017</v>
      </c>
      <c r="C136">
        <v>613</v>
      </c>
      <c r="D136">
        <v>71</v>
      </c>
      <c r="E136">
        <v>78</v>
      </c>
    </row>
    <row r="137" spans="1:5" x14ac:dyDescent="0.3">
      <c r="A137" t="s">
        <v>7</v>
      </c>
      <c r="B137">
        <v>2018</v>
      </c>
      <c r="C137">
        <v>653</v>
      </c>
      <c r="D137">
        <v>67</v>
      </c>
      <c r="E137">
        <v>74</v>
      </c>
    </row>
    <row r="138" spans="1:5" x14ac:dyDescent="0.3">
      <c r="A138" t="s">
        <v>7</v>
      </c>
      <c r="B138">
        <v>2019</v>
      </c>
      <c r="C138">
        <v>579</v>
      </c>
      <c r="D138">
        <v>59</v>
      </c>
      <c r="E138">
        <v>65</v>
      </c>
    </row>
    <row r="139" spans="1:5" x14ac:dyDescent="0.3">
      <c r="A139" t="s">
        <v>7</v>
      </c>
      <c r="B139">
        <v>2020</v>
      </c>
      <c r="C139">
        <v>595</v>
      </c>
      <c r="D139">
        <v>49</v>
      </c>
      <c r="E139">
        <v>54</v>
      </c>
    </row>
    <row r="140" spans="1:5" x14ac:dyDescent="0.3">
      <c r="A140" t="s">
        <v>7</v>
      </c>
      <c r="B140">
        <v>2021</v>
      </c>
      <c r="C140" s="2">
        <f>C43*32%</f>
        <v>583.36</v>
      </c>
      <c r="D140" s="2">
        <f>D43/C43*C140</f>
        <v>57.6</v>
      </c>
      <c r="E140" s="2">
        <f>D140/90.9*100</f>
        <v>63.366336633663366</v>
      </c>
    </row>
    <row r="141" spans="1:5" x14ac:dyDescent="0.3">
      <c r="A141" t="s">
        <v>7</v>
      </c>
      <c r="B141">
        <v>2022</v>
      </c>
      <c r="C141" s="2">
        <f t="shared" ref="C141:C145" si="4">C44*32%</f>
        <v>589.19360000000006</v>
      </c>
      <c r="D141" s="2">
        <f t="shared" ref="D141:D145" si="5">D44/C44*C141</f>
        <v>61.120000000000005</v>
      </c>
      <c r="E141" s="2">
        <f t="shared" ref="E141:E145" si="6">D141/90.9*100</f>
        <v>67.23872387238724</v>
      </c>
    </row>
    <row r="142" spans="1:5" x14ac:dyDescent="0.3">
      <c r="A142" t="s">
        <v>7</v>
      </c>
      <c r="B142">
        <v>2023</v>
      </c>
      <c r="C142" s="2">
        <f t="shared" si="4"/>
        <v>592.13956799999994</v>
      </c>
      <c r="D142" s="2">
        <f t="shared" si="5"/>
        <v>58.24</v>
      </c>
      <c r="E142" s="2">
        <f t="shared" si="6"/>
        <v>64.070407040704069</v>
      </c>
    </row>
    <row r="143" spans="1:5" x14ac:dyDescent="0.3">
      <c r="A143" t="s">
        <v>7</v>
      </c>
      <c r="B143">
        <v>2024</v>
      </c>
      <c r="C143" s="2">
        <f t="shared" si="4"/>
        <v>586.21817232000001</v>
      </c>
      <c r="D143" s="2">
        <f t="shared" si="5"/>
        <v>59.52000000000001</v>
      </c>
      <c r="E143" s="2">
        <f t="shared" si="6"/>
        <v>65.478547854785489</v>
      </c>
    </row>
    <row r="144" spans="1:5" x14ac:dyDescent="0.3">
      <c r="A144" t="s">
        <v>7</v>
      </c>
      <c r="B144">
        <v>2025</v>
      </c>
      <c r="C144" s="2">
        <f t="shared" si="4"/>
        <v>589.14926318159985</v>
      </c>
      <c r="D144" s="2">
        <f t="shared" si="5"/>
        <v>58.56</v>
      </c>
      <c r="E144" s="2">
        <f t="shared" si="6"/>
        <v>64.422442244224413</v>
      </c>
    </row>
    <row r="145" spans="1:5" x14ac:dyDescent="0.3">
      <c r="A145" t="s">
        <v>7</v>
      </c>
      <c r="B145">
        <v>2026</v>
      </c>
      <c r="C145" s="2">
        <f t="shared" si="4"/>
        <v>590.62213633955389</v>
      </c>
      <c r="D145" s="2">
        <f t="shared" si="5"/>
        <v>62.720000000000006</v>
      </c>
      <c r="E145" s="2">
        <f t="shared" si="6"/>
        <v>68.998899889988991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1979-2020 spoordata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2021-11-03T11:45:24Z</dcterms:created>
  <dcterms:modified xsi:type="dcterms:W3CDTF">2021-11-03T12:08:20Z</dcterms:modified>
</cp:coreProperties>
</file>