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05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E20" i="1" l="1"/>
  <c r="F20" i="1"/>
  <c r="E12" i="1"/>
  <c r="F12" i="1"/>
  <c r="E19" i="1"/>
  <c r="F19" i="1" s="1"/>
  <c r="E18" i="1"/>
  <c r="F18" i="1" s="1"/>
  <c r="E11" i="1"/>
  <c r="F11" i="1" s="1"/>
  <c r="E13" i="1"/>
  <c r="F13" i="1" s="1"/>
  <c r="E14" i="1"/>
  <c r="F14" i="1" s="1"/>
  <c r="E15" i="1"/>
  <c r="F15" i="1" s="1"/>
  <c r="E16" i="1"/>
  <c r="F16" i="1" s="1"/>
  <c r="E17" i="1"/>
  <c r="F17" i="1" s="1"/>
  <c r="F32" i="1" l="1"/>
  <c r="E10" i="1"/>
  <c r="F10" i="1"/>
  <c r="E9" i="1"/>
  <c r="F9" i="1"/>
  <c r="E8" i="1"/>
  <c r="F8" i="1" s="1"/>
</calcChain>
</file>

<file path=xl/sharedStrings.xml><?xml version="1.0" encoding="utf-8"?>
<sst xmlns="http://schemas.openxmlformats.org/spreadsheetml/2006/main" count="17" uniqueCount="17">
  <si>
    <t>fonction</t>
  </si>
  <si>
    <t>temps (ms)</t>
  </si>
  <si>
    <t>nombre de coup d'horloge</t>
  </si>
  <si>
    <t>% d'un cycle du MFCC</t>
  </si>
  <si>
    <t>hamming_window_256</t>
  </si>
  <si>
    <t>hamming_window_256_opt</t>
  </si>
  <si>
    <t>FFT (DSPF_sp_cfftr4_dif)</t>
  </si>
  <si>
    <t>FFT (DSPF_sp_cfftr2_dit)</t>
  </si>
  <si>
    <t>freq2mel</t>
  </si>
  <si>
    <t>mel2freq</t>
  </si>
  <si>
    <t>MvgAvg</t>
  </si>
  <si>
    <t>MelFilterBank Create</t>
  </si>
  <si>
    <t>get MelCoeff</t>
  </si>
  <si>
    <t>transfert between buffer 256</t>
  </si>
  <si>
    <t>float2complex</t>
  </si>
  <si>
    <t>FFT (DSPF_sp_cfftr2_dit) init</t>
  </si>
  <si>
    <t>autocorrelation 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</si>
</sst>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F32"/>
  <sheetViews>
    <sheetView tabSelected="1" topLeftCell="A7" workbookViewId="0">
      <selection activeCell="D23" sqref="D23"/>
    </sheetView>
  </sheetViews>
  <sheetFormatPr baseColWidth="10" defaultColWidth="9.140625" defaultRowHeight="15" x14ac:dyDescent="0.25"/>
  <cols>
    <col min="1" max="2" width="9.140625" style="3"/>
    <col min="3" max="3" width="45.85546875" style="3" customWidth="1"/>
    <col min="4" max="4" width="16.85546875" style="3" customWidth="1"/>
    <col min="5" max="5" width="21.140625" style="3" customWidth="1"/>
    <col min="6" max="6" width="12.7109375" style="3" customWidth="1"/>
    <col min="7" max="16384" width="9.140625" style="3"/>
  </cols>
  <sheetData>
    <row r="7" spans="3:6" ht="30.75" customHeight="1" x14ac:dyDescent="0.25">
      <c r="C7" s="1" t="s">
        <v>0</v>
      </c>
      <c r="D7" s="2" t="s">
        <v>2</v>
      </c>
      <c r="E7" s="1" t="s">
        <v>1</v>
      </c>
      <c r="F7" s="2" t="s">
        <v>3</v>
      </c>
    </row>
    <row r="8" spans="3:6" x14ac:dyDescent="0.25">
      <c r="C8" s="3" t="s">
        <v>4</v>
      </c>
      <c r="D8" s="3">
        <v>7961</v>
      </c>
      <c r="E8" s="4">
        <f>D8/225000000*1000</f>
        <v>3.5382222222222218E-2</v>
      </c>
      <c r="F8" s="5">
        <f>E8/10</f>
        <v>3.5382222222222217E-3</v>
      </c>
    </row>
    <row r="9" spans="3:6" x14ac:dyDescent="0.25">
      <c r="C9" s="3" t="s">
        <v>5</v>
      </c>
      <c r="D9" s="3">
        <v>5011</v>
      </c>
      <c r="E9" s="4">
        <f>D9/225000000*1000</f>
        <v>2.227111111111111E-2</v>
      </c>
      <c r="F9" s="5">
        <f>E9/10</f>
        <v>2.2271111111111111E-3</v>
      </c>
    </row>
    <row r="10" spans="3:6" x14ac:dyDescent="0.25">
      <c r="C10" s="3" t="s">
        <v>6</v>
      </c>
      <c r="D10" s="3">
        <v>3706</v>
      </c>
      <c r="E10" s="4">
        <f>D10/225000000*1000</f>
        <v>1.647111111111111E-2</v>
      </c>
      <c r="F10" s="5">
        <f>E10/10</f>
        <v>1.6471111111111109E-3</v>
      </c>
    </row>
    <row r="11" spans="3:6" x14ac:dyDescent="0.25">
      <c r="C11" s="3" t="s">
        <v>7</v>
      </c>
      <c r="D11" s="3">
        <v>4839</v>
      </c>
      <c r="E11" s="4">
        <f t="shared" ref="E11:E12" si="0">D11/225000000*1000</f>
        <v>2.1506666666666664E-2</v>
      </c>
      <c r="F11" s="5">
        <f t="shared" ref="F11:F12" si="1">E11/10</f>
        <v>2.1506666666666662E-3</v>
      </c>
    </row>
    <row r="12" spans="3:6" x14ac:dyDescent="0.25">
      <c r="C12" s="3" t="s">
        <v>15</v>
      </c>
      <c r="D12" s="3">
        <v>98103</v>
      </c>
      <c r="E12" s="4">
        <f t="shared" si="0"/>
        <v>0.43601333333333331</v>
      </c>
      <c r="F12" s="5">
        <f t="shared" si="1"/>
        <v>4.3601333333333332E-2</v>
      </c>
    </row>
    <row r="13" spans="3:6" x14ac:dyDescent="0.25">
      <c r="C13" s="3" t="s">
        <v>8</v>
      </c>
      <c r="D13" s="3">
        <v>1646</v>
      </c>
      <c r="E13" s="4">
        <f>D13/225000000*1000</f>
        <v>7.315555555555556E-3</v>
      </c>
      <c r="F13" s="5">
        <f>E13/10</f>
        <v>7.315555555555556E-4</v>
      </c>
    </row>
    <row r="14" spans="3:6" x14ac:dyDescent="0.25">
      <c r="C14" s="3" t="s">
        <v>9</v>
      </c>
      <c r="D14" s="3">
        <v>1278</v>
      </c>
      <c r="E14" s="4">
        <f>D14/225000000*1000</f>
        <v>5.6800000000000002E-3</v>
      </c>
      <c r="F14" s="5">
        <f>E14/10</f>
        <v>5.6800000000000004E-4</v>
      </c>
    </row>
    <row r="15" spans="3:6" x14ac:dyDescent="0.25">
      <c r="C15" s="3" t="s">
        <v>10</v>
      </c>
      <c r="D15" s="3">
        <v>253</v>
      </c>
      <c r="E15" s="4">
        <f>D15/225000000*1000</f>
        <v>1.1244444444444444E-3</v>
      </c>
      <c r="F15" s="5">
        <f>E15/10</f>
        <v>1.1244444444444445E-4</v>
      </c>
    </row>
    <row r="16" spans="3:6" x14ac:dyDescent="0.25">
      <c r="C16" s="3" t="s">
        <v>11</v>
      </c>
      <c r="D16" s="3">
        <v>323319</v>
      </c>
      <c r="E16" s="4">
        <f>D16/225000000*1000</f>
        <v>1.4369733333333334</v>
      </c>
      <c r="F16" s="5">
        <f>E16/10</f>
        <v>0.14369733333333334</v>
      </c>
    </row>
    <row r="17" spans="3:6" x14ac:dyDescent="0.25">
      <c r="C17" s="3" t="s">
        <v>12</v>
      </c>
      <c r="D17" s="3">
        <v>12225</v>
      </c>
      <c r="E17" s="4">
        <f>D17/225000000*1000</f>
        <v>5.4333333333333331E-2</v>
      </c>
      <c r="F17" s="5">
        <f>E17/10</f>
        <v>5.4333333333333334E-3</v>
      </c>
    </row>
    <row r="18" spans="3:6" x14ac:dyDescent="0.25">
      <c r="C18" s="3" t="s">
        <v>13</v>
      </c>
      <c r="D18" s="3">
        <v>6154</v>
      </c>
      <c r="E18" s="4">
        <f>D18/225000000*1000</f>
        <v>2.7351111111111111E-2</v>
      </c>
      <c r="F18" s="5">
        <f>E18/10</f>
        <v>2.7351111111111109E-3</v>
      </c>
    </row>
    <row r="19" spans="3:6" x14ac:dyDescent="0.25">
      <c r="C19" s="3" t="s">
        <v>14</v>
      </c>
      <c r="D19" s="3">
        <v>16169</v>
      </c>
      <c r="E19" s="4">
        <f>D19/225000000*1000</f>
        <v>7.1862222222222216E-2</v>
      </c>
      <c r="F19" s="5">
        <f>E19/10</f>
        <v>7.1862222222222214E-3</v>
      </c>
    </row>
    <row r="20" spans="3:6" x14ac:dyDescent="0.25">
      <c r="C20" s="3" t="s">
        <v>16</v>
      </c>
      <c r="D20" s="3">
        <v>203980</v>
      </c>
      <c r="E20" s="4">
        <f>D20/225000000*1000</f>
        <v>0.90657777777777782</v>
      </c>
      <c r="F20" s="5">
        <f>E20/10</f>
        <v>9.0657777777777782E-2</v>
      </c>
    </row>
    <row r="21" spans="3:6" x14ac:dyDescent="0.25">
      <c r="E21" s="4"/>
      <c r="F21" s="5"/>
    </row>
    <row r="32" spans="3:6" x14ac:dyDescent="0.25">
      <c r="F32" s="5">
        <f>SUM(F8:F31)</f>
        <v>0.30428622222222224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2018-03-08T20:55:06Z</dcterms:modified>
</cp:coreProperties>
</file>