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s\Documents\"/>
    </mc:Choice>
  </mc:AlternateContent>
  <xr:revisionPtr revIDLastSave="0" documentId="13_ncr:1_{D2E78638-A430-4C42-BA67-992C7BD35C6D}" xr6:coauthVersionLast="47" xr6:coauthVersionMax="47" xr10:uidLastSave="{00000000-0000-0000-0000-000000000000}"/>
  <bookViews>
    <workbookView xWindow="-105" yWindow="-105" windowWidth="29010" windowHeight="15960" xr2:uid="{F57E06BC-D110-4A8E-934D-3B0FB7991A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2" i="1"/>
  <c r="T5" i="1"/>
  <c r="Q2" i="1" a="1"/>
  <c r="Q2" i="1" s="1"/>
  <c r="P2" i="1" a="1"/>
  <c r="P2" i="1" s="1"/>
  <c r="O2" i="1" a="1"/>
  <c r="O2" i="1" s="1"/>
  <c r="N2" i="1" a="1"/>
  <c r="N2" i="1" s="1"/>
  <c r="T2" i="1" s="1"/>
  <c r="T3" i="1" l="1"/>
  <c r="T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<sst xmlns="http://schemas.openxmlformats.org/spreadsheetml/2006/main" count="38" uniqueCount="26">
  <si>
    <t>s1</t>
  </si>
  <si>
    <t>s2</t>
  </si>
  <si>
    <t>s3</t>
  </si>
  <si>
    <t>s4</t>
  </si>
  <si>
    <t>Medel</t>
  </si>
  <si>
    <t>Sensor 1</t>
  </si>
  <si>
    <t>Sensor 2</t>
  </si>
  <si>
    <t>Sensor 3</t>
  </si>
  <si>
    <t>Sensor 4</t>
  </si>
  <si>
    <t>Mean</t>
  </si>
  <si>
    <t>Stdav</t>
  </si>
  <si>
    <t>Sensor</t>
  </si>
  <si>
    <t>Noggrannhet (Medelvärde)</t>
  </si>
  <si>
    <t>Precision (Standardavvikelse)</t>
  </si>
  <si>
    <t>Hög</t>
  </si>
  <si>
    <t>Bra noggrannhet, men något varierande mätvärden.</t>
  </si>
  <si>
    <t>Låg</t>
  </si>
  <si>
    <t>Relativt noggrann men låg precision.</t>
  </si>
  <si>
    <t>Hög precision men överskattar hastigheten.</t>
  </si>
  <si>
    <t>Mycket hög</t>
  </si>
  <si>
    <t>Hög precision men underskattar hastigheten.</t>
  </si>
  <si>
    <t>Comment</t>
  </si>
  <si>
    <t>Accurate but has high variability. Average close to 1 m/s, but precision could be improved.</t>
  </si>
  <si>
    <t>Fairly accurate and moderately precise. Close to 1 m/s but with some variation.</t>
  </si>
  <si>
    <t>High precision but inaccurate. Consistently overshoots 1 m/s, indicating a bias.</t>
  </si>
  <si>
    <t>Very precise but inaccurate. Consistently undershoots 1 m/s, showing high consistency but low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</si>
</sst>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Sensors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Blad1!$N$1</c:f>
              <c:strCache>
                <c:ptCount val="1"/>
                <c:pt idx="0">
                  <c:v>Sensor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Blad1!$M$2:$M$11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Blad1!$N$2:$N$11</c:f>
              <c:numCache>
                <c:formatCode>General</c:formatCode>
                <c:ptCount val="10"/>
                <c:pt idx="0">
                  <c:v>0.56000000000000005</c:v>
                </c:pt>
                <c:pt idx="1">
                  <c:v>1.07</c:v>
                </c:pt>
                <c:pt idx="2">
                  <c:v>0.37</c:v>
                </c:pt>
                <c:pt idx="3">
                  <c:v>1.01</c:v>
                </c:pt>
                <c:pt idx="4">
                  <c:v>1.61</c:v>
                </c:pt>
                <c:pt idx="5">
                  <c:v>1.3</c:v>
                </c:pt>
                <c:pt idx="6">
                  <c:v>1</c:v>
                </c:pt>
                <c:pt idx="7">
                  <c:v>0.89</c:v>
                </c:pt>
                <c:pt idx="8">
                  <c:v>1.17</c:v>
                </c:pt>
                <c:pt idx="9">
                  <c:v>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D-4D6A-A4B6-1AC0C5F24D49}"/>
            </c:ext>
          </c:extLst>
        </c:ser>
        <c:ser>
          <c:idx val="1"/>
          <c:order val="1"/>
          <c:tx>
            <c:strRef>
              <c:f>Blad1!$O$1</c:f>
              <c:strCache>
                <c:ptCount val="1"/>
                <c:pt idx="0">
                  <c:v>Sensor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Blad1!$M$2:$M$11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Blad1!$O$2:$O$11</c:f>
              <c:numCache>
                <c:formatCode>General</c:formatCode>
                <c:ptCount val="10"/>
                <c:pt idx="0">
                  <c:v>1</c:v>
                </c:pt>
                <c:pt idx="1">
                  <c:v>1.1599999999999999</c:v>
                </c:pt>
                <c:pt idx="2">
                  <c:v>0.92</c:v>
                </c:pt>
                <c:pt idx="3">
                  <c:v>0.8</c:v>
                </c:pt>
                <c:pt idx="4">
                  <c:v>0.93</c:v>
                </c:pt>
                <c:pt idx="5">
                  <c:v>0.98</c:v>
                </c:pt>
                <c:pt idx="6">
                  <c:v>0.96</c:v>
                </c:pt>
                <c:pt idx="7">
                  <c:v>0.92</c:v>
                </c:pt>
                <c:pt idx="8">
                  <c:v>1.1299999999999999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2D-4D6A-A4B6-1AC0C5F24D49}"/>
            </c:ext>
          </c:extLst>
        </c:ser>
        <c:ser>
          <c:idx val="2"/>
          <c:order val="2"/>
          <c:tx>
            <c:strRef>
              <c:f>Blad1!$P$1</c:f>
              <c:strCache>
                <c:ptCount val="1"/>
                <c:pt idx="0">
                  <c:v>Sensor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Blad1!$M$2:$M$11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Blad1!$P$2:$P$11</c:f>
              <c:numCache>
                <c:formatCode>General</c:formatCode>
                <c:ptCount val="10"/>
                <c:pt idx="0">
                  <c:v>1.25</c:v>
                </c:pt>
                <c:pt idx="1">
                  <c:v>1.2</c:v>
                </c:pt>
                <c:pt idx="2">
                  <c:v>1.25</c:v>
                </c:pt>
                <c:pt idx="3">
                  <c:v>1.23</c:v>
                </c:pt>
                <c:pt idx="4">
                  <c:v>1.35</c:v>
                </c:pt>
                <c:pt idx="5">
                  <c:v>1.2</c:v>
                </c:pt>
                <c:pt idx="6">
                  <c:v>1.22</c:v>
                </c:pt>
                <c:pt idx="7">
                  <c:v>1.31</c:v>
                </c:pt>
                <c:pt idx="8">
                  <c:v>1.41</c:v>
                </c:pt>
                <c:pt idx="9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2D-4D6A-A4B6-1AC0C5F24D49}"/>
            </c:ext>
          </c:extLst>
        </c:ser>
        <c:ser>
          <c:idx val="3"/>
          <c:order val="3"/>
          <c:tx>
            <c:strRef>
              <c:f>Blad1!$Q$1</c:f>
              <c:strCache>
                <c:ptCount val="1"/>
                <c:pt idx="0">
                  <c:v>Sensor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Blad1!$M$2:$M$11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Blad1!$Q$2:$Q$11</c:f>
              <c:numCache>
                <c:formatCode>General</c:formatCode>
                <c:ptCount val="10"/>
                <c:pt idx="0">
                  <c:v>1.27</c:v>
                </c:pt>
                <c:pt idx="1">
                  <c:v>0.42</c:v>
                </c:pt>
                <c:pt idx="2">
                  <c:v>0.9</c:v>
                </c:pt>
                <c:pt idx="3">
                  <c:v>1.03</c:v>
                </c:pt>
                <c:pt idx="4">
                  <c:v>1.1200000000000001</c:v>
                </c:pt>
                <c:pt idx="5">
                  <c:v>0.54</c:v>
                </c:pt>
                <c:pt idx="6">
                  <c:v>0.71</c:v>
                </c:pt>
                <c:pt idx="7">
                  <c:v>0.65</c:v>
                </c:pt>
                <c:pt idx="8">
                  <c:v>0.51</c:v>
                </c:pt>
                <c:pt idx="9">
                  <c:v>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2D-4D6A-A4B6-1AC0C5F24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920959"/>
        <c:axId val="970921439"/>
      </c:lineChart>
      <c:catAx>
        <c:axId val="97092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70921439"/>
        <c:crosses val="autoZero"/>
        <c:auto val="1"/>
        <c:lblAlgn val="ctr"/>
        <c:lblOffset val="100"/>
        <c:noMultiLvlLbl val="0"/>
      </c:catAx>
      <c:valAx>
        <c:axId val="9709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709209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0</xdr:rowOff>
    </xdr:from>
    <xdr:to>
      <xdr:col>17</xdr:col>
      <xdr:colOff>542925</xdr:colOff>
      <xdr:row>25</xdr:row>
      <xdr:rowOff>185739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AA7D653-4F73-BFD3-A538-BE821C7D8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986E-D2CD-4940-9A62-03179F74E6F5}">
  <dimension ref="A1:V13"/>
  <sheetViews>
    <sheetView tabSelected="1" topLeftCell="I1" workbookViewId="0">
      <selection activeCell="V17" sqref="V17"/>
    </sheetView>
  </sheetViews>
  <sheetFormatPr defaultRowHeight="15" x14ac:dyDescent="0.25"/>
  <cols>
    <col min="20" max="20" width="12.28515625" customWidth="1"/>
    <col min="21" max="21" width="11.85546875" customWidth="1"/>
    <col min="22" max="22" width="42.140625" customWidth="1"/>
    <col min="23" max="24" width="10.28515625" customWidth="1"/>
  </cols>
  <sheetData>
    <row r="1" spans="1:22" x14ac:dyDescent="0.25">
      <c r="M1" s="2"/>
      <c r="N1" s="2" t="s">
        <v>5</v>
      </c>
      <c r="O1" s="2" t="s">
        <v>6</v>
      </c>
      <c r="P1" s="2" t="s">
        <v>7</v>
      </c>
      <c r="Q1" s="2" t="s">
        <v>8</v>
      </c>
      <c r="T1" s="3" t="s">
        <v>10</v>
      </c>
      <c r="U1" s="3" t="s">
        <v>9</v>
      </c>
      <c r="V1" s="4" t="s">
        <v>21</v>
      </c>
    </row>
    <row r="2" spans="1:22" ht="30" x14ac:dyDescent="0.25">
      <c r="A2" t="s">
        <v>0</v>
      </c>
      <c r="B2">
        <v>0.56000000000000005</v>
      </c>
      <c r="C2">
        <v>1.07</v>
      </c>
      <c r="D2" s="1">
        <v>0.37</v>
      </c>
      <c r="E2">
        <v>1.01</v>
      </c>
      <c r="F2">
        <v>1.61</v>
      </c>
      <c r="G2">
        <v>1.3</v>
      </c>
      <c r="H2">
        <v>1</v>
      </c>
      <c r="I2">
        <v>0.89</v>
      </c>
      <c r="J2">
        <v>1.17</v>
      </c>
      <c r="K2">
        <v>1.33</v>
      </c>
      <c r="M2" s="2">
        <v>1</v>
      </c>
      <c r="N2" cm="1">
        <f t="array" ref="N2:N11">TRANSPOSE(B2:K2)</f>
        <v>0.56000000000000005</v>
      </c>
      <c r="O2" cm="1">
        <f t="array" ref="O2:O11">TRANSPOSE(B3:K3)</f>
        <v>1</v>
      </c>
      <c r="P2" cm="1">
        <f t="array" ref="P2:P11">TRANSPOSE(B4:K4)</f>
        <v>1.25</v>
      </c>
      <c r="Q2" cm="1">
        <f t="array" ref="Q2:Q11">TRANSPOSE(B5:K5)</f>
        <v>1.27</v>
      </c>
      <c r="S2" s="2" t="s">
        <v>5</v>
      </c>
      <c r="T2" s="4">
        <f>_xlfn.STDEV.P(N2:Q2)</f>
        <v>0.28609439001839931</v>
      </c>
      <c r="U2" s="4">
        <f>AVERAGE(B2:K2)</f>
        <v>1.0310000000000001</v>
      </c>
      <c r="V2" s="4" t="s">
        <v>23</v>
      </c>
    </row>
    <row r="3" spans="1:22" ht="30" x14ac:dyDescent="0.25">
      <c r="A3" t="s">
        <v>1</v>
      </c>
      <c r="B3">
        <v>1</v>
      </c>
      <c r="C3">
        <v>1.1599999999999999</v>
      </c>
      <c r="D3">
        <v>0.92</v>
      </c>
      <c r="E3">
        <v>0.8</v>
      </c>
      <c r="F3">
        <v>0.93</v>
      </c>
      <c r="G3">
        <v>0.98</v>
      </c>
      <c r="H3">
        <v>0.96</v>
      </c>
      <c r="I3">
        <v>0.92</v>
      </c>
      <c r="J3">
        <v>1.1299999999999999</v>
      </c>
      <c r="K3">
        <v>0.84</v>
      </c>
      <c r="M3" s="2">
        <v>2</v>
      </c>
      <c r="N3">
        <v>1.07</v>
      </c>
      <c r="O3">
        <v>1.1599999999999999</v>
      </c>
      <c r="P3">
        <v>1.2</v>
      </c>
      <c r="Q3">
        <v>0.42</v>
      </c>
      <c r="S3" s="2" t="s">
        <v>6</v>
      </c>
      <c r="T3" s="4">
        <f t="shared" ref="T3:T5" si="0">_xlfn.STDEV.P(N3:Q3)</f>
        <v>0.31673135304229044</v>
      </c>
      <c r="U3" s="4">
        <f t="shared" ref="U3:U5" si="1">AVERAGE(B3:K3)</f>
        <v>0.96399999999999986</v>
      </c>
      <c r="V3" s="4" t="s">
        <v>22</v>
      </c>
    </row>
    <row r="4" spans="1:22" ht="30" x14ac:dyDescent="0.25">
      <c r="A4" t="s">
        <v>2</v>
      </c>
      <c r="B4">
        <v>1.25</v>
      </c>
      <c r="C4">
        <v>1.2</v>
      </c>
      <c r="D4" s="1">
        <v>1.25</v>
      </c>
      <c r="E4">
        <v>1.23</v>
      </c>
      <c r="F4">
        <v>1.35</v>
      </c>
      <c r="G4">
        <v>1.2</v>
      </c>
      <c r="H4">
        <v>1.22</v>
      </c>
      <c r="I4">
        <v>1.31</v>
      </c>
      <c r="J4">
        <v>1.41</v>
      </c>
      <c r="K4">
        <v>1.1100000000000001</v>
      </c>
      <c r="M4" s="2">
        <v>3</v>
      </c>
      <c r="N4">
        <v>0.37</v>
      </c>
      <c r="O4">
        <v>0.92</v>
      </c>
      <c r="P4">
        <v>1.25</v>
      </c>
      <c r="Q4">
        <v>0.9</v>
      </c>
      <c r="S4" s="2" t="s">
        <v>7</v>
      </c>
      <c r="T4" s="4">
        <f t="shared" si="0"/>
        <v>0.31519835024948978</v>
      </c>
      <c r="U4" s="4">
        <f t="shared" si="1"/>
        <v>1.2529999999999999</v>
      </c>
      <c r="V4" s="4" t="s">
        <v>24</v>
      </c>
    </row>
    <row r="5" spans="1:22" ht="30" x14ac:dyDescent="0.25">
      <c r="A5" t="s">
        <v>3</v>
      </c>
      <c r="B5">
        <v>1.27</v>
      </c>
      <c r="C5">
        <v>0.42</v>
      </c>
      <c r="D5" s="1">
        <v>0.9</v>
      </c>
      <c r="E5">
        <v>1.03</v>
      </c>
      <c r="F5">
        <v>1.1200000000000001</v>
      </c>
      <c r="G5">
        <v>0.54</v>
      </c>
      <c r="H5">
        <v>0.71</v>
      </c>
      <c r="I5">
        <v>0.65</v>
      </c>
      <c r="J5">
        <v>0.51</v>
      </c>
      <c r="K5">
        <v>0.79</v>
      </c>
      <c r="M5" s="2">
        <v>4</v>
      </c>
      <c r="N5">
        <v>1.01</v>
      </c>
      <c r="O5">
        <v>0.8</v>
      </c>
      <c r="P5">
        <v>1.23</v>
      </c>
      <c r="Q5">
        <v>1.03</v>
      </c>
      <c r="S5" s="2" t="s">
        <v>8</v>
      </c>
      <c r="T5" s="4">
        <f>_xlfn.STDEV.P(N5:Q5)</f>
        <v>0.15221284439888758</v>
      </c>
      <c r="U5" s="4">
        <f t="shared" si="1"/>
        <v>0.79400000000000004</v>
      </c>
      <c r="V5" s="4" t="s">
        <v>25</v>
      </c>
    </row>
    <row r="6" spans="1:22" x14ac:dyDescent="0.25">
      <c r="M6" s="2">
        <v>5</v>
      </c>
      <c r="N6">
        <v>1.61</v>
      </c>
      <c r="O6">
        <v>0.93</v>
      </c>
      <c r="P6">
        <v>1.35</v>
      </c>
      <c r="Q6">
        <v>1.1200000000000001</v>
      </c>
    </row>
    <row r="7" spans="1:22" x14ac:dyDescent="0.25">
      <c r="D7" s="1"/>
      <c r="M7" s="2">
        <v>6</v>
      </c>
      <c r="N7">
        <v>1.3</v>
      </c>
      <c r="O7">
        <v>0.98</v>
      </c>
      <c r="P7">
        <v>1.2</v>
      </c>
      <c r="Q7">
        <v>0.54</v>
      </c>
    </row>
    <row r="8" spans="1:22" x14ac:dyDescent="0.25">
      <c r="M8" s="2">
        <v>7</v>
      </c>
      <c r="N8">
        <v>1</v>
      </c>
      <c r="O8">
        <v>0.96</v>
      </c>
      <c r="P8">
        <v>1.22</v>
      </c>
      <c r="Q8">
        <v>0.71</v>
      </c>
    </row>
    <row r="9" spans="1:22" x14ac:dyDescent="0.25">
      <c r="D9" s="1"/>
      <c r="M9" s="2">
        <v>8</v>
      </c>
      <c r="N9">
        <v>0.89</v>
      </c>
      <c r="O9">
        <v>0.92</v>
      </c>
      <c r="P9">
        <v>1.31</v>
      </c>
      <c r="Q9">
        <v>0.65</v>
      </c>
      <c r="S9" t="s">
        <v>11</v>
      </c>
      <c r="T9" t="s">
        <v>13</v>
      </c>
      <c r="U9" t="s">
        <v>12</v>
      </c>
    </row>
    <row r="10" spans="1:22" x14ac:dyDescent="0.25">
      <c r="M10" s="2">
        <v>9</v>
      </c>
      <c r="N10">
        <v>1.17</v>
      </c>
      <c r="O10">
        <v>1.1299999999999999</v>
      </c>
      <c r="P10">
        <v>1.41</v>
      </c>
      <c r="Q10">
        <v>0.51</v>
      </c>
      <c r="S10" t="s">
        <v>5</v>
      </c>
      <c r="T10" t="s">
        <v>4</v>
      </c>
      <c r="U10" t="s">
        <v>14</v>
      </c>
    </row>
    <row r="11" spans="1:22" x14ac:dyDescent="0.25">
      <c r="M11" s="2">
        <v>10</v>
      </c>
      <c r="N11">
        <v>1.33</v>
      </c>
      <c r="O11">
        <v>0.84</v>
      </c>
      <c r="P11">
        <v>1.1100000000000001</v>
      </c>
      <c r="Q11">
        <v>0.79</v>
      </c>
      <c r="S11" t="s">
        <v>6</v>
      </c>
      <c r="T11" t="s">
        <v>16</v>
      </c>
      <c r="U11" t="s">
        <v>4</v>
      </c>
    </row>
    <row r="12" spans="1:22" x14ac:dyDescent="0.25">
      <c r="S12" t="s">
        <v>7</v>
      </c>
      <c r="T12" t="s">
        <v>14</v>
      </c>
      <c r="U12" t="s">
        <v>16</v>
      </c>
    </row>
    <row r="13" spans="1:22" x14ac:dyDescent="0.25">
      <c r="S13" t="s">
        <v>8</v>
      </c>
      <c r="T13" t="s">
        <v>19</v>
      </c>
      <c r="U13" t="s">
        <v>16</v>
      </c>
    </row>
  </sheetData>
  <phoneticPr fontId="2" type="noConversion"/>
  <conditionalFormatting sqref="T2:T5">
    <cfRule type="aboveAverage" priority="7"/>
    <cfRule type="colorScale" priority="6">
      <colorScale>
        <cfvo type="min"/>
        <cfvo type="percentile" val="50"/>
        <cfvo type="max"/>
        <color rgb="FF00B050"/>
        <color rgb="FFFFEB84"/>
        <color rgb="FFFF7C80"/>
      </colorScale>
    </cfRule>
  </conditionalFormatting>
  <conditionalFormatting sqref="U2:U5">
    <cfRule type="cellIs" priority="2" operator="greaterThan">
      <formula>1</formula>
    </cfRule>
    <cfRule type="cellIs" priority="3" operator="lessThan">
      <formula>1</formula>
    </cfRule>
    <cfRule type="colorScale" priority="1">
      <colorScale>
        <cfvo type="min"/>
        <cfvo type="percentile" val="5"/>
        <cfvo type="max"/>
        <color rgb="FFFF7C80"/>
        <color rgb="FF00B050"/>
        <color rgb="FFFF7C80"/>
      </colorScale>
    </cfRule>
  </conditionalFormatting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Alklint</dc:creator>
  <cp:lastModifiedBy>Måns Alklint</cp:lastModifiedBy>
  <dcterms:created xsi:type="dcterms:W3CDTF">2024-10-30T22:59:25Z</dcterms:created>
  <dcterms:modified xsi:type="dcterms:W3CDTF">2024-10-31T00:11:15Z</dcterms:modified>
</cp:coreProperties>
</file>