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ywd\Desktop\"/>
    </mc:Choice>
  </mc:AlternateContent>
  <xr:revisionPtr revIDLastSave="0" documentId="13_ncr:1_{3111F714-AFBC-4090-B45B-555ECC6CE49C}" xr6:coauthVersionLast="47" xr6:coauthVersionMax="47" xr10:uidLastSave="{00000000-0000-0000-0000-000000000000}"/>
  <bookViews>
    <workbookView xWindow="-104" yWindow="-104" windowWidth="22326" windowHeight="11947" activeTab="1" xr2:uid="{00000000-000D-0000-FFFF-FFFF00000000}"/>
  </bookViews>
  <sheets>
    <sheet name="Sheet1" sheetId="3" r:id="rId1"/>
    <sheet name="打印机ed值档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3" l="1"/>
  <c r="E23" i="3"/>
  <c r="E24" i="3"/>
  <c r="E25" i="3"/>
  <c r="E26" i="3"/>
  <c r="E27" i="3"/>
  <c r="E28" i="3"/>
  <c r="E29" i="3"/>
  <c r="E18" i="3"/>
  <c r="E19" i="3"/>
  <c r="E20" i="3"/>
  <c r="E21" i="3"/>
  <c r="E13" i="3"/>
  <c r="E14" i="3"/>
  <c r="E15" i="3"/>
  <c r="E9" i="3"/>
  <c r="E10" i="3"/>
  <c r="E7" i="3"/>
  <c r="E8" i="3"/>
  <c r="E11" i="3"/>
  <c r="E12" i="3"/>
  <c r="E16" i="3"/>
  <c r="E4" i="3"/>
  <c r="E5" i="3"/>
  <c r="E6" i="3"/>
  <c r="E17" i="3"/>
  <c r="E2" i="3"/>
  <c r="E3" i="3"/>
  <c r="E167" i="3"/>
  <c r="E168" i="3"/>
  <c r="E170" i="3"/>
  <c r="E133" i="3"/>
  <c r="E128" i="3"/>
  <c r="E129" i="3"/>
  <c r="E130" i="3"/>
  <c r="E131" i="3"/>
  <c r="E132" i="3"/>
  <c r="E134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9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76" i="3"/>
  <c r="E77" i="3"/>
  <c r="E78" i="3"/>
  <c r="E79" i="3"/>
  <c r="E80" i="3"/>
  <c r="E81" i="3"/>
  <c r="E82" i="3"/>
  <c r="E83" i="3"/>
  <c r="E64" i="3"/>
  <c r="E65" i="3"/>
  <c r="E66" i="3"/>
  <c r="E67" i="3"/>
  <c r="E68" i="3"/>
  <c r="E69" i="3"/>
  <c r="E70" i="3"/>
  <c r="E71" i="3"/>
  <c r="E72" i="3"/>
  <c r="E73" i="3"/>
  <c r="E74" i="3"/>
  <c r="E75" i="3"/>
  <c r="E53" i="3"/>
  <c r="E54" i="3"/>
  <c r="E55" i="3"/>
  <c r="E56" i="3"/>
  <c r="E57" i="3"/>
  <c r="E58" i="3"/>
  <c r="E59" i="3"/>
  <c r="E60" i="3"/>
  <c r="E61" i="3"/>
  <c r="E62" i="3"/>
  <c r="E63" i="3"/>
  <c r="E34" i="3"/>
  <c r="E35" i="3"/>
  <c r="E48" i="3"/>
  <c r="E49" i="3"/>
  <c r="E50" i="3"/>
  <c r="E51" i="3"/>
  <c r="E52" i="3"/>
  <c r="E41" i="3"/>
  <c r="E42" i="3"/>
  <c r="E43" i="3"/>
  <c r="E44" i="3"/>
  <c r="E45" i="3"/>
  <c r="E46" i="3"/>
  <c r="E47" i="3"/>
  <c r="E30" i="3"/>
  <c r="E31" i="3"/>
  <c r="E32" i="3"/>
  <c r="E33" i="3"/>
  <c r="E36" i="3"/>
  <c r="E37" i="3"/>
  <c r="E38" i="3"/>
  <c r="E39" i="3"/>
  <c r="E40" i="3"/>
  <c r="K26" i="3" a="1"/>
  <c r="K8" i="3" a="1"/>
  <c r="K319" i="3" a="1"/>
  <c r="K357" i="3" a="1"/>
  <c r="K56" i="3" a="1"/>
  <c r="K34" i="3" a="1"/>
  <c r="K136" i="3" a="1"/>
  <c r="K282" i="3" a="1"/>
  <c r="K270" i="3" a="1"/>
  <c r="K402" i="3" a="1"/>
  <c r="K304" i="3" a="1"/>
  <c r="K407" i="3" a="1"/>
  <c r="K241" i="3" a="1"/>
  <c r="K260" i="3" a="1"/>
  <c r="K342" i="3" a="1"/>
  <c r="K43" i="3" a="1"/>
  <c r="K85" i="3" a="1"/>
  <c r="K78" i="3" a="1"/>
  <c r="K38" i="3" a="1"/>
  <c r="K408" i="3" a="1"/>
  <c r="K334" i="3" a="1"/>
  <c r="K289" i="3" a="1"/>
  <c r="K333" i="3" a="1"/>
  <c r="K130" i="3" a="1"/>
  <c r="K190" i="3" a="1"/>
  <c r="K297" i="3" a="1"/>
  <c r="K279" i="3" a="1"/>
  <c r="K369" i="3" a="1"/>
  <c r="K216" i="3" a="1"/>
  <c r="K303" i="3" a="1"/>
  <c r="K290" i="3" a="1"/>
  <c r="K423" i="3" a="1"/>
  <c r="K436" i="3" a="1"/>
  <c r="K440" i="3" a="1"/>
  <c r="K106" i="3" a="1"/>
  <c r="K432" i="3" a="1"/>
  <c r="K413" i="3" a="1"/>
  <c r="K9" i="3" a="1"/>
  <c r="K215" i="3" a="1"/>
  <c r="K278" i="3" a="1"/>
  <c r="K442" i="3" a="1"/>
  <c r="K40" i="3" a="1"/>
  <c r="K217" i="3" a="1"/>
  <c r="K141" i="3" a="1"/>
  <c r="K156" i="3" a="1"/>
  <c r="K96" i="3" a="1"/>
  <c r="K137" i="3" a="1"/>
  <c r="K253" i="3" a="1"/>
  <c r="K107" i="3" a="1"/>
  <c r="K358" i="3" a="1"/>
  <c r="K396" i="3" a="1"/>
  <c r="K223" i="3" a="1"/>
  <c r="K363" i="3" a="1"/>
  <c r="K169" i="3" a="1"/>
  <c r="K256" i="3" a="1"/>
  <c r="K275" i="3" a="1"/>
  <c r="K299" i="3" a="1"/>
  <c r="K10" i="3" a="1"/>
  <c r="K425" i="3" a="1"/>
  <c r="K211" i="3" a="1"/>
  <c r="K246" i="3" a="1"/>
  <c r="K135" i="3" a="1"/>
  <c r="K427" i="3" a="1"/>
  <c r="K75" i="3" a="1"/>
  <c r="K247" i="3" a="1"/>
  <c r="K366" i="3" a="1"/>
  <c r="K17" i="3" a="1"/>
  <c r="K320" i="3" a="1"/>
  <c r="K92" i="3" a="1"/>
  <c r="K15" i="3" a="1"/>
  <c r="K392" i="3" a="1"/>
  <c r="K167" i="3" a="1"/>
  <c r="K195" i="3" a="1"/>
  <c r="K18" i="3" a="1"/>
  <c r="K53" i="3" a="1"/>
  <c r="K174" i="3" a="1"/>
  <c r="K72" i="3" a="1"/>
  <c r="K95" i="3" a="1"/>
  <c r="K431" i="3" a="1"/>
  <c r="K51" i="3" a="1"/>
  <c r="K99" i="3" a="1"/>
  <c r="K104" i="3" a="1"/>
  <c r="K261" i="3" a="1"/>
  <c r="K230" i="3" a="1"/>
  <c r="K168" i="3" a="1"/>
  <c r="K415" i="3" a="1"/>
  <c r="K180" i="3" a="1"/>
  <c r="K371" i="3" a="1"/>
  <c r="K327" i="3" a="1"/>
  <c r="K227" i="3" a="1"/>
  <c r="K443" i="3" a="1"/>
  <c r="K77" i="3" a="1"/>
  <c r="K382" i="3" a="1"/>
  <c r="K89" i="3" a="1"/>
  <c r="K93" i="3" a="1"/>
  <c r="K182" i="3" a="1"/>
  <c r="K335" i="3" a="1"/>
  <c r="K263" i="3" a="1"/>
  <c r="K347" i="3" a="1"/>
  <c r="K183" i="3" a="1"/>
  <c r="K405" i="3" a="1"/>
  <c r="K421" i="3" a="1"/>
  <c r="K221" i="3" a="1"/>
  <c r="K31" i="3" a="1"/>
  <c r="K131" i="3" a="1"/>
  <c r="K22" i="3" a="1"/>
  <c r="K19" i="3" a="1"/>
  <c r="K7" i="3" a="1"/>
  <c r="K445" i="3" a="1"/>
  <c r="K90" i="3" a="1"/>
  <c r="K39" i="3" a="1"/>
  <c r="K126" i="3" a="1"/>
  <c r="K394" i="3" a="1"/>
  <c r="K384" i="3" a="1"/>
  <c r="K352" i="3" a="1"/>
  <c r="K36" i="3" a="1"/>
  <c r="K238" i="3" a="1"/>
  <c r="K88" i="3" a="1"/>
  <c r="K257" i="3" a="1"/>
  <c r="K65" i="3" a="1"/>
  <c r="K417" i="3" a="1"/>
  <c r="K224" i="3" a="1"/>
  <c r="K232" i="3" a="1"/>
  <c r="K451" i="3" a="1"/>
  <c r="K271" i="3" a="1"/>
  <c r="K376" i="3" a="1"/>
  <c r="K116" i="3" a="1"/>
  <c r="K229" i="3" a="1"/>
  <c r="K79" i="3" a="1"/>
  <c r="K390" i="3" a="1"/>
  <c r="K276" i="3" a="1"/>
  <c r="K322" i="3" a="1"/>
  <c r="K309" i="3" a="1"/>
  <c r="K351" i="3" a="1"/>
  <c r="K166" i="3" a="1"/>
  <c r="K37" i="3" a="1"/>
  <c r="K249" i="3" a="1"/>
  <c r="K114" i="3" a="1"/>
  <c r="K331" i="3" a="1"/>
  <c r="K140" i="3" a="1"/>
  <c r="K414" i="3" a="1"/>
  <c r="K68" i="3" a="1"/>
  <c r="K310" i="3" a="1"/>
  <c r="K11" i="3" a="1"/>
  <c r="K307" i="3" a="1"/>
  <c r="K50" i="3" a="1"/>
  <c r="K354" i="3" a="1"/>
  <c r="K364" i="3" a="1"/>
  <c r="K35" i="3" a="1"/>
  <c r="K448" i="3" a="1"/>
  <c r="K149" i="3" a="1"/>
  <c r="K324" i="3" a="1"/>
  <c r="K428" i="3" a="1"/>
  <c r="K124" i="3" a="1"/>
  <c r="K373" i="3" a="1"/>
  <c r="K198" i="3" a="1"/>
  <c r="K441" i="3" a="1"/>
  <c r="K152" i="3" a="1"/>
  <c r="K86" i="3" a="1"/>
  <c r="K368" i="3" a="1"/>
  <c r="K332" i="3" a="1"/>
  <c r="K409" i="3" a="1"/>
  <c r="K57" i="3" a="1"/>
  <c r="K325" i="3" a="1"/>
  <c r="K298" i="3" a="1"/>
  <c r="K30" i="3" a="1"/>
  <c r="K317" i="3" a="1"/>
  <c r="K287" i="3" a="1"/>
  <c r="K81" i="3" a="1"/>
  <c r="K187" i="3" a="1"/>
  <c r="K302" i="3" a="1"/>
  <c r="K82" i="3" a="1"/>
  <c r="K203" i="3" a="1"/>
  <c r="K346" i="3" a="1"/>
  <c r="K153" i="3" a="1"/>
  <c r="K154" i="3" a="1"/>
  <c r="K418" i="3" a="1"/>
  <c r="K306" i="3" a="1"/>
  <c r="K273" i="3" a="1"/>
  <c r="K4" i="3" a="1"/>
  <c r="K210" i="3" a="1"/>
  <c r="K54" i="3" a="1"/>
  <c r="K244" i="3" a="1"/>
  <c r="K326" i="3" a="1"/>
  <c r="K243" i="3" a="1"/>
  <c r="K196" i="3" a="1"/>
  <c r="K294" i="3" a="1"/>
  <c r="K397" i="3" a="1"/>
  <c r="K264" i="3" a="1"/>
  <c r="K391" i="3" a="1"/>
  <c r="K419" i="3" a="1"/>
  <c r="K401" i="3" a="1"/>
  <c r="K378" i="3" a="1"/>
  <c r="K447" i="3" a="1"/>
  <c r="K372" i="3" a="1"/>
  <c r="K323" i="3" a="1"/>
  <c r="K122" i="3" a="1"/>
  <c r="K338" i="3" a="1"/>
  <c r="K188" i="3" a="1"/>
  <c r="K449" i="3" a="1"/>
  <c r="K381" i="3" a="1"/>
  <c r="K184" i="3" a="1"/>
  <c r="K429" i="3" a="1"/>
  <c r="K235" i="3" a="1"/>
  <c r="K280" i="3" a="1"/>
  <c r="K207" i="3" a="1"/>
  <c r="K202" i="3" a="1"/>
  <c r="K329" i="3" a="1"/>
  <c r="K313" i="3" a="1"/>
  <c r="K314" i="3" a="1"/>
  <c r="K165" i="3" a="1"/>
  <c r="K360" i="3" a="1"/>
  <c r="K146" i="3" a="1"/>
  <c r="K204" i="3" a="1"/>
  <c r="K32" i="3" a="1"/>
  <c r="K71" i="3" a="1"/>
  <c r="K291" i="3" a="1"/>
  <c r="K212" i="3" a="1"/>
  <c r="K259" i="3" a="1"/>
  <c r="K113" i="3" a="1"/>
  <c r="K52" i="3" a="1"/>
  <c r="K171" i="3" a="1"/>
  <c r="K66" i="3" a="1"/>
  <c r="K20" i="3" a="1"/>
  <c r="K248" i="3" a="1"/>
  <c r="K181" i="3" a="1"/>
  <c r="K316" i="3" a="1"/>
  <c r="K250" i="3" a="1"/>
  <c r="K125" i="3" a="1"/>
  <c r="K281" i="3" a="1"/>
  <c r="K361" i="3" a="1"/>
  <c r="K74" i="3" a="1"/>
  <c r="K118" i="3" a="1"/>
  <c r="K345" i="3" a="1"/>
  <c r="K218" i="3" a="1"/>
  <c r="K383" i="3" a="1"/>
  <c r="K194" i="3" a="1"/>
  <c r="K186" i="3" a="1"/>
  <c r="K337" i="3" a="1"/>
  <c r="K129" i="3" a="1"/>
  <c r="K120" i="3" a="1"/>
  <c r="K359" i="3" a="1"/>
  <c r="K49" i="3" a="1"/>
  <c r="K127" i="3" a="1"/>
  <c r="K163" i="3" a="1"/>
  <c r="K138" i="3" a="1"/>
  <c r="K148" i="3" a="1"/>
  <c r="K63" i="3" a="1"/>
  <c r="K46" i="3" a="1"/>
  <c r="K3" i="3" a="1"/>
  <c r="K208" i="3" a="1"/>
  <c r="K403" i="3" a="1"/>
  <c r="K21" i="3" a="1"/>
  <c r="K370" i="3" a="1"/>
  <c r="K426" i="3" a="1"/>
  <c r="K13" i="3" a="1"/>
  <c r="K64" i="3" a="1"/>
  <c r="K60" i="3" a="1"/>
  <c r="K284" i="3" a="1"/>
  <c r="K41" i="3" a="1"/>
  <c r="K258" i="3" a="1"/>
  <c r="K199" i="3" a="1"/>
  <c r="K133" i="3" a="1"/>
  <c r="K23" i="3" a="1"/>
  <c r="K14" i="3" a="1"/>
  <c r="K6" i="3" a="1"/>
  <c r="K176" i="3" a="1"/>
  <c r="K144" i="3" a="1"/>
  <c r="K178" i="3" a="1"/>
  <c r="K164" i="3" a="1"/>
  <c r="K192" i="3" a="1"/>
  <c r="K251" i="3" a="1"/>
  <c r="K175" i="3" a="1"/>
  <c r="K400" i="3" a="1"/>
  <c r="K439" i="3" a="1"/>
  <c r="K416" i="3" a="1"/>
  <c r="K121" i="3" a="1"/>
  <c r="K44" i="3" a="1"/>
  <c r="K83" i="3" a="1"/>
  <c r="K48" i="3" a="1"/>
  <c r="K450" i="3" a="1"/>
  <c r="K80" i="3" a="1"/>
  <c r="K101" i="3" a="1"/>
  <c r="K228" i="3" a="1"/>
  <c r="K214" i="3" a="1"/>
  <c r="K173" i="3" a="1"/>
  <c r="K27" i="3" a="1"/>
  <c r="K24" i="3" a="1"/>
  <c r="K28" i="3" a="1"/>
  <c r="K5" i="3" a="1"/>
  <c r="K2" i="3" a="1"/>
  <c r="K132" i="3" a="1"/>
  <c r="K315" i="3" a="1"/>
  <c r="K42" i="3" a="1"/>
  <c r="K353" i="3" a="1"/>
  <c r="K386" i="3" a="1"/>
  <c r="K234" i="3" a="1"/>
  <c r="K147" i="3" a="1"/>
  <c r="K265" i="3" a="1"/>
  <c r="K255" i="3" a="1"/>
  <c r="K283" i="3" a="1"/>
  <c r="K254" i="3" a="1"/>
  <c r="K225" i="3" a="1"/>
  <c r="K245" i="3" a="1"/>
  <c r="K162" i="3" a="1"/>
  <c r="K158" i="3" a="1"/>
  <c r="K367" i="3" a="1"/>
  <c r="K45" i="3" a="1"/>
  <c r="K379" i="3" a="1"/>
  <c r="K100" i="3" a="1"/>
  <c r="K406" i="3" a="1"/>
  <c r="K67" i="3" a="1"/>
  <c r="K117" i="3" a="1"/>
  <c r="K422" i="3" a="1"/>
  <c r="K301" i="3" a="1"/>
  <c r="K269" i="3" a="1"/>
  <c r="K108" i="3" a="1"/>
  <c r="K231" i="3" a="1"/>
  <c r="K177" i="3" a="1"/>
  <c r="K435" i="3" a="1"/>
  <c r="K62" i="3" a="1"/>
  <c r="K295" i="3" a="1"/>
  <c r="K123" i="3" a="1"/>
  <c r="K349" i="3" a="1"/>
  <c r="K239" i="3" a="1"/>
  <c r="K97" i="3" a="1"/>
  <c r="K385" i="3" a="1"/>
  <c r="K424" i="3" a="1"/>
  <c r="K76" i="3" a="1"/>
  <c r="K105" i="3" a="1"/>
  <c r="K395" i="3" a="1"/>
  <c r="K189" i="3" a="1"/>
  <c r="K311" i="3" a="1"/>
  <c r="K252" i="3" a="1"/>
  <c r="K362" i="3" a="1"/>
  <c r="K209" i="3" a="1"/>
  <c r="K151" i="3" a="1"/>
  <c r="K155" i="3" a="1"/>
  <c r="K112" i="3" a="1"/>
  <c r="K142" i="3" a="1"/>
  <c r="K285" i="3" a="1"/>
  <c r="K267" i="3" a="1"/>
  <c r="K110" i="3" a="1"/>
  <c r="K411" i="3" a="1"/>
  <c r="K433" i="3" a="1"/>
  <c r="K139" i="3" a="1"/>
  <c r="K343" i="3" a="1"/>
  <c r="K150" i="3" a="1"/>
  <c r="K193" i="3" a="1"/>
  <c r="K159" i="3" a="1"/>
  <c r="K388" i="3" a="1"/>
  <c r="K25" i="3" a="1"/>
  <c r="K12" i="3" a="1"/>
  <c r="K356" i="3" a="1"/>
  <c r="K312" i="3" a="1"/>
  <c r="K410" i="3" a="1"/>
  <c r="K430" i="3" a="1"/>
  <c r="K438" i="3" a="1"/>
  <c r="K61" i="3" a="1"/>
  <c r="K330" i="3" a="1"/>
  <c r="K340" i="3" a="1"/>
  <c r="K115" i="3" a="1"/>
  <c r="K240" i="3" a="1"/>
  <c r="K268" i="3" a="1"/>
  <c r="K220" i="3" a="1"/>
  <c r="K73" i="3" a="1"/>
  <c r="K47" i="3" a="1"/>
  <c r="K365" i="3" a="1"/>
  <c r="K387" i="3" a="1"/>
  <c r="K399" i="3" a="1"/>
  <c r="K288" i="3" a="1"/>
  <c r="K341" i="3" a="1"/>
  <c r="K377" i="3" a="1"/>
  <c r="K185" i="3" a="1"/>
  <c r="K222" i="3" a="1"/>
  <c r="K446" i="3" a="1"/>
  <c r="K412" i="3" a="1"/>
  <c r="K143" i="3" a="1"/>
  <c r="K300" i="3" a="1"/>
  <c r="K236" i="3" a="1"/>
  <c r="K344" i="3" a="1"/>
  <c r="K191" i="3" a="1"/>
  <c r="K242" i="3" a="1"/>
  <c r="K206" i="3" a="1"/>
  <c r="K374" i="3" a="1"/>
  <c r="K111" i="3" a="1"/>
  <c r="K157" i="3" a="1"/>
  <c r="K375" i="3" a="1"/>
  <c r="K91" i="3" a="1"/>
  <c r="K262" i="3" a="1"/>
  <c r="K172" i="3" a="1"/>
  <c r="K58" i="3" a="1"/>
  <c r="K404" i="3" a="1"/>
  <c r="K308" i="3" a="1"/>
  <c r="K161" i="3" a="1"/>
  <c r="K170" i="3" a="1"/>
  <c r="K29" i="3" a="1"/>
  <c r="K16" i="3" a="1"/>
  <c r="K272" i="3" a="1"/>
  <c r="K328" i="3" a="1"/>
  <c r="K160" i="3" a="1"/>
  <c r="K33" i="3" a="1"/>
  <c r="K339" i="3" a="1"/>
  <c r="K205" i="3" a="1"/>
  <c r="K355" i="3" a="1"/>
  <c r="K69" i="3" a="1"/>
  <c r="K226" i="3" a="1"/>
  <c r="K292" i="3" a="1"/>
  <c r="K434" i="3" a="1"/>
  <c r="K55" i="3" a="1"/>
  <c r="K393" i="3" a="1"/>
  <c r="K398" i="3" a="1"/>
  <c r="K293" i="3" a="1"/>
  <c r="K348" i="3" a="1"/>
  <c r="K420" i="3" a="1"/>
  <c r="K94" i="3" a="1"/>
  <c r="K219" i="3" a="1"/>
  <c r="K336" i="3" a="1"/>
  <c r="K197" i="3" a="1"/>
  <c r="K145" i="3" a="1"/>
  <c r="K321" i="3" a="1"/>
  <c r="K109" i="3" a="1"/>
  <c r="K318" i="3" a="1"/>
  <c r="K84" i="3" a="1"/>
  <c r="K233" i="3" a="1"/>
  <c r="K266" i="3" a="1"/>
  <c r="K213" i="3" a="1"/>
  <c r="K350" i="3" a="1"/>
  <c r="K59" i="3" a="1"/>
  <c r="K296" i="3" a="1"/>
  <c r="K102" i="3" a="1"/>
  <c r="K305" i="3" a="1"/>
  <c r="K98" i="3" a="1"/>
  <c r="K70" i="3" a="1"/>
  <c r="K179" i="3" a="1"/>
  <c r="K277" i="3" a="1"/>
  <c r="K119" i="3" a="1"/>
  <c r="K274" i="3" a="1"/>
  <c r="K134" i="3" a="1"/>
  <c r="K389" i="3" a="1"/>
  <c r="K200" i="3" a="1"/>
  <c r="K201" i="3" a="1"/>
  <c r="K380" i="3" a="1"/>
  <c r="K437" i="3" a="1"/>
  <c r="K128" i="3" a="1"/>
  <c r="K237" i="3" a="1"/>
  <c r="K103" i="3" a="1"/>
  <c r="K286" i="3" a="1"/>
  <c r="K87" i="3" a="1"/>
  <c r="K444" i="3" a="1"/>
  <c r="K26" i="3" l="1"/>
  <c r="K29" i="3"/>
  <c r="K25" i="3"/>
  <c r="K28" i="3"/>
  <c r="K24" i="3"/>
  <c r="K27" i="3"/>
  <c r="K23" i="3"/>
  <c r="K21" i="3"/>
  <c r="K20" i="3"/>
  <c r="K19" i="3"/>
  <c r="K22" i="3"/>
  <c r="K18" i="3"/>
  <c r="K15" i="3"/>
  <c r="K13" i="3"/>
  <c r="K14" i="3"/>
  <c r="K5" i="3"/>
  <c r="K11" i="3"/>
  <c r="K7" i="3"/>
  <c r="K10" i="3"/>
  <c r="K9" i="3"/>
  <c r="K8" i="3"/>
  <c r="K16" i="3"/>
  <c r="K12" i="3"/>
  <c r="K17" i="3"/>
  <c r="K6" i="3"/>
  <c r="K4" i="3"/>
  <c r="K2" i="3"/>
  <c r="K3" i="3"/>
  <c r="K168" i="3"/>
  <c r="K167" i="3"/>
  <c r="K170" i="3"/>
  <c r="K213" i="3"/>
  <c r="K365" i="3"/>
  <c r="K293" i="3"/>
  <c r="K407" i="3"/>
  <c r="K289" i="3"/>
  <c r="K208" i="3"/>
  <c r="K238" i="3"/>
  <c r="K149" i="3"/>
  <c r="K245" i="3"/>
  <c r="K319" i="3"/>
  <c r="K386" i="3"/>
  <c r="K441" i="3"/>
  <c r="K179" i="3"/>
  <c r="K187" i="3"/>
  <c r="K249" i="3"/>
  <c r="K251" i="3"/>
  <c r="K325" i="3"/>
  <c r="K140" i="3"/>
  <c r="K405" i="3"/>
  <c r="K280" i="3"/>
  <c r="K171" i="3"/>
  <c r="K53" i="3"/>
  <c r="K366" i="3"/>
  <c r="K271" i="3"/>
  <c r="K429" i="3"/>
  <c r="K95" i="3"/>
  <c r="K86" i="3"/>
  <c r="K426" i="3"/>
  <c r="K385" i="3"/>
  <c r="K299" i="3"/>
  <c r="K162" i="3"/>
  <c r="K165" i="3"/>
  <c r="K284" i="3"/>
  <c r="K146" i="3"/>
  <c r="K81" i="3"/>
  <c r="K313" i="3"/>
  <c r="K361" i="3"/>
  <c r="K216" i="3"/>
  <c r="K337" i="3"/>
  <c r="K334" i="3"/>
  <c r="K42" i="3"/>
  <c r="K356" i="3"/>
  <c r="K158" i="3"/>
  <c r="K55" i="3"/>
  <c r="K194" i="3"/>
  <c r="K175" i="3"/>
  <c r="K425" i="3"/>
  <c r="K67" i="3"/>
  <c r="K340" i="3"/>
  <c r="K137" i="3"/>
  <c r="K451" i="3"/>
  <c r="K268" i="3"/>
  <c r="K338" i="3"/>
  <c r="K110" i="3"/>
  <c r="K309" i="3"/>
  <c r="K431" i="3"/>
  <c r="K127" i="3"/>
  <c r="K250" i="3"/>
  <c r="K31" i="3"/>
  <c r="K304" i="3"/>
  <c r="K199" i="3"/>
  <c r="K119" i="3"/>
  <c r="K416" i="3"/>
  <c r="K239" i="3"/>
  <c r="K143" i="3"/>
  <c r="K261" i="3"/>
  <c r="K43" i="3"/>
  <c r="K394" i="3"/>
  <c r="K417" i="3"/>
  <c r="K331" i="3"/>
  <c r="K266" i="3"/>
  <c r="K114" i="3"/>
  <c r="K376" i="3"/>
  <c r="K173" i="3"/>
  <c r="K437" i="3"/>
  <c r="K375" i="3"/>
  <c r="K141" i="3"/>
  <c r="K349" i="3"/>
  <c r="K341" i="3"/>
  <c r="K196" i="3"/>
  <c r="K436" i="3"/>
  <c r="K333" i="3"/>
  <c r="K330" i="3"/>
  <c r="K379" i="3"/>
  <c r="K71" i="3"/>
  <c r="K322" i="3"/>
  <c r="K88" i="3"/>
  <c r="K207" i="3"/>
  <c r="K398" i="3"/>
  <c r="K30" i="3"/>
  <c r="K189" i="3"/>
  <c r="K391" i="3"/>
  <c r="K211" i="3"/>
  <c r="K241" i="3"/>
  <c r="K45" i="3"/>
  <c r="K409" i="3"/>
  <c r="K219" i="3"/>
  <c r="K234" i="3"/>
  <c r="K190" i="3"/>
  <c r="K123" i="3"/>
  <c r="K348" i="3"/>
  <c r="K372" i="3"/>
  <c r="K287" i="3"/>
  <c r="K229" i="3"/>
  <c r="K247" i="3"/>
  <c r="K46" i="3"/>
  <c r="K93" i="3"/>
  <c r="K107" i="3"/>
  <c r="K320" i="3"/>
  <c r="K258" i="3"/>
  <c r="K176" i="3"/>
  <c r="K36" i="3"/>
  <c r="K94" i="3"/>
  <c r="K98" i="3"/>
  <c r="K336" i="3"/>
  <c r="K202" i="3"/>
  <c r="K402" i="3"/>
  <c r="K102" i="3"/>
  <c r="K69" i="3"/>
  <c r="K118" i="3"/>
  <c r="K262" i="3"/>
  <c r="K225" i="3"/>
  <c r="K278" i="3"/>
  <c r="K392" i="3"/>
  <c r="K432" i="3"/>
  <c r="K92" i="3"/>
  <c r="K181" i="3"/>
  <c r="K38" i="3"/>
  <c r="K77" i="3"/>
  <c r="K34" i="3"/>
  <c r="K442" i="3"/>
  <c r="K421" i="3"/>
  <c r="K153" i="3"/>
  <c r="K305" i="3"/>
  <c r="K393" i="3"/>
  <c r="K410" i="3"/>
  <c r="K400" i="3"/>
  <c r="K433" i="3"/>
  <c r="K360" i="3"/>
  <c r="K177" i="3"/>
  <c r="K297" i="3"/>
  <c r="K48" i="3"/>
  <c r="K428" i="3"/>
  <c r="K311" i="3"/>
  <c r="K96" i="3"/>
  <c r="K443" i="3"/>
  <c r="K312" i="3"/>
  <c r="K60" i="3"/>
  <c r="K342" i="3"/>
  <c r="K383" i="3"/>
  <c r="K296" i="3"/>
  <c r="K152" i="3"/>
  <c r="K446" i="3"/>
  <c r="K218" i="3"/>
  <c r="K435" i="3"/>
  <c r="K382" i="3"/>
  <c r="K104" i="3"/>
  <c r="K274" i="3"/>
  <c r="K399" i="3"/>
  <c r="K150" i="3"/>
  <c r="K408" i="3"/>
  <c r="K212" i="3"/>
  <c r="K448" i="3"/>
  <c r="K52" i="3"/>
  <c r="K347" i="3"/>
  <c r="K434" i="3"/>
  <c r="K303" i="3"/>
  <c r="K156" i="3"/>
  <c r="K246" i="3"/>
  <c r="K302" i="3"/>
  <c r="K57" i="3"/>
  <c r="K377" i="3"/>
  <c r="K253" i="3"/>
  <c r="K68" i="3"/>
  <c r="K236" i="3"/>
  <c r="K359" i="3"/>
  <c r="K109" i="3"/>
  <c r="K368" i="3"/>
  <c r="K244" i="3"/>
  <c r="K306" i="3"/>
  <c r="K324" i="3"/>
  <c r="K248" i="3"/>
  <c r="K265" i="3"/>
  <c r="K387" i="3"/>
  <c r="K185" i="3"/>
  <c r="K115" i="3"/>
  <c r="K161" i="3"/>
  <c r="K380" i="3"/>
  <c r="K231" i="3"/>
  <c r="K201" i="3"/>
  <c r="K135" i="3"/>
  <c r="K406" i="3"/>
  <c r="K134" i="3"/>
  <c r="K254" i="3"/>
  <c r="K255" i="3"/>
  <c r="K329" i="3"/>
  <c r="K72" i="3"/>
  <c r="K124" i="3"/>
  <c r="K397" i="3"/>
  <c r="K412" i="3"/>
  <c r="K178" i="3"/>
  <c r="K120" i="3"/>
  <c r="K62" i="3"/>
  <c r="K353" i="3"/>
  <c r="K160" i="3"/>
  <c r="K318" i="3"/>
  <c r="K197" i="3"/>
  <c r="K240" i="3"/>
  <c r="K139" i="3"/>
  <c r="K215" i="3"/>
  <c r="K233" i="3"/>
  <c r="K204" i="3"/>
  <c r="K438" i="3"/>
  <c r="K73" i="3"/>
  <c r="K151" i="3"/>
  <c r="K37" i="3"/>
  <c r="K217" i="3"/>
  <c r="K80" i="3"/>
  <c r="K58" i="3"/>
  <c r="K61" i="3"/>
  <c r="K286" i="3"/>
  <c r="K183" i="3"/>
  <c r="K295" i="3"/>
  <c r="K242" i="3"/>
  <c r="K420" i="3"/>
  <c r="K277" i="3"/>
  <c r="K445" i="3"/>
  <c r="K112" i="3"/>
  <c r="K292" i="3"/>
  <c r="K154" i="3"/>
  <c r="K388" i="3"/>
  <c r="K423" i="3"/>
  <c r="K415" i="3"/>
  <c r="K351" i="3"/>
  <c r="K323" i="3"/>
  <c r="K315" i="3"/>
  <c r="K169" i="3"/>
  <c r="K260" i="3"/>
  <c r="K182" i="3"/>
  <c r="K256" i="3"/>
  <c r="K316" i="3"/>
  <c r="K33" i="3"/>
  <c r="K285" i="3"/>
  <c r="K439" i="3"/>
  <c r="K84" i="3"/>
  <c r="K184" i="3"/>
  <c r="K419" i="3"/>
  <c r="K138" i="3"/>
  <c r="K267" i="3"/>
  <c r="K270" i="3"/>
  <c r="K100" i="3"/>
  <c r="K290" i="3"/>
  <c r="K145" i="3"/>
  <c r="K49" i="3"/>
  <c r="K200" i="3"/>
  <c r="K362" i="3"/>
  <c r="K142" i="3"/>
  <c r="K396" i="3"/>
  <c r="K85" i="3"/>
  <c r="K317" i="3"/>
  <c r="K370" i="3"/>
  <c r="K404" i="3"/>
  <c r="K116" i="3"/>
  <c r="K99" i="3"/>
  <c r="K148" i="3"/>
  <c r="K427" i="3"/>
  <c r="K252" i="3"/>
  <c r="K346" i="3"/>
  <c r="K310" i="3"/>
  <c r="K166" i="3"/>
  <c r="K44" i="3"/>
  <c r="K279" i="3"/>
  <c r="K47" i="3"/>
  <c r="K90" i="3"/>
  <c r="K164" i="3"/>
  <c r="K288" i="3"/>
  <c r="K371" i="3"/>
  <c r="K272" i="3"/>
  <c r="K227" i="3"/>
  <c r="K220" i="3"/>
  <c r="K335" i="3"/>
  <c r="K89" i="3"/>
  <c r="K174" i="3"/>
  <c r="K157" i="3"/>
  <c r="K308" i="3"/>
  <c r="K39" i="3"/>
  <c r="K413" i="3"/>
  <c r="K226" i="3"/>
  <c r="K76" i="3"/>
  <c r="K447" i="3"/>
  <c r="K63" i="3"/>
  <c r="K32" i="3"/>
  <c r="K144" i="3"/>
  <c r="K378" i="3"/>
  <c r="K403" i="3"/>
  <c r="K78" i="3"/>
  <c r="K373" i="3"/>
  <c r="K358" i="3"/>
  <c r="K224" i="3"/>
  <c r="K186" i="3"/>
  <c r="K273" i="3"/>
  <c r="K126" i="3"/>
  <c r="K300" i="3"/>
  <c r="K352" i="3"/>
  <c r="K355" i="3"/>
  <c r="K188" i="3"/>
  <c r="K172" i="3"/>
  <c r="K222" i="3"/>
  <c r="K294" i="3"/>
  <c r="K298" i="3"/>
  <c r="K163" i="3"/>
  <c r="K206" i="3"/>
  <c r="K230" i="3"/>
  <c r="K257" i="3"/>
  <c r="K83" i="3"/>
  <c r="K374" i="3"/>
  <c r="K59" i="3"/>
  <c r="K418" i="3"/>
  <c r="K444" i="3"/>
  <c r="K91" i="3"/>
  <c r="K193" i="3"/>
  <c r="K41" i="3"/>
  <c r="K367" i="3"/>
  <c r="K364" i="3"/>
  <c r="K221" i="3"/>
  <c r="K363" i="3"/>
  <c r="K395" i="3"/>
  <c r="K414" i="3"/>
  <c r="K422" i="3"/>
  <c r="K291" i="3"/>
  <c r="K210" i="3"/>
  <c r="K65" i="3"/>
  <c r="K384" i="3"/>
  <c r="K243" i="3"/>
  <c r="K440" i="3"/>
  <c r="K66" i="3"/>
  <c r="K283" i="3"/>
  <c r="K70" i="3"/>
  <c r="K82" i="3"/>
  <c r="K344" i="3"/>
  <c r="K75" i="3"/>
  <c r="K424" i="3"/>
  <c r="K381" i="3"/>
  <c r="K281" i="3"/>
  <c r="K64" i="3"/>
  <c r="K103" i="3"/>
  <c r="K130" i="3"/>
  <c r="K128" i="3"/>
  <c r="K350" i="3"/>
  <c r="K205" i="3"/>
  <c r="K345" i="3"/>
  <c r="K101" i="3"/>
  <c r="K35" i="3"/>
  <c r="K155" i="3"/>
  <c r="K357" i="3"/>
  <c r="K121" i="3"/>
  <c r="K105" i="3"/>
  <c r="K191" i="3"/>
  <c r="K209" i="3"/>
  <c r="K198" i="3"/>
  <c r="K401" i="3"/>
  <c r="K328" i="3"/>
  <c r="K51" i="3"/>
  <c r="K214" i="3"/>
  <c r="K301" i="3"/>
  <c r="K411" i="3"/>
  <c r="K390" i="3"/>
  <c r="K449" i="3"/>
  <c r="K269" i="3"/>
  <c r="K276" i="3"/>
  <c r="K282" i="3"/>
  <c r="K87" i="3"/>
  <c r="K97" i="3"/>
  <c r="K195" i="3"/>
  <c r="K354" i="3"/>
  <c r="K117" i="3"/>
  <c r="K326" i="3"/>
  <c r="K54" i="3"/>
  <c r="K389" i="3"/>
  <c r="K450" i="3"/>
  <c r="K111" i="3"/>
  <c r="K314" i="3"/>
  <c r="K237" i="3"/>
  <c r="K307" i="3"/>
  <c r="K159" i="3"/>
  <c r="K321" i="3"/>
  <c r="K430" i="3"/>
  <c r="K343" i="3"/>
  <c r="K275" i="3"/>
  <c r="K228" i="3"/>
  <c r="K203" i="3"/>
  <c r="K108" i="3"/>
  <c r="K332" i="3"/>
  <c r="K125" i="3"/>
  <c r="K129" i="3"/>
  <c r="K132" i="3"/>
  <c r="K339" i="3"/>
  <c r="K40" i="3"/>
  <c r="K192" i="3"/>
  <c r="K113" i="3"/>
  <c r="K56" i="3"/>
  <c r="K122" i="3"/>
  <c r="K136" i="3"/>
  <c r="K232" i="3"/>
  <c r="K79" i="3"/>
  <c r="K74" i="3"/>
  <c r="K147" i="3"/>
  <c r="K264" i="3"/>
  <c r="K263" i="3"/>
  <c r="K327" i="3"/>
  <c r="K180" i="3"/>
  <c r="K223" i="3"/>
  <c r="K50" i="3"/>
  <c r="K235" i="3"/>
  <c r="K259" i="3"/>
  <c r="K106" i="3"/>
  <c r="K369" i="3"/>
  <c r="K133" i="3"/>
  <c r="K13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<sst xmlns="http://schemas.openxmlformats.org/spreadsheetml/2006/main" count="1900" uniqueCount="1115">
  <si>
    <t>机台号</t>
    <phoneticPr fontId="1" type="noConversion"/>
  </si>
  <si>
    <t>调整次数</t>
    <phoneticPr fontId="1" type="noConversion"/>
  </si>
  <si>
    <t>重量</t>
    <phoneticPr fontId="1" type="noConversion"/>
  </si>
  <si>
    <t>ed值</t>
    <phoneticPr fontId="1" type="noConversion"/>
  </si>
  <si>
    <t>打印模型表面积</t>
    <phoneticPr fontId="1" type="noConversion"/>
  </si>
  <si>
    <t>打印模型体积</t>
    <phoneticPr fontId="1" type="noConversion"/>
  </si>
  <si>
    <t>打印模型名称</t>
    <phoneticPr fontId="1" type="noConversion"/>
  </si>
  <si>
    <t>时间</t>
    <phoneticPr fontId="1" type="noConversion"/>
  </si>
  <si>
    <t>光机类型</t>
    <phoneticPr fontId="1" type="noConversion"/>
  </si>
  <si>
    <t>模型标准湿重</t>
    <phoneticPr fontId="1" type="noConversion"/>
  </si>
  <si>
    <t>C15</t>
    <phoneticPr fontId="1" type="noConversion"/>
  </si>
  <si>
    <t>D13</t>
    <phoneticPr fontId="1" type="noConversion"/>
  </si>
  <si>
    <t>D18</t>
    <phoneticPr fontId="1" type="noConversion"/>
  </si>
  <si>
    <t>D17</t>
    <phoneticPr fontId="1" type="noConversion"/>
  </si>
  <si>
    <t>C17</t>
    <phoneticPr fontId="1" type="noConversion"/>
  </si>
  <si>
    <t>D20</t>
    <phoneticPr fontId="1" type="noConversion"/>
  </si>
  <si>
    <t>A17</t>
    <phoneticPr fontId="1" type="noConversion"/>
  </si>
  <si>
    <t>A16</t>
    <phoneticPr fontId="1" type="noConversion"/>
  </si>
  <si>
    <t>A15</t>
    <phoneticPr fontId="1" type="noConversion"/>
  </si>
  <si>
    <t>A14</t>
    <phoneticPr fontId="1" type="noConversion"/>
  </si>
  <si>
    <t>A13</t>
    <phoneticPr fontId="1" type="noConversion"/>
  </si>
  <si>
    <t>A12</t>
    <phoneticPr fontId="1" type="noConversion"/>
  </si>
  <si>
    <t>A11</t>
    <phoneticPr fontId="1" type="noConversion"/>
  </si>
  <si>
    <t>A10</t>
    <phoneticPr fontId="1" type="noConversion"/>
  </si>
  <si>
    <t>A09</t>
    <phoneticPr fontId="1" type="noConversion"/>
  </si>
  <si>
    <t>B</t>
    <phoneticPr fontId="1" type="noConversion"/>
  </si>
  <si>
    <t>ip</t>
    <phoneticPr fontId="1" type="noConversion"/>
  </si>
  <si>
    <t>A05</t>
    <phoneticPr fontId="1" type="noConversion"/>
  </si>
  <si>
    <t>A06</t>
    <phoneticPr fontId="1" type="noConversion"/>
  </si>
  <si>
    <t>A07</t>
    <phoneticPr fontId="1" type="noConversion"/>
  </si>
  <si>
    <t>A08</t>
    <phoneticPr fontId="1" type="noConversion"/>
  </si>
  <si>
    <t>A</t>
    <phoneticPr fontId="1" type="noConversion"/>
  </si>
  <si>
    <t>D14</t>
    <phoneticPr fontId="1" type="noConversion"/>
  </si>
  <si>
    <t>C16</t>
    <phoneticPr fontId="1" type="noConversion"/>
  </si>
  <si>
    <t>C03</t>
    <phoneticPr fontId="1" type="noConversion"/>
  </si>
  <si>
    <t>D09</t>
    <phoneticPr fontId="1" type="noConversion"/>
  </si>
  <si>
    <t>C06</t>
    <phoneticPr fontId="1" type="noConversion"/>
  </si>
  <si>
    <t>C08</t>
    <phoneticPr fontId="1" type="noConversion"/>
  </si>
  <si>
    <t>D05</t>
    <phoneticPr fontId="1" type="noConversion"/>
  </si>
  <si>
    <t>D06</t>
    <phoneticPr fontId="1" type="noConversion"/>
  </si>
  <si>
    <t>D19</t>
    <phoneticPr fontId="1" type="noConversion"/>
  </si>
  <si>
    <t>C18</t>
    <phoneticPr fontId="1" type="noConversion"/>
  </si>
  <si>
    <t>C19</t>
    <phoneticPr fontId="1" type="noConversion"/>
  </si>
  <si>
    <t>A03</t>
    <phoneticPr fontId="1" type="noConversion"/>
  </si>
  <si>
    <t>D16</t>
    <phoneticPr fontId="1" type="noConversion"/>
  </si>
  <si>
    <t>400B</t>
    <phoneticPr fontId="1" type="noConversion"/>
  </si>
  <si>
    <t>250-270</t>
    <phoneticPr fontId="1" type="noConversion"/>
  </si>
  <si>
    <t>248 247 251 240 240 249</t>
    <phoneticPr fontId="1" type="noConversion"/>
  </si>
  <si>
    <t>2024/8/01/9:05</t>
    <phoneticPr fontId="1" type="noConversion"/>
  </si>
  <si>
    <t>_CHM-1180-10.5#-24724(1802)3双.stl</t>
    <phoneticPr fontId="1" type="noConversion"/>
  </si>
  <si>
    <t>128 131 130 128</t>
    <phoneticPr fontId="1" type="noConversion"/>
  </si>
  <si>
    <t>143-153</t>
    <phoneticPr fontId="1" type="noConversion"/>
  </si>
  <si>
    <t>2024/8/1/9:37</t>
    <phoneticPr fontId="1" type="noConversion"/>
  </si>
  <si>
    <t>1400坐垫4个</t>
    <phoneticPr fontId="1" type="noConversion"/>
  </si>
  <si>
    <t>2024/8/1/10:00</t>
    <phoneticPr fontId="1" type="noConversion"/>
  </si>
  <si>
    <t>256 249 248 256 262 257</t>
    <phoneticPr fontId="1" type="noConversion"/>
  </si>
  <si>
    <t>2024/8/1/15:02</t>
    <phoneticPr fontId="1" type="noConversion"/>
  </si>
  <si>
    <t>2024/8/1/15:44</t>
    <phoneticPr fontId="1" type="noConversion"/>
  </si>
  <si>
    <t>360-380</t>
    <phoneticPr fontId="1" type="noConversion"/>
  </si>
  <si>
    <t>2024/8/2/10:17</t>
    <phoneticPr fontId="1" type="noConversion"/>
  </si>
  <si>
    <t>2024/8/2/12:32</t>
    <phoneticPr fontId="1" type="noConversion"/>
  </si>
  <si>
    <t>备注</t>
    <phoneticPr fontId="1" type="noConversion"/>
  </si>
  <si>
    <t>2024/8/2/13:33</t>
    <phoneticPr fontId="1" type="noConversion"/>
  </si>
  <si>
    <t>2024/8/2/13:36</t>
    <phoneticPr fontId="1" type="noConversion"/>
  </si>
  <si>
    <t>2024/8/2/13:38</t>
    <phoneticPr fontId="1" type="noConversion"/>
  </si>
  <si>
    <t>2024/8/2/14:07</t>
    <phoneticPr fontId="1" type="noConversion"/>
  </si>
  <si>
    <t>2024/8/2/14:43</t>
    <phoneticPr fontId="1" type="noConversion"/>
  </si>
  <si>
    <t>2024/8/2/14:59</t>
    <phoneticPr fontId="1" type="noConversion"/>
  </si>
  <si>
    <t>2024/8/2/15:16</t>
    <phoneticPr fontId="1" type="noConversion"/>
  </si>
  <si>
    <t>2024/8/2/15:40</t>
    <phoneticPr fontId="1" type="noConversion"/>
  </si>
  <si>
    <t>2024/8/2/18:30</t>
    <phoneticPr fontId="1" type="noConversion"/>
  </si>
  <si>
    <t>0.7-0.6</t>
    <phoneticPr fontId="1" type="noConversion"/>
  </si>
  <si>
    <t>2024/8/3/9:38</t>
    <phoneticPr fontId="1" type="noConversion"/>
  </si>
  <si>
    <t>2024/8/3/9:31</t>
    <phoneticPr fontId="1" type="noConversion"/>
  </si>
  <si>
    <t>2024/8/3/9:45</t>
    <phoneticPr fontId="1" type="noConversion"/>
  </si>
  <si>
    <t>91 94 94 94 94 92</t>
    <phoneticPr fontId="1" type="noConversion"/>
  </si>
  <si>
    <t>95-105</t>
    <phoneticPr fontId="1" type="noConversion"/>
  </si>
  <si>
    <t>6个_du-j2-2-231031.stl</t>
  </si>
  <si>
    <t>0.1-&gt;0.17</t>
    <phoneticPr fontId="1" type="noConversion"/>
  </si>
  <si>
    <t>2024/8/3/10:03</t>
    <phoneticPr fontId="1" type="noConversion"/>
  </si>
  <si>
    <t>0.65-&gt;0.3</t>
    <phoneticPr fontId="1" type="noConversion"/>
  </si>
  <si>
    <t>2024/8/3/12:10</t>
    <phoneticPr fontId="1" type="noConversion"/>
  </si>
  <si>
    <t>360 357</t>
    <phoneticPr fontId="1" type="noConversion"/>
  </si>
  <si>
    <t>320-340</t>
    <phoneticPr fontId="1" type="noConversion"/>
  </si>
  <si>
    <t>__0706-平替拖鞋-38#-打码-172-1双加支撑.stl</t>
  </si>
  <si>
    <t>93 96 96 96 95 92</t>
    <phoneticPr fontId="1" type="noConversion"/>
  </si>
  <si>
    <t>2024/8/3/13:15</t>
    <phoneticPr fontId="1" type="noConversion"/>
  </si>
  <si>
    <t>0.17-&gt;0.23</t>
    <phoneticPr fontId="1" type="noConversion"/>
  </si>
  <si>
    <t>97 99 99 99 99 97</t>
    <phoneticPr fontId="1" type="noConversion"/>
  </si>
  <si>
    <t>2024/8/2/18:32</t>
    <phoneticPr fontId="1" type="noConversion"/>
  </si>
  <si>
    <t>全新料</t>
    <phoneticPr fontId="1" type="noConversion"/>
  </si>
  <si>
    <t>2024/8/3/13:11</t>
    <phoneticPr fontId="1" type="noConversion"/>
  </si>
  <si>
    <t>0.4-&gt;0.3</t>
    <phoneticPr fontId="1" type="noConversion"/>
  </si>
  <si>
    <t>2024/8/5/13:33</t>
    <phoneticPr fontId="1" type="noConversion"/>
  </si>
  <si>
    <t>0-&gt;0.15</t>
    <phoneticPr fontId="1" type="noConversion"/>
  </si>
  <si>
    <t>2024/8/5/13:35</t>
    <phoneticPr fontId="1" type="noConversion"/>
  </si>
  <si>
    <t>0.35-&gt;0.27</t>
    <phoneticPr fontId="1" type="noConversion"/>
  </si>
  <si>
    <t>2024/8/5/13:38</t>
    <phoneticPr fontId="1" type="noConversion"/>
  </si>
  <si>
    <t>2024/8/5/13:46</t>
    <phoneticPr fontId="1" type="noConversion"/>
  </si>
  <si>
    <t>0-&gt;0.26</t>
    <phoneticPr fontId="1" type="noConversion"/>
  </si>
  <si>
    <t>337 342</t>
    <phoneticPr fontId="1" type="noConversion"/>
  </si>
  <si>
    <t>0.6-&gt;0.35</t>
    <phoneticPr fontId="1" type="noConversion"/>
  </si>
  <si>
    <t>2024/8/5/13:52</t>
    <phoneticPr fontId="1" type="noConversion"/>
  </si>
  <si>
    <t>376 371</t>
    <phoneticPr fontId="1" type="noConversion"/>
  </si>
  <si>
    <t>340-360</t>
    <phoneticPr fontId="1" type="noConversion"/>
  </si>
  <si>
    <t>0.7-&gt;0.52</t>
    <phoneticPr fontId="1" type="noConversion"/>
  </si>
  <si>
    <t>2024/8/5/13:59</t>
    <phoneticPr fontId="1" type="noConversion"/>
  </si>
  <si>
    <t>0.3-&gt;0.4</t>
    <phoneticPr fontId="1" type="noConversion"/>
  </si>
  <si>
    <t>2024/8/5/14:17</t>
    <phoneticPr fontId="1" type="noConversion"/>
  </si>
  <si>
    <t>2024/8/2/19:</t>
    <phoneticPr fontId="1" type="noConversion"/>
  </si>
  <si>
    <t>__0706-平替拖鞋-36_-打码-155-1双加支撑.stl</t>
  </si>
  <si>
    <t xml:space="preserve"> __0706-平替拖鞋-39#-打码-180-1双加支撑.stl</t>
  </si>
  <si>
    <t>300-320</t>
    <phoneticPr fontId="1" type="noConversion"/>
  </si>
  <si>
    <t>317 319</t>
    <phoneticPr fontId="1" type="noConversion"/>
  </si>
  <si>
    <t>280-300</t>
    <phoneticPr fontId="1" type="noConversion"/>
  </si>
  <si>
    <t>275 273 278 274 281 280</t>
    <phoneticPr fontId="1" type="noConversion"/>
  </si>
  <si>
    <t>0.2-&gt;0.3</t>
    <phoneticPr fontId="1" type="noConversion"/>
  </si>
  <si>
    <t>2024/8/5/15:55</t>
    <phoneticPr fontId="1" type="noConversion"/>
  </si>
  <si>
    <t>0-&gt;0.12</t>
    <phoneticPr fontId="1" type="noConversion"/>
  </si>
  <si>
    <t>2024/8/3/15:57</t>
    <phoneticPr fontId="1" type="noConversion"/>
  </si>
  <si>
    <t>_CHM-1180-11.5#-24724(1802)3双.stl</t>
  </si>
  <si>
    <t>2024/8/5/16:41</t>
    <phoneticPr fontId="1" type="noConversion"/>
  </si>
  <si>
    <t>0-&gt;-0.2</t>
    <phoneticPr fontId="1" type="noConversion"/>
  </si>
  <si>
    <t>2024/8/5/16:49</t>
    <phoneticPr fontId="1" type="noConversion"/>
  </si>
  <si>
    <t>335 338</t>
    <phoneticPr fontId="1" type="noConversion"/>
  </si>
  <si>
    <t>359 354</t>
    <phoneticPr fontId="1" type="noConversion"/>
  </si>
  <si>
    <t>314 314</t>
    <phoneticPr fontId="1" type="noConversion"/>
  </si>
  <si>
    <t>0.2-&gt;0.12</t>
    <phoneticPr fontId="1" type="noConversion"/>
  </si>
  <si>
    <t>2024/8/5/18:51</t>
    <phoneticPr fontId="1" type="noConversion"/>
  </si>
  <si>
    <t>281 275 282 281 276 277</t>
    <phoneticPr fontId="1" type="noConversion"/>
  </si>
  <si>
    <t>0.28-&gt;0.32</t>
    <phoneticPr fontId="1" type="noConversion"/>
  </si>
  <si>
    <t>2024/8/6/11:45</t>
    <phoneticPr fontId="1" type="noConversion"/>
  </si>
  <si>
    <t>0.37-&gt;0.4</t>
    <phoneticPr fontId="1" type="noConversion"/>
  </si>
  <si>
    <t>2024/8/6/14:10</t>
    <phoneticPr fontId="1" type="noConversion"/>
  </si>
  <si>
    <t xml:space="preserve"> __0706-平替拖鞋-41#-打码-204-1双加支撑.stl</t>
  </si>
  <si>
    <t>366 370</t>
    <phoneticPr fontId="1" type="noConversion"/>
  </si>
  <si>
    <t>380-400</t>
    <phoneticPr fontId="1" type="noConversion"/>
  </si>
  <si>
    <t>0.3-&gt;0.5</t>
    <phoneticPr fontId="1" type="noConversion"/>
  </si>
  <si>
    <t>2024/8/6/14:15</t>
    <phoneticPr fontId="1" type="noConversion"/>
  </si>
  <si>
    <t>430 422</t>
    <phoneticPr fontId="1" type="noConversion"/>
  </si>
  <si>
    <t>__0706-平替拖鞋-42#-打码-218-1双加支撑.stl</t>
  </si>
  <si>
    <t>390-415</t>
    <phoneticPr fontId="1" type="noConversion"/>
  </si>
  <si>
    <t>0.4-&gt;0.25</t>
    <phoneticPr fontId="1" type="noConversion"/>
  </si>
  <si>
    <t>2024/8/6/14:24</t>
    <phoneticPr fontId="1" type="noConversion"/>
  </si>
  <si>
    <t>426 428</t>
    <phoneticPr fontId="1" type="noConversion"/>
  </si>
  <si>
    <t xml:space="preserve"> __0706-平替拖鞋-42#-打码-218-1双加支撑.stl</t>
  </si>
  <si>
    <t>0.35-&gt;0.2</t>
    <phoneticPr fontId="1" type="noConversion"/>
  </si>
  <si>
    <t>2024/8/6/14:28</t>
    <phoneticPr fontId="1" type="noConversion"/>
  </si>
  <si>
    <t>0.56-&gt;0.4</t>
    <phoneticPr fontId="1" type="noConversion"/>
  </si>
  <si>
    <t>2024/8/6/14:30</t>
    <phoneticPr fontId="1" type="noConversion"/>
  </si>
  <si>
    <t>0.56-&gt;0.2</t>
    <phoneticPr fontId="1" type="noConversion"/>
  </si>
  <si>
    <t>2024/8/6/14:33</t>
    <phoneticPr fontId="1" type="noConversion"/>
  </si>
  <si>
    <t>2024/8/6/14:35</t>
    <phoneticPr fontId="1" type="noConversion"/>
  </si>
  <si>
    <t>0.32-&gt;0.4</t>
    <phoneticPr fontId="1" type="noConversion"/>
  </si>
  <si>
    <t>2024/8/6/15:03</t>
    <phoneticPr fontId="1" type="noConversion"/>
  </si>
  <si>
    <t xml:space="preserve"> __(225-230)_达芙妮第三季-20240104 4双.stl</t>
  </si>
  <si>
    <t>72 72 72 72 72 71 73 73</t>
    <phoneticPr fontId="1" type="noConversion"/>
  </si>
  <si>
    <t>75-80</t>
    <phoneticPr fontId="1" type="noConversion"/>
  </si>
  <si>
    <t>0.26-&gt;0.32</t>
    <phoneticPr fontId="1" type="noConversion"/>
  </si>
  <si>
    <t>2024/8/6/16:36</t>
    <phoneticPr fontId="1" type="noConversion"/>
  </si>
  <si>
    <t>385 387</t>
    <phoneticPr fontId="1" type="noConversion"/>
  </si>
  <si>
    <t>404 396</t>
    <phoneticPr fontId="1" type="noConversion"/>
  </si>
  <si>
    <t>406 406</t>
    <phoneticPr fontId="1" type="noConversion"/>
  </si>
  <si>
    <t>0.45-&gt;0.5</t>
    <phoneticPr fontId="1" type="noConversion"/>
  </si>
  <si>
    <t>2024/8/6/18:23</t>
    <phoneticPr fontId="1" type="noConversion"/>
  </si>
  <si>
    <t>0.2-&gt;0.33</t>
    <phoneticPr fontId="1" type="noConversion"/>
  </si>
  <si>
    <t>2024/8/6/18:26</t>
    <phoneticPr fontId="1" type="noConversion"/>
  </si>
  <si>
    <t>0.4-&gt;0.48</t>
    <phoneticPr fontId="1" type="noConversion"/>
  </si>
  <si>
    <t>2024/8/6/18:27</t>
    <phoneticPr fontId="1" type="noConversion"/>
  </si>
  <si>
    <t>2024/8/6/18:28</t>
    <phoneticPr fontId="1" type="noConversion"/>
  </si>
  <si>
    <t>395-415</t>
    <phoneticPr fontId="1" type="noConversion"/>
  </si>
  <si>
    <t>2024/8/6/18:37</t>
    <phoneticPr fontId="1" type="noConversion"/>
  </si>
  <si>
    <t>0-&gt;-0.1</t>
    <phoneticPr fontId="1" type="noConversion"/>
  </si>
  <si>
    <t>2024/8/7/9:16</t>
    <phoneticPr fontId="1" type="noConversion"/>
  </si>
  <si>
    <t>73 72 73 72 73 72 72 72</t>
    <phoneticPr fontId="1" type="noConversion"/>
  </si>
  <si>
    <t>325-345</t>
    <phoneticPr fontId="1" type="noConversion"/>
  </si>
  <si>
    <t>‘-0.2-&gt;-0.38</t>
    <phoneticPr fontId="1" type="noConversion"/>
  </si>
  <si>
    <t>2024/8/7/9:49</t>
    <phoneticPr fontId="1" type="noConversion"/>
  </si>
  <si>
    <t>无</t>
    <phoneticPr fontId="1" type="noConversion"/>
  </si>
  <si>
    <t>0.6-&gt;0.68</t>
    <phoneticPr fontId="1" type="noConversion"/>
  </si>
  <si>
    <t>2024/8/7/9:59</t>
    <phoneticPr fontId="1" type="noConversion"/>
  </si>
  <si>
    <t>2024/8/7/10:00</t>
    <phoneticPr fontId="1" type="noConversion"/>
  </si>
  <si>
    <t>0.5-&gt;0.56</t>
    <phoneticPr fontId="1" type="noConversion"/>
  </si>
  <si>
    <t>2024/8/7/10:01</t>
    <phoneticPr fontId="1" type="noConversion"/>
  </si>
  <si>
    <t>0.52-&gt;0.6</t>
    <phoneticPr fontId="1" type="noConversion"/>
  </si>
  <si>
    <t>2024/8/7/10:03</t>
    <phoneticPr fontId="1" type="noConversion"/>
  </si>
  <si>
    <t>0.12-&gt;0.16</t>
    <phoneticPr fontId="1" type="noConversion"/>
  </si>
  <si>
    <t>2024/8/7/10:04</t>
    <phoneticPr fontId="1" type="noConversion"/>
  </si>
  <si>
    <t>2024/8/7/10:05</t>
    <phoneticPr fontId="1" type="noConversion"/>
  </si>
  <si>
    <t>0.27-&gt;0.3</t>
    <phoneticPr fontId="1" type="noConversion"/>
  </si>
  <si>
    <t>2024/8/7/10:06</t>
    <phoneticPr fontId="1" type="noConversion"/>
  </si>
  <si>
    <t>0.15-&gt;0.2</t>
    <phoneticPr fontId="1" type="noConversion"/>
  </si>
  <si>
    <t>2024/8/7/10:07</t>
    <phoneticPr fontId="1" type="noConversion"/>
  </si>
  <si>
    <t>-0.54-&gt;-0.4</t>
    <phoneticPr fontId="1" type="noConversion"/>
  </si>
  <si>
    <t>2024/8/7/15:40</t>
    <phoneticPr fontId="1" type="noConversion"/>
  </si>
  <si>
    <t>396 397</t>
    <phoneticPr fontId="1" type="noConversion"/>
  </si>
  <si>
    <t>0.3-&gt;0.2</t>
    <phoneticPr fontId="1" type="noConversion"/>
  </si>
  <si>
    <t>2024/8/7/17:50</t>
    <phoneticPr fontId="1" type="noConversion"/>
  </si>
  <si>
    <t xml:space="preserve"> __0706-平替拖鞋-40#-打码-196-1双加支撑.stl</t>
  </si>
  <si>
    <t>-0.4-&gt;-0.3</t>
    <phoneticPr fontId="1" type="noConversion"/>
  </si>
  <si>
    <t>2024/8/7/18:18</t>
    <phoneticPr fontId="1" type="noConversion"/>
  </si>
  <si>
    <t>__0706-平替拖鞋-44#-打码-234-1双加支撑.stl</t>
  </si>
  <si>
    <t>430-460</t>
    <phoneticPr fontId="1" type="noConversion"/>
  </si>
  <si>
    <t>471 475</t>
    <phoneticPr fontId="1" type="noConversion"/>
  </si>
  <si>
    <t>0.15-&gt;-0.05</t>
    <phoneticPr fontId="1" type="noConversion"/>
  </si>
  <si>
    <t>2024/8/7/18:55</t>
    <phoneticPr fontId="1" type="noConversion"/>
  </si>
  <si>
    <t>0.16-&gt;0.22</t>
    <phoneticPr fontId="1" type="noConversion"/>
  </si>
  <si>
    <t>2024/8/8/9:34</t>
    <phoneticPr fontId="1" type="noConversion"/>
  </si>
  <si>
    <t>0-&gt;0.45</t>
    <phoneticPr fontId="1" type="noConversion"/>
  </si>
  <si>
    <t>2024/8/8/9:41</t>
    <phoneticPr fontId="1" type="noConversion"/>
  </si>
  <si>
    <t>390 379</t>
    <phoneticPr fontId="1" type="noConversion"/>
  </si>
  <si>
    <t>436 436</t>
    <phoneticPr fontId="1" type="noConversion"/>
  </si>
  <si>
    <t>-0.05-&gt;0</t>
    <phoneticPr fontId="1" type="noConversion"/>
  </si>
  <si>
    <t>2024/8/8/10:23</t>
    <phoneticPr fontId="1" type="noConversion"/>
  </si>
  <si>
    <t>编号</t>
    <phoneticPr fontId="1" type="noConversion"/>
  </si>
  <si>
    <t>打印数量</t>
    <phoneticPr fontId="1" type="noConversion"/>
  </si>
  <si>
    <t>平均单只重量</t>
    <phoneticPr fontId="1" type="noConversion"/>
  </si>
  <si>
    <t>0.48-&gt;0.3</t>
    <phoneticPr fontId="1" type="noConversion"/>
  </si>
  <si>
    <t>2024/8/8/12:20</t>
    <phoneticPr fontId="1" type="noConversion"/>
  </si>
  <si>
    <t>0.6-&gt;0.3</t>
    <phoneticPr fontId="1" type="noConversion"/>
  </si>
  <si>
    <t>2024/8/8/12:24</t>
    <phoneticPr fontId="1" type="noConversion"/>
  </si>
  <si>
    <t>0.33-&gt;0.38</t>
    <phoneticPr fontId="1" type="noConversion"/>
  </si>
  <si>
    <t>2024/8/8/12:28</t>
    <phoneticPr fontId="1" type="noConversion"/>
  </si>
  <si>
    <t>0.2-&gt;0.05</t>
    <phoneticPr fontId="1" type="noConversion"/>
  </si>
  <si>
    <t>2024/8/8/12:44</t>
    <phoneticPr fontId="1" type="noConversion"/>
  </si>
  <si>
    <t>0.22-&gt;0.05</t>
    <phoneticPr fontId="1" type="noConversion"/>
  </si>
  <si>
    <t>2024/8/8/12:46</t>
    <phoneticPr fontId="1" type="noConversion"/>
  </si>
  <si>
    <t>0.56-&gt;0.15</t>
    <phoneticPr fontId="1" type="noConversion"/>
  </si>
  <si>
    <t>2024/8/8/12:51</t>
    <phoneticPr fontId="1" type="noConversion"/>
  </si>
  <si>
    <t>0-&gt;-0.5</t>
    <phoneticPr fontId="1" type="noConversion"/>
  </si>
  <si>
    <t>2024/8/8/13:00</t>
    <phoneticPr fontId="1" type="noConversion"/>
  </si>
  <si>
    <t>0.2-&gt;0</t>
    <phoneticPr fontId="1" type="noConversion"/>
  </si>
  <si>
    <t>2024/8/8/13:11</t>
    <phoneticPr fontId="1" type="noConversion"/>
  </si>
  <si>
    <t>2024/8/8/14:59</t>
    <phoneticPr fontId="1" type="noConversion"/>
  </si>
  <si>
    <t>0.15-&gt;0.35</t>
    <phoneticPr fontId="1" type="noConversion"/>
  </si>
  <si>
    <t>2024/8/8/15:25</t>
    <phoneticPr fontId="1" type="noConversion"/>
  </si>
  <si>
    <t>__0706-平替拖鞋-41_-打码-204-1双加支撑.stl</t>
  </si>
  <si>
    <t>363 367</t>
    <phoneticPr fontId="1" type="noConversion"/>
  </si>
  <si>
    <t>8/8/15:57</t>
    <phoneticPr fontId="1" type="noConversion"/>
  </si>
  <si>
    <t>0-&gt;0.3</t>
    <phoneticPr fontId="1" type="noConversion"/>
  </si>
  <si>
    <t>0-&gt;0.28</t>
    <phoneticPr fontId="1" type="noConversion"/>
  </si>
  <si>
    <t>2024/8/8/15:59</t>
    <phoneticPr fontId="1" type="noConversion"/>
  </si>
  <si>
    <t>2024/8/8/16:08</t>
    <phoneticPr fontId="1" type="noConversion"/>
  </si>
  <si>
    <t>0.05-&gt;0.2</t>
    <phoneticPr fontId="1" type="noConversion"/>
  </si>
  <si>
    <t>0.4-&gt;0.46</t>
    <phoneticPr fontId="1" type="noConversion"/>
  </si>
  <si>
    <t>2024/8/8/17:52</t>
    <phoneticPr fontId="1" type="noConversion"/>
  </si>
  <si>
    <t>-0.5-&gt;-0.2</t>
    <phoneticPr fontId="1" type="noConversion"/>
  </si>
  <si>
    <t>2024/8/8/18:10</t>
    <phoneticPr fontId="1" type="noConversion"/>
  </si>
  <si>
    <t>0.35-&gt;0.52</t>
    <phoneticPr fontId="1" type="noConversion"/>
  </si>
  <si>
    <t>2024/8/8/18:11</t>
    <phoneticPr fontId="1" type="noConversion"/>
  </si>
  <si>
    <t>397 403</t>
    <phoneticPr fontId="1" type="noConversion"/>
  </si>
  <si>
    <t>2024/8/9/9:32</t>
    <phoneticPr fontId="1" type="noConversion"/>
  </si>
  <si>
    <t>2024/8/9/9:35</t>
    <phoneticPr fontId="1" type="noConversion"/>
  </si>
  <si>
    <t>0.2-&gt;0.26</t>
    <phoneticPr fontId="1" type="noConversion"/>
  </si>
  <si>
    <t>0.3-&gt;0.35</t>
    <phoneticPr fontId="1" type="noConversion"/>
  </si>
  <si>
    <t>2024/8/9/12:37</t>
    <phoneticPr fontId="1" type="noConversion"/>
  </si>
  <si>
    <t>0.25-&gt;0.5</t>
    <phoneticPr fontId="1" type="noConversion"/>
  </si>
  <si>
    <t>2024/8/9/13:33</t>
    <phoneticPr fontId="1" type="noConversion"/>
  </si>
  <si>
    <t>0.38-&gt;0.7</t>
    <phoneticPr fontId="1" type="noConversion"/>
  </si>
  <si>
    <t>2024/8/9/13:40</t>
    <phoneticPr fontId="1" type="noConversion"/>
  </si>
  <si>
    <t>0.52-&gt;0.7</t>
    <phoneticPr fontId="1" type="noConversion"/>
  </si>
  <si>
    <t>2024/8/9/13:43</t>
    <phoneticPr fontId="1" type="noConversion"/>
  </si>
  <si>
    <t>0.46-&gt;0.65</t>
    <phoneticPr fontId="1" type="noConversion"/>
  </si>
  <si>
    <t>2024/8/9/13:45</t>
    <phoneticPr fontId="1" type="noConversion"/>
  </si>
  <si>
    <t>0.4-&gt;0.66</t>
    <phoneticPr fontId="1" type="noConversion"/>
  </si>
  <si>
    <t>2024/8/9/13:47</t>
    <phoneticPr fontId="1" type="noConversion"/>
  </si>
  <si>
    <t>476 476 476 465</t>
    <phoneticPr fontId="1" type="noConversion"/>
  </si>
  <si>
    <t xml:space="preserve"> _0808-胖版拖鞋-加logo-43-2双带支撑-229.stl</t>
  </si>
  <si>
    <t>8/9/15:</t>
    <phoneticPr fontId="1" type="noConversion"/>
  </si>
  <si>
    <t>0.45-&gt;0.05</t>
    <phoneticPr fontId="1" type="noConversion"/>
  </si>
  <si>
    <t>2024/8/9/15:13</t>
    <phoneticPr fontId="1" type="noConversion"/>
  </si>
  <si>
    <t>391 381 393 383</t>
    <phoneticPr fontId="1" type="noConversion"/>
  </si>
  <si>
    <t>8/9/18:</t>
    <phoneticPr fontId="1" type="noConversion"/>
  </si>
  <si>
    <t>_0808-胖版拖鞋-加logo-42-2双带支撑-219.stl</t>
  </si>
  <si>
    <t>409 400 415 412</t>
    <phoneticPr fontId="1" type="noConversion"/>
  </si>
  <si>
    <t>-0.1-&gt;0.15</t>
    <phoneticPr fontId="1" type="noConversion"/>
  </si>
  <si>
    <t>2024/8/9/18:13</t>
    <phoneticPr fontId="1" type="noConversion"/>
  </si>
  <si>
    <t>0.05-&gt;0.22</t>
    <phoneticPr fontId="1" type="noConversion"/>
  </si>
  <si>
    <t>2024/8/9/18:15</t>
    <phoneticPr fontId="1" type="noConversion"/>
  </si>
  <si>
    <t xml:space="preserve"> __0706-平替拖鞋-36_-打码-155-1双加支撑.stl</t>
  </si>
  <si>
    <t>274 274</t>
    <phoneticPr fontId="1" type="noConversion"/>
  </si>
  <si>
    <t>0.05-&gt;0.4</t>
    <phoneticPr fontId="1" type="noConversion"/>
  </si>
  <si>
    <t>2024/8/9/18:38</t>
    <phoneticPr fontId="1" type="noConversion"/>
  </si>
  <si>
    <t>360 350</t>
    <phoneticPr fontId="1" type="noConversion"/>
  </si>
  <si>
    <t xml:space="preserve"> __0706-平替拖鞋-38#-打码-172-1双加支撑.stl</t>
  </si>
  <si>
    <t>0.5-&gt;0.3</t>
    <phoneticPr fontId="1" type="noConversion"/>
  </si>
  <si>
    <t>2024/8/9/18:47</t>
    <phoneticPr fontId="1" type="noConversion"/>
  </si>
  <si>
    <t xml:space="preserve"> __0706-平替拖鞋-43#-打码-228-1双加支撑.stl</t>
  </si>
  <si>
    <t>463 453</t>
    <phoneticPr fontId="1" type="noConversion"/>
  </si>
  <si>
    <t>420-450</t>
    <phoneticPr fontId="1" type="noConversion"/>
  </si>
  <si>
    <t>2024/8/9/18:54</t>
    <phoneticPr fontId="1" type="noConversion"/>
  </si>
  <si>
    <t>359 357</t>
    <phoneticPr fontId="1" type="noConversion"/>
  </si>
  <si>
    <t>0.26-&gt;0.4</t>
    <phoneticPr fontId="1" type="noConversion"/>
  </si>
  <si>
    <t>2024/8/9/18:58</t>
    <phoneticPr fontId="1" type="noConversion"/>
  </si>
  <si>
    <t>0-&gt;0.2</t>
    <phoneticPr fontId="1" type="noConversion"/>
  </si>
  <si>
    <t>2024/8/9/19:00</t>
    <phoneticPr fontId="1" type="noConversion"/>
  </si>
  <si>
    <t>0.38-&gt;0</t>
    <phoneticPr fontId="1" type="noConversion"/>
  </si>
  <si>
    <t>2024/8/9/19:02</t>
    <phoneticPr fontId="1" type="noConversion"/>
  </si>
  <si>
    <t>409 403</t>
    <phoneticPr fontId="1" type="noConversion"/>
  </si>
  <si>
    <t>0.3-&gt;0.15</t>
    <phoneticPr fontId="1" type="noConversion"/>
  </si>
  <si>
    <t>2024/8/9/19:06</t>
    <phoneticPr fontId="1" type="noConversion"/>
  </si>
  <si>
    <t>0.28-&gt;0.2</t>
    <phoneticPr fontId="1" type="noConversion"/>
  </si>
  <si>
    <t>2024/8/9/19:08</t>
    <phoneticPr fontId="1" type="noConversion"/>
  </si>
  <si>
    <t>420 429</t>
    <phoneticPr fontId="1" type="noConversion"/>
  </si>
  <si>
    <t>0.4-&gt;0.2</t>
    <phoneticPr fontId="1" type="noConversion"/>
  </si>
  <si>
    <t>2024/8/9/19:12</t>
    <phoneticPr fontId="1" type="noConversion"/>
  </si>
  <si>
    <t>422 411</t>
    <phoneticPr fontId="1" type="noConversion"/>
  </si>
  <si>
    <t>0.48-&gt;0.38</t>
    <phoneticPr fontId="1" type="noConversion"/>
  </si>
  <si>
    <t>2024/8/9/19:15</t>
    <phoneticPr fontId="1" type="noConversion"/>
  </si>
  <si>
    <t>0.68-&gt;0.58</t>
    <phoneticPr fontId="1" type="noConversion"/>
  </si>
  <si>
    <t>2024/8/10/9:45</t>
    <phoneticPr fontId="1" type="noConversion"/>
  </si>
  <si>
    <t>0.3-&gt;0.36</t>
    <phoneticPr fontId="1" type="noConversion"/>
  </si>
  <si>
    <t>2024/8/10/9:47</t>
    <phoneticPr fontId="1" type="noConversion"/>
  </si>
  <si>
    <t>2024/8/10/9:48</t>
    <phoneticPr fontId="1" type="noConversion"/>
  </si>
  <si>
    <t>0.15-&gt;0.25</t>
    <phoneticPr fontId="1" type="noConversion"/>
  </si>
  <si>
    <t>2024/8/10/9:50</t>
    <phoneticPr fontId="1" type="noConversion"/>
  </si>
  <si>
    <t>0.2-&gt;0.32</t>
    <phoneticPr fontId="1" type="noConversion"/>
  </si>
  <si>
    <t>2024/8/10/9:51</t>
    <phoneticPr fontId="1" type="noConversion"/>
  </si>
  <si>
    <t>2024/8/10/9:53</t>
    <phoneticPr fontId="1" type="noConversion"/>
  </si>
  <si>
    <t>0.38-&gt;0.42</t>
    <phoneticPr fontId="1" type="noConversion"/>
  </si>
  <si>
    <t>2024/8/10/9:54</t>
    <phoneticPr fontId="1" type="noConversion"/>
  </si>
  <si>
    <t>-0.2-&gt;-0.05</t>
    <phoneticPr fontId="1" type="noConversion"/>
  </si>
  <si>
    <t>2024/8/10/9:57</t>
    <phoneticPr fontId="1" type="noConversion"/>
  </si>
  <si>
    <t>0.23-&gt;0.1</t>
    <phoneticPr fontId="1" type="noConversion"/>
  </si>
  <si>
    <t>2024/8/10/9:59</t>
    <phoneticPr fontId="1" type="noConversion"/>
  </si>
  <si>
    <t>0.2-&gt;0.02</t>
    <phoneticPr fontId="1" type="noConversion"/>
  </si>
  <si>
    <t>2024/8/10/10:01</t>
    <phoneticPr fontId="1" type="noConversion"/>
  </si>
  <si>
    <t>0.7-&gt;0</t>
    <phoneticPr fontId="1" type="noConversion"/>
  </si>
  <si>
    <t>2024/8/10/10:14</t>
    <phoneticPr fontId="1" type="noConversion"/>
  </si>
  <si>
    <t>309 311</t>
    <phoneticPr fontId="1" type="noConversion"/>
  </si>
  <si>
    <t>326 325</t>
    <phoneticPr fontId="1" type="noConversion"/>
  </si>
  <si>
    <t>448 440</t>
    <phoneticPr fontId="1" type="noConversion"/>
  </si>
  <si>
    <t>382 379</t>
    <phoneticPr fontId="1" type="noConversion"/>
  </si>
  <si>
    <t>386 379</t>
    <phoneticPr fontId="1" type="noConversion"/>
  </si>
  <si>
    <t>391 398</t>
    <phoneticPr fontId="1" type="noConversion"/>
  </si>
  <si>
    <t>400 396</t>
    <phoneticPr fontId="1" type="noConversion"/>
  </si>
  <si>
    <t>410-430</t>
    <phoneticPr fontId="1" type="noConversion"/>
  </si>
  <si>
    <t>440-470</t>
    <phoneticPr fontId="1" type="noConversion"/>
  </si>
  <si>
    <t>445 444 445 436</t>
    <phoneticPr fontId="1" type="noConversion"/>
  </si>
  <si>
    <t>435 426 428 434</t>
    <phoneticPr fontId="1" type="noConversion"/>
  </si>
  <si>
    <t>2024/8/10/10：</t>
    <phoneticPr fontId="1" type="noConversion"/>
  </si>
  <si>
    <t>445 439 450 442</t>
    <phoneticPr fontId="1" type="noConversion"/>
  </si>
  <si>
    <t>430 423 420 429</t>
    <phoneticPr fontId="1" type="noConversion"/>
  </si>
  <si>
    <t>8/10/13:</t>
    <phoneticPr fontId="1" type="noConversion"/>
  </si>
  <si>
    <t>0.5-&gt;0.42</t>
    <phoneticPr fontId="1" type="noConversion"/>
  </si>
  <si>
    <t>2024/8/10/13:44</t>
    <phoneticPr fontId="1" type="noConversion"/>
  </si>
  <si>
    <t>0.02-&gt;0.12</t>
    <phoneticPr fontId="1" type="noConversion"/>
  </si>
  <si>
    <t>2024/8/10/13:45</t>
    <phoneticPr fontId="1" type="noConversion"/>
  </si>
  <si>
    <t>0.35-&gt;0.5</t>
    <phoneticPr fontId="1" type="noConversion"/>
  </si>
  <si>
    <t>2024/8/10/13:47</t>
    <phoneticPr fontId="1" type="noConversion"/>
  </si>
  <si>
    <t>2024/8/10/10:02</t>
    <phoneticPr fontId="1" type="noConversion"/>
  </si>
  <si>
    <t>2024/8/10/13:50</t>
    <phoneticPr fontId="1" type="noConversion"/>
  </si>
  <si>
    <t>0.22-&gt;0.45</t>
    <phoneticPr fontId="1" type="noConversion"/>
  </si>
  <si>
    <t>2024/8/10/15:44</t>
    <phoneticPr fontId="1" type="noConversion"/>
  </si>
  <si>
    <t>2024/8/10/</t>
    <phoneticPr fontId="1" type="noConversion"/>
  </si>
  <si>
    <t>2024/8/10/16:18</t>
    <phoneticPr fontId="1" type="noConversion"/>
  </si>
  <si>
    <t>270 269</t>
    <phoneticPr fontId="1" type="noConversion"/>
  </si>
  <si>
    <t>8/10/16:</t>
    <phoneticPr fontId="1" type="noConversion"/>
  </si>
  <si>
    <t>290-310</t>
    <phoneticPr fontId="1" type="noConversion"/>
  </si>
  <si>
    <t>__0706-平替拖鞋-35#-打码-148-1双加支撑.stl</t>
  </si>
  <si>
    <t>306 310</t>
    <phoneticPr fontId="1" type="noConversion"/>
  </si>
  <si>
    <t>0-&gt;0.4</t>
    <phoneticPr fontId="1" type="noConversion"/>
  </si>
  <si>
    <t>2024/8/10/16:36</t>
    <phoneticPr fontId="1" type="noConversion"/>
  </si>
  <si>
    <t>0.35-&gt;0.1</t>
    <phoneticPr fontId="1" type="noConversion"/>
  </si>
  <si>
    <t>2024/8/10/17:53</t>
    <phoneticPr fontId="1" type="noConversion"/>
  </si>
  <si>
    <t>463 463</t>
    <phoneticPr fontId="1" type="noConversion"/>
  </si>
  <si>
    <t>8/10/17:</t>
    <phoneticPr fontId="1" type="noConversion"/>
  </si>
  <si>
    <t>2024/8/10/17:56</t>
    <phoneticPr fontId="1" type="noConversion"/>
  </si>
  <si>
    <t>433 415 435</t>
    <phoneticPr fontId="1" type="noConversion"/>
  </si>
  <si>
    <t>475-500</t>
    <phoneticPr fontId="1" type="noConversion"/>
  </si>
  <si>
    <t>8/10/19:</t>
    <phoneticPr fontId="1" type="noConversion"/>
  </si>
  <si>
    <t xml:space="preserve"> _0809-胖版拖鞋-加logo-45-3右-带支撑-250.stl</t>
  </si>
  <si>
    <t>-0.38-&gt;0.3</t>
    <phoneticPr fontId="1" type="noConversion"/>
  </si>
  <si>
    <t>2024/8/10/19:12</t>
    <phoneticPr fontId="1" type="noConversion"/>
  </si>
  <si>
    <t>__0706-平替拖鞋-35#-打码-148-1双加支撑.stl</t>
    <phoneticPr fontId="1" type="noConversion"/>
  </si>
  <si>
    <t>350 355</t>
    <phoneticPr fontId="1" type="noConversion"/>
  </si>
  <si>
    <t>299 300</t>
    <phoneticPr fontId="1" type="noConversion"/>
  </si>
  <si>
    <t>430 432</t>
    <phoneticPr fontId="1" type="noConversion"/>
  </si>
  <si>
    <t>543 527 535</t>
    <phoneticPr fontId="1" type="noConversion"/>
  </si>
  <si>
    <t xml:space="preserve"> __拖鞋-001-36#-2双.stl</t>
  </si>
  <si>
    <t>275-290</t>
    <phoneticPr fontId="1" type="noConversion"/>
  </si>
  <si>
    <t>8/11/12:</t>
    <phoneticPr fontId="1" type="noConversion"/>
  </si>
  <si>
    <t>331 331 325 326</t>
    <phoneticPr fontId="1" type="noConversion"/>
  </si>
  <si>
    <t>0-&gt;0.5</t>
    <phoneticPr fontId="1" type="noConversion"/>
  </si>
  <si>
    <t>2024/8/11/12:49</t>
    <phoneticPr fontId="1" type="noConversion"/>
  </si>
  <si>
    <t>0.3-&gt;-0.1</t>
    <phoneticPr fontId="1" type="noConversion"/>
  </si>
  <si>
    <t>2024/8/11/12:52</t>
    <phoneticPr fontId="1" type="noConversion"/>
  </si>
  <si>
    <t xml:space="preserve"> __拖鞋-001-38#-2双.stl</t>
  </si>
  <si>
    <t>345 346 344 343</t>
    <phoneticPr fontId="1" type="noConversion"/>
  </si>
  <si>
    <t>310-325</t>
    <phoneticPr fontId="1" type="noConversion"/>
  </si>
  <si>
    <t>-0.37-&gt;-0.55</t>
    <phoneticPr fontId="1" type="noConversion"/>
  </si>
  <si>
    <t>2024/8/11/12:56</t>
    <phoneticPr fontId="1" type="noConversion"/>
  </si>
  <si>
    <t>444 452 447 462</t>
    <phoneticPr fontId="1" type="noConversion"/>
  </si>
  <si>
    <t>425-445</t>
    <phoneticPr fontId="1" type="noConversion"/>
  </si>
  <si>
    <t>-0.3-&gt;-0.42</t>
    <phoneticPr fontId="1" type="noConversion"/>
  </si>
  <si>
    <t>2024/8/11/12:59</t>
    <phoneticPr fontId="1" type="noConversion"/>
  </si>
  <si>
    <t>375-395</t>
    <phoneticPr fontId="1" type="noConversion"/>
  </si>
  <si>
    <t>418 410 411 417</t>
    <phoneticPr fontId="1" type="noConversion"/>
  </si>
  <si>
    <t>0.45-&gt;0.16</t>
    <phoneticPr fontId="1" type="noConversion"/>
  </si>
  <si>
    <t>2024/8/11/13:03</t>
    <phoneticPr fontId="1" type="noConversion"/>
  </si>
  <si>
    <t xml:space="preserve"> __拖鞋-001-44#-2双.stl</t>
  </si>
  <si>
    <t>__拖鞋-001-42#-2双.stl</t>
  </si>
  <si>
    <t>0.32-&gt;0</t>
    <phoneticPr fontId="1" type="noConversion"/>
  </si>
  <si>
    <t>2024/8/11/14:09</t>
    <phoneticPr fontId="1" type="noConversion"/>
  </si>
  <si>
    <t>2024/8/11/14:10</t>
    <phoneticPr fontId="1" type="noConversion"/>
  </si>
  <si>
    <t>0.25-&gt;0.1</t>
    <phoneticPr fontId="1" type="noConversion"/>
  </si>
  <si>
    <t>2024/8/11/14:15</t>
    <phoneticPr fontId="1" type="noConversion"/>
  </si>
  <si>
    <t>299 289 290 300</t>
    <phoneticPr fontId="1" type="noConversion"/>
  </si>
  <si>
    <t>341 341 333 333</t>
    <phoneticPr fontId="1" type="noConversion"/>
  </si>
  <si>
    <t>445 433 439 446</t>
    <phoneticPr fontId="1" type="noConversion"/>
  </si>
  <si>
    <t>379 381 382 389</t>
    <phoneticPr fontId="1" type="noConversion"/>
  </si>
  <si>
    <t>0.3-&gt;0.55</t>
    <phoneticPr fontId="1" type="noConversion"/>
  </si>
  <si>
    <t>2024/8/11/18:30</t>
    <phoneticPr fontId="1" type="noConversion"/>
  </si>
  <si>
    <t>0.5-&gt;0.55</t>
    <phoneticPr fontId="1" type="noConversion"/>
  </si>
  <si>
    <t>2024/8/12/10:41</t>
    <phoneticPr fontId="1" type="noConversion"/>
  </si>
  <si>
    <t>0.38-&gt;0.45</t>
    <phoneticPr fontId="1" type="noConversion"/>
  </si>
  <si>
    <t>2024/8/12/10:42</t>
    <phoneticPr fontId="1" type="noConversion"/>
  </si>
  <si>
    <t>0.12-&gt;0.24</t>
    <phoneticPr fontId="1" type="noConversion"/>
  </si>
  <si>
    <t>2024/8/12/10:45</t>
    <phoneticPr fontId="1" type="noConversion"/>
  </si>
  <si>
    <t>0.55-&gt;0.5</t>
    <phoneticPr fontId="1" type="noConversion"/>
  </si>
  <si>
    <t>2024/8/12/12:41</t>
    <phoneticPr fontId="1" type="noConversion"/>
  </si>
  <si>
    <t>297 295 285 289</t>
    <phoneticPr fontId="1" type="noConversion"/>
  </si>
  <si>
    <t>湿重范围</t>
    <phoneticPr fontId="1" type="noConversion"/>
  </si>
  <si>
    <t>429 425 431 434</t>
    <phoneticPr fontId="1" type="noConversion"/>
  </si>
  <si>
    <t>376 372 375 381</t>
    <phoneticPr fontId="1" type="noConversion"/>
  </si>
  <si>
    <t>2024/8/12/12:57</t>
    <phoneticPr fontId="1" type="noConversion"/>
  </si>
  <si>
    <t>-0.2-&gt;-0.35</t>
    <phoneticPr fontId="1" type="noConversion"/>
  </si>
  <si>
    <t>__0706-平替拖鞋-43#-打码-228-1双加支撑.stl</t>
  </si>
  <si>
    <t>469 475</t>
    <phoneticPr fontId="1" type="noConversion"/>
  </si>
  <si>
    <t>8/13/10:</t>
    <phoneticPr fontId="1" type="noConversion"/>
  </si>
  <si>
    <t>-0.35-&gt;-0.5</t>
    <phoneticPr fontId="1" type="noConversion"/>
  </si>
  <si>
    <t>2024/8/13/10:41</t>
    <phoneticPr fontId="1" type="noConversion"/>
  </si>
  <si>
    <t>467 477</t>
    <phoneticPr fontId="1" type="noConversion"/>
  </si>
  <si>
    <t>0.1-&gt;-0.24</t>
    <phoneticPr fontId="1" type="noConversion"/>
  </si>
  <si>
    <t>2024/8/13/10:44</t>
    <phoneticPr fontId="1" type="noConversion"/>
  </si>
  <si>
    <t>2024/8/13/10:45</t>
    <phoneticPr fontId="1" type="noConversion"/>
  </si>
  <si>
    <t>0.24-&gt;0.5</t>
    <phoneticPr fontId="1" type="noConversion"/>
  </si>
  <si>
    <t>2024/8/13/13:55</t>
    <phoneticPr fontId="1" type="noConversion"/>
  </si>
  <si>
    <t>423 432</t>
    <phoneticPr fontId="1" type="noConversion"/>
  </si>
  <si>
    <t>419 429</t>
    <phoneticPr fontId="1" type="noConversion"/>
  </si>
  <si>
    <t>’-0.5-&gt;0</t>
    <phoneticPr fontId="1" type="noConversion"/>
  </si>
  <si>
    <t>2024/8/14/10:32</t>
    <phoneticPr fontId="1" type="noConversion"/>
  </si>
  <si>
    <t xml:space="preserve"> __0706-平替拖鞋-41_-打码-204-1双加支撑.stl</t>
  </si>
  <si>
    <t>380-400</t>
  </si>
  <si>
    <t>0.25-&gt;0</t>
    <phoneticPr fontId="1" type="noConversion"/>
  </si>
  <si>
    <t>2024/8/14/13:26</t>
    <phoneticPr fontId="1" type="noConversion"/>
  </si>
  <si>
    <t>2024/8/14/16:25</t>
    <phoneticPr fontId="1" type="noConversion"/>
  </si>
  <si>
    <t>2024/8/15/16:09</t>
    <phoneticPr fontId="1" type="noConversion"/>
  </si>
  <si>
    <t>0.5-&gt;0</t>
    <phoneticPr fontId="1" type="noConversion"/>
  </si>
  <si>
    <t>2024/8/15/16:11</t>
    <phoneticPr fontId="1" type="noConversion"/>
  </si>
  <si>
    <t>0.1-&gt;0</t>
    <phoneticPr fontId="1" type="noConversion"/>
  </si>
  <si>
    <t>2024/8/16/9:31</t>
    <phoneticPr fontId="1" type="noConversion"/>
  </si>
  <si>
    <t>0-&gt;0.35</t>
    <phoneticPr fontId="1" type="noConversion"/>
  </si>
  <si>
    <t>2024/8/16/9:32</t>
    <phoneticPr fontId="1" type="noConversion"/>
  </si>
  <si>
    <t>0.45-&gt;0.32</t>
    <phoneticPr fontId="1" type="noConversion"/>
  </si>
  <si>
    <t>2024/8/16/9:34</t>
    <phoneticPr fontId="1" type="noConversion"/>
  </si>
  <si>
    <t>0-&gt;-0.12</t>
    <phoneticPr fontId="1" type="noConversion"/>
  </si>
  <si>
    <t>2024/8/16/9:35</t>
    <phoneticPr fontId="1" type="noConversion"/>
  </si>
  <si>
    <t>8/16/9:</t>
    <phoneticPr fontId="1" type="noConversion"/>
  </si>
  <si>
    <t xml:space="preserve"> __0706-平替拖鞋-44#-打码-234-1双加支撑.stl</t>
  </si>
  <si>
    <t>466 462</t>
    <phoneticPr fontId="1" type="noConversion"/>
  </si>
  <si>
    <t>445 443</t>
    <phoneticPr fontId="1" type="noConversion"/>
  </si>
  <si>
    <t>-0.12-&gt;0</t>
    <phoneticPr fontId="1" type="noConversion"/>
  </si>
  <si>
    <t>2024/8/16/13:23</t>
    <phoneticPr fontId="1" type="noConversion"/>
  </si>
  <si>
    <t>2024/8/16/13:26</t>
    <phoneticPr fontId="1" type="noConversion"/>
  </si>
  <si>
    <t>0-&gt;0.18</t>
    <phoneticPr fontId="1" type="noConversion"/>
  </si>
  <si>
    <t>2024/8/16/19:16</t>
    <phoneticPr fontId="1" type="noConversion"/>
  </si>
  <si>
    <t>C01-&gt;B01</t>
    <phoneticPr fontId="1" type="noConversion"/>
  </si>
  <si>
    <t>0.58-&gt;0</t>
    <phoneticPr fontId="1" type="noConversion"/>
  </si>
  <si>
    <t>B01</t>
    <phoneticPr fontId="1" type="noConversion"/>
  </si>
  <si>
    <t>390-415</t>
  </si>
  <si>
    <t>473 454</t>
    <phoneticPr fontId="1" type="noConversion"/>
  </si>
  <si>
    <t>8/19/14:</t>
    <phoneticPr fontId="1" type="noConversion"/>
  </si>
  <si>
    <t>2024/8/19/14:44</t>
    <phoneticPr fontId="1" type="noConversion"/>
  </si>
  <si>
    <t>B02</t>
    <phoneticPr fontId="1" type="noConversion"/>
  </si>
  <si>
    <t>472 466</t>
    <phoneticPr fontId="1" type="noConversion"/>
  </si>
  <si>
    <t>C02-&gt;B02</t>
    <phoneticPr fontId="1" type="noConversion"/>
  </si>
  <si>
    <t>0.4-&gt;-0.12</t>
    <phoneticPr fontId="1" type="noConversion"/>
  </si>
  <si>
    <t>2024/8/19/14:48</t>
    <phoneticPr fontId="1" type="noConversion"/>
  </si>
  <si>
    <t>B03</t>
    <phoneticPr fontId="1" type="noConversion"/>
  </si>
  <si>
    <t>458 462</t>
    <phoneticPr fontId="1" type="noConversion"/>
  </si>
  <si>
    <t>C03-&gt;B03</t>
    <phoneticPr fontId="1" type="noConversion"/>
  </si>
  <si>
    <t>0.36-&gt;-0.15</t>
    <phoneticPr fontId="1" type="noConversion"/>
  </si>
  <si>
    <t>2024/8/19/14:51</t>
    <phoneticPr fontId="1" type="noConversion"/>
  </si>
  <si>
    <t>B04</t>
    <phoneticPr fontId="1" type="noConversion"/>
  </si>
  <si>
    <t>536 525</t>
    <phoneticPr fontId="1" type="noConversion"/>
  </si>
  <si>
    <t>D09-&gt;B04</t>
    <phoneticPr fontId="1" type="noConversion"/>
  </si>
  <si>
    <t>0.5-&gt;-0.3</t>
    <phoneticPr fontId="1" type="noConversion"/>
  </si>
  <si>
    <t>2024/8/19/14:56</t>
    <phoneticPr fontId="1" type="noConversion"/>
  </si>
  <si>
    <t>B05</t>
    <phoneticPr fontId="1" type="noConversion"/>
  </si>
  <si>
    <t>528 518</t>
    <phoneticPr fontId="1" type="noConversion"/>
  </si>
  <si>
    <t>C05-&gt;B05</t>
    <phoneticPr fontId="1" type="noConversion"/>
  </si>
  <si>
    <t>0.4-&gt;-0.3</t>
    <phoneticPr fontId="1" type="noConversion"/>
  </si>
  <si>
    <t>2024/8/19/15:00</t>
    <phoneticPr fontId="1" type="noConversion"/>
  </si>
  <si>
    <t>B06</t>
    <phoneticPr fontId="1" type="noConversion"/>
  </si>
  <si>
    <t>537 534</t>
    <phoneticPr fontId="1" type="noConversion"/>
  </si>
  <si>
    <t>C06-&gt;B06</t>
    <phoneticPr fontId="1" type="noConversion"/>
  </si>
  <si>
    <t>0.55-&gt;-0.4</t>
    <phoneticPr fontId="1" type="noConversion"/>
  </si>
  <si>
    <t>2024/8/19/15:02</t>
    <phoneticPr fontId="1" type="noConversion"/>
  </si>
  <si>
    <t>B07</t>
    <phoneticPr fontId="1" type="noConversion"/>
  </si>
  <si>
    <t>494 480</t>
    <phoneticPr fontId="1" type="noConversion"/>
  </si>
  <si>
    <t>C07-&gt;B07</t>
    <phoneticPr fontId="1" type="noConversion"/>
  </si>
  <si>
    <t>0.4-&gt;-0.4</t>
    <phoneticPr fontId="1" type="noConversion"/>
  </si>
  <si>
    <t>2024/8/19/15:06</t>
    <phoneticPr fontId="1" type="noConversion"/>
  </si>
  <si>
    <t>B08</t>
    <phoneticPr fontId="1" type="noConversion"/>
  </si>
  <si>
    <t>406 415</t>
    <phoneticPr fontId="1" type="noConversion"/>
  </si>
  <si>
    <t>C08-&gt;B08</t>
    <phoneticPr fontId="1" type="noConversion"/>
  </si>
  <si>
    <t>0.4-&gt;0</t>
    <phoneticPr fontId="1" type="noConversion"/>
  </si>
  <si>
    <t>2024/8/19/15:09</t>
    <phoneticPr fontId="1" type="noConversion"/>
  </si>
  <si>
    <t>B09</t>
    <phoneticPr fontId="1" type="noConversion"/>
  </si>
  <si>
    <t>400 407</t>
    <phoneticPr fontId="1" type="noConversion"/>
  </si>
  <si>
    <t>C09-&gt;B09</t>
    <phoneticPr fontId="1" type="noConversion"/>
  </si>
  <si>
    <t>0.12-&gt;0</t>
    <phoneticPr fontId="1" type="noConversion"/>
  </si>
  <si>
    <t>2024/8/19/15:11</t>
    <phoneticPr fontId="1" type="noConversion"/>
  </si>
  <si>
    <t>B10</t>
    <phoneticPr fontId="1" type="noConversion"/>
  </si>
  <si>
    <t>420 430</t>
    <phoneticPr fontId="1" type="noConversion"/>
  </si>
  <si>
    <t>__0706-平替拖鞋-41#-打码-204-1双加支撑.stl</t>
  </si>
  <si>
    <t>D04-&gt;B10</t>
    <phoneticPr fontId="1" type="noConversion"/>
  </si>
  <si>
    <t>2024/8/19/15:15</t>
    <phoneticPr fontId="1" type="noConversion"/>
  </si>
  <si>
    <t>__0706-平替拖鞋-43_-打码-228-1双加支撑.stl</t>
  </si>
  <si>
    <t>B14</t>
    <phoneticPr fontId="1" type="noConversion"/>
  </si>
  <si>
    <t>464 461</t>
    <phoneticPr fontId="1" type="noConversion"/>
  </si>
  <si>
    <t>C14-&gt;B14</t>
    <phoneticPr fontId="1" type="noConversion"/>
  </si>
  <si>
    <t>0.1-&gt;-0.1</t>
    <phoneticPr fontId="1" type="noConversion"/>
  </si>
  <si>
    <t>2024/8/19/15:18</t>
    <phoneticPr fontId="1" type="noConversion"/>
  </si>
  <si>
    <t>D12-&gt;B16</t>
    <phoneticPr fontId="1" type="noConversion"/>
  </si>
  <si>
    <t>B16</t>
    <phoneticPr fontId="1" type="noConversion"/>
  </si>
  <si>
    <t xml:space="preserve"> __0706-平替拖鞋-44_-打码-234-1双加支撑.stl</t>
  </si>
  <si>
    <t>462 467</t>
    <phoneticPr fontId="1" type="noConversion"/>
  </si>
  <si>
    <t>0.32-&gt;0.15</t>
    <phoneticPr fontId="1" type="noConversion"/>
  </si>
  <si>
    <t>2024/8/19/15:23</t>
    <phoneticPr fontId="1" type="noConversion"/>
  </si>
  <si>
    <t>2024/8/19/15:25</t>
    <phoneticPr fontId="1" type="noConversion"/>
  </si>
  <si>
    <t>__0706-平替拖鞋-40#-打码-196-1双加支撑.stl</t>
  </si>
  <si>
    <t>456 449</t>
    <phoneticPr fontId="1" type="noConversion"/>
  </si>
  <si>
    <t>0.66-&gt;0</t>
    <phoneticPr fontId="1" type="noConversion"/>
  </si>
  <si>
    <t>2024/8/19/15:28</t>
    <phoneticPr fontId="1" type="noConversion"/>
  </si>
  <si>
    <t>426 427</t>
    <phoneticPr fontId="1" type="noConversion"/>
  </si>
  <si>
    <t>0.42-&gt;0.1</t>
    <phoneticPr fontId="1" type="noConversion"/>
  </si>
  <si>
    <t>2024/8/19/15:31</t>
    <phoneticPr fontId="1" type="noConversion"/>
  </si>
  <si>
    <t xml:space="preserve"> __0706-平替拖鞋-45_-打码-249-1双加支撑.stl</t>
  </si>
  <si>
    <t>513 524</t>
    <phoneticPr fontId="1" type="noConversion"/>
  </si>
  <si>
    <t>B18</t>
    <phoneticPr fontId="1" type="noConversion"/>
  </si>
  <si>
    <t>C18-&gt;B18</t>
    <phoneticPr fontId="1" type="noConversion"/>
  </si>
  <si>
    <t>0.2-&gt;-0.3</t>
    <phoneticPr fontId="1" type="noConversion"/>
  </si>
  <si>
    <t>2024/8/19/15:36</t>
    <phoneticPr fontId="1" type="noConversion"/>
  </si>
  <si>
    <t>MO 3D O9 -2双（2200）.stl</t>
  </si>
  <si>
    <t>426 420 417 417</t>
    <phoneticPr fontId="1" type="noConversion"/>
  </si>
  <si>
    <t>365-390</t>
    <phoneticPr fontId="1" type="noConversion"/>
  </si>
  <si>
    <t>8/19/15:</t>
    <phoneticPr fontId="1" type="noConversion"/>
  </si>
  <si>
    <t>403 408 410 406</t>
    <phoneticPr fontId="1" type="noConversion"/>
  </si>
  <si>
    <t>2024/8/19/15:55</t>
    <phoneticPr fontId="1" type="noConversion"/>
  </si>
  <si>
    <t>381 381 384 385</t>
    <phoneticPr fontId="1" type="noConversion"/>
  </si>
  <si>
    <t>388 364</t>
    <phoneticPr fontId="1" type="noConversion"/>
  </si>
  <si>
    <t>406 401</t>
    <phoneticPr fontId="1" type="noConversion"/>
  </si>
  <si>
    <t>394 399</t>
    <phoneticPr fontId="1" type="noConversion"/>
  </si>
  <si>
    <t>421 417</t>
    <phoneticPr fontId="1" type="noConversion"/>
  </si>
  <si>
    <t>371 354</t>
    <phoneticPr fontId="1" type="noConversion"/>
  </si>
  <si>
    <t>364 367</t>
    <phoneticPr fontId="1" type="noConversion"/>
  </si>
  <si>
    <t>2024/8/19/19:13</t>
    <phoneticPr fontId="1" type="noConversion"/>
  </si>
  <si>
    <t>-0.15-&gt;-0.08</t>
    <phoneticPr fontId="1" type="noConversion"/>
  </si>
  <si>
    <t>2024/8/19/19:14</t>
    <phoneticPr fontId="1" type="noConversion"/>
  </si>
  <si>
    <t>2024/8/19/19:16</t>
    <phoneticPr fontId="1" type="noConversion"/>
  </si>
  <si>
    <t>-0.3-&gt;-0.1</t>
    <phoneticPr fontId="1" type="noConversion"/>
  </si>
  <si>
    <t>2024/8/19/19:18</t>
    <phoneticPr fontId="1" type="noConversion"/>
  </si>
  <si>
    <t>0-&gt;0.1</t>
    <phoneticPr fontId="1" type="noConversion"/>
  </si>
  <si>
    <t>2024/8/19/19:20</t>
    <phoneticPr fontId="1" type="noConversion"/>
  </si>
  <si>
    <t>451 441</t>
    <phoneticPr fontId="1" type="noConversion"/>
  </si>
  <si>
    <t>433 421</t>
    <phoneticPr fontId="1" type="noConversion"/>
  </si>
  <si>
    <t>413 415</t>
    <phoneticPr fontId="1" type="noConversion"/>
  </si>
  <si>
    <t>394 392</t>
    <phoneticPr fontId="1" type="noConversion"/>
  </si>
  <si>
    <t>393 396</t>
    <phoneticPr fontId="1" type="noConversion"/>
  </si>
  <si>
    <t>390 391</t>
    <phoneticPr fontId="1" type="noConversion"/>
  </si>
  <si>
    <t>446 442</t>
    <phoneticPr fontId="1" type="noConversion"/>
  </si>
  <si>
    <t>439 439</t>
    <phoneticPr fontId="1" type="noConversion"/>
  </si>
  <si>
    <t>373 366</t>
    <phoneticPr fontId="1" type="noConversion"/>
  </si>
  <si>
    <t>396 385</t>
    <phoneticPr fontId="1" type="noConversion"/>
  </si>
  <si>
    <t>461 460</t>
    <phoneticPr fontId="1" type="noConversion"/>
  </si>
  <si>
    <t>0.4-&gt;0.5</t>
    <phoneticPr fontId="1" type="noConversion"/>
  </si>
  <si>
    <t>2024/8/20/9:54</t>
    <phoneticPr fontId="1" type="noConversion"/>
  </si>
  <si>
    <t>-0.3-&gt;-0.2</t>
    <phoneticPr fontId="1" type="noConversion"/>
  </si>
  <si>
    <t>2024/8/20/9:57</t>
    <phoneticPr fontId="1" type="noConversion"/>
  </si>
  <si>
    <t>-0.4-&gt;-0.18</t>
    <phoneticPr fontId="1" type="noConversion"/>
  </si>
  <si>
    <t>2024/8/20/9:58</t>
    <phoneticPr fontId="1" type="noConversion"/>
  </si>
  <si>
    <t>2024/8/20/10:03</t>
    <phoneticPr fontId="1" type="noConversion"/>
  </si>
  <si>
    <t>2024/8/20/13:40</t>
    <phoneticPr fontId="1" type="noConversion"/>
  </si>
  <si>
    <t>-0.55-&gt;-0.15</t>
    <phoneticPr fontId="1" type="noConversion"/>
  </si>
  <si>
    <t>2024/8/20/14:50</t>
    <phoneticPr fontId="1" type="noConversion"/>
  </si>
  <si>
    <t>0.15-&gt;0</t>
    <phoneticPr fontId="1" type="noConversion"/>
  </si>
  <si>
    <t>2024/8/20/15:08</t>
    <phoneticPr fontId="1" type="noConversion"/>
  </si>
  <si>
    <t>D19-&gt;B17</t>
    <phoneticPr fontId="1" type="noConversion"/>
  </si>
  <si>
    <t>‘-0.3-&gt;-0.2</t>
    <phoneticPr fontId="1" type="noConversion"/>
  </si>
  <si>
    <t>2024/8/20/15:29</t>
    <phoneticPr fontId="1" type="noConversion"/>
  </si>
  <si>
    <t>-0.1-&gt;-0.2</t>
    <phoneticPr fontId="1" type="noConversion"/>
  </si>
  <si>
    <t>2024/8/20/15:30</t>
    <phoneticPr fontId="1" type="noConversion"/>
  </si>
  <si>
    <t>2024/8/20/16:04</t>
    <phoneticPr fontId="1" type="noConversion"/>
  </si>
  <si>
    <t>2024/8/20/16:51</t>
    <phoneticPr fontId="1" type="noConversion"/>
  </si>
  <si>
    <t>-0.08-&gt;0</t>
    <phoneticPr fontId="1" type="noConversion"/>
  </si>
  <si>
    <t>2024/8/21/10:40</t>
    <phoneticPr fontId="1" type="noConversion"/>
  </si>
  <si>
    <t>-0.12-&gt;0.1</t>
    <phoneticPr fontId="1" type="noConversion"/>
  </si>
  <si>
    <t>2024/8/21/10:41</t>
    <phoneticPr fontId="1" type="noConversion"/>
  </si>
  <si>
    <t>2024/8/21/10:44</t>
    <phoneticPr fontId="1" type="noConversion"/>
  </si>
  <si>
    <t>C11-&gt;B11</t>
    <phoneticPr fontId="1" type="noConversion"/>
  </si>
  <si>
    <t>2024/8/21/15:04</t>
    <phoneticPr fontId="1" type="noConversion"/>
  </si>
  <si>
    <t>0-&gt;-0.15</t>
    <phoneticPr fontId="1" type="noConversion"/>
  </si>
  <si>
    <t>2024/8/21/15:08</t>
    <phoneticPr fontId="1" type="noConversion"/>
  </si>
  <si>
    <t>2024/8/21/15:13</t>
    <phoneticPr fontId="1" type="noConversion"/>
  </si>
  <si>
    <t>415 419</t>
    <phoneticPr fontId="1" type="noConversion"/>
  </si>
  <si>
    <t>449 437</t>
    <phoneticPr fontId="1" type="noConversion"/>
  </si>
  <si>
    <t>446 443</t>
    <phoneticPr fontId="1" type="noConversion"/>
  </si>
  <si>
    <t>2024/8/22/9:52</t>
    <phoneticPr fontId="1" type="noConversion"/>
  </si>
  <si>
    <t>487 469</t>
    <phoneticPr fontId="1" type="noConversion"/>
  </si>
  <si>
    <t>8/22/9:</t>
    <phoneticPr fontId="1" type="noConversion"/>
  </si>
  <si>
    <t>0-&gt;-0.4</t>
    <phoneticPr fontId="1" type="noConversion"/>
  </si>
  <si>
    <t>2024/8/22/10:02</t>
    <phoneticPr fontId="1" type="noConversion"/>
  </si>
  <si>
    <t xml:space="preserve"> MO 3D O11+ -2双（2350）.stl</t>
  </si>
  <si>
    <t>411 416 414 413</t>
    <phoneticPr fontId="1" type="noConversion"/>
  </si>
  <si>
    <t>440-465</t>
    <phoneticPr fontId="1" type="noConversion"/>
  </si>
  <si>
    <t>8/22/18:</t>
    <phoneticPr fontId="1" type="noConversion"/>
  </si>
  <si>
    <t>-0.2-&gt;0.22</t>
    <phoneticPr fontId="1" type="noConversion"/>
  </si>
  <si>
    <t>2024/8/22/18:02</t>
    <phoneticPr fontId="1" type="noConversion"/>
  </si>
  <si>
    <t>MO 3D O12+ -2双（2450）.stl</t>
  </si>
  <si>
    <t>435 445 441 441</t>
    <phoneticPr fontId="1" type="noConversion"/>
  </si>
  <si>
    <t>465-490</t>
    <phoneticPr fontId="1" type="noConversion"/>
  </si>
  <si>
    <t>0-&gt;0.34</t>
    <phoneticPr fontId="1" type="noConversion"/>
  </si>
  <si>
    <t>2024/8/22/18:06</t>
    <phoneticPr fontId="1" type="noConversion"/>
  </si>
  <si>
    <t>0-&gt;-0.25</t>
    <phoneticPr fontId="1" type="noConversion"/>
  </si>
  <si>
    <t>2024/8/22/18:10</t>
    <phoneticPr fontId="1" type="noConversion"/>
  </si>
  <si>
    <t>429 423</t>
    <phoneticPr fontId="1" type="noConversion"/>
  </si>
  <si>
    <t>2024/8/23/9:10</t>
    <phoneticPr fontId="1" type="noConversion"/>
  </si>
  <si>
    <t>488 485 482 475</t>
    <phoneticPr fontId="1" type="noConversion"/>
  </si>
  <si>
    <t>455 457 460 457</t>
    <phoneticPr fontId="1" type="noConversion"/>
  </si>
  <si>
    <t xml:space="preserve"> __0706-平替拖鞋-44_-打码-234-1双加支撑.stl</t>
    <phoneticPr fontId="1" type="noConversion"/>
  </si>
  <si>
    <t xml:space="preserve"> MO 3D W6 -2双（1950）.stl</t>
  </si>
  <si>
    <t>305 305 306 306</t>
    <phoneticPr fontId="1" type="noConversion"/>
  </si>
  <si>
    <t>315-335</t>
    <phoneticPr fontId="1" type="noConversion"/>
  </si>
  <si>
    <t>8/23/12:</t>
    <phoneticPr fontId="1" type="noConversion"/>
  </si>
  <si>
    <t>2024/8/23/11:57</t>
    <phoneticPr fontId="1" type="noConversion"/>
  </si>
  <si>
    <t>-0.2-&gt;0</t>
    <phoneticPr fontId="1" type="noConversion"/>
  </si>
  <si>
    <t>2024/8/24/9:10</t>
    <phoneticPr fontId="1" type="noConversion"/>
  </si>
  <si>
    <t>316 312 312 314</t>
    <phoneticPr fontId="1" type="noConversion"/>
  </si>
  <si>
    <t>‘-0.18-&gt;-0.45</t>
    <phoneticPr fontId="1" type="noConversion"/>
  </si>
  <si>
    <t>2024/8/27/9:34</t>
    <phoneticPr fontId="1" type="noConversion"/>
  </si>
  <si>
    <t>D07-&gt;B12</t>
    <phoneticPr fontId="1" type="noConversion"/>
  </si>
  <si>
    <t>0.42-&gt;0.2</t>
    <phoneticPr fontId="1" type="noConversion"/>
  </si>
  <si>
    <t>2024/8/27/10:40</t>
    <phoneticPr fontId="1" type="noConversion"/>
  </si>
  <si>
    <t>2024/8/27/10:14</t>
    <phoneticPr fontId="1" type="noConversion"/>
  </si>
  <si>
    <t xml:space="preserve"> MO 3D W12+ -2双（2500）.stl</t>
  </si>
  <si>
    <t>484 479 481 474</t>
    <phoneticPr fontId="1" type="noConversion"/>
  </si>
  <si>
    <t>450-475</t>
    <phoneticPr fontId="1" type="noConversion"/>
  </si>
  <si>
    <t>8/27/14:</t>
    <phoneticPr fontId="1" type="noConversion"/>
  </si>
  <si>
    <t>0.34-&gt;0.23</t>
    <phoneticPr fontId="1" type="noConversion"/>
  </si>
  <si>
    <t>2024/8/27/14:26</t>
    <phoneticPr fontId="1" type="noConversion"/>
  </si>
  <si>
    <t>-0.42-&gt;-0.2</t>
    <phoneticPr fontId="1" type="noConversion"/>
  </si>
  <si>
    <t>2024/8/27/15:21</t>
    <phoneticPr fontId="1" type="noConversion"/>
  </si>
  <si>
    <t>2024/8/27/16:20</t>
    <phoneticPr fontId="1" type="noConversion"/>
  </si>
  <si>
    <t>474 468 468 463</t>
    <phoneticPr fontId="1" type="noConversion"/>
  </si>
  <si>
    <t>-0.05-&gt;-0.3</t>
    <phoneticPr fontId="1" type="noConversion"/>
  </si>
  <si>
    <t>2024/8/28/10:47</t>
    <phoneticPr fontId="1" type="noConversion"/>
  </si>
  <si>
    <t>2024/8/28/10:58</t>
    <phoneticPr fontId="1" type="noConversion"/>
  </si>
  <si>
    <t>0.18-&gt;0</t>
    <phoneticPr fontId="1" type="noConversion"/>
  </si>
  <si>
    <t>2024/8/28/10:59</t>
    <phoneticPr fontId="1" type="noConversion"/>
  </si>
  <si>
    <t>2024/8/28/13:02</t>
    <phoneticPr fontId="1" type="noConversion"/>
  </si>
  <si>
    <t>2024/8/28/13:05</t>
    <phoneticPr fontId="1" type="noConversion"/>
  </si>
  <si>
    <t>0-&gt;0.25</t>
    <phoneticPr fontId="1" type="noConversion"/>
  </si>
  <si>
    <t>2024/8/28/13:07</t>
    <phoneticPr fontId="1" type="noConversion"/>
  </si>
  <si>
    <t>2024/8/28/13:08</t>
    <phoneticPr fontId="1" type="noConversion"/>
  </si>
  <si>
    <t>2024/8/28/13:09</t>
    <phoneticPr fontId="1" type="noConversion"/>
  </si>
  <si>
    <t>2024/8/28/13:10</t>
    <phoneticPr fontId="1" type="noConversion"/>
  </si>
  <si>
    <t>2024/8/28/13:11</t>
    <phoneticPr fontId="1" type="noConversion"/>
  </si>
  <si>
    <t>2024/8/28/13:12</t>
    <phoneticPr fontId="1" type="noConversion"/>
  </si>
  <si>
    <t>0-&gt;0.22</t>
    <phoneticPr fontId="1" type="noConversion"/>
  </si>
  <si>
    <t>2024/8/28/13:13</t>
    <phoneticPr fontId="1" type="noConversion"/>
  </si>
  <si>
    <t>2024/8/28/13:14</t>
    <phoneticPr fontId="1" type="noConversion"/>
  </si>
  <si>
    <t>-0.5-&gt;-0.35</t>
    <phoneticPr fontId="1" type="noConversion"/>
  </si>
  <si>
    <t>2024/8/28/14:09</t>
    <phoneticPr fontId="1" type="noConversion"/>
  </si>
  <si>
    <t>2024/8/28/14:50</t>
    <phoneticPr fontId="1" type="noConversion"/>
  </si>
  <si>
    <t>-0.45-&gt;-0.3</t>
    <phoneticPr fontId="1" type="noConversion"/>
  </si>
  <si>
    <t>2024/8/28/14:52</t>
    <phoneticPr fontId="1" type="noConversion"/>
  </si>
  <si>
    <t>2024/8/28/14:53</t>
    <phoneticPr fontId="1" type="noConversion"/>
  </si>
  <si>
    <t>0-&gt;0.05</t>
    <phoneticPr fontId="1" type="noConversion"/>
  </si>
  <si>
    <t>2024/8/28/15:21</t>
    <phoneticPr fontId="1" type="noConversion"/>
  </si>
  <si>
    <t>2024/8/29/9:37</t>
    <phoneticPr fontId="1" type="noConversion"/>
  </si>
  <si>
    <t>-0.35-&gt;-0.12</t>
    <phoneticPr fontId="1" type="noConversion"/>
  </si>
  <si>
    <t>2024/8/29/9:38</t>
    <phoneticPr fontId="1" type="noConversion"/>
  </si>
  <si>
    <t>2024/8/29/9:40</t>
    <phoneticPr fontId="1" type="noConversion"/>
  </si>
  <si>
    <t>-0.2-&gt;-0.1</t>
    <phoneticPr fontId="1" type="noConversion"/>
  </si>
  <si>
    <t>2024/8/29/10:00</t>
    <phoneticPr fontId="1" type="noConversion"/>
  </si>
  <si>
    <t>2024/8/29/18:33</t>
    <phoneticPr fontId="1" type="noConversion"/>
  </si>
  <si>
    <t>2024/8/29/18:34</t>
    <phoneticPr fontId="1" type="noConversion"/>
  </si>
  <si>
    <t>-0.1-&gt;0</t>
    <phoneticPr fontId="1" type="noConversion"/>
  </si>
  <si>
    <t>2024/8/29/18:35</t>
    <phoneticPr fontId="1" type="noConversion"/>
  </si>
  <si>
    <t>2024/8/29/18:44</t>
    <phoneticPr fontId="1" type="noConversion"/>
  </si>
  <si>
    <t>2024/8/29/18:48</t>
    <phoneticPr fontId="1" type="noConversion"/>
  </si>
  <si>
    <t>0.22-&gt;0</t>
    <phoneticPr fontId="1" type="noConversion"/>
  </si>
  <si>
    <t>2024/8/30/11:57</t>
    <phoneticPr fontId="1" type="noConversion"/>
  </si>
  <si>
    <t>2024/8/30/16:29</t>
    <phoneticPr fontId="1" type="noConversion"/>
  </si>
  <si>
    <t>超8.26-五代36码2双7du.stl</t>
  </si>
  <si>
    <t>339 339 335 339</t>
    <phoneticPr fontId="1" type="noConversion"/>
  </si>
  <si>
    <t>335-350</t>
    <phoneticPr fontId="1" type="noConversion"/>
  </si>
  <si>
    <t>8/31/11:</t>
    <phoneticPr fontId="1" type="noConversion"/>
  </si>
  <si>
    <t xml:space="preserve"> 超8.26-五代36码2双7du.stl</t>
  </si>
  <si>
    <t>2024/8/31/11:56</t>
    <phoneticPr fontId="1" type="noConversion"/>
  </si>
  <si>
    <t>362 354 367 361</t>
    <phoneticPr fontId="1" type="noConversion"/>
  </si>
  <si>
    <t>2024/8/31/12:00</t>
    <phoneticPr fontId="1" type="noConversion"/>
  </si>
  <si>
    <t>337 337 333 337</t>
    <phoneticPr fontId="1" type="noConversion"/>
  </si>
  <si>
    <t>8/31/12:</t>
    <phoneticPr fontId="1" type="noConversion"/>
  </si>
  <si>
    <t>0.18-&gt;0.3</t>
    <phoneticPr fontId="1" type="noConversion"/>
  </si>
  <si>
    <t>2024/8/31/12:03</t>
    <phoneticPr fontId="1" type="noConversion"/>
  </si>
  <si>
    <t>326 328 325 329</t>
    <phoneticPr fontId="1" type="noConversion"/>
  </si>
  <si>
    <t>2024/8/31/12:07</t>
    <phoneticPr fontId="1" type="noConversion"/>
  </si>
  <si>
    <t>拖鞋 WJ001-37#两双.stl</t>
  </si>
  <si>
    <t>300-315</t>
    <phoneticPr fontId="1" type="noConversion"/>
  </si>
  <si>
    <t>285 287 291 292</t>
    <phoneticPr fontId="1" type="noConversion"/>
  </si>
  <si>
    <t>2024/8/31/12:28</t>
    <phoneticPr fontId="1" type="noConversion"/>
  </si>
  <si>
    <t>351 351 347 350</t>
    <phoneticPr fontId="1" type="noConversion"/>
  </si>
  <si>
    <t>361 366 354 351</t>
    <phoneticPr fontId="1" type="noConversion"/>
  </si>
  <si>
    <t>349 353 345 352</t>
    <phoneticPr fontId="1" type="noConversion"/>
  </si>
  <si>
    <t>353 357 351 357</t>
    <phoneticPr fontId="1" type="noConversion"/>
  </si>
  <si>
    <t>313 305 311 306</t>
    <phoneticPr fontId="1" type="noConversion"/>
  </si>
  <si>
    <t>0.3-&gt;0</t>
    <phoneticPr fontId="1" type="noConversion"/>
  </si>
  <si>
    <t>2024/9/2/12:54</t>
    <phoneticPr fontId="1" type="noConversion"/>
  </si>
  <si>
    <t>2024/9/2/13:29</t>
    <phoneticPr fontId="1" type="noConversion"/>
  </si>
  <si>
    <t>0.25-&gt;0.15</t>
    <phoneticPr fontId="1" type="noConversion"/>
  </si>
  <si>
    <t>2024/9/2/13:31</t>
    <phoneticPr fontId="1" type="noConversion"/>
  </si>
  <si>
    <t>2024/9/2/13:33</t>
    <phoneticPr fontId="1" type="noConversion"/>
  </si>
  <si>
    <t>2024/9/2/13:34</t>
    <phoneticPr fontId="1" type="noConversion"/>
  </si>
  <si>
    <t>0.15-&gt;0.05</t>
    <phoneticPr fontId="1" type="noConversion"/>
  </si>
  <si>
    <t>2024/9/2/13:36</t>
    <phoneticPr fontId="1" type="noConversion"/>
  </si>
  <si>
    <t>0.15-&gt;0.02</t>
    <phoneticPr fontId="1" type="noConversion"/>
  </si>
  <si>
    <t>0.35-&gt;0.05</t>
    <phoneticPr fontId="1" type="noConversion"/>
  </si>
  <si>
    <t>2024/9/2/13:37</t>
    <phoneticPr fontId="1" type="noConversion"/>
  </si>
  <si>
    <t>2024/9/2/14:09</t>
    <phoneticPr fontId="1" type="noConversion"/>
  </si>
  <si>
    <t>2024/9/2/14:11</t>
    <phoneticPr fontId="1" type="noConversion"/>
  </si>
  <si>
    <t>2024/9/2/14:12</t>
    <phoneticPr fontId="1" type="noConversion"/>
  </si>
  <si>
    <t>2024/9/2/14:13</t>
    <phoneticPr fontId="1" type="noConversion"/>
  </si>
  <si>
    <t>0.15-&gt;0.3</t>
    <phoneticPr fontId="1" type="noConversion"/>
  </si>
  <si>
    <t>2024/9/2/14:16</t>
    <phoneticPr fontId="1" type="noConversion"/>
  </si>
  <si>
    <t>0.12-&gt;-0.2</t>
    <phoneticPr fontId="1" type="noConversion"/>
  </si>
  <si>
    <t>2024/9/2/14:18</t>
    <phoneticPr fontId="1" type="noConversion"/>
  </si>
  <si>
    <t>-0.2-&gt;0.2</t>
    <phoneticPr fontId="1" type="noConversion"/>
  </si>
  <si>
    <t>2024/9/2/14:19</t>
    <phoneticPr fontId="1" type="noConversion"/>
  </si>
  <si>
    <t>2024/9/2/14:20</t>
    <phoneticPr fontId="1" type="noConversion"/>
  </si>
  <si>
    <t>2024/9/2/14:24</t>
    <phoneticPr fontId="1" type="noConversion"/>
  </si>
  <si>
    <t>0.16-&gt;0.2</t>
    <phoneticPr fontId="1" type="noConversion"/>
  </si>
  <si>
    <t>-0.25-&gt;-0.2</t>
    <phoneticPr fontId="1" type="noConversion"/>
  </si>
  <si>
    <t>2024/9/2/14:26</t>
    <phoneticPr fontId="1" type="noConversion"/>
  </si>
  <si>
    <t>0.1-&gt;0.3</t>
    <phoneticPr fontId="1" type="noConversion"/>
  </si>
  <si>
    <t>2024/9/2/14:27</t>
    <phoneticPr fontId="1" type="noConversion"/>
  </si>
  <si>
    <t xml:space="preserve"> </t>
    <phoneticPr fontId="1" type="noConversion"/>
  </si>
  <si>
    <t>2024/9/2/18:04</t>
    <phoneticPr fontId="1" type="noConversion"/>
  </si>
  <si>
    <t>2024/9/2/19:04</t>
    <phoneticPr fontId="1" type="noConversion"/>
  </si>
  <si>
    <t>2024/9/2/19:05</t>
    <phoneticPr fontId="1" type="noConversion"/>
  </si>
  <si>
    <t>2024/9/2/19:06</t>
    <phoneticPr fontId="1" type="noConversion"/>
  </si>
  <si>
    <t>2024/9/2/19:07</t>
    <phoneticPr fontId="1" type="noConversion"/>
  </si>
  <si>
    <t>0.22-&gt;0.4</t>
    <phoneticPr fontId="1" type="noConversion"/>
  </si>
  <si>
    <t>2024/9/2/18:52</t>
    <phoneticPr fontId="1" type="noConversion"/>
  </si>
  <si>
    <t>0.1-&gt;0.05</t>
    <phoneticPr fontId="1" type="noConversion"/>
  </si>
  <si>
    <t>2024/9/3/9:29</t>
    <phoneticPr fontId="1" type="noConversion"/>
  </si>
  <si>
    <t>2024/9/3/9:27</t>
    <phoneticPr fontId="1" type="noConversion"/>
  </si>
  <si>
    <t>2024/9/3/9:25</t>
    <phoneticPr fontId="1" type="noConversion"/>
  </si>
  <si>
    <t>0.3-&gt;0.18</t>
    <phoneticPr fontId="1" type="noConversion"/>
  </si>
  <si>
    <t>2024/9/3/9:31</t>
    <phoneticPr fontId="1" type="noConversion"/>
  </si>
  <si>
    <t>2024/9/3/9:33</t>
    <phoneticPr fontId="1" type="noConversion"/>
  </si>
  <si>
    <t>2024/9/3/9:34</t>
    <phoneticPr fontId="1" type="noConversion"/>
  </si>
  <si>
    <t>0.3-&gt;0.1</t>
    <phoneticPr fontId="1" type="noConversion"/>
  </si>
  <si>
    <t>2024/9/3/12:21</t>
    <phoneticPr fontId="1" type="noConversion"/>
  </si>
  <si>
    <t>2024/9/3/12:22</t>
    <phoneticPr fontId="1" type="noConversion"/>
  </si>
  <si>
    <t>2024/9/3/12:57</t>
    <phoneticPr fontId="1" type="noConversion"/>
  </si>
  <si>
    <t>0.2-&gt;0.1</t>
    <phoneticPr fontId="1" type="noConversion"/>
  </si>
  <si>
    <t>2024/9/3/14:23</t>
    <phoneticPr fontId="1" type="noConversion"/>
  </si>
  <si>
    <t>408 406</t>
    <phoneticPr fontId="1" type="noConversion"/>
  </si>
  <si>
    <t>9/3/14:</t>
    <phoneticPr fontId="1" type="noConversion"/>
  </si>
  <si>
    <t>2024/9/3/15:02</t>
    <phoneticPr fontId="1" type="noConversion"/>
  </si>
  <si>
    <t>2024/9/3/15:03</t>
    <phoneticPr fontId="1" type="noConversion"/>
  </si>
  <si>
    <t>拖鞋 WJ001-44#两双.stl</t>
    <phoneticPr fontId="1" type="noConversion"/>
  </si>
  <si>
    <t>433 432 431 430</t>
    <phoneticPr fontId="1" type="noConversion"/>
  </si>
  <si>
    <t>435-455</t>
    <phoneticPr fontId="1" type="noConversion"/>
  </si>
  <si>
    <t>9/3/15:</t>
    <phoneticPr fontId="1" type="noConversion"/>
  </si>
  <si>
    <t>拖鞋 WJ001-45#两双.stl</t>
  </si>
  <si>
    <t>444 448 446 445</t>
    <phoneticPr fontId="1" type="noConversion"/>
  </si>
  <si>
    <t>455-480</t>
    <phoneticPr fontId="1" type="noConversion"/>
  </si>
  <si>
    <t>0.25-&gt;0.4</t>
    <phoneticPr fontId="1" type="noConversion"/>
  </si>
  <si>
    <t>2024/9/3/15:54</t>
    <phoneticPr fontId="1" type="noConversion"/>
  </si>
  <si>
    <t>-0.1-&gt;0.12</t>
    <phoneticPr fontId="1" type="noConversion"/>
  </si>
  <si>
    <t>-0.3-&gt;-0.5</t>
    <phoneticPr fontId="1" type="noConversion"/>
  </si>
  <si>
    <t>-0.5-&gt;-0.1</t>
    <phoneticPr fontId="1" type="noConversion"/>
  </si>
  <si>
    <t>2024/9/3/17:43</t>
    <phoneticPr fontId="1" type="noConversion"/>
  </si>
  <si>
    <t>-0.1-&gt;0.1</t>
    <phoneticPr fontId="1" type="noConversion"/>
  </si>
  <si>
    <t>2024/9/3/18:31</t>
    <phoneticPr fontId="1" type="noConversion"/>
  </si>
  <si>
    <t>0.1-&gt;0.16</t>
    <phoneticPr fontId="1" type="noConversion"/>
  </si>
  <si>
    <t>2024/9/4/10:02</t>
    <phoneticPr fontId="1" type="noConversion"/>
  </si>
  <si>
    <t>2024/9/4/10:04</t>
    <phoneticPr fontId="1" type="noConversion"/>
  </si>
  <si>
    <t>2024/9/4/10:06</t>
    <phoneticPr fontId="1" type="noConversion"/>
  </si>
  <si>
    <t>2024/9/4/10:07</t>
    <phoneticPr fontId="1" type="noConversion"/>
  </si>
  <si>
    <t>380 380</t>
    <phoneticPr fontId="1" type="noConversion"/>
  </si>
  <si>
    <t>2024/9/4/10:11</t>
    <phoneticPr fontId="1" type="noConversion"/>
  </si>
  <si>
    <t>0.1-&gt;0.2</t>
    <phoneticPr fontId="1" type="noConversion"/>
  </si>
  <si>
    <t>481 481 483 480</t>
    <phoneticPr fontId="1" type="noConversion"/>
  </si>
  <si>
    <t>拖鞋WJ001-45#两双.stl</t>
  </si>
  <si>
    <t>530 531 526 527</t>
    <phoneticPr fontId="1" type="noConversion"/>
  </si>
  <si>
    <t>9/5/15:</t>
    <phoneticPr fontId="1" type="noConversion"/>
  </si>
  <si>
    <t>0.12-&gt;-0.15</t>
    <phoneticPr fontId="1" type="noConversion"/>
  </si>
  <si>
    <t>2024/9/5/15:33</t>
    <phoneticPr fontId="1" type="noConversion"/>
  </si>
  <si>
    <t xml:space="preserve"> 拖鞋WJ001-42#两双.stl</t>
  </si>
  <si>
    <t>454 452 452 448</t>
    <phoneticPr fontId="1" type="noConversion"/>
  </si>
  <si>
    <t>9/6/8:</t>
    <phoneticPr fontId="1" type="noConversion"/>
  </si>
  <si>
    <t>0.23-&gt;-0.1</t>
    <phoneticPr fontId="1" type="noConversion"/>
  </si>
  <si>
    <t>2024/9/6/8:48</t>
    <phoneticPr fontId="1" type="noConversion"/>
  </si>
  <si>
    <t>拖鞋WJ001-43#两双.stl</t>
  </si>
  <si>
    <t>443 443 447 451</t>
    <phoneticPr fontId="1" type="noConversion"/>
  </si>
  <si>
    <t>400-420</t>
    <phoneticPr fontId="1" type="noConversion"/>
  </si>
  <si>
    <t>9/6/15:</t>
    <phoneticPr fontId="1" type="noConversion"/>
  </si>
  <si>
    <t>0.18-&gt;-0.1</t>
    <phoneticPr fontId="1" type="noConversion"/>
  </si>
  <si>
    <t>2024/9/6/15:05</t>
    <phoneticPr fontId="1" type="noConversion"/>
  </si>
  <si>
    <t xml:space="preserve"> 拖鞋WJ001-44#两双.stl</t>
  </si>
  <si>
    <t>475 475 471 474</t>
    <phoneticPr fontId="1" type="noConversion"/>
  </si>
  <si>
    <t>0.4-&gt;0.1</t>
    <phoneticPr fontId="1" type="noConversion"/>
  </si>
  <si>
    <t>2024/9/6/15:08</t>
    <phoneticPr fontId="1" type="noConversion"/>
  </si>
  <si>
    <t>427 431 420 434</t>
    <phoneticPr fontId="1" type="noConversion"/>
  </si>
  <si>
    <t>487 486 476 477</t>
    <phoneticPr fontId="1" type="noConversion"/>
  </si>
  <si>
    <t>408 413 405 414</t>
    <phoneticPr fontId="1" type="noConversion"/>
  </si>
  <si>
    <t>430 432 425 427</t>
    <phoneticPr fontId="1" type="noConversion"/>
  </si>
  <si>
    <t>416 413 408 413</t>
    <phoneticPr fontId="1" type="noConversion"/>
  </si>
  <si>
    <t>2024/9/6/18:02</t>
    <phoneticPr fontId="1" type="noConversion"/>
  </si>
  <si>
    <t>2024/9/7/9:30</t>
    <phoneticPr fontId="1" type="noConversion"/>
  </si>
  <si>
    <t>2024/9/7/9:32</t>
    <phoneticPr fontId="1" type="noConversion"/>
  </si>
  <si>
    <t>2024/9/7/9:33</t>
    <phoneticPr fontId="1" type="noConversion"/>
  </si>
  <si>
    <t>2024/9/7/9:37</t>
    <phoneticPr fontId="1" type="noConversion"/>
  </si>
  <si>
    <t>2024/9/7/9:38</t>
    <phoneticPr fontId="1" type="noConversion"/>
  </si>
  <si>
    <t>0.16-&gt;0.3</t>
    <phoneticPr fontId="1" type="noConversion"/>
  </si>
  <si>
    <t>2024/9/7/9:40</t>
    <phoneticPr fontId="1" type="noConversion"/>
  </si>
  <si>
    <t>2024/9/7/9:41</t>
    <phoneticPr fontId="1" type="noConversion"/>
  </si>
  <si>
    <t>9/7/12:</t>
    <phoneticPr fontId="1" type="noConversion"/>
  </si>
  <si>
    <t>2024/9/7/12:34</t>
    <phoneticPr fontId="1" type="noConversion"/>
  </si>
  <si>
    <t>_（两个）_支撑0520-苏总坐垫-不开孔-293_(1).stl</t>
  </si>
  <si>
    <t>455-470</t>
    <phoneticPr fontId="1" type="noConversion"/>
  </si>
  <si>
    <t>-0.08-&gt;-0.25</t>
    <phoneticPr fontId="1" type="noConversion"/>
  </si>
  <si>
    <t>2024/9/7/12:51</t>
    <phoneticPr fontId="1" type="noConversion"/>
  </si>
  <si>
    <t>488 490</t>
    <phoneticPr fontId="1" type="noConversion"/>
  </si>
  <si>
    <t>2024/9/7/14:11</t>
    <phoneticPr fontId="1" type="noConversion"/>
  </si>
  <si>
    <t>0.3-&gt;0.16</t>
    <phoneticPr fontId="1" type="noConversion"/>
  </si>
  <si>
    <t>2024/9/7/14:25</t>
    <phoneticPr fontId="1" type="noConversion"/>
  </si>
  <si>
    <t>2024/9/7/14:26</t>
    <phoneticPr fontId="1" type="noConversion"/>
  </si>
  <si>
    <t>497 498</t>
    <phoneticPr fontId="1" type="noConversion"/>
  </si>
  <si>
    <t>9/7/15:</t>
    <phoneticPr fontId="1" type="noConversion"/>
  </si>
  <si>
    <t>0-&gt;-0.38</t>
    <phoneticPr fontId="1" type="noConversion"/>
  </si>
  <si>
    <t>2024/09/07/15:30</t>
    <phoneticPr fontId="1" type="noConversion"/>
  </si>
  <si>
    <t>2024/9/7/15:59</t>
    <phoneticPr fontId="1" type="noConversion"/>
  </si>
  <si>
    <t>2024/9/7/16:47</t>
    <phoneticPr fontId="1" type="noConversion"/>
  </si>
  <si>
    <t>423 421</t>
    <phoneticPr fontId="1" type="noConversion"/>
  </si>
  <si>
    <t>-0.38-&gt;-0.1</t>
    <phoneticPr fontId="1" type="noConversion"/>
  </si>
  <si>
    <t>2024/9/8/9:12</t>
    <phoneticPr fontId="1" type="noConversion"/>
  </si>
  <si>
    <t>0.15-&gt;-0.1</t>
    <phoneticPr fontId="1" type="noConversion"/>
  </si>
  <si>
    <t>2024/9/8/10:40</t>
    <phoneticPr fontId="1" type="noConversion"/>
  </si>
  <si>
    <t>0-&gt;-0.3</t>
    <phoneticPr fontId="1" type="noConversion"/>
  </si>
  <si>
    <t>2024/9/8/10:43</t>
    <phoneticPr fontId="1" type="noConversion"/>
  </si>
  <si>
    <t>0.05-&gt;-0.1</t>
    <phoneticPr fontId="1" type="noConversion"/>
  </si>
  <si>
    <t>472 467</t>
    <phoneticPr fontId="1" type="noConversion"/>
  </si>
  <si>
    <t>改支撑</t>
    <phoneticPr fontId="1" type="noConversion"/>
  </si>
  <si>
    <t>9/8/15:</t>
    <phoneticPr fontId="1" type="noConversion"/>
  </si>
  <si>
    <t>2024/9/8/15:13</t>
    <phoneticPr fontId="1" type="noConversion"/>
  </si>
  <si>
    <t>646 633</t>
    <phoneticPr fontId="1" type="noConversion"/>
  </si>
  <si>
    <t>-9.2腰靠款2logo（517）-加支撑2个.stl</t>
  </si>
  <si>
    <t>650-680</t>
    <phoneticPr fontId="1" type="noConversion"/>
  </si>
  <si>
    <t>0.16-&gt;0.36</t>
    <phoneticPr fontId="1" type="noConversion"/>
  </si>
  <si>
    <t>2024/9/8/15:25</t>
    <phoneticPr fontId="1" type="noConversion"/>
  </si>
  <si>
    <t>474 469</t>
    <phoneticPr fontId="1" type="noConversion"/>
  </si>
  <si>
    <t>0.36-&gt;0.16</t>
    <phoneticPr fontId="1" type="noConversion"/>
  </si>
  <si>
    <t>2024/9/9/9:13</t>
    <phoneticPr fontId="1" type="noConversion"/>
  </si>
  <si>
    <t>679 679</t>
    <phoneticPr fontId="1" type="noConversion"/>
  </si>
  <si>
    <t>0.1-&gt;-0.12</t>
    <phoneticPr fontId="1" type="noConversion"/>
  </si>
  <si>
    <t>2024/9/9/14:28</t>
    <phoneticPr fontId="1" type="noConversion"/>
  </si>
  <si>
    <t>2024/9/9/14:30</t>
    <phoneticPr fontId="1" type="noConversion"/>
  </si>
  <si>
    <t>-0.15-&gt;0</t>
    <phoneticPr fontId="1" type="noConversion"/>
  </si>
  <si>
    <t>2024/9/9/14:31</t>
    <phoneticPr fontId="1" type="noConversion"/>
  </si>
  <si>
    <t>2024/9/9/14:32</t>
    <phoneticPr fontId="1" type="noConversion"/>
  </si>
  <si>
    <t>2024/9/9/14:35</t>
    <phoneticPr fontId="1" type="noConversion"/>
  </si>
  <si>
    <t>-0.12</t>
    <phoneticPr fontId="1" type="noConversion"/>
  </si>
  <si>
    <t>420 419</t>
    <phoneticPr fontId="1" type="noConversion"/>
  </si>
  <si>
    <t>9/9/14:</t>
    <phoneticPr fontId="1" type="noConversion"/>
  </si>
  <si>
    <t>369 368</t>
    <phoneticPr fontId="1" type="noConversion"/>
  </si>
  <si>
    <t>-0.1-&gt;-0.3</t>
    <phoneticPr fontId="1" type="noConversion"/>
  </si>
  <si>
    <t>0.2-&gt;-0.2</t>
    <phoneticPr fontId="1" type="noConversion"/>
  </si>
  <si>
    <t>2024/9/10/9:14</t>
    <phoneticPr fontId="1" type="noConversion"/>
  </si>
  <si>
    <t>2024/9/10/9:10</t>
    <phoneticPr fontId="1" type="noConversion"/>
  </si>
  <si>
    <t>2024/9/10/12:18</t>
    <phoneticPr fontId="1" type="noConversion"/>
  </si>
  <si>
    <t>-0.1-&gt;0.25</t>
    <phoneticPr fontId="1" type="noConversion"/>
  </si>
  <si>
    <t>2024/9/10/12:46</t>
    <phoneticPr fontId="1" type="noConversion"/>
  </si>
  <si>
    <t>拖鞋WJ001-41#两双.stl</t>
  </si>
  <si>
    <t>388 392 385 401</t>
    <phoneticPr fontId="1" type="noConversion"/>
  </si>
  <si>
    <t>365-385</t>
    <phoneticPr fontId="1" type="noConversion"/>
  </si>
  <si>
    <t>9/10/14:</t>
    <phoneticPr fontId="1" type="noConversion"/>
  </si>
  <si>
    <t>2024/9/10/14:59</t>
    <phoneticPr fontId="1" type="noConversion"/>
  </si>
  <si>
    <t>2024/9/10/16:13</t>
    <phoneticPr fontId="1" type="noConversion"/>
  </si>
  <si>
    <t>-0.3-&gt;-0.4</t>
    <phoneticPr fontId="1" type="noConversion"/>
  </si>
  <si>
    <t>2024/9/10/17:53</t>
    <phoneticPr fontId="1" type="noConversion"/>
  </si>
  <si>
    <t>373 368 370 378</t>
    <phoneticPr fontId="1" type="noConversion"/>
  </si>
  <si>
    <t>390 385</t>
    <phoneticPr fontId="1" type="noConversion"/>
  </si>
  <si>
    <t>387 385</t>
    <phoneticPr fontId="1" type="noConversion"/>
  </si>
  <si>
    <t>0.05-&gt;-0.3</t>
    <phoneticPr fontId="1" type="noConversion"/>
  </si>
  <si>
    <t>2024/9/10/18:37</t>
    <phoneticPr fontId="1" type="noConversion"/>
  </si>
  <si>
    <t>2024/9/11/9:50</t>
    <phoneticPr fontId="1" type="noConversion"/>
  </si>
  <si>
    <t>2024/9/11/9:52</t>
    <phoneticPr fontId="1" type="noConversion"/>
  </si>
  <si>
    <t>2024/9/11/9:53</t>
    <phoneticPr fontId="1" type="noConversion"/>
  </si>
  <si>
    <t>0.25-&gt;0.35</t>
    <phoneticPr fontId="1" type="noConversion"/>
  </si>
  <si>
    <t>2024/9/11/9:54</t>
    <phoneticPr fontId="1" type="noConversion"/>
  </si>
  <si>
    <t>2024/9/11/9:55</t>
    <phoneticPr fontId="1" type="noConversion"/>
  </si>
  <si>
    <t>2024/9/11/9:56</t>
    <phoneticPr fontId="1" type="noConversion"/>
  </si>
  <si>
    <t>2024/9/11/13:02</t>
    <phoneticPr fontId="1" type="noConversion"/>
  </si>
  <si>
    <t>2024/9/11/13:13</t>
    <phoneticPr fontId="1" type="noConversion"/>
  </si>
  <si>
    <t>-0.1-&gt;-0.5</t>
    <phoneticPr fontId="1" type="noConversion"/>
  </si>
  <si>
    <t>2024/9/11/13:46</t>
    <phoneticPr fontId="1" type="noConversion"/>
  </si>
  <si>
    <t>2024/9/11/14:48</t>
    <phoneticPr fontId="1" type="noConversion"/>
  </si>
  <si>
    <t>-0.4-&gt;0</t>
    <phoneticPr fontId="1" type="noConversion"/>
  </si>
  <si>
    <t>2024/9/11/15:44</t>
    <phoneticPr fontId="1" type="noConversion"/>
  </si>
  <si>
    <t>2024/9/11/18:28</t>
    <phoneticPr fontId="1" type="noConversion"/>
  </si>
  <si>
    <t>2024/9/11/18:29</t>
    <phoneticPr fontId="1" type="noConversion"/>
  </si>
  <si>
    <t>2024/9/11/19:03</t>
    <phoneticPr fontId="1" type="noConversion"/>
  </si>
  <si>
    <t>2024/9/12/9:43</t>
    <phoneticPr fontId="1" type="noConversion"/>
  </si>
  <si>
    <t>2024/9/12/9:44</t>
    <phoneticPr fontId="1" type="noConversion"/>
  </si>
  <si>
    <t>2024/9/12/13:48</t>
    <phoneticPr fontId="1" type="noConversion"/>
  </si>
  <si>
    <t>-0.4-&gt;-0.1</t>
    <phoneticPr fontId="1" type="noConversion"/>
  </si>
  <si>
    <t>0.5-&gt;0.2</t>
    <phoneticPr fontId="1" type="noConversion"/>
  </si>
  <si>
    <t>2024/9/12/16:41</t>
    <phoneticPr fontId="1" type="noConversion"/>
  </si>
  <si>
    <t>2024/9/13/10:15</t>
    <phoneticPr fontId="1" type="noConversion"/>
  </si>
  <si>
    <t>365 355 361 363</t>
    <phoneticPr fontId="1" type="noConversion"/>
  </si>
  <si>
    <t>370-390</t>
    <phoneticPr fontId="1" type="noConversion"/>
  </si>
  <si>
    <t>9/13/12:</t>
    <phoneticPr fontId="1" type="noConversion"/>
  </si>
  <si>
    <t>2024/9/13/12:02</t>
    <phoneticPr fontId="1" type="noConversion"/>
  </si>
  <si>
    <t>2024/9/13/12:08</t>
    <phoneticPr fontId="1" type="noConversion"/>
  </si>
  <si>
    <t>2024/9/13/12:53</t>
    <phoneticPr fontId="1" type="noConversion"/>
  </si>
  <si>
    <t>2024/9/13/14:13</t>
    <phoneticPr fontId="1" type="noConversion"/>
  </si>
  <si>
    <t>2024/9/13/14:17</t>
    <phoneticPr fontId="1" type="noConversion"/>
  </si>
  <si>
    <t>385 380 378 386</t>
    <phoneticPr fontId="1" type="noConversion"/>
  </si>
  <si>
    <t>2024/9/14/9:23</t>
    <phoneticPr fontId="1" type="noConversion"/>
  </si>
  <si>
    <t>-0.3-&gt;-0.7</t>
    <phoneticPr fontId="1" type="noConversion"/>
  </si>
  <si>
    <t>2024/9/14/9:50</t>
    <phoneticPr fontId="1" type="noConversion"/>
  </si>
  <si>
    <t>2024/9/14/14:20</t>
    <phoneticPr fontId="1" type="noConversion"/>
  </si>
  <si>
    <t>拖鞋WJ001-38#两双.stl</t>
  </si>
  <si>
    <t>342 347 347 342</t>
    <phoneticPr fontId="1" type="noConversion"/>
  </si>
  <si>
    <t>305-325</t>
    <phoneticPr fontId="1" type="noConversion"/>
  </si>
  <si>
    <t>9/18/13:</t>
    <phoneticPr fontId="1" type="noConversion"/>
  </si>
  <si>
    <t>-0.15-&gt;-0.35</t>
    <phoneticPr fontId="1" type="noConversion"/>
  </si>
  <si>
    <t>2024/9/18/13:46</t>
    <phoneticPr fontId="1" type="noConversion"/>
  </si>
  <si>
    <t>拖鞋WJ001-39#两双.stl</t>
  </si>
  <si>
    <t>379 374 375 369</t>
    <phoneticPr fontId="1" type="noConversion"/>
  </si>
  <si>
    <t>0.15-&gt;-0.2</t>
    <phoneticPr fontId="1" type="noConversion"/>
  </si>
  <si>
    <t>2024/9/18/13:51</t>
    <phoneticPr fontId="1" type="noConversion"/>
  </si>
  <si>
    <t xml:space="preserve"> 拖鞋WJ001-40#两双.stl</t>
  </si>
  <si>
    <t>390 393 391 389</t>
    <phoneticPr fontId="1" type="noConversion"/>
  </si>
  <si>
    <t>350-370</t>
    <phoneticPr fontId="1" type="noConversion"/>
  </si>
  <si>
    <t>0.05-&gt;-0.2</t>
    <phoneticPr fontId="1" type="noConversion"/>
  </si>
  <si>
    <t>2024/9/18/13:54</t>
    <phoneticPr fontId="1" type="noConversion"/>
  </si>
  <si>
    <t>拖鞋WJ001-40#两双.stl</t>
  </si>
  <si>
    <t>378 380 370 367</t>
    <phoneticPr fontId="1" type="noConversion"/>
  </si>
  <si>
    <t>2024/9/18/13:58</t>
    <phoneticPr fontId="1" type="noConversion"/>
  </si>
  <si>
    <t>410 408 408 406</t>
    <phoneticPr fontId="1" type="noConversion"/>
  </si>
  <si>
    <t>9/18:13</t>
    <phoneticPr fontId="1" type="noConversion"/>
  </si>
  <si>
    <t>2024/9/18/14:01</t>
    <phoneticPr fontId="1" type="noConversion"/>
  </si>
  <si>
    <t>436 435 436 435</t>
    <phoneticPr fontId="1" type="noConversion"/>
  </si>
  <si>
    <t>9/18/14:</t>
    <phoneticPr fontId="1" type="noConversion"/>
  </si>
  <si>
    <t>0.02-&gt;-0.25</t>
    <phoneticPr fontId="1" type="noConversion"/>
  </si>
  <si>
    <t>2024/9/18/14:05</t>
    <phoneticPr fontId="1" type="noConversion"/>
  </si>
  <si>
    <t>322 322 321 316</t>
    <phoneticPr fontId="1" type="noConversion"/>
  </si>
  <si>
    <t>350 353 346 352</t>
    <phoneticPr fontId="1" type="noConversion"/>
  </si>
  <si>
    <t>354 348 358 348</t>
    <phoneticPr fontId="1" type="noConversion"/>
  </si>
  <si>
    <t>363 364 367 363</t>
    <phoneticPr fontId="1" type="noConversion"/>
  </si>
  <si>
    <t>391 279 385 389</t>
    <phoneticPr fontId="1" type="noConversion"/>
  </si>
  <si>
    <t>可能气有问题</t>
    <phoneticPr fontId="1" type="noConversion"/>
  </si>
  <si>
    <t>2024/9/18/18:30</t>
    <phoneticPr fontId="1" type="noConversion"/>
  </si>
  <si>
    <t>-0.15-&gt;-0.3</t>
    <phoneticPr fontId="1" type="noConversion"/>
  </si>
  <si>
    <t>2024/9/18/18:32</t>
    <phoneticPr fontId="1" type="noConversion"/>
  </si>
  <si>
    <t>2024/9/18/18:33</t>
    <phoneticPr fontId="1" type="noConversion"/>
  </si>
  <si>
    <t>-0.35-&gt;-0.15</t>
    <phoneticPr fontId="1" type="noConversion"/>
  </si>
  <si>
    <t>2024/9/18/19:10</t>
    <phoneticPr fontId="1" type="noConversion"/>
  </si>
  <si>
    <t>-0.2-&gt;0.15</t>
    <phoneticPr fontId="1" type="noConversion"/>
  </si>
  <si>
    <t>2024/9/19/19:13</t>
    <phoneticPr fontId="1" type="noConversion"/>
  </si>
  <si>
    <t>-0.2-&gt;0.05</t>
    <phoneticPr fontId="1" type="noConversion"/>
  </si>
  <si>
    <t>2024/9/18/19:14</t>
    <phoneticPr fontId="1" type="noConversion"/>
  </si>
  <si>
    <t>2024/9/18/19:15</t>
    <phoneticPr fontId="1" type="noConversion"/>
  </si>
  <si>
    <t>2024/9/18/19:17</t>
    <phoneticPr fontId="1" type="noConversion"/>
  </si>
  <si>
    <t>-0.25-&gt;0.02</t>
    <phoneticPr fontId="1" type="noConversion"/>
  </si>
  <si>
    <t>2024/9/18/19:19</t>
    <phoneticPr fontId="1" type="noConversion"/>
  </si>
  <si>
    <t>2024/9/19/9:25</t>
    <phoneticPr fontId="1" type="noConversion"/>
  </si>
  <si>
    <t>2024/9/19/9:27</t>
    <phoneticPr fontId="1" type="noConversion"/>
  </si>
  <si>
    <t>2024/9/19/9:31</t>
    <phoneticPr fontId="1" type="noConversion"/>
  </si>
  <si>
    <t>0.16-&gt;0.25</t>
    <phoneticPr fontId="1" type="noConversion"/>
  </si>
  <si>
    <t>2024/9/19/9:43</t>
    <phoneticPr fontId="1" type="noConversion"/>
  </si>
  <si>
    <t>2024/9/19/9:45</t>
    <phoneticPr fontId="1" type="noConversion"/>
  </si>
  <si>
    <t>2024/9/19/9:54</t>
    <phoneticPr fontId="1" type="noConversion"/>
  </si>
  <si>
    <t>-0.3-&gt;-0.35</t>
    <phoneticPr fontId="1" type="noConversion"/>
  </si>
  <si>
    <t>2024/9/19/9:56</t>
    <phoneticPr fontId="1" type="noConversion"/>
  </si>
  <si>
    <t>2024/9/19/9:58</t>
    <phoneticPr fontId="1" type="noConversion"/>
  </si>
  <si>
    <t>2024/9/19/12:50</t>
    <phoneticPr fontId="1" type="noConversion"/>
  </si>
  <si>
    <t>0.1-&gt;0.22</t>
    <phoneticPr fontId="1" type="noConversion"/>
  </si>
  <si>
    <t>2024/9/19/13:06</t>
    <phoneticPr fontId="1" type="noConversion"/>
  </si>
  <si>
    <t>2024/9/19/13:17</t>
    <phoneticPr fontId="1" type="noConversion"/>
  </si>
  <si>
    <t>2024/9/19/14:03</t>
    <phoneticPr fontId="1" type="noConversion"/>
  </si>
  <si>
    <t>2024/9/19/14:04</t>
    <phoneticPr fontId="1" type="noConversion"/>
  </si>
  <si>
    <t>0.25-&gt;-0.1</t>
    <phoneticPr fontId="1" type="noConversion"/>
  </si>
  <si>
    <t>2024/9/19/19:10</t>
    <phoneticPr fontId="1" type="noConversion"/>
  </si>
  <si>
    <t>2024/9/19/19:19</t>
    <phoneticPr fontId="1" type="noConversion"/>
  </si>
  <si>
    <t>2024/9/20/9:48</t>
    <phoneticPr fontId="1" type="noConversion"/>
  </si>
  <si>
    <t>2024/9/20/12:33</t>
    <phoneticPr fontId="1" type="noConversion"/>
  </si>
  <si>
    <t>2024/9/20/13:37</t>
    <phoneticPr fontId="1" type="noConversion"/>
  </si>
  <si>
    <t>2024/9/20/13:38</t>
    <phoneticPr fontId="1" type="noConversion"/>
  </si>
  <si>
    <t>2024/9/20/14:24</t>
    <phoneticPr fontId="1" type="noConversion"/>
  </si>
  <si>
    <t>2024/9/20/16:10</t>
    <phoneticPr fontId="1" type="noConversion"/>
  </si>
  <si>
    <t>2024/9/20/18:20</t>
    <phoneticPr fontId="1" type="noConversion"/>
  </si>
  <si>
    <t>2024/9/20/18:21</t>
    <phoneticPr fontId="1" type="noConversion"/>
  </si>
  <si>
    <t>2024/9/20/18:22</t>
    <phoneticPr fontId="1" type="noConversion"/>
  </si>
  <si>
    <t>-0.15-&gt;0.15</t>
    <phoneticPr fontId="1" type="noConversion"/>
  </si>
  <si>
    <t>2024/9/21/9:01</t>
    <phoneticPr fontId="1" type="noConversion"/>
  </si>
  <si>
    <t>2024/9/21/9:05</t>
    <phoneticPr fontId="1" type="noConversion"/>
  </si>
  <si>
    <t>2024/9/21/9:15</t>
    <phoneticPr fontId="1" type="noConversion"/>
  </si>
  <si>
    <t>2024/9/21/9:17</t>
    <phoneticPr fontId="1" type="noConversion"/>
  </si>
  <si>
    <t>2024/9/21/9:22</t>
    <phoneticPr fontId="1" type="noConversion"/>
  </si>
  <si>
    <t>2024/9/21/9:32</t>
    <phoneticPr fontId="1" type="noConversion"/>
  </si>
  <si>
    <t>2024/9/21/13:13</t>
    <phoneticPr fontId="1" type="noConversion"/>
  </si>
  <si>
    <t>2024/9/21/14:03</t>
    <phoneticPr fontId="1" type="noConversion"/>
  </si>
  <si>
    <t>2024/9/21/18:26</t>
    <phoneticPr fontId="1" type="noConversion"/>
  </si>
  <si>
    <t>-0.25-&gt;-0.35</t>
    <phoneticPr fontId="1" type="noConversion"/>
  </si>
  <si>
    <t>2024/9/21/18:27</t>
    <phoneticPr fontId="1" type="noConversion"/>
  </si>
  <si>
    <t>2024/9/21/18:31</t>
    <phoneticPr fontId="1" type="noConversion"/>
  </si>
  <si>
    <t>2024/9/21/18:33</t>
    <phoneticPr fontId="1" type="noConversion"/>
  </si>
  <si>
    <t>2024/9/21/18:34</t>
    <phoneticPr fontId="1" type="noConversion"/>
  </si>
  <si>
    <t>-0.3-&gt;0</t>
    <phoneticPr fontId="1" type="noConversion"/>
  </si>
  <si>
    <t>2024/9/21/18:35</t>
    <phoneticPr fontId="1" type="noConversion"/>
  </si>
  <si>
    <t>2024/9/21/18:39</t>
    <phoneticPr fontId="1" type="noConversion"/>
  </si>
  <si>
    <t>0.32-&gt;0.25</t>
    <phoneticPr fontId="1" type="noConversion"/>
  </si>
  <si>
    <t>2024/9/21/18:47</t>
    <phoneticPr fontId="1" type="noConversion"/>
  </si>
  <si>
    <t>-0.7-&gt;-0.58</t>
    <phoneticPr fontId="1" type="noConversion"/>
  </si>
  <si>
    <t>2024/9/21/18:48</t>
    <phoneticPr fontId="1" type="noConversion"/>
  </si>
  <si>
    <t>2024/9/21/18:49</t>
    <phoneticPr fontId="1" type="noConversion"/>
  </si>
  <si>
    <t>-0.5-&gt;-0.3</t>
    <phoneticPr fontId="1" type="noConversion"/>
  </si>
  <si>
    <t>2024/9/21/18:50</t>
    <phoneticPr fontId="1" type="noConversion"/>
  </si>
  <si>
    <t>0-&gt;0.11</t>
    <phoneticPr fontId="1" type="noConversion"/>
  </si>
  <si>
    <t>2024/9/21/19:00</t>
    <phoneticPr fontId="1" type="noConversion"/>
  </si>
  <si>
    <t>-0.1-&gt;0.05</t>
    <phoneticPr fontId="1" type="noConversion"/>
  </si>
  <si>
    <t>2024/9/22/8:56</t>
    <phoneticPr fontId="1" type="noConversion"/>
  </si>
  <si>
    <t xml:space="preserve"> 2024/09/22/09:58</t>
  </si>
  <si>
    <t>-0.35-&gt;-0.1</t>
    <phoneticPr fontId="1" type="noConversion"/>
  </si>
  <si>
    <t>2024/09/22/18:16</t>
    <phoneticPr fontId="1" type="noConversion"/>
  </si>
  <si>
    <t>0.05-&gt;-0.15</t>
    <phoneticPr fontId="1" type="noConversion"/>
  </si>
  <si>
    <t xml:space="preserve">	2024/09/23/08:52</t>
    <phoneticPr fontId="1" type="noConversion"/>
  </si>
  <si>
    <t xml:space="preserve">拖鞋WJ001-43#两双.stl	</t>
    <phoneticPr fontId="1" type="noConversion"/>
  </si>
  <si>
    <t>411 411 403 413</t>
    <phoneticPr fontId="1" type="noConversion"/>
  </si>
  <si>
    <t>430-450</t>
    <phoneticPr fontId="1" type="noConversion"/>
  </si>
  <si>
    <t>9/23/9:17</t>
    <phoneticPr fontId="1" type="noConversion"/>
  </si>
  <si>
    <t>0-.0.3</t>
    <phoneticPr fontId="1" type="noConversion"/>
  </si>
  <si>
    <t>2024/09/23/09:17</t>
    <phoneticPr fontId="1" type="noConversion"/>
  </si>
  <si>
    <t>2024/09/23/13:07</t>
    <phoneticPr fontId="1" type="noConversion"/>
  </si>
  <si>
    <t>2024/9/23/13:44</t>
    <phoneticPr fontId="1" type="noConversion"/>
  </si>
  <si>
    <t>510 510 513 497</t>
    <phoneticPr fontId="1" type="noConversion"/>
  </si>
  <si>
    <t>454 457 449 453</t>
    <phoneticPr fontId="1" type="noConversion"/>
  </si>
  <si>
    <t>0.1-&gt;-0.15</t>
    <phoneticPr fontId="1" type="noConversion"/>
  </si>
  <si>
    <t>2024/9/23/14:</t>
    <phoneticPr fontId="1" type="noConversion"/>
  </si>
  <si>
    <t>B13</t>
    <phoneticPr fontId="1" type="noConversion"/>
  </si>
  <si>
    <t>B11</t>
    <phoneticPr fontId="1" type="noConversion"/>
  </si>
  <si>
    <t>B12</t>
    <phoneticPr fontId="1" type="noConversion"/>
  </si>
  <si>
    <t>B19</t>
    <phoneticPr fontId="1" type="noConversion"/>
  </si>
  <si>
    <t>2024/09/23/16:26</t>
    <phoneticPr fontId="1" type="noConversion"/>
  </si>
  <si>
    <t>2024/09/23/16:41</t>
    <phoneticPr fontId="1" type="noConversion"/>
  </si>
  <si>
    <t>0.12-&gt;0.34</t>
    <phoneticPr fontId="1" type="noConversion"/>
  </si>
  <si>
    <t>2024/09/23/16:50</t>
    <phoneticPr fontId="1" type="noConversion"/>
  </si>
  <si>
    <t>-0.58-&gt;-0.38</t>
    <phoneticPr fontId="1" type="noConversion"/>
  </si>
  <si>
    <t>2024/09/23/18:04</t>
    <phoneticPr fontId="1" type="noConversion"/>
  </si>
  <si>
    <t>405 404</t>
    <phoneticPr fontId="1" type="noConversion"/>
  </si>
  <si>
    <t>9/23/18:</t>
    <phoneticPr fontId="1" type="noConversion"/>
  </si>
  <si>
    <t>拖鞋WJ001-41一双.stl</t>
    <phoneticPr fontId="1" type="noConversion"/>
  </si>
  <si>
    <t xml:space="preserve">	14985</t>
    <phoneticPr fontId="1" type="noConversion"/>
  </si>
  <si>
    <t>0.1-&gt;-0.05</t>
    <phoneticPr fontId="1" type="noConversion"/>
  </si>
  <si>
    <t>2024/09/23/18:44</t>
    <phoneticPr fontId="1" type="noConversion"/>
  </si>
  <si>
    <t xml:space="preserve">拖鞋WJ001-45#两双.stl	</t>
    <phoneticPr fontId="1" type="noConversion"/>
  </si>
  <si>
    <t>2024/09/24/09:41</t>
    <phoneticPr fontId="1" type="noConversion"/>
  </si>
  <si>
    <t>473 473 469 464</t>
    <phoneticPr fontId="1" type="noConversion"/>
  </si>
  <si>
    <t>9/23/13:</t>
    <phoneticPr fontId="1" type="noConversion"/>
  </si>
  <si>
    <t>9/24:10:</t>
    <phoneticPr fontId="1" type="noConversion"/>
  </si>
  <si>
    <t>隔了几波</t>
    <phoneticPr fontId="1" type="noConversion"/>
  </si>
  <si>
    <t xml:space="preserve">	2024/09/24/12:28</t>
    <phoneticPr fontId="1" type="noConversion"/>
  </si>
  <si>
    <t>429 417 416 411</t>
    <phoneticPr fontId="1" type="noConversion"/>
  </si>
  <si>
    <t>9/24/12:</t>
    <phoneticPr fontId="1" type="noConversion"/>
  </si>
  <si>
    <t xml:space="preserve">拖鞋WJ001-41#两双.stl	</t>
    <phoneticPr fontId="1" type="noConversion"/>
  </si>
  <si>
    <t>402 402 400 404</t>
    <phoneticPr fontId="1" type="noConversion"/>
  </si>
  <si>
    <t>9/24/13:</t>
    <phoneticPr fontId="1" type="noConversion"/>
  </si>
  <si>
    <t>-0.15-&gt;-0.42</t>
    <phoneticPr fontId="1" type="noConversion"/>
  </si>
  <si>
    <t>2024/09/24/13:31</t>
    <phoneticPr fontId="1" type="noConversion"/>
  </si>
  <si>
    <t>0.35-&gt;0.15</t>
    <phoneticPr fontId="1" type="noConversion"/>
  </si>
  <si>
    <t>2024/09/24/14:28</t>
    <phoneticPr fontId="1" type="noConversion"/>
  </si>
  <si>
    <t>2024/09/24/14:30</t>
    <phoneticPr fontId="1" type="noConversion"/>
  </si>
  <si>
    <t>0.25-&gt;-0.35</t>
    <phoneticPr fontId="1" type="noConversion"/>
  </si>
  <si>
    <t>2024/09/24/14:32</t>
    <phoneticPr fontId="1" type="noConversion"/>
  </si>
  <si>
    <t>2024/09/24/14:34</t>
    <phoneticPr fontId="1" type="noConversion"/>
  </si>
  <si>
    <t>2024/09/24/14:35</t>
    <phoneticPr fontId="1" type="noConversion"/>
  </si>
  <si>
    <t xml:space="preserve">	2024/09/24/14:38</t>
    <phoneticPr fontId="1" type="noConversion"/>
  </si>
  <si>
    <t xml:space="preserve">	2024/09/24/14:40</t>
    <phoneticPr fontId="1" type="noConversion"/>
  </si>
  <si>
    <t>471 451 446 467</t>
    <phoneticPr fontId="1" type="noConversion"/>
  </si>
  <si>
    <t>2024/09/24/17:58</t>
    <phoneticPr fontId="1" type="noConversion"/>
  </si>
  <si>
    <t xml:space="preserve">	2024/09/24/19:02</t>
    <phoneticPr fontId="1" type="noConversion"/>
  </si>
  <si>
    <t>360 365 368 370</t>
    <phoneticPr fontId="1" type="noConversion"/>
  </si>
  <si>
    <t>8/1/9:</t>
    <phoneticPr fontId="1" type="noConversion"/>
  </si>
  <si>
    <t>126 129 130 130</t>
    <phoneticPr fontId="1" type="noConversion"/>
  </si>
  <si>
    <t>8/3/10:</t>
    <phoneticPr fontId="1" type="noConversion"/>
  </si>
  <si>
    <t>8/3/12:</t>
    <phoneticPr fontId="1" type="noConversion"/>
  </si>
  <si>
    <t>8/5/13:</t>
    <phoneticPr fontId="1" type="noConversion"/>
  </si>
  <si>
    <t>8/5/12:</t>
    <phoneticPr fontId="1" type="noConversion"/>
  </si>
  <si>
    <t>8/6/14:</t>
    <phoneticPr fontId="1" type="noConversion"/>
  </si>
  <si>
    <t>8/6/</t>
    <phoneticPr fontId="1" type="noConversion"/>
  </si>
  <si>
    <t>8/7/15:</t>
    <phoneticPr fontId="1" type="noConversion"/>
  </si>
  <si>
    <t>8/7/18:</t>
    <phoneticPr fontId="1" type="noConversion"/>
  </si>
  <si>
    <t>2024/9/25/14:</t>
    <phoneticPr fontId="1" type="noConversion"/>
  </si>
  <si>
    <t>0.34-&gt;0.24</t>
    <phoneticPr fontId="1" type="noConversion"/>
  </si>
  <si>
    <t>2024/09/25/14:10</t>
    <phoneticPr fontId="1" type="noConversion"/>
  </si>
  <si>
    <t>2024/09/25/14:11</t>
    <phoneticPr fontId="1" type="noConversion"/>
  </si>
  <si>
    <t xml:space="preserve">	2024/09/25/14:15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</si>
</sst>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7E154-B415-48B9-8243-FFCB287DA213}">
  <dimension ref="A1:P451"/>
  <sheetViews>
    <sheetView zoomScale="93" zoomScaleNormal="93" workbookViewId="0">
      <pane ySplit="1" topLeftCell="A176" activePane="bottomLeft" state="frozen"/>
      <selection pane="bottomLeft" activeCell="D193" sqref="D193"/>
    </sheetView>
  </sheetViews>
  <sheetFormatPr defaultRowHeight="13.85" x14ac:dyDescent="0.25"/>
  <cols>
    <col min="1" max="1" width="5.19921875" style="1" bestFit="1" customWidth="1"/>
    <col min="2" max="3" width="8.796875" style="1"/>
    <col min="4" max="4" width="42.59765625" style="1" bestFit="1" customWidth="1"/>
    <col min="5" max="5" width="13" style="1" bestFit="1" customWidth="1"/>
    <col min="6" max="6" width="15.09765625" style="1" bestFit="1" customWidth="1"/>
    <col min="7" max="7" width="13" style="1" bestFit="1" customWidth="1"/>
    <col min="8" max="10" width="8.796875" style="1"/>
    <col min="11" max="11" width="13" style="1" bestFit="1" customWidth="1"/>
    <col min="12" max="12" width="3.59765625" style="1" customWidth="1"/>
    <col min="13" max="13" width="22.8984375" style="1" bestFit="1" customWidth="1"/>
    <col min="14" max="15" width="8.796875" style="1"/>
    <col min="16" max="16" width="13.3984375" style="1" bestFit="1" customWidth="1"/>
    <col min="17" max="16384" width="8.796875" style="1"/>
  </cols>
  <sheetData>
    <row r="1" spans="1:16" x14ac:dyDescent="0.25">
      <c r="A1" s="1" t="s">
        <v>214</v>
      </c>
      <c r="B1" s="1" t="s">
        <v>0</v>
      </c>
      <c r="C1" s="1" t="s">
        <v>8</v>
      </c>
      <c r="D1" s="1" t="s">
        <v>6</v>
      </c>
      <c r="E1" s="1" t="s">
        <v>9</v>
      </c>
      <c r="F1" s="1" t="s">
        <v>4</v>
      </c>
      <c r="G1" s="1" t="s">
        <v>5</v>
      </c>
      <c r="H1" s="1" t="s">
        <v>215</v>
      </c>
      <c r="I1" s="1" t="s">
        <v>1</v>
      </c>
      <c r="J1" s="1" t="s">
        <v>3</v>
      </c>
      <c r="K1" s="1" t="s">
        <v>216</v>
      </c>
      <c r="M1" s="1" t="s">
        <v>2</v>
      </c>
      <c r="N1" s="1" t="s">
        <v>422</v>
      </c>
      <c r="P1" s="1" t="s">
        <v>61</v>
      </c>
    </row>
    <row r="2" spans="1:16" x14ac:dyDescent="0.25">
      <c r="A2" s="1">
        <v>1</v>
      </c>
      <c r="B2" s="1">
        <v>165</v>
      </c>
      <c r="C2" s="1" t="s">
        <v>25</v>
      </c>
      <c r="D2" s="1" t="s">
        <v>49</v>
      </c>
      <c r="E2" s="1">
        <f t="shared" ref="E2:E3" si="0">(VALUE(RIGHT(SUBSTITUTE(N2,"-",REPT(" ",99)),99)) + VALUE(LEFT(N2,FIND("-",N2) - 1))) / 2</f>
        <v>260</v>
      </c>
      <c r="F2" s="1">
        <v>24913</v>
      </c>
      <c r="G2" s="1">
        <v>1544</v>
      </c>
      <c r="H2" s="1">
        <v>6</v>
      </c>
      <c r="I2" s="1">
        <v>1</v>
      </c>
      <c r="J2" s="1">
        <v>0.1</v>
      </c>
      <c r="K2" s="1" cm="1">
        <f t="array" aca="1" ref="K2" ca="1">AVERAGE(VALUE(TRIM(MID(SUBSTITUTE(M2, " ", REPT(" ", 99)), (ROW(INDIRECT("1:"&amp;LEN(M2)-LEN(SUBSTITUTE(M2, " ", ""))+1))-1)*99+1, 99))))</f>
        <v>245.83333333333334</v>
      </c>
      <c r="M2" s="1" t="s">
        <v>47</v>
      </c>
      <c r="N2" s="1" t="s">
        <v>46</v>
      </c>
      <c r="O2" s="1" t="s">
        <v>1100</v>
      </c>
    </row>
    <row r="3" spans="1:16" x14ac:dyDescent="0.25">
      <c r="A3" s="1">
        <v>2</v>
      </c>
      <c r="B3" s="1">
        <v>165</v>
      </c>
      <c r="C3" s="1" t="s">
        <v>25</v>
      </c>
      <c r="D3" s="1" t="s">
        <v>49</v>
      </c>
      <c r="E3" s="1">
        <f t="shared" si="0"/>
        <v>260</v>
      </c>
      <c r="F3" s="1">
        <v>24913</v>
      </c>
      <c r="G3" s="1">
        <v>1544</v>
      </c>
      <c r="H3" s="1">
        <v>6</v>
      </c>
      <c r="I3" s="1">
        <v>2</v>
      </c>
      <c r="J3" s="1">
        <v>0.2</v>
      </c>
      <c r="K3" s="1" cm="1">
        <f t="array" aca="1" ref="K3" ca="1">AVERAGE(VALUE(TRIM(MID(SUBSTITUTE(M3, " ", REPT(" ", 99)), (ROW(INDIRECT("1:"&amp;LEN(M3)-LEN(SUBSTITUTE(M3, " ", ""))+1))-1)*99+1, 99))))</f>
        <v>254.66666666666666</v>
      </c>
      <c r="M3" s="1" t="s">
        <v>55</v>
      </c>
      <c r="N3" s="1" t="s">
        <v>46</v>
      </c>
    </row>
    <row r="4" spans="1:16" x14ac:dyDescent="0.25">
      <c r="A4" s="1">
        <v>3</v>
      </c>
      <c r="B4" s="1" t="s">
        <v>41</v>
      </c>
      <c r="C4" s="1" t="s">
        <v>31</v>
      </c>
      <c r="D4" s="1" t="s">
        <v>53</v>
      </c>
      <c r="E4" s="1">
        <f t="shared" ref="E4:E17" si="1">(VALUE(RIGHT(SUBSTITUTE(N4,"-",REPT(" ",99)),99)) + VALUE(LEFT(N4,FIND("-",N4) - 1))) / 2</f>
        <v>148</v>
      </c>
      <c r="F4" s="1">
        <v>9110</v>
      </c>
      <c r="G4" s="1">
        <v>591.9</v>
      </c>
      <c r="H4" s="1">
        <v>4</v>
      </c>
      <c r="I4" s="1">
        <v>1</v>
      </c>
      <c r="J4" s="1">
        <v>-0.1</v>
      </c>
      <c r="K4" s="1" cm="1">
        <f t="array" aca="1" ref="K4" ca="1">AVERAGE(VALUE(TRIM(MID(SUBSTITUTE(M4, " ", REPT(" ", 99)), (ROW(INDIRECT("1:"&amp;LEN(M4)-LEN(SUBSTITUTE(M4, " ", ""))+1))-1)*99+1, 99))))</f>
        <v>129.25</v>
      </c>
      <c r="M4" s="1" t="s">
        <v>50</v>
      </c>
      <c r="N4" s="1" t="s">
        <v>51</v>
      </c>
      <c r="O4" s="1" t="s">
        <v>1100</v>
      </c>
    </row>
    <row r="5" spans="1:16" x14ac:dyDescent="0.25">
      <c r="A5" s="1">
        <v>4</v>
      </c>
      <c r="B5" s="1" t="s">
        <v>41</v>
      </c>
      <c r="C5" s="1" t="s">
        <v>31</v>
      </c>
      <c r="D5" s="1" t="s">
        <v>53</v>
      </c>
      <c r="E5" s="1">
        <f t="shared" si="1"/>
        <v>148</v>
      </c>
      <c r="F5" s="1">
        <v>9110</v>
      </c>
      <c r="G5" s="1">
        <v>591.9</v>
      </c>
      <c r="H5" s="1">
        <v>4</v>
      </c>
      <c r="I5" s="1">
        <v>2</v>
      </c>
      <c r="J5" s="1">
        <v>0.06</v>
      </c>
      <c r="K5" s="1" cm="1">
        <f t="array" aca="1" ref="K5" ca="1">AVERAGE(VALUE(TRIM(MID(SUBSTITUTE(M5, " ", REPT(" ", 99)), (ROW(INDIRECT("1:"&amp;LEN(M5)-LEN(SUBSTITUTE(M5, " ", ""))+1))-1)*99+1, 99))))</f>
        <v>128.75</v>
      </c>
      <c r="M5" s="1" t="s">
        <v>1101</v>
      </c>
      <c r="N5" s="1" t="s">
        <v>51</v>
      </c>
    </row>
    <row r="6" spans="1:16" x14ac:dyDescent="0.25">
      <c r="A6" s="1">
        <v>5</v>
      </c>
      <c r="B6" s="1" t="s">
        <v>40</v>
      </c>
      <c r="C6" s="1" t="s">
        <v>31</v>
      </c>
      <c r="D6" s="1" t="s">
        <v>77</v>
      </c>
      <c r="E6" s="1">
        <f t="shared" si="1"/>
        <v>100</v>
      </c>
      <c r="F6" s="1">
        <v>11693</v>
      </c>
      <c r="G6" s="1">
        <v>672.5</v>
      </c>
      <c r="H6" s="1">
        <v>6</v>
      </c>
      <c r="I6" s="1">
        <v>1</v>
      </c>
      <c r="J6" s="1">
        <v>0.1</v>
      </c>
      <c r="K6" s="1" cm="1">
        <f t="array" aca="1" ref="K6" ca="1">AVERAGE(VALUE(TRIM(MID(SUBSTITUTE(M6, " ", REPT(" ", 99)), (ROW(INDIRECT("1:"&amp;LEN(M6)-LEN(SUBSTITUTE(M6, " ", ""))+1))-1)*99+1, 99))))</f>
        <v>93.166666666666671</v>
      </c>
      <c r="M6" s="1" t="s">
        <v>75</v>
      </c>
      <c r="N6" s="1" t="s">
        <v>76</v>
      </c>
      <c r="O6" s="1" t="s">
        <v>1102</v>
      </c>
    </row>
    <row r="7" spans="1:16" x14ac:dyDescent="0.25">
      <c r="A7" s="1">
        <v>6</v>
      </c>
      <c r="B7" s="1" t="s">
        <v>40</v>
      </c>
      <c r="C7" s="1" t="s">
        <v>31</v>
      </c>
      <c r="D7" s="1" t="s">
        <v>77</v>
      </c>
      <c r="E7" s="1">
        <f t="shared" ref="E7:E16" si="2">(VALUE(RIGHT(SUBSTITUTE(N7,"-",REPT(" ",99)),99)) + VALUE(LEFT(N7,FIND("-",N7) - 1))) / 2</f>
        <v>100</v>
      </c>
      <c r="F7" s="1">
        <v>11693</v>
      </c>
      <c r="G7" s="1">
        <v>672.5</v>
      </c>
      <c r="H7" s="1">
        <v>6</v>
      </c>
      <c r="I7" s="1">
        <v>2</v>
      </c>
      <c r="J7" s="1">
        <v>0.17</v>
      </c>
      <c r="K7" s="1" cm="1">
        <f t="array" aca="1" ref="K7" ca="1">AVERAGE(VALUE(TRIM(MID(SUBSTITUTE(M7, " ", REPT(" ", 99)), (ROW(INDIRECT("1:"&amp;LEN(M7)-LEN(SUBSTITUTE(M7, " ", ""))+1))-1)*99+1, 99))))</f>
        <v>94.666666666666671</v>
      </c>
      <c r="M7" s="1" t="s">
        <v>85</v>
      </c>
      <c r="N7" s="1" t="s">
        <v>76</v>
      </c>
    </row>
    <row r="8" spans="1:16" x14ac:dyDescent="0.25">
      <c r="A8" s="1">
        <v>7</v>
      </c>
      <c r="B8" s="1" t="s">
        <v>40</v>
      </c>
      <c r="C8" s="1" t="s">
        <v>31</v>
      </c>
      <c r="D8" s="1" t="s">
        <v>77</v>
      </c>
      <c r="E8" s="1">
        <f t="shared" si="2"/>
        <v>100</v>
      </c>
      <c r="F8" s="1">
        <v>11693</v>
      </c>
      <c r="G8" s="1">
        <v>672.5</v>
      </c>
      <c r="H8" s="1">
        <v>6</v>
      </c>
      <c r="I8" s="1">
        <v>3</v>
      </c>
      <c r="J8" s="1">
        <v>0.23</v>
      </c>
      <c r="K8" s="1" cm="1">
        <f t="array" aca="1" ref="K8" ca="1">AVERAGE(VALUE(TRIM(MID(SUBSTITUTE(M8, " ", REPT(" ", 99)), (ROW(INDIRECT("1:"&amp;LEN(M8)-LEN(SUBSTITUTE(M8, " ", ""))+1))-1)*99+1, 99))))</f>
        <v>98.333333333333329</v>
      </c>
      <c r="M8" s="1" t="s">
        <v>88</v>
      </c>
      <c r="N8" s="1" t="s">
        <v>76</v>
      </c>
    </row>
    <row r="9" spans="1:16" x14ac:dyDescent="0.25">
      <c r="A9" s="1">
        <v>8</v>
      </c>
      <c r="B9" s="1" t="s">
        <v>35</v>
      </c>
      <c r="C9" s="1" t="s">
        <v>31</v>
      </c>
      <c r="D9" s="1" t="s">
        <v>84</v>
      </c>
      <c r="E9" s="1">
        <f t="shared" si="2"/>
        <v>330</v>
      </c>
      <c r="F9" s="1">
        <v>12084</v>
      </c>
      <c r="G9" s="1">
        <v>641.9</v>
      </c>
      <c r="H9" s="1">
        <v>2</v>
      </c>
      <c r="I9" s="1">
        <v>1</v>
      </c>
      <c r="J9" s="1">
        <v>0.65</v>
      </c>
      <c r="K9" s="1" cm="1">
        <f t="array" aca="1" ref="K9" ca="1">AVERAGE(VALUE(TRIM(MID(SUBSTITUTE(M9, " ", REPT(" ", 99)), (ROW(INDIRECT("1:"&amp;LEN(M9)-LEN(SUBSTITUTE(M9, " ", ""))+1))-1)*99+1, 99))))</f>
        <v>358.5</v>
      </c>
      <c r="M9" s="1" t="s">
        <v>82</v>
      </c>
      <c r="N9" s="1" t="s">
        <v>83</v>
      </c>
      <c r="O9" s="1" t="s">
        <v>1103</v>
      </c>
    </row>
    <row r="10" spans="1:16" x14ac:dyDescent="0.25">
      <c r="A10" s="1">
        <v>9</v>
      </c>
      <c r="B10" s="1" t="s">
        <v>35</v>
      </c>
      <c r="C10" s="1" t="s">
        <v>31</v>
      </c>
      <c r="D10" s="1" t="s">
        <v>84</v>
      </c>
      <c r="E10" s="1">
        <f t="shared" si="2"/>
        <v>330</v>
      </c>
      <c r="F10" s="1">
        <v>12084</v>
      </c>
      <c r="G10" s="1">
        <v>641.9</v>
      </c>
      <c r="H10" s="1">
        <v>2</v>
      </c>
      <c r="I10" s="1">
        <v>2</v>
      </c>
      <c r="J10" s="1">
        <v>0.3</v>
      </c>
      <c r="K10" s="1" cm="1">
        <f t="array" aca="1" ref="K10" ca="1">AVERAGE(VALUE(TRIM(MID(SUBSTITUTE(M10, " ", REPT(" ", 99)), (ROW(INDIRECT("1:"&amp;LEN(M10)-LEN(SUBSTITUTE(M10, " ", ""))+1))-1)*99+1, 99))))</f>
        <v>318</v>
      </c>
      <c r="M10" s="1" t="s">
        <v>113</v>
      </c>
      <c r="N10" s="1" t="s">
        <v>83</v>
      </c>
    </row>
    <row r="11" spans="1:16" x14ac:dyDescent="0.25">
      <c r="A11" s="1">
        <v>10</v>
      </c>
      <c r="B11" s="1" t="s">
        <v>35</v>
      </c>
      <c r="C11" s="1" t="s">
        <v>31</v>
      </c>
      <c r="D11" s="1" t="s">
        <v>84</v>
      </c>
      <c r="E11" s="1">
        <f t="shared" si="2"/>
        <v>330</v>
      </c>
      <c r="F11" s="1">
        <v>12084</v>
      </c>
      <c r="G11" s="1">
        <v>641.9</v>
      </c>
      <c r="H11" s="1">
        <v>2</v>
      </c>
      <c r="I11" s="1">
        <v>3</v>
      </c>
      <c r="J11" s="1">
        <v>0.4</v>
      </c>
      <c r="K11" s="1" cm="1">
        <f t="array" aca="1" ref="K11" ca="1">AVERAGE(VALUE(TRIM(MID(SUBSTITUTE(M11, " ", REPT(" ", 99)), (ROW(INDIRECT("1:"&amp;LEN(M11)-LEN(SUBSTITUTE(M11, " ", ""))+1))-1)*99+1, 99))))</f>
        <v>336.5</v>
      </c>
      <c r="M11" s="1" t="s">
        <v>124</v>
      </c>
      <c r="N11" s="1" t="s">
        <v>83</v>
      </c>
    </row>
    <row r="12" spans="1:16" x14ac:dyDescent="0.25">
      <c r="A12" s="1">
        <v>11</v>
      </c>
      <c r="B12" s="1" t="s">
        <v>29</v>
      </c>
      <c r="C12" s="1" t="s">
        <v>31</v>
      </c>
      <c r="D12" s="1" t="s">
        <v>110</v>
      </c>
      <c r="E12" s="1">
        <f t="shared" si="2"/>
        <v>310</v>
      </c>
      <c r="F12" s="1">
        <v>11018</v>
      </c>
      <c r="G12" s="1">
        <v>588.79999999999995</v>
      </c>
      <c r="H12" s="1">
        <v>2</v>
      </c>
      <c r="I12" s="1">
        <v>1</v>
      </c>
      <c r="J12" s="1">
        <v>0.6</v>
      </c>
      <c r="K12" s="1" cm="1">
        <f t="array" aca="1" ref="K12" ca="1">AVERAGE(VALUE(TRIM(MID(SUBSTITUTE(M12, " ", REPT(" ", 99)), (ROW(INDIRECT("1:"&amp;LEN(M12)-LEN(SUBSTITUTE(M12, " ", ""))+1))-1)*99+1, 99))))</f>
        <v>339.5</v>
      </c>
      <c r="M12" s="1" t="s">
        <v>100</v>
      </c>
      <c r="N12" s="1" t="s">
        <v>112</v>
      </c>
    </row>
    <row r="13" spans="1:16" x14ac:dyDescent="0.25">
      <c r="A13" s="1">
        <v>12</v>
      </c>
      <c r="B13" s="1" t="s">
        <v>29</v>
      </c>
      <c r="C13" s="1" t="s">
        <v>31</v>
      </c>
      <c r="D13" s="1" t="s">
        <v>110</v>
      </c>
      <c r="E13" s="1">
        <f t="shared" ref="E13:E15" si="3">(VALUE(RIGHT(SUBSTITUTE(N13,"-",REPT(" ",99)),99)) + VALUE(LEFT(N13,FIND("-",N13) - 1))) / 2</f>
        <v>310</v>
      </c>
      <c r="F13" s="1">
        <v>11018</v>
      </c>
      <c r="G13" s="1">
        <v>588.79999999999995</v>
      </c>
      <c r="H13" s="1">
        <v>2</v>
      </c>
      <c r="I13" s="1">
        <v>2</v>
      </c>
      <c r="J13" s="1">
        <v>0.35</v>
      </c>
      <c r="K13" s="1" cm="1">
        <f t="array" aca="1" ref="K13" ca="1">AVERAGE(VALUE(TRIM(MID(SUBSTITUTE(M13, " ", REPT(" ", 99)), (ROW(INDIRECT("1:"&amp;LEN(M13)-LEN(SUBSTITUTE(M13, " ", ""))+1))-1)*99+1, 99))))</f>
        <v>314</v>
      </c>
      <c r="M13" s="1" t="s">
        <v>126</v>
      </c>
      <c r="N13" s="1" t="s">
        <v>112</v>
      </c>
    </row>
    <row r="14" spans="1:16" x14ac:dyDescent="0.25">
      <c r="A14" s="1">
        <v>13</v>
      </c>
      <c r="B14" s="1" t="s">
        <v>36</v>
      </c>
      <c r="C14" s="1" t="s">
        <v>31</v>
      </c>
      <c r="D14" s="1" t="s">
        <v>111</v>
      </c>
      <c r="E14" s="1">
        <f t="shared" si="3"/>
        <v>350</v>
      </c>
      <c r="F14" s="1">
        <v>12554</v>
      </c>
      <c r="G14" s="1">
        <v>664.7</v>
      </c>
      <c r="H14" s="1">
        <v>2</v>
      </c>
      <c r="I14" s="1">
        <v>1</v>
      </c>
      <c r="J14" s="1">
        <v>0.7</v>
      </c>
      <c r="K14" s="1" cm="1">
        <f t="array" aca="1" ref="K14" ca="1">AVERAGE(VALUE(TRIM(MID(SUBSTITUTE(M14, " ", REPT(" ", 99)), (ROW(INDIRECT("1:"&amp;LEN(M14)-LEN(SUBSTITUTE(M14, " ", ""))+1))-1)*99+1, 99))))</f>
        <v>373.5</v>
      </c>
      <c r="M14" s="1" t="s">
        <v>103</v>
      </c>
      <c r="N14" s="1" t="s">
        <v>104</v>
      </c>
      <c r="O14" s="1" t="s">
        <v>1104</v>
      </c>
    </row>
    <row r="15" spans="1:16" x14ac:dyDescent="0.25">
      <c r="A15" s="1">
        <v>14</v>
      </c>
      <c r="B15" s="1" t="s">
        <v>36</v>
      </c>
      <c r="C15" s="1" t="s">
        <v>31</v>
      </c>
      <c r="D15" s="1" t="s">
        <v>111</v>
      </c>
      <c r="E15" s="1">
        <f t="shared" si="3"/>
        <v>350</v>
      </c>
      <c r="F15" s="1">
        <v>12554</v>
      </c>
      <c r="G15" s="1">
        <v>664.7</v>
      </c>
      <c r="H15" s="1">
        <v>2</v>
      </c>
      <c r="I15" s="1">
        <v>2</v>
      </c>
      <c r="J15" s="1">
        <v>0.52</v>
      </c>
      <c r="K15" s="1" cm="1">
        <f t="array" aca="1" ref="K15" ca="1">AVERAGE(VALUE(TRIM(MID(SUBSTITUTE(M15, " ", REPT(" ", 99)), (ROW(INDIRECT("1:"&amp;LEN(M15)-LEN(SUBSTITUTE(M15, " ", ""))+1))-1)*99+1, 99))))</f>
        <v>356.5</v>
      </c>
      <c r="M15" s="1" t="s">
        <v>125</v>
      </c>
      <c r="N15" s="1" t="s">
        <v>104</v>
      </c>
    </row>
    <row r="16" spans="1:16" x14ac:dyDescent="0.25">
      <c r="A16" s="1">
        <v>15</v>
      </c>
      <c r="B16" s="1" t="s">
        <v>32</v>
      </c>
      <c r="C16" s="1" t="s">
        <v>25</v>
      </c>
      <c r="D16" s="1" t="s">
        <v>120</v>
      </c>
      <c r="E16" s="1">
        <f t="shared" si="2"/>
        <v>290</v>
      </c>
      <c r="F16" s="1">
        <v>26229</v>
      </c>
      <c r="G16" s="1">
        <v>1663.8</v>
      </c>
      <c r="H16" s="1">
        <v>6</v>
      </c>
      <c r="I16" s="1">
        <v>1</v>
      </c>
      <c r="J16" s="1">
        <v>0.2</v>
      </c>
      <c r="K16" s="1" cm="1">
        <f t="array" aca="1" ref="K16" ca="1">AVERAGE(VALUE(TRIM(MID(SUBSTITUTE(M16, " ", REPT(" ", 99)), (ROW(INDIRECT("1:"&amp;LEN(M16)-LEN(SUBSTITUTE(M16, " ", ""))+1))-1)*99+1, 99))))</f>
        <v>276.83333333333331</v>
      </c>
      <c r="M16" s="1" t="s">
        <v>115</v>
      </c>
      <c r="N16" s="1" t="s">
        <v>114</v>
      </c>
      <c r="O16" s="1" t="s">
        <v>1105</v>
      </c>
    </row>
    <row r="17" spans="1:15" x14ac:dyDescent="0.25">
      <c r="A17" s="1">
        <v>16</v>
      </c>
      <c r="B17" s="1" t="s">
        <v>32</v>
      </c>
      <c r="C17" s="1" t="s">
        <v>25</v>
      </c>
      <c r="D17" s="1" t="s">
        <v>120</v>
      </c>
      <c r="E17" s="1">
        <f t="shared" si="1"/>
        <v>290</v>
      </c>
      <c r="F17" s="1">
        <v>26229</v>
      </c>
      <c r="G17" s="1">
        <v>1663.8</v>
      </c>
      <c r="H17" s="1">
        <v>6</v>
      </c>
      <c r="I17" s="1">
        <v>2</v>
      </c>
      <c r="J17" s="1">
        <v>0.3</v>
      </c>
      <c r="K17" s="1" cm="1">
        <f t="array" aca="1" ref="K17" ca="1">AVERAGE(VALUE(TRIM(MID(SUBSTITUTE(M17, " ", REPT(" ", 99)), (ROW(INDIRECT("1:"&amp;LEN(M17)-LEN(SUBSTITUTE(M17, " ", ""))+1))-1)*99+1, 99))))</f>
        <v>278.66666666666669</v>
      </c>
      <c r="M17" s="1" t="s">
        <v>129</v>
      </c>
      <c r="N17" s="1" t="s">
        <v>114</v>
      </c>
    </row>
    <row r="18" spans="1:15" x14ac:dyDescent="0.25">
      <c r="A18" s="1">
        <v>17</v>
      </c>
      <c r="B18" s="1" t="s">
        <v>34</v>
      </c>
      <c r="C18" s="1" t="s">
        <v>31</v>
      </c>
      <c r="D18" s="1" t="s">
        <v>134</v>
      </c>
      <c r="E18" s="1">
        <f t="shared" ref="E18:E22" si="4">(VALUE(RIGHT(SUBSTITUTE(N18,"-",REPT(" ",99)),99)) + VALUE(LEFT(N18,FIND("-",N18) - 1))) / 2</f>
        <v>390</v>
      </c>
      <c r="F18" s="1">
        <v>14018</v>
      </c>
      <c r="G18" s="1">
        <v>737.5</v>
      </c>
      <c r="H18" s="1">
        <v>2</v>
      </c>
      <c r="I18" s="1">
        <v>1</v>
      </c>
      <c r="J18" s="1">
        <v>0.3</v>
      </c>
      <c r="K18" s="1" cm="1">
        <f t="array" aca="1" ref="K18" ca="1">AVERAGE(VALUE(TRIM(MID(SUBSTITUTE(M18, " ", REPT(" ", 99)), (ROW(INDIRECT("1:"&amp;LEN(M18)-LEN(SUBSTITUTE(M18, " ", ""))+1))-1)*99+1, 99))))</f>
        <v>368</v>
      </c>
      <c r="M18" s="1" t="s">
        <v>135</v>
      </c>
      <c r="N18" s="1" t="s">
        <v>136</v>
      </c>
      <c r="O18" s="1" t="s">
        <v>1106</v>
      </c>
    </row>
    <row r="19" spans="1:15" x14ac:dyDescent="0.25">
      <c r="A19" s="1">
        <v>18</v>
      </c>
      <c r="B19" s="1" t="s">
        <v>34</v>
      </c>
      <c r="C19" s="1" t="s">
        <v>31</v>
      </c>
      <c r="D19" s="1" t="s">
        <v>134</v>
      </c>
      <c r="E19" s="1">
        <f t="shared" si="4"/>
        <v>390</v>
      </c>
      <c r="F19" s="1">
        <v>14018</v>
      </c>
      <c r="G19" s="1">
        <v>737.5</v>
      </c>
      <c r="H19" s="1">
        <v>2</v>
      </c>
      <c r="I19" s="1">
        <v>2</v>
      </c>
      <c r="J19" s="1">
        <v>0.5</v>
      </c>
      <c r="K19" s="1" cm="1">
        <f t="array" aca="1" ref="K19" ca="1">AVERAGE(VALUE(TRIM(MID(SUBSTITUTE(M19, " ", REPT(" ", 99)), (ROW(INDIRECT("1:"&amp;LEN(M19)-LEN(SUBSTITUTE(M19, " ", ""))+1))-1)*99+1, 99))))</f>
        <v>386</v>
      </c>
      <c r="M19" s="1" t="s">
        <v>160</v>
      </c>
      <c r="N19" s="1" t="s">
        <v>136</v>
      </c>
    </row>
    <row r="20" spans="1:15" x14ac:dyDescent="0.25">
      <c r="A20" s="1">
        <v>19</v>
      </c>
      <c r="B20" s="1" t="s">
        <v>30</v>
      </c>
      <c r="C20" s="1" t="s">
        <v>31</v>
      </c>
      <c r="D20" s="1" t="s">
        <v>140</v>
      </c>
      <c r="E20" s="1">
        <f t="shared" si="4"/>
        <v>402.5</v>
      </c>
      <c r="F20" s="1">
        <v>15067</v>
      </c>
      <c r="G20" s="1">
        <v>792.6</v>
      </c>
      <c r="H20" s="1">
        <v>2</v>
      </c>
      <c r="I20" s="1">
        <v>1</v>
      </c>
      <c r="J20" s="1">
        <v>0.4</v>
      </c>
      <c r="K20" s="1" cm="1">
        <f t="array" aca="1" ref="K20" ca="1">AVERAGE(VALUE(TRIM(MID(SUBSTITUTE(M20, " ", REPT(" ", 99)), (ROW(INDIRECT("1:"&amp;LEN(M20)-LEN(SUBSTITUTE(M20, " ", ""))+1))-1)*99+1, 99))))</f>
        <v>426</v>
      </c>
      <c r="M20" s="1" t="s">
        <v>139</v>
      </c>
      <c r="N20" s="1" t="s">
        <v>141</v>
      </c>
      <c r="O20" s="1" t="s">
        <v>1106</v>
      </c>
    </row>
    <row r="21" spans="1:15" x14ac:dyDescent="0.25">
      <c r="A21" s="1">
        <v>20</v>
      </c>
      <c r="B21" s="1" t="s">
        <v>30</v>
      </c>
      <c r="C21" s="1" t="s">
        <v>31</v>
      </c>
      <c r="D21" s="1" t="s">
        <v>140</v>
      </c>
      <c r="E21" s="1">
        <f t="shared" si="4"/>
        <v>402.5</v>
      </c>
      <c r="F21" s="1">
        <v>15067</v>
      </c>
      <c r="G21" s="1">
        <v>792.6</v>
      </c>
      <c r="H21" s="1">
        <v>2</v>
      </c>
      <c r="I21" s="1">
        <v>2</v>
      </c>
      <c r="J21" s="1">
        <v>0.25</v>
      </c>
      <c r="K21" s="1" cm="1">
        <f t="array" aca="1" ref="K21" ca="1">AVERAGE(VALUE(TRIM(MID(SUBSTITUTE(M21, " ", REPT(" ", 99)), (ROW(INDIRECT("1:"&amp;LEN(M21)-LEN(SUBSTITUTE(M21, " ", ""))+1))-1)*99+1, 99))))</f>
        <v>400</v>
      </c>
      <c r="M21" s="1" t="s">
        <v>161</v>
      </c>
      <c r="N21" s="1" t="s">
        <v>141</v>
      </c>
    </row>
    <row r="22" spans="1:15" x14ac:dyDescent="0.25">
      <c r="A22" s="1">
        <v>21</v>
      </c>
      <c r="B22" s="1" t="s">
        <v>29</v>
      </c>
      <c r="C22" s="1" t="s">
        <v>31</v>
      </c>
      <c r="D22" s="1" t="s">
        <v>145</v>
      </c>
      <c r="E22" s="1">
        <f t="shared" si="4"/>
        <v>402.5</v>
      </c>
      <c r="F22" s="1">
        <v>15067</v>
      </c>
      <c r="G22" s="1">
        <v>792.6</v>
      </c>
      <c r="H22" s="1">
        <v>2</v>
      </c>
      <c r="I22" s="1">
        <v>1</v>
      </c>
      <c r="J22" s="1">
        <v>0.35</v>
      </c>
      <c r="K22" s="1" cm="1">
        <f t="array" aca="1" ref="K22" ca="1">AVERAGE(VALUE(TRIM(MID(SUBSTITUTE(M22, " ", REPT(" ", 99)), (ROW(INDIRECT("1:"&amp;LEN(M22)-LEN(SUBSTITUTE(M22, " ", ""))+1))-1)*99+1, 99))))</f>
        <v>427</v>
      </c>
      <c r="M22" s="1" t="s">
        <v>144</v>
      </c>
      <c r="N22" s="1" t="s">
        <v>141</v>
      </c>
      <c r="O22" s="1" t="s">
        <v>1107</v>
      </c>
    </row>
    <row r="23" spans="1:15" x14ac:dyDescent="0.25">
      <c r="A23" s="1">
        <v>22</v>
      </c>
      <c r="B23" s="1" t="s">
        <v>29</v>
      </c>
      <c r="C23" s="1" t="s">
        <v>31</v>
      </c>
      <c r="D23" s="1" t="s">
        <v>145</v>
      </c>
      <c r="E23" s="1">
        <f t="shared" ref="E23:E29" si="5">(VALUE(RIGHT(SUBSTITUTE(N23,"-",REPT(" ",99)),99)) + VALUE(LEFT(N23,FIND("-",N23) - 1))) / 2</f>
        <v>402.5</v>
      </c>
      <c r="F23" s="1">
        <v>15067</v>
      </c>
      <c r="G23" s="1">
        <v>792.6</v>
      </c>
      <c r="H23" s="1">
        <v>2</v>
      </c>
      <c r="I23" s="1">
        <v>2</v>
      </c>
      <c r="J23" s="1">
        <v>0.2</v>
      </c>
      <c r="K23" s="1" cm="1">
        <f t="array" aca="1" ref="K23" ca="1">AVERAGE(VALUE(TRIM(MID(SUBSTITUTE(M23, " ", REPT(" ", 99)), (ROW(INDIRECT("1:"&amp;LEN(M23)-LEN(SUBSTITUTE(M23, " ", ""))+1))-1)*99+1, 99))))</f>
        <v>406</v>
      </c>
      <c r="M23" s="1" t="s">
        <v>162</v>
      </c>
      <c r="N23" s="1" t="s">
        <v>141</v>
      </c>
    </row>
    <row r="24" spans="1:15" x14ac:dyDescent="0.25">
      <c r="A24" s="1">
        <v>23</v>
      </c>
      <c r="B24" s="1" t="s">
        <v>44</v>
      </c>
      <c r="C24" s="1" t="s">
        <v>31</v>
      </c>
      <c r="D24" s="1" t="s">
        <v>155</v>
      </c>
      <c r="E24" s="1">
        <f t="shared" si="5"/>
        <v>77.5</v>
      </c>
      <c r="F24" s="1">
        <v>10426</v>
      </c>
      <c r="G24" s="1">
        <v>730.9</v>
      </c>
      <c r="H24" s="1">
        <v>8</v>
      </c>
      <c r="I24" s="1">
        <v>1</v>
      </c>
      <c r="J24" s="1">
        <v>0.26</v>
      </c>
      <c r="K24" s="1" cm="1">
        <f t="array" aca="1" ref="K24" ca="1">AVERAGE(VALUE(TRIM(MID(SUBSTITUTE(M24, " ", REPT(" ", 99)), (ROW(INDIRECT("1:"&amp;LEN(M24)-LEN(SUBSTITUTE(M24, " ", ""))+1))-1)*99+1, 99))))</f>
        <v>72.125</v>
      </c>
      <c r="M24" s="1" t="s">
        <v>156</v>
      </c>
      <c r="N24" s="1" t="s">
        <v>157</v>
      </c>
      <c r="O24" s="1" t="s">
        <v>1106</v>
      </c>
    </row>
    <row r="25" spans="1:15" x14ac:dyDescent="0.25">
      <c r="A25" s="1">
        <v>24</v>
      </c>
      <c r="B25" s="1" t="s">
        <v>44</v>
      </c>
      <c r="C25" s="1" t="s">
        <v>31</v>
      </c>
      <c r="D25" s="1" t="s">
        <v>155</v>
      </c>
      <c r="E25" s="1">
        <f t="shared" si="5"/>
        <v>77.5</v>
      </c>
      <c r="F25" s="1">
        <v>10426</v>
      </c>
      <c r="G25" s="1">
        <v>730.9</v>
      </c>
      <c r="H25" s="1">
        <v>8</v>
      </c>
      <c r="I25" s="1">
        <v>2</v>
      </c>
      <c r="J25" s="1">
        <v>0.32</v>
      </c>
      <c r="K25" s="1" cm="1">
        <f t="array" aca="1" ref="K25" ca="1">AVERAGE(VALUE(TRIM(MID(SUBSTITUTE(M25, " ", REPT(" ", 99)), (ROW(INDIRECT("1:"&amp;LEN(M25)-LEN(SUBSTITUTE(M25, " ", ""))+1))-1)*99+1, 99))))</f>
        <v>72.375</v>
      </c>
      <c r="M25" s="1" t="s">
        <v>174</v>
      </c>
      <c r="N25" s="1" t="s">
        <v>157</v>
      </c>
    </row>
    <row r="26" spans="1:15" x14ac:dyDescent="0.25">
      <c r="A26" s="1">
        <v>25</v>
      </c>
      <c r="B26" s="1" t="s">
        <v>37</v>
      </c>
      <c r="C26" s="1" t="s">
        <v>31</v>
      </c>
      <c r="D26" s="1" t="s">
        <v>198</v>
      </c>
      <c r="E26" s="1">
        <f t="shared" si="5"/>
        <v>370</v>
      </c>
      <c r="F26" s="1">
        <v>13591</v>
      </c>
      <c r="G26" s="1">
        <v>717.8</v>
      </c>
      <c r="H26" s="1">
        <v>2</v>
      </c>
      <c r="I26" s="1">
        <v>1</v>
      </c>
      <c r="J26" s="1">
        <v>0.3</v>
      </c>
      <c r="K26" s="1" cm="1">
        <f t="array" aca="1" ref="K26" ca="1">AVERAGE(VALUE(TRIM(MID(SUBSTITUTE(M26, " ", REPT(" ", 99)), (ROW(INDIRECT("1:"&amp;LEN(M26)-LEN(SUBSTITUTE(M26, " ", ""))+1))-1)*99+1, 99))))</f>
        <v>396.5</v>
      </c>
      <c r="M26" s="1" t="s">
        <v>195</v>
      </c>
      <c r="N26" s="1" t="s">
        <v>58</v>
      </c>
      <c r="O26" s="1" t="s">
        <v>1108</v>
      </c>
    </row>
    <row r="27" spans="1:15" x14ac:dyDescent="0.25">
      <c r="A27" s="1">
        <v>26</v>
      </c>
      <c r="B27" s="1" t="s">
        <v>37</v>
      </c>
      <c r="C27" s="1" t="s">
        <v>31</v>
      </c>
      <c r="D27" s="1" t="s">
        <v>198</v>
      </c>
      <c r="E27" s="1">
        <f t="shared" si="5"/>
        <v>370</v>
      </c>
      <c r="F27" s="1">
        <v>13591</v>
      </c>
      <c r="G27" s="1">
        <v>717.8</v>
      </c>
      <c r="H27" s="1">
        <v>2</v>
      </c>
      <c r="I27" s="1">
        <v>2</v>
      </c>
      <c r="J27" s="1">
        <v>0.2</v>
      </c>
      <c r="K27" s="1" cm="1">
        <f t="array" aca="1" ref="K27" ca="1">AVERAGE(VALUE(TRIM(MID(SUBSTITUTE(M27, " ", REPT(" ", 99)), (ROW(INDIRECT("1:"&amp;LEN(M27)-LEN(SUBSTITUTE(M27, " ", ""))+1))-1)*99+1, 99))))</f>
        <v>384.5</v>
      </c>
      <c r="M27" s="1" t="s">
        <v>210</v>
      </c>
      <c r="N27" s="1" t="s">
        <v>58</v>
      </c>
      <c r="O27" s="1" t="s">
        <v>1108</v>
      </c>
    </row>
    <row r="28" spans="1:15" x14ac:dyDescent="0.25">
      <c r="A28" s="1">
        <v>27</v>
      </c>
      <c r="B28" s="1" t="s">
        <v>39</v>
      </c>
      <c r="C28" s="1" t="s">
        <v>31</v>
      </c>
      <c r="D28" s="1" t="s">
        <v>201</v>
      </c>
      <c r="E28" s="1">
        <f t="shared" si="5"/>
        <v>445</v>
      </c>
      <c r="F28" s="1">
        <v>16005</v>
      </c>
      <c r="G28" s="1">
        <v>838.3</v>
      </c>
      <c r="H28" s="1">
        <v>2</v>
      </c>
      <c r="I28" s="1">
        <v>1</v>
      </c>
      <c r="J28" s="1">
        <v>0.15</v>
      </c>
      <c r="K28" s="1" cm="1">
        <f t="array" aca="1" ref="K28" ca="1">AVERAGE(VALUE(TRIM(MID(SUBSTITUTE(M28, " ", REPT(" ", 99)), (ROW(INDIRECT("1:"&amp;LEN(M28)-LEN(SUBSTITUTE(M28, " ", ""))+1))-1)*99+1, 99))))</f>
        <v>473</v>
      </c>
      <c r="M28" s="1" t="s">
        <v>203</v>
      </c>
      <c r="N28" s="1" t="s">
        <v>202</v>
      </c>
      <c r="O28" s="1" t="s">
        <v>1109</v>
      </c>
    </row>
    <row r="29" spans="1:15" x14ac:dyDescent="0.25">
      <c r="A29" s="1">
        <v>28</v>
      </c>
      <c r="B29" s="1" t="s">
        <v>39</v>
      </c>
      <c r="C29" s="1" t="s">
        <v>31</v>
      </c>
      <c r="D29" s="1" t="s">
        <v>201</v>
      </c>
      <c r="E29" s="1">
        <f t="shared" si="5"/>
        <v>445</v>
      </c>
      <c r="F29" s="1">
        <v>16005</v>
      </c>
      <c r="G29" s="1">
        <v>838.3</v>
      </c>
      <c r="H29" s="1">
        <v>2</v>
      </c>
      <c r="I29" s="1">
        <v>2</v>
      </c>
      <c r="J29" s="1">
        <v>-0.05</v>
      </c>
      <c r="K29" s="1" cm="1">
        <f t="array" aca="1" ref="K29" ca="1">AVERAGE(VALUE(TRIM(MID(SUBSTITUTE(M29, " ", REPT(" ", 99)), (ROW(INDIRECT("1:"&amp;LEN(M29)-LEN(SUBSTITUTE(M29, " ", ""))+1))-1)*99+1, 99))))</f>
        <v>436</v>
      </c>
      <c r="M29" s="1" t="s">
        <v>211</v>
      </c>
      <c r="N29" s="1" t="s">
        <v>202</v>
      </c>
    </row>
    <row r="30" spans="1:15" x14ac:dyDescent="0.25">
      <c r="A30" s="1">
        <v>29</v>
      </c>
      <c r="B30" s="1" t="s">
        <v>514</v>
      </c>
      <c r="C30" s="1" t="s">
        <v>31</v>
      </c>
      <c r="D30" s="1" t="s">
        <v>236</v>
      </c>
      <c r="E30" s="1">
        <f t="shared" ref="E30:E47" si="6">(VALUE(RIGHT(SUBSTITUTE(N30,"-",REPT(" ",99)),99)) + VALUE(LEFT(N30,FIND("-",N30) - 1))) / 2</f>
        <v>390</v>
      </c>
      <c r="F30" s="1">
        <v>14018</v>
      </c>
      <c r="G30" s="1">
        <v>737.5</v>
      </c>
      <c r="H30" s="1">
        <v>2</v>
      </c>
      <c r="I30" s="1">
        <v>1</v>
      </c>
      <c r="J30" s="1">
        <v>0</v>
      </c>
      <c r="K30" s="1" cm="1">
        <f t="array" aca="1" ref="K30" ca="1">AVERAGE(VALUE(TRIM(MID(SUBSTITUTE(M30, " ", REPT(" ", 99)), (ROW(INDIRECT("1:"&amp;LEN(M30)-LEN(SUBSTITUTE(M30, " ", ""))+1))-1)*99+1, 99))))</f>
        <v>365</v>
      </c>
      <c r="M30" s="1" t="s">
        <v>237</v>
      </c>
      <c r="N30" s="1" t="s">
        <v>136</v>
      </c>
      <c r="O30" s="1" t="s">
        <v>238</v>
      </c>
    </row>
    <row r="31" spans="1:15" x14ac:dyDescent="0.25">
      <c r="A31" s="1">
        <v>30</v>
      </c>
      <c r="B31" s="1" t="s">
        <v>514</v>
      </c>
      <c r="C31" s="1" t="s">
        <v>31</v>
      </c>
      <c r="D31" s="1" t="s">
        <v>236</v>
      </c>
      <c r="E31" s="1">
        <f t="shared" si="6"/>
        <v>390</v>
      </c>
      <c r="F31" s="1">
        <v>14018</v>
      </c>
      <c r="G31" s="1">
        <v>737.5</v>
      </c>
      <c r="H31" s="1">
        <v>2</v>
      </c>
      <c r="I31" s="1">
        <v>2</v>
      </c>
      <c r="J31" s="1">
        <v>0.28000000000000003</v>
      </c>
      <c r="K31" s="1" cm="1">
        <f t="array" aca="1" ref="K31" ca="1">AVERAGE(VALUE(TRIM(MID(SUBSTITUTE(M31, " ", REPT(" ", 99)), (ROW(INDIRECT("1:"&amp;LEN(M31)-LEN(SUBSTITUTE(M31, " ", ""))+1))-1)*99+1, 99))))</f>
        <v>400</v>
      </c>
      <c r="M31" s="1" t="s">
        <v>250</v>
      </c>
      <c r="N31" s="1" t="s">
        <v>136</v>
      </c>
    </row>
    <row r="32" spans="1:15" x14ac:dyDescent="0.25">
      <c r="A32" s="1">
        <v>31</v>
      </c>
      <c r="B32" s="1">
        <v>234</v>
      </c>
      <c r="C32" s="1" t="s">
        <v>25</v>
      </c>
      <c r="D32" s="1" t="s">
        <v>267</v>
      </c>
      <c r="E32" s="1">
        <f t="shared" si="6"/>
        <v>455</v>
      </c>
      <c r="F32" s="1">
        <v>30802</v>
      </c>
      <c r="G32" s="1">
        <v>1611.1</v>
      </c>
      <c r="H32" s="1">
        <v>4</v>
      </c>
      <c r="I32" s="1">
        <v>1</v>
      </c>
      <c r="J32" s="1">
        <v>0.45</v>
      </c>
      <c r="K32" s="1" cm="1">
        <f t="array" aca="1" ref="K32" ca="1">AVERAGE(VALUE(TRIM(MID(SUBSTITUTE(M32, " ", REPT(" ", 99)), (ROW(INDIRECT("1:"&amp;LEN(M32)-LEN(SUBSTITUTE(M32, " ", ""))+1))-1)*99+1, 99))))</f>
        <v>473.25</v>
      </c>
      <c r="M32" s="1" t="s">
        <v>266</v>
      </c>
      <c r="N32" s="1" t="s">
        <v>337</v>
      </c>
      <c r="O32" s="1" t="s">
        <v>268</v>
      </c>
    </row>
    <row r="33" spans="1:16" x14ac:dyDescent="0.25">
      <c r="A33" s="1">
        <v>32</v>
      </c>
      <c r="B33" s="1">
        <v>234</v>
      </c>
      <c r="C33" s="1" t="s">
        <v>25</v>
      </c>
      <c r="D33" s="1" t="s">
        <v>267</v>
      </c>
      <c r="E33" s="1">
        <f t="shared" si="6"/>
        <v>455</v>
      </c>
      <c r="F33" s="1">
        <v>30802</v>
      </c>
      <c r="G33" s="1">
        <v>1611.1</v>
      </c>
      <c r="H33" s="1">
        <v>4</v>
      </c>
      <c r="I33" s="1">
        <v>2</v>
      </c>
      <c r="J33" s="1">
        <v>0.05</v>
      </c>
      <c r="K33" s="1" cm="1">
        <f t="array" aca="1" ref="K33" ca="1">AVERAGE(VALUE(TRIM(MID(SUBSTITUTE(M33, " ", REPT(" ", 99)), (ROW(INDIRECT("1:"&amp;LEN(M33)-LEN(SUBSTITUTE(M33, " ", ""))+1))-1)*99+1, 99))))</f>
        <v>409</v>
      </c>
      <c r="M33" s="1" t="s">
        <v>274</v>
      </c>
      <c r="N33" s="1" t="s">
        <v>337</v>
      </c>
    </row>
    <row r="34" spans="1:16" x14ac:dyDescent="0.25">
      <c r="A34" s="1">
        <v>33</v>
      </c>
      <c r="B34" s="1">
        <v>234</v>
      </c>
      <c r="C34" s="1" t="s">
        <v>25</v>
      </c>
      <c r="D34" s="1" t="s">
        <v>267</v>
      </c>
      <c r="E34" s="1">
        <f t="shared" si="6"/>
        <v>455</v>
      </c>
      <c r="F34" s="1">
        <v>30802</v>
      </c>
      <c r="G34" s="1">
        <v>1611.1</v>
      </c>
      <c r="H34" s="1">
        <v>4</v>
      </c>
      <c r="I34" s="1">
        <v>3</v>
      </c>
      <c r="J34" s="1">
        <v>0.22</v>
      </c>
      <c r="K34" s="1" cm="1">
        <f t="array" aca="1" ref="K34" ca="1">AVERAGE(VALUE(TRIM(MID(SUBSTITUTE(M34, " ", REPT(" ", 99)), (ROW(INDIRECT("1:"&amp;LEN(M34)-LEN(SUBSTITUTE(M34, " ", ""))+1))-1)*99+1, 99))))</f>
        <v>442.5</v>
      </c>
      <c r="M34" s="1" t="s">
        <v>338</v>
      </c>
      <c r="N34" s="1" t="s">
        <v>337</v>
      </c>
    </row>
    <row r="35" spans="1:16" x14ac:dyDescent="0.25">
      <c r="A35" s="1">
        <v>34</v>
      </c>
      <c r="B35" s="1">
        <v>234</v>
      </c>
      <c r="C35" s="1" t="s">
        <v>25</v>
      </c>
      <c r="D35" s="1" t="s">
        <v>267</v>
      </c>
      <c r="E35" s="1">
        <f t="shared" si="6"/>
        <v>455</v>
      </c>
      <c r="F35" s="1">
        <v>30802</v>
      </c>
      <c r="G35" s="1">
        <v>1611.1</v>
      </c>
      <c r="H35" s="1">
        <v>4</v>
      </c>
      <c r="I35" s="1">
        <v>4</v>
      </c>
      <c r="J35" s="1">
        <v>0.22</v>
      </c>
      <c r="K35" s="1" cm="1">
        <f t="array" aca="1" ref="K35" ca="1">AVERAGE(VALUE(TRIM(MID(SUBSTITUTE(M35, " ", REPT(" ", 99)), (ROW(INDIRECT("1:"&amp;LEN(M35)-LEN(SUBSTITUTE(M35, " ", ""))+1))-1)*99+1, 99))))</f>
        <v>444</v>
      </c>
      <c r="M35" s="1" t="s">
        <v>341</v>
      </c>
      <c r="N35" s="1" t="s">
        <v>337</v>
      </c>
      <c r="O35" s="1" t="s">
        <v>343</v>
      </c>
      <c r="P35" s="1" t="s">
        <v>90</v>
      </c>
    </row>
    <row r="36" spans="1:16" x14ac:dyDescent="0.25">
      <c r="A36" s="1">
        <v>35</v>
      </c>
      <c r="B36" s="1">
        <v>114</v>
      </c>
      <c r="C36" s="1" t="s">
        <v>25</v>
      </c>
      <c r="D36" s="1" t="s">
        <v>273</v>
      </c>
      <c r="E36" s="1">
        <f t="shared" si="6"/>
        <v>420</v>
      </c>
      <c r="F36" s="1">
        <v>28953</v>
      </c>
      <c r="G36" s="1">
        <v>1506</v>
      </c>
      <c r="H36" s="1">
        <v>4</v>
      </c>
      <c r="I36" s="1">
        <v>1</v>
      </c>
      <c r="J36" s="1">
        <v>-0.1</v>
      </c>
      <c r="K36" s="1" cm="1">
        <f t="array" aca="1" ref="K36" ca="1">AVERAGE(VALUE(TRIM(MID(SUBSTITUTE(M36, " ", REPT(" ", 99)), (ROW(INDIRECT("1:"&amp;LEN(M36)-LEN(SUBSTITUTE(M36, " ", ""))+1))-1)*99+1, 99))))</f>
        <v>387</v>
      </c>
      <c r="M36" s="1" t="s">
        <v>271</v>
      </c>
      <c r="N36" s="1" t="s">
        <v>336</v>
      </c>
      <c r="O36" s="1" t="s">
        <v>272</v>
      </c>
    </row>
    <row r="37" spans="1:16" x14ac:dyDescent="0.25">
      <c r="A37" s="1">
        <v>36</v>
      </c>
      <c r="B37" s="1">
        <v>114</v>
      </c>
      <c r="C37" s="1" t="s">
        <v>25</v>
      </c>
      <c r="D37" s="1" t="s">
        <v>273</v>
      </c>
      <c r="E37" s="1">
        <f t="shared" si="6"/>
        <v>420</v>
      </c>
      <c r="F37" s="1">
        <v>28953</v>
      </c>
      <c r="G37" s="1">
        <v>1506</v>
      </c>
      <c r="H37" s="1">
        <v>4</v>
      </c>
      <c r="I37" s="1">
        <v>2</v>
      </c>
      <c r="J37" s="1">
        <v>0.15</v>
      </c>
      <c r="K37" s="1" cm="1">
        <f t="array" aca="1" ref="K37" ca="1">AVERAGE(VALUE(TRIM(MID(SUBSTITUTE(M37, " ", REPT(" ", 99)), (ROW(INDIRECT("1:"&amp;LEN(M37)-LEN(SUBSTITUTE(M37, " ", ""))+1))-1)*99+1, 99))))</f>
        <v>430.75</v>
      </c>
      <c r="M37" s="1" t="s">
        <v>339</v>
      </c>
      <c r="N37" s="1" t="s">
        <v>336</v>
      </c>
    </row>
    <row r="38" spans="1:16" x14ac:dyDescent="0.25">
      <c r="A38" s="1">
        <v>37</v>
      </c>
      <c r="B38" s="1">
        <v>114</v>
      </c>
      <c r="C38" s="1" t="s">
        <v>25</v>
      </c>
      <c r="D38" s="1" t="s">
        <v>273</v>
      </c>
      <c r="E38" s="1">
        <f t="shared" si="6"/>
        <v>420</v>
      </c>
      <c r="F38" s="1">
        <v>28953</v>
      </c>
      <c r="G38" s="1">
        <v>1506</v>
      </c>
      <c r="H38" s="1">
        <v>4</v>
      </c>
      <c r="I38" s="1">
        <v>3</v>
      </c>
      <c r="J38" s="1">
        <v>0.15</v>
      </c>
      <c r="K38" s="1" cm="1">
        <f t="array" aca="1" ref="K38" ca="1">AVERAGE(VALUE(TRIM(MID(SUBSTITUTE(M38, " ", REPT(" ", 99)), (ROW(INDIRECT("1:"&amp;LEN(M38)-LEN(SUBSTITUTE(M38, " ", ""))+1))-1)*99+1, 99))))</f>
        <v>425.5</v>
      </c>
      <c r="M38" s="1" t="s">
        <v>342</v>
      </c>
      <c r="N38" s="1" t="s">
        <v>336</v>
      </c>
      <c r="O38" s="1" t="s">
        <v>343</v>
      </c>
      <c r="P38" s="1" t="s">
        <v>90</v>
      </c>
    </row>
    <row r="39" spans="1:16" x14ac:dyDescent="0.25">
      <c r="A39" s="1">
        <v>38</v>
      </c>
      <c r="B39" s="1" t="s">
        <v>29</v>
      </c>
      <c r="C39" s="1" t="s">
        <v>31</v>
      </c>
      <c r="D39" s="1" t="s">
        <v>279</v>
      </c>
      <c r="E39" s="1">
        <f t="shared" si="6"/>
        <v>310</v>
      </c>
      <c r="F39" s="1">
        <v>11018</v>
      </c>
      <c r="G39" s="1">
        <v>588.79999999999995</v>
      </c>
      <c r="H39" s="1">
        <v>2</v>
      </c>
      <c r="I39" s="1">
        <v>1</v>
      </c>
      <c r="J39" s="1">
        <v>0.05</v>
      </c>
      <c r="K39" s="1" cm="1">
        <f t="array" aca="1" ref="K39" ca="1">AVERAGE(VALUE(TRIM(MID(SUBSTITUTE(M39, " ", REPT(" ", 99)), (ROW(INDIRECT("1:"&amp;LEN(M39)-LEN(SUBSTITUTE(M39, " ", ""))+1))-1)*99+1, 99))))</f>
        <v>274</v>
      </c>
      <c r="M39" s="1" t="s">
        <v>280</v>
      </c>
      <c r="N39" s="1" t="s">
        <v>112</v>
      </c>
      <c r="O39" s="1" t="s">
        <v>272</v>
      </c>
    </row>
    <row r="40" spans="1:16" x14ac:dyDescent="0.25">
      <c r="A40" s="1">
        <v>39</v>
      </c>
      <c r="B40" s="1" t="s">
        <v>29</v>
      </c>
      <c r="C40" s="1" t="s">
        <v>31</v>
      </c>
      <c r="D40" s="1" t="s">
        <v>279</v>
      </c>
      <c r="E40" s="1">
        <f t="shared" si="6"/>
        <v>310</v>
      </c>
      <c r="F40" s="1">
        <v>11018</v>
      </c>
      <c r="G40" s="1">
        <v>588.79999999999995</v>
      </c>
      <c r="H40" s="1">
        <v>2</v>
      </c>
      <c r="I40" s="1">
        <v>2</v>
      </c>
      <c r="J40" s="1">
        <v>0.4</v>
      </c>
      <c r="K40" s="1" cm="1">
        <f t="array" aca="1" ref="K40" ca="1">AVERAGE(VALUE(TRIM(MID(SUBSTITUTE(M40, " ", REPT(" ", 99)), (ROW(INDIRECT("1:"&amp;LEN(M40)-LEN(SUBSTITUTE(M40, " ", ""))+1))-1)*99+1, 99))))</f>
        <v>310</v>
      </c>
      <c r="M40" s="1" t="s">
        <v>329</v>
      </c>
      <c r="N40" s="1" t="s">
        <v>112</v>
      </c>
    </row>
    <row r="41" spans="1:16" x14ac:dyDescent="0.25">
      <c r="A41" s="1">
        <v>40</v>
      </c>
      <c r="B41" s="1" t="s">
        <v>479</v>
      </c>
      <c r="C41" s="1" t="s">
        <v>31</v>
      </c>
      <c r="D41" s="1" t="s">
        <v>284</v>
      </c>
      <c r="E41" s="1">
        <f t="shared" si="6"/>
        <v>330</v>
      </c>
      <c r="F41" s="1">
        <v>12084</v>
      </c>
      <c r="G41" s="1">
        <v>641.9</v>
      </c>
      <c r="H41" s="1">
        <v>2</v>
      </c>
      <c r="I41" s="1">
        <v>1</v>
      </c>
      <c r="J41" s="1">
        <v>0.5</v>
      </c>
      <c r="K41" s="1" cm="1">
        <f t="array" aca="1" ref="K41" ca="1">AVERAGE(VALUE(TRIM(MID(SUBSTITUTE(M41, " ", REPT(" ", 99)), (ROW(INDIRECT("1:"&amp;LEN(M41)-LEN(SUBSTITUTE(M41, " ", ""))+1))-1)*99+1, 99))))</f>
        <v>355</v>
      </c>
      <c r="M41" s="1" t="s">
        <v>283</v>
      </c>
      <c r="N41" s="1" t="s">
        <v>83</v>
      </c>
      <c r="O41" s="1" t="s">
        <v>272</v>
      </c>
    </row>
    <row r="42" spans="1:16" x14ac:dyDescent="0.25">
      <c r="A42" s="1">
        <v>41</v>
      </c>
      <c r="B42" s="1" t="s">
        <v>479</v>
      </c>
      <c r="C42" s="1" t="s">
        <v>31</v>
      </c>
      <c r="D42" s="1" t="s">
        <v>284</v>
      </c>
      <c r="E42" s="1">
        <f t="shared" si="6"/>
        <v>330</v>
      </c>
      <c r="F42" s="1">
        <v>12084</v>
      </c>
      <c r="G42" s="1">
        <v>641.9</v>
      </c>
      <c r="H42" s="1">
        <v>2</v>
      </c>
      <c r="I42" s="1">
        <v>2</v>
      </c>
      <c r="J42" s="1">
        <v>0.3</v>
      </c>
      <c r="K42" s="1" cm="1">
        <f t="array" aca="1" ref="K42" ca="1">AVERAGE(VALUE(TRIM(MID(SUBSTITUTE(M42, " ", REPT(" ", 99)), (ROW(INDIRECT("1:"&amp;LEN(M42)-LEN(SUBSTITUTE(M42, " ", ""))+1))-1)*99+1, 99))))</f>
        <v>325.5</v>
      </c>
      <c r="M42" s="1" t="s">
        <v>330</v>
      </c>
      <c r="N42" s="1" t="s">
        <v>83</v>
      </c>
    </row>
    <row r="43" spans="1:16" x14ac:dyDescent="0.25">
      <c r="A43" s="1">
        <v>42</v>
      </c>
      <c r="B43" s="1" t="s">
        <v>1057</v>
      </c>
      <c r="C43" s="1" t="s">
        <v>31</v>
      </c>
      <c r="D43" s="1" t="s">
        <v>287</v>
      </c>
      <c r="E43" s="1">
        <f t="shared" si="6"/>
        <v>435</v>
      </c>
      <c r="F43" s="1">
        <v>16672</v>
      </c>
      <c r="G43" s="1">
        <v>892.6</v>
      </c>
      <c r="H43" s="1">
        <v>2</v>
      </c>
      <c r="I43" s="1">
        <v>1</v>
      </c>
      <c r="J43" s="1">
        <v>0</v>
      </c>
      <c r="K43" s="1" cm="1">
        <f t="array" aca="1" ref="K43" ca="1">AVERAGE(VALUE(TRIM(MID(SUBSTITUTE(M43, " ", REPT(" ", 99)), (ROW(INDIRECT("1:"&amp;LEN(M43)-LEN(SUBSTITUTE(M43, " ", ""))+1))-1)*99+1, 99))))</f>
        <v>458</v>
      </c>
      <c r="M43" s="1" t="s">
        <v>288</v>
      </c>
      <c r="N43" s="1" t="s">
        <v>289</v>
      </c>
      <c r="O43" s="1" t="s">
        <v>272</v>
      </c>
    </row>
    <row r="44" spans="1:16" x14ac:dyDescent="0.25">
      <c r="A44" s="1">
        <v>43</v>
      </c>
      <c r="B44" s="1" t="s">
        <v>1057</v>
      </c>
      <c r="C44" s="1" t="s">
        <v>31</v>
      </c>
      <c r="D44" s="1" t="s">
        <v>287</v>
      </c>
      <c r="E44" s="1">
        <f t="shared" si="6"/>
        <v>435</v>
      </c>
      <c r="F44" s="1">
        <v>16672</v>
      </c>
      <c r="G44" s="1">
        <v>892.6</v>
      </c>
      <c r="H44" s="1">
        <v>2</v>
      </c>
      <c r="I44" s="1">
        <v>2</v>
      </c>
      <c r="J44" s="1">
        <v>-0.2</v>
      </c>
      <c r="K44" s="1" cm="1">
        <f t="array" aca="1" ref="K44" ca="1">AVERAGE(VALUE(TRIM(MID(SUBSTITUTE(M44, " ", REPT(" ", 99)), (ROW(INDIRECT("1:"&amp;LEN(M44)-LEN(SUBSTITUTE(M44, " ", ""))+1))-1)*99+1, 99))))</f>
        <v>444</v>
      </c>
      <c r="M44" s="1" t="s">
        <v>331</v>
      </c>
      <c r="N44" s="1" t="s">
        <v>289</v>
      </c>
    </row>
    <row r="45" spans="1:16" x14ac:dyDescent="0.25">
      <c r="A45" s="1">
        <v>44</v>
      </c>
      <c r="B45" s="1" t="s">
        <v>504</v>
      </c>
      <c r="C45" s="1" t="s">
        <v>31</v>
      </c>
      <c r="D45" s="1" t="s">
        <v>198</v>
      </c>
      <c r="E45" s="1">
        <f t="shared" si="6"/>
        <v>370</v>
      </c>
      <c r="F45" s="1">
        <v>13591</v>
      </c>
      <c r="G45" s="1">
        <v>717.8</v>
      </c>
      <c r="H45" s="1">
        <v>2</v>
      </c>
      <c r="I45" s="1">
        <v>1</v>
      </c>
      <c r="J45" s="1">
        <v>0.26</v>
      </c>
      <c r="K45" s="1" cm="1">
        <f t="array" aca="1" ref="K45" ca="1">AVERAGE(VALUE(TRIM(MID(SUBSTITUTE(M45, " ", REPT(" ", 99)), (ROW(INDIRECT("1:"&amp;LEN(M45)-LEN(SUBSTITUTE(M45, " ", ""))+1))-1)*99+1, 99))))</f>
        <v>358</v>
      </c>
      <c r="M45" s="1" t="s">
        <v>291</v>
      </c>
      <c r="N45" s="1" t="s">
        <v>58</v>
      </c>
      <c r="O45" s="1" t="s">
        <v>272</v>
      </c>
    </row>
    <row r="46" spans="1:16" x14ac:dyDescent="0.25">
      <c r="A46" s="1">
        <v>45</v>
      </c>
      <c r="B46" s="1" t="s">
        <v>504</v>
      </c>
      <c r="C46" s="1" t="s">
        <v>31</v>
      </c>
      <c r="D46" s="1" t="s">
        <v>198</v>
      </c>
      <c r="E46" s="1">
        <f t="shared" si="6"/>
        <v>370</v>
      </c>
      <c r="F46" s="1">
        <v>13591</v>
      </c>
      <c r="G46" s="1">
        <v>717.8</v>
      </c>
      <c r="H46" s="1">
        <v>2</v>
      </c>
      <c r="I46" s="1">
        <v>2</v>
      </c>
      <c r="J46" s="1">
        <v>0.4</v>
      </c>
      <c r="K46" s="1" cm="1">
        <f t="array" aca="1" ref="K46" ca="1">AVERAGE(VALUE(TRIM(MID(SUBSTITUTE(M46, " ", REPT(" ", 99)), (ROW(INDIRECT("1:"&amp;LEN(M46)-LEN(SUBSTITUTE(M46, " ", ""))+1))-1)*99+1, 99))))</f>
        <v>380.5</v>
      </c>
      <c r="M46" s="1" t="s">
        <v>332</v>
      </c>
      <c r="N46" s="1" t="s">
        <v>58</v>
      </c>
    </row>
    <row r="47" spans="1:16" x14ac:dyDescent="0.25">
      <c r="A47" s="1">
        <v>46</v>
      </c>
      <c r="B47" s="1" t="s">
        <v>509</v>
      </c>
      <c r="C47" s="1" t="s">
        <v>31</v>
      </c>
      <c r="D47" s="1" t="s">
        <v>134</v>
      </c>
      <c r="E47" s="1">
        <f t="shared" si="6"/>
        <v>390</v>
      </c>
      <c r="F47" s="1">
        <v>14018</v>
      </c>
      <c r="G47" s="1">
        <v>737.5</v>
      </c>
      <c r="H47" s="1">
        <v>2</v>
      </c>
      <c r="I47" s="1">
        <v>1</v>
      </c>
      <c r="J47" s="1">
        <v>0.3</v>
      </c>
      <c r="K47" s="1" cm="1">
        <f t="array" aca="1" ref="K47" ca="1">AVERAGE(VALUE(TRIM(MID(SUBSTITUTE(M47, " ", REPT(" ", 99)), (ROW(INDIRECT("1:"&amp;LEN(M47)-LEN(SUBSTITUTE(M47, " ", ""))+1))-1)*99+1, 99))))</f>
        <v>406</v>
      </c>
      <c r="M47" s="1" t="s">
        <v>298</v>
      </c>
      <c r="N47" s="1" t="s">
        <v>136</v>
      </c>
      <c r="O47" s="1" t="s">
        <v>272</v>
      </c>
    </row>
    <row r="48" spans="1:16" x14ac:dyDescent="0.25">
      <c r="A48" s="1">
        <v>47</v>
      </c>
      <c r="B48" s="1" t="s">
        <v>509</v>
      </c>
      <c r="C48" s="1" t="s">
        <v>31</v>
      </c>
      <c r="D48" s="1" t="s">
        <v>134</v>
      </c>
      <c r="E48" s="1">
        <f t="shared" ref="E48:E52" si="7">(VALUE(RIGHT(SUBSTITUTE(N48,"-",REPT(" ",99)),99)) + VALUE(LEFT(N48,FIND("-",N48) - 1))) / 2</f>
        <v>390</v>
      </c>
      <c r="F48" s="1">
        <v>14018</v>
      </c>
      <c r="G48" s="1">
        <v>737.5</v>
      </c>
      <c r="H48" s="1">
        <v>2</v>
      </c>
      <c r="I48" s="1">
        <v>2</v>
      </c>
      <c r="J48" s="1">
        <v>0.15</v>
      </c>
      <c r="K48" s="1" cm="1">
        <f t="array" aca="1" ref="K48" ca="1">AVERAGE(VALUE(TRIM(MID(SUBSTITUTE(M48, " ", REPT(" ", 99)), (ROW(INDIRECT("1:"&amp;LEN(M48)-LEN(SUBSTITUTE(M48, " ", ""))+1))-1)*99+1, 99))))</f>
        <v>382.5</v>
      </c>
      <c r="M48" s="1" t="s">
        <v>333</v>
      </c>
      <c r="N48" s="1" t="s">
        <v>136</v>
      </c>
    </row>
    <row r="49" spans="1:16" x14ac:dyDescent="0.25">
      <c r="A49" s="1">
        <v>48</v>
      </c>
      <c r="B49" s="1" t="s">
        <v>1058</v>
      </c>
      <c r="C49" s="1" t="s">
        <v>31</v>
      </c>
      <c r="D49" s="1" t="s">
        <v>140</v>
      </c>
      <c r="E49" s="1">
        <f t="shared" si="7"/>
        <v>402.5</v>
      </c>
      <c r="F49" s="1">
        <v>15067</v>
      </c>
      <c r="G49" s="1">
        <v>792.6</v>
      </c>
      <c r="H49" s="1">
        <v>2</v>
      </c>
      <c r="I49" s="1">
        <v>1</v>
      </c>
      <c r="J49" s="1">
        <v>0.4</v>
      </c>
      <c r="K49" s="1" cm="1">
        <f t="array" aca="1" ref="K49" ca="1">AVERAGE(VALUE(TRIM(MID(SUBSTITUTE(M49, " ", REPT(" ", 99)), (ROW(INDIRECT("1:"&amp;LEN(M49)-LEN(SUBSTITUTE(M49, " ", ""))+1))-1)*99+1, 99))))</f>
        <v>424.5</v>
      </c>
      <c r="M49" s="1" t="s">
        <v>303</v>
      </c>
      <c r="N49" s="1" t="s">
        <v>141</v>
      </c>
      <c r="O49" s="1" t="s">
        <v>272</v>
      </c>
    </row>
    <row r="50" spans="1:16" x14ac:dyDescent="0.25">
      <c r="A50" s="1">
        <v>49</v>
      </c>
      <c r="B50" s="1" t="s">
        <v>1058</v>
      </c>
      <c r="C50" s="1" t="s">
        <v>31</v>
      </c>
      <c r="D50" s="1" t="s">
        <v>140</v>
      </c>
      <c r="E50" s="1">
        <f t="shared" si="7"/>
        <v>402.5</v>
      </c>
      <c r="F50" s="1">
        <v>15067</v>
      </c>
      <c r="G50" s="1">
        <v>792.6</v>
      </c>
      <c r="H50" s="1">
        <v>2</v>
      </c>
      <c r="I50" s="1">
        <v>2</v>
      </c>
      <c r="J50" s="1">
        <v>0.2</v>
      </c>
      <c r="K50" s="1" cm="1">
        <f t="array" aca="1" ref="K50" ca="1">AVERAGE(VALUE(TRIM(MID(SUBSTITUTE(M50, " ", REPT(" ", 99)), (ROW(INDIRECT("1:"&amp;LEN(M50)-LEN(SUBSTITUTE(M50, " ", ""))+1))-1)*99+1, 99))))</f>
        <v>394.5</v>
      </c>
      <c r="M50" s="1" t="s">
        <v>334</v>
      </c>
      <c r="N50" s="1" t="s">
        <v>141</v>
      </c>
    </row>
    <row r="51" spans="1:16" x14ac:dyDescent="0.25">
      <c r="A51" s="1">
        <v>50</v>
      </c>
      <c r="B51" s="1" t="s">
        <v>1059</v>
      </c>
      <c r="C51" s="1" t="s">
        <v>31</v>
      </c>
      <c r="D51" s="1" t="s">
        <v>145</v>
      </c>
      <c r="E51" s="1">
        <f t="shared" si="7"/>
        <v>402.5</v>
      </c>
      <c r="F51" s="1">
        <v>15067</v>
      </c>
      <c r="G51" s="1">
        <v>792.6</v>
      </c>
      <c r="H51" s="1">
        <v>2</v>
      </c>
      <c r="I51" s="1">
        <v>1</v>
      </c>
      <c r="J51" s="1">
        <v>0.48</v>
      </c>
      <c r="K51" s="1" cm="1">
        <f t="array" aca="1" ref="K51" ca="1">AVERAGE(VALUE(TRIM(MID(SUBSTITUTE(M51, " ", REPT(" ", 99)), (ROW(INDIRECT("1:"&amp;LEN(M51)-LEN(SUBSTITUTE(M51, " ", ""))+1))-1)*99+1, 99))))</f>
        <v>416.5</v>
      </c>
      <c r="M51" s="1" t="s">
        <v>306</v>
      </c>
      <c r="N51" s="1" t="s">
        <v>141</v>
      </c>
      <c r="O51" s="1" t="s">
        <v>272</v>
      </c>
    </row>
    <row r="52" spans="1:16" x14ac:dyDescent="0.25">
      <c r="A52" s="1">
        <v>51</v>
      </c>
      <c r="B52" s="1" t="s">
        <v>1059</v>
      </c>
      <c r="C52" s="1" t="s">
        <v>31</v>
      </c>
      <c r="D52" s="1" t="s">
        <v>145</v>
      </c>
      <c r="E52" s="1">
        <f t="shared" si="7"/>
        <v>402.5</v>
      </c>
      <c r="F52" s="1">
        <v>15067</v>
      </c>
      <c r="G52" s="1">
        <v>792.6</v>
      </c>
      <c r="H52" s="1">
        <v>2</v>
      </c>
      <c r="I52" s="1">
        <v>2</v>
      </c>
      <c r="J52" s="1">
        <v>0.38</v>
      </c>
      <c r="K52" s="1" cm="1">
        <f t="array" aca="1" ref="K52" ca="1">AVERAGE(VALUE(TRIM(MID(SUBSTITUTE(M52, " ", REPT(" ", 99)), (ROW(INDIRECT("1:"&amp;LEN(M52)-LEN(SUBSTITUTE(M52, " ", ""))+1))-1)*99+1, 99))))</f>
        <v>398</v>
      </c>
      <c r="M52" s="1" t="s">
        <v>335</v>
      </c>
      <c r="N52" s="1" t="s">
        <v>141</v>
      </c>
    </row>
    <row r="53" spans="1:16" x14ac:dyDescent="0.25">
      <c r="A53" s="1">
        <v>52</v>
      </c>
      <c r="B53" s="1" t="s">
        <v>27</v>
      </c>
      <c r="C53" s="1" t="s">
        <v>31</v>
      </c>
      <c r="D53" s="1" t="s">
        <v>359</v>
      </c>
      <c r="E53" s="1">
        <f t="shared" ref="E53:E63" si="8">(VALUE(RIGHT(SUBSTITUTE(N53,"-",REPT(" ",99)),99)) + VALUE(LEFT(N53,FIND("-",N53) - 1))) / 2</f>
        <v>300</v>
      </c>
      <c r="F53" s="1">
        <v>10792</v>
      </c>
      <c r="G53" s="1">
        <v>580.6</v>
      </c>
      <c r="H53" s="1">
        <v>2</v>
      </c>
      <c r="I53" s="1">
        <v>1</v>
      </c>
      <c r="J53" s="1">
        <v>0</v>
      </c>
      <c r="K53" s="1" cm="1">
        <f t="array" aca="1" ref="K53" ca="1">AVERAGE(VALUE(TRIM(MID(SUBSTITUTE(M53, " ", REPT(" ", 99)), (ROW(INDIRECT("1:"&amp;LEN(M53)-LEN(SUBSTITUTE(M53, " ", ""))+1))-1)*99+1, 99))))</f>
        <v>269.5</v>
      </c>
      <c r="M53" s="1" t="s">
        <v>356</v>
      </c>
      <c r="N53" s="1" t="s">
        <v>358</v>
      </c>
      <c r="O53" s="1" t="s">
        <v>357</v>
      </c>
    </row>
    <row r="54" spans="1:16" x14ac:dyDescent="0.25">
      <c r="A54" s="1">
        <v>53</v>
      </c>
      <c r="B54" s="1" t="s">
        <v>27</v>
      </c>
      <c r="C54" s="1" t="s">
        <v>31</v>
      </c>
      <c r="D54" s="1" t="s">
        <v>374</v>
      </c>
      <c r="E54" s="1">
        <f t="shared" si="8"/>
        <v>300</v>
      </c>
      <c r="F54" s="1">
        <v>10792</v>
      </c>
      <c r="G54" s="1">
        <v>580.6</v>
      </c>
      <c r="H54" s="1">
        <v>2</v>
      </c>
      <c r="I54" s="1">
        <v>2</v>
      </c>
      <c r="J54" s="1">
        <v>0.3</v>
      </c>
      <c r="K54" s="1" cm="1">
        <f t="array" aca="1" ref="K54" ca="1">AVERAGE(VALUE(TRIM(MID(SUBSTITUTE(M54, " ", REPT(" ", 99)), (ROW(INDIRECT("1:"&amp;LEN(M54)-LEN(SUBSTITUTE(M54, " ", ""))+1))-1)*99+1, 99))))</f>
        <v>299.5</v>
      </c>
      <c r="M54" s="1" t="s">
        <v>376</v>
      </c>
      <c r="N54" s="1" t="s">
        <v>358</v>
      </c>
    </row>
    <row r="55" spans="1:16" x14ac:dyDescent="0.25">
      <c r="A55" s="1">
        <v>54</v>
      </c>
      <c r="B55" s="1" t="s">
        <v>489</v>
      </c>
      <c r="C55" s="1" t="s">
        <v>31</v>
      </c>
      <c r="D55" s="1" t="s">
        <v>111</v>
      </c>
      <c r="E55" s="1">
        <f t="shared" si="8"/>
        <v>350</v>
      </c>
      <c r="F55" s="1">
        <v>12554</v>
      </c>
      <c r="G55" s="1">
        <v>664.7</v>
      </c>
      <c r="H55" s="1">
        <v>2</v>
      </c>
      <c r="I55" s="1">
        <v>1</v>
      </c>
      <c r="J55" s="1">
        <v>0</v>
      </c>
      <c r="K55" s="1" cm="1">
        <f t="array" aca="1" ref="K55" ca="1">AVERAGE(VALUE(TRIM(MID(SUBSTITUTE(M55, " ", REPT(" ", 99)), (ROW(INDIRECT("1:"&amp;LEN(M55)-LEN(SUBSTITUTE(M55, " ", ""))+1))-1)*99+1, 99))))</f>
        <v>308</v>
      </c>
      <c r="M55" s="1" t="s">
        <v>360</v>
      </c>
      <c r="N55" s="1" t="s">
        <v>104</v>
      </c>
      <c r="O55" s="1" t="s">
        <v>357</v>
      </c>
    </row>
    <row r="56" spans="1:16" x14ac:dyDescent="0.25">
      <c r="A56" s="1">
        <v>55</v>
      </c>
      <c r="B56" s="1" t="s">
        <v>489</v>
      </c>
      <c r="C56" s="1" t="s">
        <v>31</v>
      </c>
      <c r="D56" s="1" t="s">
        <v>111</v>
      </c>
      <c r="E56" s="1">
        <f t="shared" si="8"/>
        <v>350</v>
      </c>
      <c r="F56" s="1">
        <v>12554</v>
      </c>
      <c r="G56" s="1">
        <v>664.7</v>
      </c>
      <c r="H56" s="1">
        <v>2</v>
      </c>
      <c r="I56" s="1">
        <v>2</v>
      </c>
      <c r="J56" s="1">
        <v>0.4</v>
      </c>
      <c r="K56" s="1" cm="1">
        <f t="array" aca="1" ref="K56" ca="1">AVERAGE(VALUE(TRIM(MID(SUBSTITUTE(M56, " ", REPT(" ", 99)), (ROW(INDIRECT("1:"&amp;LEN(M56)-LEN(SUBSTITUTE(M56, " ", ""))+1))-1)*99+1, 99))))</f>
        <v>352.5</v>
      </c>
      <c r="M56" s="1" t="s">
        <v>375</v>
      </c>
      <c r="N56" s="1" t="s">
        <v>104</v>
      </c>
    </row>
    <row r="57" spans="1:16" x14ac:dyDescent="0.25">
      <c r="A57" s="1">
        <v>56</v>
      </c>
      <c r="B57" s="1" t="s">
        <v>520</v>
      </c>
      <c r="C57" s="1" t="s">
        <v>31</v>
      </c>
      <c r="D57" s="1" t="s">
        <v>287</v>
      </c>
      <c r="E57" s="1">
        <f t="shared" si="8"/>
        <v>435</v>
      </c>
      <c r="F57" s="1">
        <v>16672</v>
      </c>
      <c r="G57" s="1">
        <v>892.6</v>
      </c>
      <c r="H57" s="1">
        <v>2</v>
      </c>
      <c r="I57" s="1">
        <v>1</v>
      </c>
      <c r="J57" s="1">
        <v>0.35</v>
      </c>
      <c r="K57" s="1" cm="1">
        <f t="array" aca="1" ref="K57" ca="1">AVERAGE(VALUE(TRIM(MID(SUBSTITUTE(M57, " ", REPT(" ", 99)), (ROW(INDIRECT("1:"&amp;LEN(M57)-LEN(SUBSTITUTE(M57, " ", ""))+1))-1)*99+1, 99))))</f>
        <v>463</v>
      </c>
      <c r="M57" s="1" t="s">
        <v>365</v>
      </c>
      <c r="N57" s="1" t="s">
        <v>289</v>
      </c>
      <c r="O57" s="1" t="s">
        <v>366</v>
      </c>
    </row>
    <row r="58" spans="1:16" x14ac:dyDescent="0.25">
      <c r="A58" s="1">
        <v>57</v>
      </c>
      <c r="B58" s="1" t="s">
        <v>520</v>
      </c>
      <c r="C58" s="1" t="s">
        <v>31</v>
      </c>
      <c r="D58" s="1" t="s">
        <v>287</v>
      </c>
      <c r="E58" s="1">
        <f t="shared" si="8"/>
        <v>435</v>
      </c>
      <c r="F58" s="1">
        <v>16672</v>
      </c>
      <c r="G58" s="1">
        <v>892.6</v>
      </c>
      <c r="H58" s="1">
        <v>2</v>
      </c>
      <c r="I58" s="1">
        <v>2</v>
      </c>
      <c r="J58" s="1">
        <v>0.1</v>
      </c>
      <c r="K58" s="1" cm="1">
        <f t="array" aca="1" ref="K58" ca="1">AVERAGE(VALUE(TRIM(MID(SUBSTITUTE(M58, " ", REPT(" ", 99)), (ROW(INDIRECT("1:"&amp;LEN(M58)-LEN(SUBSTITUTE(M58, " ", ""))+1))-1)*99+1, 99))))</f>
        <v>431</v>
      </c>
      <c r="M58" s="1" t="s">
        <v>377</v>
      </c>
      <c r="N58" s="1" t="s">
        <v>289</v>
      </c>
    </row>
    <row r="59" spans="1:16" x14ac:dyDescent="0.25">
      <c r="A59" s="1">
        <v>58</v>
      </c>
      <c r="B59" s="1">
        <v>115</v>
      </c>
      <c r="C59" s="1" t="s">
        <v>25</v>
      </c>
      <c r="D59" s="1" t="s">
        <v>371</v>
      </c>
      <c r="E59" s="1">
        <f>(VALUE(RIGHT(SUBSTITUTE(N59,"-",REPT(" ",99)),99)) + VALUE(LEFT(N59,FIND("-",N59) - 1))) / 2</f>
        <v>487.5</v>
      </c>
      <c r="F59" s="1">
        <v>25032</v>
      </c>
      <c r="G59" s="1">
        <v>1301.0999999999999</v>
      </c>
      <c r="H59" s="1">
        <v>3</v>
      </c>
      <c r="I59" s="1">
        <v>1</v>
      </c>
      <c r="J59" s="1">
        <v>-0.35</v>
      </c>
      <c r="K59" s="1" cm="1">
        <f t="array" aca="1" ref="K59" ca="1">AVERAGE(VALUE(TRIM(MID(SUBSTITUTE(M59, " ", REPT(" ", 99)), (ROW(INDIRECT("1:"&amp;LEN(M59)-LEN(SUBSTITUTE(M59, " ", ""))+1))-1)*99+1, 99))))</f>
        <v>427.66666666666669</v>
      </c>
      <c r="M59" s="1" t="s">
        <v>368</v>
      </c>
      <c r="N59" s="1" t="s">
        <v>369</v>
      </c>
      <c r="O59" s="1" t="s">
        <v>370</v>
      </c>
    </row>
    <row r="60" spans="1:16" x14ac:dyDescent="0.25">
      <c r="A60" s="1">
        <v>59</v>
      </c>
      <c r="B60" s="1">
        <v>115</v>
      </c>
      <c r="C60" s="1" t="s">
        <v>25</v>
      </c>
      <c r="D60" s="1" t="s">
        <v>371</v>
      </c>
      <c r="E60" s="1">
        <f t="shared" si="8"/>
        <v>487.5</v>
      </c>
      <c r="F60" s="1">
        <v>25032</v>
      </c>
      <c r="G60" s="1">
        <v>1301.0999999999999</v>
      </c>
      <c r="H60" s="1">
        <v>3</v>
      </c>
      <c r="I60" s="1">
        <v>2</v>
      </c>
      <c r="J60" s="1">
        <v>0.3</v>
      </c>
      <c r="K60" s="1" cm="1">
        <f t="array" aca="1" ref="K60" ca="1">AVERAGE(VALUE(TRIM(MID(SUBSTITUTE(M60, " ", REPT(" ", 99)), (ROW(INDIRECT("1:"&amp;LEN(M60)-LEN(SUBSTITUTE(M60, " ", ""))+1))-1)*99+1, 99))))</f>
        <v>535</v>
      </c>
      <c r="M60" s="1" t="s">
        <v>378</v>
      </c>
      <c r="N60" s="1" t="s">
        <v>369</v>
      </c>
    </row>
    <row r="61" spans="1:16" x14ac:dyDescent="0.25">
      <c r="A61" s="1">
        <v>60</v>
      </c>
      <c r="B61" s="1">
        <v>115</v>
      </c>
      <c r="C61" s="1" t="s">
        <v>25</v>
      </c>
      <c r="D61" s="1" t="s">
        <v>379</v>
      </c>
      <c r="E61" s="1">
        <f t="shared" si="8"/>
        <v>282.5</v>
      </c>
      <c r="F61" s="1">
        <v>20124</v>
      </c>
      <c r="G61" s="1">
        <v>1014.8</v>
      </c>
      <c r="H61" s="1">
        <v>4</v>
      </c>
      <c r="I61" s="1">
        <v>1</v>
      </c>
      <c r="J61" s="1">
        <v>0.3</v>
      </c>
      <c r="K61" s="1" cm="1">
        <f t="array" aca="1" ref="K61" ca="1">AVERAGE(VALUE(TRIM(MID(SUBSTITUTE(M61, " ", REPT(" ", 99)), (ROW(INDIRECT("1:"&amp;LEN(M61)-LEN(SUBSTITUTE(M61, " ", ""))+1))-1)*99+1, 99))))</f>
        <v>328.25</v>
      </c>
      <c r="M61" s="1" t="s">
        <v>382</v>
      </c>
      <c r="N61" s="1" t="s">
        <v>380</v>
      </c>
      <c r="O61" s="1" t="s">
        <v>381</v>
      </c>
      <c r="P61" s="1" t="s">
        <v>90</v>
      </c>
    </row>
    <row r="62" spans="1:16" x14ac:dyDescent="0.25">
      <c r="A62" s="1">
        <v>61</v>
      </c>
      <c r="B62" s="1">
        <v>115</v>
      </c>
      <c r="C62" s="1" t="s">
        <v>25</v>
      </c>
      <c r="D62" s="1" t="s">
        <v>379</v>
      </c>
      <c r="E62" s="1">
        <f t="shared" si="8"/>
        <v>282.5</v>
      </c>
      <c r="F62" s="1">
        <v>20124</v>
      </c>
      <c r="G62" s="1">
        <v>1014.8</v>
      </c>
      <c r="H62" s="1">
        <v>4</v>
      </c>
      <c r="I62" s="1">
        <v>2</v>
      </c>
      <c r="J62" s="1">
        <v>-0.1</v>
      </c>
      <c r="K62" s="1" cm="1">
        <f t="array" aca="1" ref="K62" ca="1">AVERAGE(VALUE(TRIM(MID(SUBSTITUTE(M62, " ", REPT(" ", 99)), (ROW(INDIRECT("1:"&amp;LEN(M62)-LEN(SUBSTITUTE(M62, " ", ""))+1))-1)*99+1, 99))))</f>
        <v>294.5</v>
      </c>
      <c r="M62" s="1" t="s">
        <v>407</v>
      </c>
      <c r="N62" s="1" t="s">
        <v>380</v>
      </c>
    </row>
    <row r="63" spans="1:16" x14ac:dyDescent="0.25">
      <c r="A63" s="1">
        <v>62</v>
      </c>
      <c r="B63" s="1">
        <v>115</v>
      </c>
      <c r="C63" s="1" t="s">
        <v>25</v>
      </c>
      <c r="D63" s="1" t="s">
        <v>379</v>
      </c>
      <c r="E63" s="1">
        <f t="shared" si="8"/>
        <v>282.5</v>
      </c>
      <c r="F63" s="1">
        <v>20124</v>
      </c>
      <c r="G63" s="1">
        <v>1014.8</v>
      </c>
      <c r="H63" s="1">
        <v>4</v>
      </c>
      <c r="I63" s="1">
        <v>3</v>
      </c>
      <c r="J63" s="1">
        <v>-0.1</v>
      </c>
      <c r="K63" s="1" cm="1">
        <f t="array" aca="1" ref="K63" ca="1">AVERAGE(VALUE(TRIM(MID(SUBSTITUTE(M63, " ", REPT(" ", 99)), (ROW(INDIRECT("1:"&amp;LEN(M63)-LEN(SUBSTITUTE(M63, " ", ""))+1))-1)*99+1, 99))))</f>
        <v>291.5</v>
      </c>
      <c r="M63" s="1" t="s">
        <v>421</v>
      </c>
      <c r="N63" s="1" t="s">
        <v>380</v>
      </c>
    </row>
    <row r="64" spans="1:16" x14ac:dyDescent="0.25">
      <c r="A64" s="1">
        <v>63</v>
      </c>
      <c r="B64" s="1">
        <v>136</v>
      </c>
      <c r="C64" s="1" t="s">
        <v>25</v>
      </c>
      <c r="D64" s="1" t="s">
        <v>387</v>
      </c>
      <c r="E64" s="1">
        <f t="shared" ref="E64:E75" si="9">(VALUE(RIGHT(SUBSTITUTE(N64,"-",REPT(" ",99)),99)) + VALUE(LEFT(N64,FIND("-",N64) - 1))) / 2</f>
        <v>317.5</v>
      </c>
      <c r="F64" s="1">
        <v>22144</v>
      </c>
      <c r="G64" s="1">
        <v>1158.7</v>
      </c>
      <c r="H64" s="1">
        <v>4</v>
      </c>
      <c r="I64" s="1">
        <v>1</v>
      </c>
      <c r="J64" s="1">
        <v>-0.37</v>
      </c>
      <c r="K64" s="1" cm="1">
        <f t="array" aca="1" ref="K64" ca="1">AVERAGE(VALUE(TRIM(MID(SUBSTITUTE(M64, " ", REPT(" ", 99)), (ROW(INDIRECT("1:"&amp;LEN(M64)-LEN(SUBSTITUTE(M64, " ", ""))+1))-1)*99+1, 99))))</f>
        <v>344.5</v>
      </c>
      <c r="M64" s="1" t="s">
        <v>388</v>
      </c>
      <c r="N64" s="1" t="s">
        <v>389</v>
      </c>
      <c r="O64" s="1" t="s">
        <v>381</v>
      </c>
      <c r="P64" s="1" t="s">
        <v>90</v>
      </c>
    </row>
    <row r="65" spans="1:16" x14ac:dyDescent="0.25">
      <c r="A65" s="1">
        <v>64</v>
      </c>
      <c r="B65" s="1">
        <v>136</v>
      </c>
      <c r="C65" s="1" t="s">
        <v>25</v>
      </c>
      <c r="D65" s="1" t="s">
        <v>387</v>
      </c>
      <c r="E65" s="1">
        <f t="shared" si="9"/>
        <v>317.5</v>
      </c>
      <c r="F65" s="1">
        <v>22144</v>
      </c>
      <c r="G65" s="1">
        <v>1158.7</v>
      </c>
      <c r="H65" s="1">
        <v>4</v>
      </c>
      <c r="I65" s="1">
        <v>2</v>
      </c>
      <c r="J65" s="1">
        <v>-0.55000000000000004</v>
      </c>
      <c r="K65" s="1" cm="1">
        <f t="array" aca="1" ref="K65" ca="1">AVERAGE(VALUE(TRIM(MID(SUBSTITUTE(M65, " ", REPT(" ", 99)), (ROW(INDIRECT("1:"&amp;LEN(M65)-LEN(SUBSTITUTE(M65, " ", ""))+1))-1)*99+1, 99))))</f>
        <v>337</v>
      </c>
      <c r="M65" s="1" t="s">
        <v>408</v>
      </c>
      <c r="N65" s="1" t="s">
        <v>389</v>
      </c>
    </row>
    <row r="66" spans="1:16" x14ac:dyDescent="0.25">
      <c r="A66" s="1">
        <v>65</v>
      </c>
      <c r="B66" s="1">
        <v>148</v>
      </c>
      <c r="C66" s="1" t="s">
        <v>25</v>
      </c>
      <c r="D66" s="1" t="s">
        <v>400</v>
      </c>
      <c r="E66" s="1">
        <f t="shared" si="9"/>
        <v>435</v>
      </c>
      <c r="F66" s="1">
        <v>27766</v>
      </c>
      <c r="G66" s="1">
        <v>1549.6</v>
      </c>
      <c r="H66" s="1">
        <v>4</v>
      </c>
      <c r="I66" s="1">
        <v>1</v>
      </c>
      <c r="J66" s="1">
        <v>-0.3</v>
      </c>
      <c r="K66" s="1" cm="1">
        <f t="array" aca="1" ref="K66" ca="1">AVERAGE(VALUE(TRIM(MID(SUBSTITUTE(M66, " ", REPT(" ", 99)), (ROW(INDIRECT("1:"&amp;LEN(M66)-LEN(SUBSTITUTE(M66, " ", ""))+1))-1)*99+1, 99))))</f>
        <v>451.25</v>
      </c>
      <c r="M66" s="1" t="s">
        <v>392</v>
      </c>
      <c r="N66" s="1" t="s">
        <v>393</v>
      </c>
      <c r="O66" s="1" t="s">
        <v>381</v>
      </c>
      <c r="P66" s="1" t="s">
        <v>90</v>
      </c>
    </row>
    <row r="67" spans="1:16" x14ac:dyDescent="0.25">
      <c r="A67" s="1">
        <v>66</v>
      </c>
      <c r="B67" s="1">
        <v>148</v>
      </c>
      <c r="C67" s="1" t="s">
        <v>25</v>
      </c>
      <c r="D67" s="1" t="s">
        <v>400</v>
      </c>
      <c r="E67" s="1">
        <f t="shared" si="9"/>
        <v>435</v>
      </c>
      <c r="F67" s="1">
        <v>27766</v>
      </c>
      <c r="G67" s="1">
        <v>1549.6</v>
      </c>
      <c r="H67" s="1">
        <v>4</v>
      </c>
      <c r="I67" s="1">
        <v>2</v>
      </c>
      <c r="J67" s="1">
        <v>-0.42</v>
      </c>
      <c r="K67" s="1" cm="1">
        <f t="array" aca="1" ref="K67" ca="1">AVERAGE(VALUE(TRIM(MID(SUBSTITUTE(M67, " ", REPT(" ", 99)), (ROW(INDIRECT("1:"&amp;LEN(M67)-LEN(SUBSTITUTE(M67, " ", ""))+1))-1)*99+1, 99))))</f>
        <v>440.75</v>
      </c>
      <c r="M67" s="1" t="s">
        <v>409</v>
      </c>
      <c r="N67" s="1" t="s">
        <v>393</v>
      </c>
    </row>
    <row r="68" spans="1:16" x14ac:dyDescent="0.25">
      <c r="A68" s="1">
        <v>67</v>
      </c>
      <c r="B68" s="1">
        <v>148</v>
      </c>
      <c r="C68" s="1" t="s">
        <v>25</v>
      </c>
      <c r="D68" s="1" t="s">
        <v>400</v>
      </c>
      <c r="E68" s="1">
        <f t="shared" si="9"/>
        <v>435</v>
      </c>
      <c r="F68" s="1">
        <v>27766</v>
      </c>
      <c r="G68" s="1">
        <v>1549.6</v>
      </c>
      <c r="H68" s="1">
        <v>4</v>
      </c>
      <c r="I68" s="1">
        <v>3</v>
      </c>
      <c r="J68" s="1">
        <v>-0.42</v>
      </c>
      <c r="K68" s="1" cm="1">
        <f t="array" aca="1" ref="K68" ca="1">AVERAGE(VALUE(TRIM(MID(SUBSTITUTE(M68, " ", REPT(" ", 99)), (ROW(INDIRECT("1:"&amp;LEN(M68)-LEN(SUBSTITUTE(M68, " ", ""))+1))-1)*99+1, 99))))</f>
        <v>429.75</v>
      </c>
      <c r="M68" s="1" t="s">
        <v>423</v>
      </c>
      <c r="N68" s="1" t="s">
        <v>393</v>
      </c>
    </row>
    <row r="69" spans="1:16" x14ac:dyDescent="0.25">
      <c r="A69" s="1">
        <v>68</v>
      </c>
      <c r="B69" s="1">
        <v>234</v>
      </c>
      <c r="C69" s="1" t="s">
        <v>25</v>
      </c>
      <c r="D69" s="1" t="s">
        <v>401</v>
      </c>
      <c r="E69" s="1">
        <f t="shared" si="9"/>
        <v>385</v>
      </c>
      <c r="F69" s="1">
        <v>25684</v>
      </c>
      <c r="G69" s="1">
        <v>1397.4</v>
      </c>
      <c r="H69" s="1">
        <v>4</v>
      </c>
      <c r="I69" s="1">
        <v>1</v>
      </c>
      <c r="J69" s="1">
        <v>0.45</v>
      </c>
      <c r="K69" s="1" cm="1">
        <f t="array" aca="1" ref="K69" ca="1">AVERAGE(VALUE(TRIM(MID(SUBSTITUTE(M69, " ", REPT(" ", 99)), (ROW(INDIRECT("1:"&amp;LEN(M69)-LEN(SUBSTITUTE(M69, " ", ""))+1))-1)*99+1, 99))))</f>
        <v>414</v>
      </c>
      <c r="M69" s="1" t="s">
        <v>397</v>
      </c>
      <c r="N69" s="1" t="s">
        <v>396</v>
      </c>
      <c r="O69" s="1" t="s">
        <v>381</v>
      </c>
      <c r="P69" s="1" t="s">
        <v>90</v>
      </c>
    </row>
    <row r="70" spans="1:16" x14ac:dyDescent="0.25">
      <c r="A70" s="1">
        <v>69</v>
      </c>
      <c r="B70" s="1">
        <v>234</v>
      </c>
      <c r="C70" s="1" t="s">
        <v>25</v>
      </c>
      <c r="D70" s="1" t="s">
        <v>401</v>
      </c>
      <c r="E70" s="1">
        <f t="shared" si="9"/>
        <v>385</v>
      </c>
      <c r="F70" s="1">
        <v>25684</v>
      </c>
      <c r="G70" s="1">
        <v>1397.4</v>
      </c>
      <c r="H70" s="1">
        <v>4</v>
      </c>
      <c r="I70" s="1">
        <v>2</v>
      </c>
      <c r="J70" s="1">
        <v>0.16</v>
      </c>
      <c r="K70" s="1" cm="1">
        <f t="array" aca="1" ref="K70" ca="1">AVERAGE(VALUE(TRIM(MID(SUBSTITUTE(M70, " ", REPT(" ", 99)), (ROW(INDIRECT("1:"&amp;LEN(M70)-LEN(SUBSTITUTE(M70, " ", ""))+1))-1)*99+1, 99))))</f>
        <v>382.75</v>
      </c>
      <c r="M70" s="1" t="s">
        <v>410</v>
      </c>
      <c r="N70" s="1" t="s">
        <v>396</v>
      </c>
    </row>
    <row r="71" spans="1:16" x14ac:dyDescent="0.25">
      <c r="A71" s="1">
        <v>70</v>
      </c>
      <c r="B71" s="1">
        <v>234</v>
      </c>
      <c r="C71" s="1" t="s">
        <v>25</v>
      </c>
      <c r="D71" s="1" t="s">
        <v>401</v>
      </c>
      <c r="E71" s="1">
        <f t="shared" si="9"/>
        <v>385</v>
      </c>
      <c r="F71" s="1">
        <v>25684</v>
      </c>
      <c r="G71" s="1">
        <v>1397.4</v>
      </c>
      <c r="H71" s="1">
        <v>4</v>
      </c>
      <c r="I71" s="1">
        <v>3</v>
      </c>
      <c r="J71" s="1">
        <v>0.16</v>
      </c>
      <c r="K71" s="1" cm="1">
        <f t="array" aca="1" ref="K71" ca="1">AVERAGE(VALUE(TRIM(MID(SUBSTITUTE(M71, " ", REPT(" ", 99)), (ROW(INDIRECT("1:"&amp;LEN(M71)-LEN(SUBSTITUTE(M71, " ", ""))+1))-1)*99+1, 99))))</f>
        <v>376</v>
      </c>
      <c r="M71" s="1" t="s">
        <v>424</v>
      </c>
      <c r="N71" s="1" t="s">
        <v>396</v>
      </c>
    </row>
    <row r="72" spans="1:16" x14ac:dyDescent="0.25">
      <c r="A72" s="1">
        <v>71</v>
      </c>
      <c r="B72" s="1" t="s">
        <v>1060</v>
      </c>
      <c r="C72" s="1" t="s">
        <v>31</v>
      </c>
      <c r="D72" s="1" t="s">
        <v>427</v>
      </c>
      <c r="E72" s="1">
        <f t="shared" si="9"/>
        <v>435</v>
      </c>
      <c r="F72" s="1">
        <v>16672</v>
      </c>
      <c r="G72" s="1">
        <v>892.6</v>
      </c>
      <c r="H72" s="1">
        <v>2</v>
      </c>
      <c r="I72" s="1">
        <v>1</v>
      </c>
      <c r="J72" s="1">
        <v>-0.35</v>
      </c>
      <c r="K72" s="1" cm="1">
        <f t="array" aca="1" ref="K72" ca="1">AVERAGE(VALUE(TRIM(MID(SUBSTITUTE(M72, " ", REPT(" ", 99)), (ROW(INDIRECT("1:"&amp;LEN(M72)-LEN(SUBSTITUTE(M72, " ", ""))+1))-1)*99+1, 99))))</f>
        <v>472</v>
      </c>
      <c r="M72" s="1" t="s">
        <v>428</v>
      </c>
      <c r="N72" s="1" t="s">
        <v>289</v>
      </c>
      <c r="O72" s="1" t="s">
        <v>429</v>
      </c>
    </row>
    <row r="73" spans="1:16" x14ac:dyDescent="0.25">
      <c r="A73" s="1">
        <v>72</v>
      </c>
      <c r="B73" s="1" t="s">
        <v>1060</v>
      </c>
      <c r="C73" s="1" t="s">
        <v>31</v>
      </c>
      <c r="D73" s="1" t="s">
        <v>427</v>
      </c>
      <c r="E73" s="1">
        <f t="shared" si="9"/>
        <v>435</v>
      </c>
      <c r="F73" s="1">
        <v>16672</v>
      </c>
      <c r="G73" s="1">
        <v>892.6</v>
      </c>
      <c r="H73" s="1">
        <v>2</v>
      </c>
      <c r="I73" s="1">
        <v>2</v>
      </c>
      <c r="J73" s="1">
        <v>-0.5</v>
      </c>
      <c r="K73" s="1" cm="1">
        <f t="array" aca="1" ref="K73" ca="1">AVERAGE(VALUE(TRIM(MID(SUBSTITUTE(M73, " ", REPT(" ", 99)), (ROW(INDIRECT("1:"&amp;LEN(M73)-LEN(SUBSTITUTE(M73, " ", ""))+1))-1)*99+1, 99))))</f>
        <v>427.5</v>
      </c>
      <c r="M73" s="1" t="s">
        <v>438</v>
      </c>
      <c r="N73" s="1" t="s">
        <v>289</v>
      </c>
    </row>
    <row r="74" spans="1:16" x14ac:dyDescent="0.25">
      <c r="A74" s="1">
        <v>73</v>
      </c>
      <c r="B74" s="1" t="s">
        <v>43</v>
      </c>
      <c r="C74" s="1" t="s">
        <v>31</v>
      </c>
      <c r="D74" s="1" t="s">
        <v>427</v>
      </c>
      <c r="E74" s="1">
        <f t="shared" si="9"/>
        <v>435</v>
      </c>
      <c r="F74" s="1">
        <v>16672</v>
      </c>
      <c r="G74" s="1">
        <v>892.6</v>
      </c>
      <c r="H74" s="1">
        <v>2</v>
      </c>
      <c r="I74" s="1">
        <v>1</v>
      </c>
      <c r="J74" s="1">
        <v>0.1</v>
      </c>
      <c r="K74" s="1" cm="1">
        <f t="array" aca="1" ref="K74" ca="1">AVERAGE(VALUE(TRIM(MID(SUBSTITUTE(M74, " ", REPT(" ", 99)), (ROW(INDIRECT("1:"&amp;LEN(M74)-LEN(SUBSTITUTE(M74, " ", ""))+1))-1)*99+1, 99))))</f>
        <v>472</v>
      </c>
      <c r="M74" s="1" t="s">
        <v>432</v>
      </c>
      <c r="N74" s="1" t="s">
        <v>289</v>
      </c>
      <c r="O74" s="1" t="s">
        <v>429</v>
      </c>
    </row>
    <row r="75" spans="1:16" x14ac:dyDescent="0.25">
      <c r="A75" s="1">
        <v>74</v>
      </c>
      <c r="B75" s="1" t="s">
        <v>43</v>
      </c>
      <c r="C75" s="1" t="s">
        <v>31</v>
      </c>
      <c r="D75" s="1" t="s">
        <v>427</v>
      </c>
      <c r="E75" s="1">
        <f t="shared" si="9"/>
        <v>435</v>
      </c>
      <c r="F75" s="1">
        <v>16672</v>
      </c>
      <c r="G75" s="1">
        <v>892.6</v>
      </c>
      <c r="H75" s="1">
        <v>2</v>
      </c>
      <c r="I75" s="1">
        <v>2</v>
      </c>
      <c r="J75" s="1">
        <v>-0.24</v>
      </c>
      <c r="K75" s="1" cm="1">
        <f t="array" aca="1" ref="K75" ca="1">AVERAGE(VALUE(TRIM(MID(SUBSTITUTE(M75, " ", REPT(" ", 99)), (ROW(INDIRECT("1:"&amp;LEN(M75)-LEN(SUBSTITUTE(M75, " ", ""))+1))-1)*99+1, 99))))</f>
        <v>424</v>
      </c>
      <c r="M75" s="1" t="s">
        <v>439</v>
      </c>
      <c r="N75" s="1" t="s">
        <v>289</v>
      </c>
    </row>
    <row r="76" spans="1:16" x14ac:dyDescent="0.25">
      <c r="A76" s="1">
        <v>75</v>
      </c>
      <c r="B76" s="1" t="s">
        <v>526</v>
      </c>
      <c r="C76" s="1" t="s">
        <v>31</v>
      </c>
      <c r="D76" s="1" t="s">
        <v>459</v>
      </c>
      <c r="E76" s="1">
        <f t="shared" ref="E76:E85" si="10">(VALUE(RIGHT(SUBSTITUTE(N76,"-",REPT(" ",99)),99)) + VALUE(LEFT(N76,FIND("-",N76) - 1))) / 2</f>
        <v>445</v>
      </c>
      <c r="F76" s="1">
        <v>16005</v>
      </c>
      <c r="G76" s="1">
        <v>838.3</v>
      </c>
      <c r="H76" s="1">
        <v>2</v>
      </c>
      <c r="I76" s="1">
        <v>1</v>
      </c>
      <c r="J76" s="1">
        <v>0.45</v>
      </c>
      <c r="K76" s="1" cm="1">
        <f t="array" aca="1" ref="K76" ca="1">AVERAGE(VALUE(TRIM(MID(SUBSTITUTE(M76, " ", REPT(" ", 99)), (ROW(INDIRECT("1:"&amp;LEN(M76)-LEN(SUBSTITUTE(M76, " ", ""))+1))-1)*99+1, 99))))</f>
        <v>464</v>
      </c>
      <c r="M76" s="1" t="s">
        <v>460</v>
      </c>
      <c r="N76" s="1" t="s">
        <v>202</v>
      </c>
      <c r="O76" s="1" t="s">
        <v>458</v>
      </c>
    </row>
    <row r="77" spans="1:16" x14ac:dyDescent="0.25">
      <c r="A77" s="1">
        <v>76</v>
      </c>
      <c r="B77" s="1" t="s">
        <v>526</v>
      </c>
      <c r="C77" s="1" t="s">
        <v>31</v>
      </c>
      <c r="D77" s="1" t="s">
        <v>459</v>
      </c>
      <c r="E77" s="1">
        <f t="shared" si="10"/>
        <v>445</v>
      </c>
      <c r="F77" s="1">
        <v>16005</v>
      </c>
      <c r="G77" s="1">
        <v>838.3</v>
      </c>
      <c r="H77" s="1">
        <v>2</v>
      </c>
      <c r="I77" s="1">
        <v>2</v>
      </c>
      <c r="J77" s="1">
        <v>0.32</v>
      </c>
      <c r="K77" s="1" cm="1">
        <f t="array" aca="1" ref="K77" ca="1">AVERAGE(VALUE(TRIM(MID(SUBSTITUTE(M77, " ", REPT(" ", 99)), (ROW(INDIRECT("1:"&amp;LEN(M77)-LEN(SUBSTITUTE(M77, " ", ""))+1))-1)*99+1, 99))))</f>
        <v>444</v>
      </c>
      <c r="M77" s="1" t="s">
        <v>461</v>
      </c>
      <c r="N77" s="1" t="s">
        <v>202</v>
      </c>
    </row>
    <row r="78" spans="1:16" x14ac:dyDescent="0.25">
      <c r="A78" s="1">
        <v>77</v>
      </c>
      <c r="B78" s="1" t="s">
        <v>469</v>
      </c>
      <c r="C78" s="1" t="s">
        <v>31</v>
      </c>
      <c r="D78" s="1" t="s">
        <v>140</v>
      </c>
      <c r="E78" s="1">
        <f t="shared" si="10"/>
        <v>402.5</v>
      </c>
      <c r="F78" s="1">
        <v>15067</v>
      </c>
      <c r="G78" s="1">
        <v>792.6</v>
      </c>
      <c r="H78" s="1">
        <v>2</v>
      </c>
      <c r="I78" s="1">
        <v>1</v>
      </c>
      <c r="J78" s="1">
        <v>0.57999999999999996</v>
      </c>
      <c r="K78" s="1" cm="1">
        <f t="array" aca="1" ref="K78" ca="1">AVERAGE(VALUE(TRIM(MID(SUBSTITUTE(M78, " ", REPT(" ", 99)), (ROW(INDIRECT("1:"&amp;LEN(M78)-LEN(SUBSTITUTE(M78, " ", ""))+1))-1)*99+1, 99))))</f>
        <v>463.5</v>
      </c>
      <c r="M78" s="1" t="s">
        <v>471</v>
      </c>
      <c r="N78" s="1" t="s">
        <v>470</v>
      </c>
      <c r="O78" s="1" t="s">
        <v>472</v>
      </c>
    </row>
    <row r="79" spans="1:16" x14ac:dyDescent="0.25">
      <c r="A79" s="1">
        <v>78</v>
      </c>
      <c r="B79" s="1" t="s">
        <v>469</v>
      </c>
      <c r="C79" s="1" t="s">
        <v>31</v>
      </c>
      <c r="D79" s="1" t="s">
        <v>140</v>
      </c>
      <c r="E79" s="1">
        <f t="shared" si="10"/>
        <v>402.5</v>
      </c>
      <c r="F79" s="1">
        <v>15067</v>
      </c>
      <c r="G79" s="1">
        <v>792.6</v>
      </c>
      <c r="H79" s="1">
        <v>2</v>
      </c>
      <c r="I79" s="1">
        <v>2</v>
      </c>
      <c r="J79" s="1">
        <v>0</v>
      </c>
      <c r="K79" s="1" cm="1">
        <f t="array" aca="1" ref="K79" ca="1">AVERAGE(VALUE(TRIM(MID(SUBSTITUTE(M79, " ", REPT(" ", 99)), (ROW(INDIRECT("1:"&amp;LEN(M79)-LEN(SUBSTITUTE(M79, " ", ""))+1))-1)*99+1, 99))))</f>
        <v>376</v>
      </c>
      <c r="M79" s="1" t="s">
        <v>552</v>
      </c>
      <c r="N79" s="1" t="s">
        <v>470</v>
      </c>
    </row>
    <row r="80" spans="1:16" x14ac:dyDescent="0.25">
      <c r="A80" s="1">
        <v>79</v>
      </c>
      <c r="B80" s="1" t="s">
        <v>474</v>
      </c>
      <c r="C80" s="1" t="s">
        <v>31</v>
      </c>
      <c r="D80" s="1" t="s">
        <v>140</v>
      </c>
      <c r="E80" s="1">
        <f t="shared" si="10"/>
        <v>402.5</v>
      </c>
      <c r="F80" s="1">
        <v>15067</v>
      </c>
      <c r="G80" s="1">
        <v>792.6</v>
      </c>
      <c r="H80" s="1">
        <v>2</v>
      </c>
      <c r="I80" s="1">
        <v>1</v>
      </c>
      <c r="J80" s="1">
        <v>0.4</v>
      </c>
      <c r="K80" s="1" cm="1">
        <f t="array" aca="1" ref="K80" ca="1">AVERAGE(VALUE(TRIM(MID(SUBSTITUTE(M80, " ", REPT(" ", 99)), (ROW(INDIRECT("1:"&amp;LEN(M80)-LEN(SUBSTITUTE(M80, " ", ""))+1))-1)*99+1, 99))))</f>
        <v>469</v>
      </c>
      <c r="M80" s="1" t="s">
        <v>475</v>
      </c>
      <c r="N80" s="1" t="s">
        <v>141</v>
      </c>
      <c r="O80" s="1" t="s">
        <v>472</v>
      </c>
    </row>
    <row r="81" spans="1:15" x14ac:dyDescent="0.25">
      <c r="A81" s="1">
        <v>80</v>
      </c>
      <c r="B81" s="1" t="s">
        <v>474</v>
      </c>
      <c r="C81" s="1" t="s">
        <v>31</v>
      </c>
      <c r="D81" s="1" t="s">
        <v>140</v>
      </c>
      <c r="E81" s="1">
        <f t="shared" si="10"/>
        <v>402.5</v>
      </c>
      <c r="F81" s="1">
        <v>15067</v>
      </c>
      <c r="G81" s="1">
        <v>792.6</v>
      </c>
      <c r="H81" s="1">
        <v>2</v>
      </c>
      <c r="I81" s="1">
        <v>2</v>
      </c>
      <c r="J81" s="1">
        <v>-0.12</v>
      </c>
      <c r="K81" s="1" cm="1">
        <f t="array" aca="1" ref="K81" ca="1">AVERAGE(VALUE(TRIM(MID(SUBSTITUTE(M81, " ", REPT(" ", 99)), (ROW(INDIRECT("1:"&amp;LEN(M81)-LEN(SUBSTITUTE(M81, " ", ""))+1))-1)*99+1, 99))))</f>
        <v>403.5</v>
      </c>
      <c r="M81" s="1" t="s">
        <v>553</v>
      </c>
      <c r="N81" s="1" t="s">
        <v>141</v>
      </c>
    </row>
    <row r="82" spans="1:15" x14ac:dyDescent="0.25">
      <c r="A82" s="1">
        <v>81</v>
      </c>
      <c r="B82" s="1" t="s">
        <v>479</v>
      </c>
      <c r="C82" s="1" t="s">
        <v>31</v>
      </c>
      <c r="D82" s="1" t="s">
        <v>145</v>
      </c>
      <c r="E82" s="1">
        <f t="shared" si="10"/>
        <v>402.5</v>
      </c>
      <c r="F82" s="1">
        <v>15067</v>
      </c>
      <c r="G82" s="1">
        <v>792.6</v>
      </c>
      <c r="H82" s="1">
        <v>2</v>
      </c>
      <c r="I82" s="1">
        <v>1</v>
      </c>
      <c r="J82" s="1">
        <v>0.36</v>
      </c>
      <c r="K82" s="1" cm="1">
        <f t="array" aca="1" ref="K82" ca="1">AVERAGE(VALUE(TRIM(MID(SUBSTITUTE(M82, " ", REPT(" ", 99)), (ROW(INDIRECT("1:"&amp;LEN(M82)-LEN(SUBSTITUTE(M82, " ", ""))+1))-1)*99+1, 99))))</f>
        <v>460</v>
      </c>
      <c r="M82" s="1" t="s">
        <v>480</v>
      </c>
      <c r="N82" s="1" t="s">
        <v>141</v>
      </c>
      <c r="O82" s="1" t="s">
        <v>472</v>
      </c>
    </row>
    <row r="83" spans="1:15" x14ac:dyDescent="0.25">
      <c r="A83" s="1">
        <v>82</v>
      </c>
      <c r="B83" s="1" t="s">
        <v>479</v>
      </c>
      <c r="C83" s="1" t="s">
        <v>31</v>
      </c>
      <c r="D83" s="1" t="s">
        <v>145</v>
      </c>
      <c r="E83" s="1">
        <f t="shared" si="10"/>
        <v>402.5</v>
      </c>
      <c r="F83" s="1">
        <v>15067</v>
      </c>
      <c r="G83" s="1">
        <v>792.6</v>
      </c>
      <c r="H83" s="1">
        <v>2</v>
      </c>
      <c r="I83" s="1">
        <v>2</v>
      </c>
      <c r="J83" s="1">
        <v>-0.15</v>
      </c>
      <c r="K83" s="1" cm="1">
        <f t="array" aca="1" ref="K83" ca="1">AVERAGE(VALUE(TRIM(MID(SUBSTITUTE(M83, " ", REPT(" ", 99)), (ROW(INDIRECT("1:"&amp;LEN(M83)-LEN(SUBSTITUTE(M83, " ", ""))+1))-1)*99+1, 99))))</f>
        <v>396.5</v>
      </c>
      <c r="M83" s="1" t="s">
        <v>554</v>
      </c>
      <c r="N83" s="1" t="s">
        <v>141</v>
      </c>
    </row>
    <row r="84" spans="1:15" x14ac:dyDescent="0.25">
      <c r="A84" s="1">
        <v>83</v>
      </c>
      <c r="B84" s="1" t="s">
        <v>479</v>
      </c>
      <c r="C84" s="1" t="s">
        <v>31</v>
      </c>
      <c r="D84" s="1" t="s">
        <v>145</v>
      </c>
      <c r="E84" s="1">
        <f t="shared" si="10"/>
        <v>402.5</v>
      </c>
      <c r="F84" s="1">
        <v>15067</v>
      </c>
      <c r="G84" s="1">
        <v>792.6</v>
      </c>
      <c r="H84" s="1">
        <v>2</v>
      </c>
      <c r="I84" s="1">
        <v>3</v>
      </c>
      <c r="J84" s="1">
        <v>-0.08</v>
      </c>
      <c r="K84" s="1" cm="1">
        <f t="array" aca="1" ref="K84" ca="1">AVERAGE(VALUE(TRIM(MID(SUBSTITUTE(M84, " ", REPT(" ", 99)), (ROW(INDIRECT("1:"&amp;LEN(M84)-LEN(SUBSTITUTE(M84, " ", ""))+1))-1)*99+1, 99))))</f>
        <v>417</v>
      </c>
      <c r="M84" s="1" t="s">
        <v>606</v>
      </c>
      <c r="N84" s="1" t="s">
        <v>141</v>
      </c>
    </row>
    <row r="85" spans="1:15" x14ac:dyDescent="0.25">
      <c r="A85" s="1">
        <v>84</v>
      </c>
      <c r="B85" s="1" t="s">
        <v>484</v>
      </c>
      <c r="C85" s="1" t="s">
        <v>31</v>
      </c>
      <c r="D85" s="1" t="s">
        <v>287</v>
      </c>
      <c r="E85" s="1">
        <f t="shared" si="10"/>
        <v>435</v>
      </c>
      <c r="F85" s="1">
        <v>16672</v>
      </c>
      <c r="G85" s="1">
        <v>892.6</v>
      </c>
      <c r="H85" s="1">
        <v>2</v>
      </c>
      <c r="I85" s="1">
        <v>1</v>
      </c>
      <c r="J85" s="1">
        <v>0.5</v>
      </c>
      <c r="K85" s="1" cm="1">
        <f t="array" aca="1" ref="K85" ca="1">AVERAGE(VALUE(TRIM(MID(SUBSTITUTE(M85, " ", REPT(" ", 99)), (ROW(INDIRECT("1:"&amp;LEN(M85)-LEN(SUBSTITUTE(M85, " ", ""))+1))-1)*99+1, 99))))</f>
        <v>530.5</v>
      </c>
      <c r="M85" s="1" t="s">
        <v>485</v>
      </c>
      <c r="N85" s="1" t="s">
        <v>289</v>
      </c>
      <c r="O85" s="1" t="s">
        <v>472</v>
      </c>
    </row>
    <row r="86" spans="1:15" x14ac:dyDescent="0.25">
      <c r="A86" s="1">
        <v>85</v>
      </c>
      <c r="B86" s="1" t="s">
        <v>484</v>
      </c>
      <c r="C86" s="1" t="s">
        <v>31</v>
      </c>
      <c r="D86" s="1" t="s">
        <v>287</v>
      </c>
      <c r="E86" s="1">
        <f t="shared" ref="E86:E102" si="11">(VALUE(RIGHT(SUBSTITUTE(N86,"-",REPT(" ",99)),99)) + VALUE(LEFT(N86,FIND("-",N86) - 1))) / 2</f>
        <v>435</v>
      </c>
      <c r="F86" s="1">
        <v>16672</v>
      </c>
      <c r="G86" s="1">
        <v>892.6</v>
      </c>
      <c r="H86" s="1">
        <v>2</v>
      </c>
      <c r="I86" s="1">
        <v>2</v>
      </c>
      <c r="J86" s="1">
        <v>-0.3</v>
      </c>
      <c r="K86" s="1" cm="1">
        <f t="array" aca="1" ref="K86" ca="1">AVERAGE(VALUE(TRIM(MID(SUBSTITUTE(M86, " ", REPT(" ", 99)), (ROW(INDIRECT("1:"&amp;LEN(M86)-LEN(SUBSTITUTE(M86, " ", ""))+1))-1)*99+1, 99))))</f>
        <v>419</v>
      </c>
      <c r="M86" s="1" t="s">
        <v>555</v>
      </c>
      <c r="N86" s="1" t="s">
        <v>289</v>
      </c>
    </row>
    <row r="87" spans="1:15" x14ac:dyDescent="0.25">
      <c r="A87" s="1">
        <v>86</v>
      </c>
      <c r="B87" s="1" t="s">
        <v>484</v>
      </c>
      <c r="C87" s="1" t="s">
        <v>31</v>
      </c>
      <c r="D87" s="1" t="s">
        <v>287</v>
      </c>
      <c r="E87" s="1">
        <f t="shared" si="11"/>
        <v>435</v>
      </c>
      <c r="F87" s="1">
        <v>16672</v>
      </c>
      <c r="G87" s="1">
        <v>892.6</v>
      </c>
      <c r="H87" s="1">
        <v>2</v>
      </c>
      <c r="I87" s="1">
        <v>3</v>
      </c>
      <c r="J87" s="1">
        <v>-0.1</v>
      </c>
      <c r="K87" s="1" cm="1">
        <f t="array" aca="1" ref="K87" ca="1">AVERAGE(VALUE(TRIM(MID(SUBSTITUTE(M87, " ", REPT(" ", 99)), (ROW(INDIRECT("1:"&amp;LEN(M87)-LEN(SUBSTITUTE(M87, " ", ""))+1))-1)*99+1, 99))))</f>
        <v>446</v>
      </c>
      <c r="M87" s="1" t="s">
        <v>566</v>
      </c>
      <c r="N87" s="1" t="s">
        <v>289</v>
      </c>
    </row>
    <row r="88" spans="1:15" x14ac:dyDescent="0.25">
      <c r="A88" s="1">
        <v>87</v>
      </c>
      <c r="B88" s="1" t="s">
        <v>489</v>
      </c>
      <c r="C88" s="1" t="s">
        <v>31</v>
      </c>
      <c r="D88" s="1" t="s">
        <v>287</v>
      </c>
      <c r="E88" s="1">
        <f t="shared" si="11"/>
        <v>435</v>
      </c>
      <c r="F88" s="1">
        <v>16672</v>
      </c>
      <c r="G88" s="1">
        <v>892.6</v>
      </c>
      <c r="H88" s="1">
        <v>2</v>
      </c>
      <c r="I88" s="1">
        <v>1</v>
      </c>
      <c r="J88" s="1">
        <v>0.4</v>
      </c>
      <c r="K88" s="1" cm="1">
        <f t="array" aca="1" ref="K88" ca="1">AVERAGE(VALUE(TRIM(MID(SUBSTITUTE(M88, " ", REPT(" ", 99)), (ROW(INDIRECT("1:"&amp;LEN(M88)-LEN(SUBSTITUTE(M88, " ", ""))+1))-1)*99+1, 99))))</f>
        <v>523</v>
      </c>
      <c r="M88" s="1" t="s">
        <v>490</v>
      </c>
      <c r="N88" s="1" t="s">
        <v>289</v>
      </c>
      <c r="O88" s="1" t="s">
        <v>472</v>
      </c>
    </row>
    <row r="89" spans="1:15" x14ac:dyDescent="0.25">
      <c r="A89" s="1">
        <v>88</v>
      </c>
      <c r="B89" s="1" t="s">
        <v>489</v>
      </c>
      <c r="C89" s="1" t="s">
        <v>31</v>
      </c>
      <c r="D89" s="1" t="s">
        <v>287</v>
      </c>
      <c r="E89" s="1">
        <f t="shared" si="11"/>
        <v>435</v>
      </c>
      <c r="F89" s="1">
        <v>16672</v>
      </c>
      <c r="G89" s="1">
        <v>892.6</v>
      </c>
      <c r="H89" s="1">
        <v>2</v>
      </c>
      <c r="I89" s="1">
        <v>2</v>
      </c>
      <c r="J89" s="1">
        <v>-0.3</v>
      </c>
      <c r="K89" s="1" cm="1">
        <f t="array" aca="1" ref="K89" ca="1">AVERAGE(VALUE(TRIM(MID(SUBSTITUTE(M89, " ", REPT(" ", 99)), (ROW(INDIRECT("1:"&amp;LEN(M89)-LEN(SUBSTITUTE(M89, " ", ""))+1))-1)*99+1, 99))))</f>
        <v>427</v>
      </c>
      <c r="M89" s="1" t="s">
        <v>567</v>
      </c>
      <c r="N89" s="1" t="s">
        <v>289</v>
      </c>
    </row>
    <row r="90" spans="1:15" x14ac:dyDescent="0.25">
      <c r="A90" s="1">
        <v>89</v>
      </c>
      <c r="B90" s="1" t="s">
        <v>489</v>
      </c>
      <c r="C90" s="1" t="s">
        <v>31</v>
      </c>
      <c r="D90" s="1" t="s">
        <v>287</v>
      </c>
      <c r="E90" s="1">
        <f t="shared" si="11"/>
        <v>435</v>
      </c>
      <c r="F90" s="1">
        <v>16672</v>
      </c>
      <c r="G90" s="1">
        <v>892.6</v>
      </c>
      <c r="H90" s="1">
        <v>2</v>
      </c>
      <c r="I90" s="1">
        <v>3</v>
      </c>
      <c r="J90" s="1">
        <v>-0.2</v>
      </c>
      <c r="K90" s="1" cm="1">
        <f t="array" aca="1" ref="K90" ca="1">AVERAGE(VALUE(TRIM(MID(SUBSTITUTE(M90, " ", REPT(" ", 99)), (ROW(INDIRECT("1:"&amp;LEN(M90)-LEN(SUBSTITUTE(M90, " ", ""))+1))-1)*99+1, 99))))</f>
        <v>443</v>
      </c>
      <c r="M90" s="1" t="s">
        <v>607</v>
      </c>
      <c r="N90" s="1" t="s">
        <v>289</v>
      </c>
    </row>
    <row r="91" spans="1:15" x14ac:dyDescent="0.25">
      <c r="A91" s="1">
        <v>90</v>
      </c>
      <c r="B91" s="1" t="s">
        <v>494</v>
      </c>
      <c r="C91" s="1" t="s">
        <v>31</v>
      </c>
      <c r="D91" s="1" t="s">
        <v>287</v>
      </c>
      <c r="E91" s="1">
        <f t="shared" si="11"/>
        <v>435</v>
      </c>
      <c r="F91" s="1">
        <v>16672</v>
      </c>
      <c r="G91" s="1">
        <v>892.6</v>
      </c>
      <c r="H91" s="1">
        <v>2</v>
      </c>
      <c r="I91" s="1">
        <v>1</v>
      </c>
      <c r="J91" s="1">
        <v>0.55000000000000004</v>
      </c>
      <c r="K91" s="1" cm="1">
        <f t="array" aca="1" ref="K91" ca="1">AVERAGE(VALUE(TRIM(MID(SUBSTITUTE(M91, " ", REPT(" ", 99)), (ROW(INDIRECT("1:"&amp;LEN(M91)-LEN(SUBSTITUTE(M91, " ", ""))+1))-1)*99+1, 99))))</f>
        <v>535.5</v>
      </c>
      <c r="M91" s="1" t="s">
        <v>495</v>
      </c>
      <c r="N91" s="1" t="s">
        <v>289</v>
      </c>
      <c r="O91" s="1" t="s">
        <v>472</v>
      </c>
    </row>
    <row r="92" spans="1:15" x14ac:dyDescent="0.25">
      <c r="A92" s="1">
        <v>91</v>
      </c>
      <c r="B92" s="1" t="s">
        <v>494</v>
      </c>
      <c r="C92" s="1" t="s">
        <v>31</v>
      </c>
      <c r="D92" s="1" t="s">
        <v>287</v>
      </c>
      <c r="E92" s="1">
        <f t="shared" si="11"/>
        <v>435</v>
      </c>
      <c r="F92" s="1">
        <v>16672</v>
      </c>
      <c r="G92" s="1">
        <v>892.6</v>
      </c>
      <c r="H92" s="1">
        <v>2</v>
      </c>
      <c r="I92" s="1">
        <v>2</v>
      </c>
      <c r="J92" s="1">
        <v>-0.4</v>
      </c>
      <c r="K92" s="1" cm="1">
        <f t="array" aca="1" ref="K92" ca="1">AVERAGE(VALUE(TRIM(MID(SUBSTITUTE(M92, " ", REPT(" ", 99)), (ROW(INDIRECT("1:"&amp;LEN(M92)-LEN(SUBSTITUTE(M92, " ", ""))+1))-1)*99+1, 99))))</f>
        <v>414</v>
      </c>
      <c r="M92" s="1" t="s">
        <v>568</v>
      </c>
      <c r="N92" s="1" t="s">
        <v>289</v>
      </c>
    </row>
    <row r="93" spans="1:15" x14ac:dyDescent="0.25">
      <c r="A93" s="1">
        <v>92</v>
      </c>
      <c r="B93" s="1" t="s">
        <v>494</v>
      </c>
      <c r="C93" s="1" t="s">
        <v>31</v>
      </c>
      <c r="D93" s="1" t="s">
        <v>287</v>
      </c>
      <c r="E93" s="1">
        <f t="shared" si="11"/>
        <v>435</v>
      </c>
      <c r="F93" s="1">
        <v>16672</v>
      </c>
      <c r="G93" s="1">
        <v>892.6</v>
      </c>
      <c r="H93" s="1">
        <v>2</v>
      </c>
      <c r="I93" s="1">
        <v>3</v>
      </c>
      <c r="J93" s="1">
        <v>-0.18</v>
      </c>
      <c r="K93" s="1" cm="1">
        <f t="array" aca="1" ref="K93" ca="1">AVERAGE(VALUE(TRIM(MID(SUBSTITUTE(M93, " ", REPT(" ", 99)), (ROW(INDIRECT("1:"&amp;LEN(M93)-LEN(SUBSTITUTE(M93, " ", ""))+1))-1)*99+1, 99))))</f>
        <v>444.5</v>
      </c>
      <c r="M93" s="1" t="s">
        <v>608</v>
      </c>
      <c r="N93" s="1" t="s">
        <v>289</v>
      </c>
    </row>
    <row r="94" spans="1:15" x14ac:dyDescent="0.25">
      <c r="A94" s="1">
        <v>93</v>
      </c>
      <c r="B94" s="1" t="s">
        <v>499</v>
      </c>
      <c r="C94" s="1" t="s">
        <v>31</v>
      </c>
      <c r="D94" s="1" t="s">
        <v>198</v>
      </c>
      <c r="E94" s="1">
        <f t="shared" si="11"/>
        <v>370</v>
      </c>
      <c r="F94" s="1">
        <v>13591</v>
      </c>
      <c r="G94" s="1">
        <v>717.8</v>
      </c>
      <c r="H94" s="1">
        <v>2</v>
      </c>
      <c r="I94" s="1">
        <v>1</v>
      </c>
      <c r="J94" s="1">
        <v>0.4</v>
      </c>
      <c r="K94" s="1" cm="1">
        <f t="array" aca="1" ref="K94" ca="1">AVERAGE(VALUE(TRIM(MID(SUBSTITUTE(M94, " ", REPT(" ", 99)), (ROW(INDIRECT("1:"&amp;LEN(M94)-LEN(SUBSTITUTE(M94, " ", ""))+1))-1)*99+1, 99))))</f>
        <v>487</v>
      </c>
      <c r="M94" s="1" t="s">
        <v>500</v>
      </c>
      <c r="N94" s="1" t="s">
        <v>58</v>
      </c>
      <c r="O94" s="1" t="s">
        <v>472</v>
      </c>
    </row>
    <row r="95" spans="1:15" x14ac:dyDescent="0.25">
      <c r="A95" s="1">
        <v>94</v>
      </c>
      <c r="B95" s="1" t="s">
        <v>499</v>
      </c>
      <c r="C95" s="1" t="s">
        <v>31</v>
      </c>
      <c r="D95" s="1" t="s">
        <v>198</v>
      </c>
      <c r="E95" s="1">
        <f t="shared" si="11"/>
        <v>370</v>
      </c>
      <c r="F95" s="1">
        <v>13591</v>
      </c>
      <c r="G95" s="1">
        <v>717.8</v>
      </c>
      <c r="H95" s="1">
        <v>2</v>
      </c>
      <c r="I95" s="1">
        <v>2</v>
      </c>
      <c r="J95" s="1">
        <v>-0.4</v>
      </c>
      <c r="K95" s="1" cm="1">
        <f t="array" aca="1" ref="K95" ca="1">AVERAGE(VALUE(TRIM(MID(SUBSTITUTE(M95, " ", REPT(" ", 99)), (ROW(INDIRECT("1:"&amp;LEN(M95)-LEN(SUBSTITUTE(M95, " ", ""))+1))-1)*99+1, 99))))</f>
        <v>362.5</v>
      </c>
      <c r="M95" s="1" t="s">
        <v>556</v>
      </c>
      <c r="N95" s="1" t="s">
        <v>58</v>
      </c>
    </row>
    <row r="96" spans="1:15" x14ac:dyDescent="0.25">
      <c r="A96" s="1">
        <v>95</v>
      </c>
      <c r="B96" s="1" t="s">
        <v>504</v>
      </c>
      <c r="C96" s="1" t="s">
        <v>31</v>
      </c>
      <c r="D96" s="1" t="s">
        <v>198</v>
      </c>
      <c r="E96" s="1">
        <f t="shared" si="11"/>
        <v>370</v>
      </c>
      <c r="F96" s="1">
        <v>13591</v>
      </c>
      <c r="G96" s="1">
        <v>717.8</v>
      </c>
      <c r="H96" s="1">
        <v>2</v>
      </c>
      <c r="I96" s="1">
        <v>1</v>
      </c>
      <c r="J96" s="1">
        <v>0.4</v>
      </c>
      <c r="K96" s="1" cm="1">
        <f t="array" aca="1" ref="K96" ca="1">AVERAGE(VALUE(TRIM(MID(SUBSTITUTE(M96, " ", REPT(" ", 99)), (ROW(INDIRECT("1:"&amp;LEN(M96)-LEN(SUBSTITUTE(M96, " ", ""))+1))-1)*99+1, 99))))</f>
        <v>410.5</v>
      </c>
      <c r="M96" s="1" t="s">
        <v>505</v>
      </c>
      <c r="N96" s="1" t="s">
        <v>58</v>
      </c>
      <c r="O96" s="1" t="s">
        <v>472</v>
      </c>
    </row>
    <row r="97" spans="1:15" x14ac:dyDescent="0.25">
      <c r="A97" s="1">
        <v>96</v>
      </c>
      <c r="B97" s="1" t="s">
        <v>504</v>
      </c>
      <c r="C97" s="1" t="s">
        <v>31</v>
      </c>
      <c r="D97" s="1" t="s">
        <v>198</v>
      </c>
      <c r="E97" s="1">
        <f t="shared" si="11"/>
        <v>370</v>
      </c>
      <c r="F97" s="1">
        <v>13591</v>
      </c>
      <c r="G97" s="1">
        <v>717.8</v>
      </c>
      <c r="H97" s="1">
        <v>2</v>
      </c>
      <c r="I97" s="1">
        <v>2</v>
      </c>
      <c r="J97" s="1">
        <v>0</v>
      </c>
      <c r="K97" s="1" cm="1">
        <f t="array" aca="1" ref="K97" ca="1">AVERAGE(VALUE(TRIM(MID(SUBSTITUTE(M97, " ", REPT(" ", 99)), (ROW(INDIRECT("1:"&amp;LEN(M97)-LEN(SUBSTITUTE(M97, " ", ""))+1))-1)*99+1, 99))))</f>
        <v>365.5</v>
      </c>
      <c r="M97" s="1" t="s">
        <v>557</v>
      </c>
      <c r="N97" s="1" t="s">
        <v>58</v>
      </c>
    </row>
    <row r="98" spans="1:15" x14ac:dyDescent="0.25">
      <c r="A98" s="1">
        <v>97</v>
      </c>
      <c r="B98" s="1" t="s">
        <v>504</v>
      </c>
      <c r="C98" s="1" t="s">
        <v>31</v>
      </c>
      <c r="D98" s="1" t="s">
        <v>198</v>
      </c>
      <c r="E98" s="1">
        <f t="shared" si="11"/>
        <v>370</v>
      </c>
      <c r="F98" s="1">
        <v>13591</v>
      </c>
      <c r="G98" s="1">
        <v>717.8</v>
      </c>
      <c r="H98" s="1">
        <v>2</v>
      </c>
      <c r="I98" s="1">
        <v>3</v>
      </c>
      <c r="J98" s="1">
        <v>0.1</v>
      </c>
      <c r="K98" s="1" cm="1">
        <f t="array" aca="1" ref="K98" ca="1">AVERAGE(VALUE(TRIM(MID(SUBSTITUTE(M98, " ", REPT(" ", 99)), (ROW(INDIRECT("1:"&amp;LEN(M98)-LEN(SUBSTITUTE(M98, " ", ""))+1))-1)*99+1, 99))))</f>
        <v>394.5</v>
      </c>
      <c r="M98" s="1" t="s">
        <v>570</v>
      </c>
      <c r="N98" s="1" t="s">
        <v>58</v>
      </c>
    </row>
    <row r="99" spans="1:15" x14ac:dyDescent="0.25">
      <c r="A99" s="1">
        <v>98</v>
      </c>
      <c r="B99" s="1" t="s">
        <v>509</v>
      </c>
      <c r="C99" s="1" t="s">
        <v>31</v>
      </c>
      <c r="D99" s="1" t="s">
        <v>442</v>
      </c>
      <c r="E99" s="1">
        <f t="shared" si="11"/>
        <v>390</v>
      </c>
      <c r="F99" s="1">
        <v>14018</v>
      </c>
      <c r="G99" s="1">
        <v>737.5</v>
      </c>
      <c r="H99" s="1">
        <v>2</v>
      </c>
      <c r="I99" s="1">
        <v>1</v>
      </c>
      <c r="J99" s="1">
        <v>0.12</v>
      </c>
      <c r="K99" s="1" cm="1">
        <f t="array" aca="1" ref="K99" ca="1">AVERAGE(VALUE(TRIM(MID(SUBSTITUTE(M99, " ", REPT(" ", 99)), (ROW(INDIRECT("1:"&amp;LEN(M99)-LEN(SUBSTITUTE(M99, " ", ""))+1))-1)*99+1, 99))))</f>
        <v>403.5</v>
      </c>
      <c r="M99" s="1" t="s">
        <v>510</v>
      </c>
      <c r="N99" s="1" t="s">
        <v>136</v>
      </c>
      <c r="O99" s="1" t="s">
        <v>472</v>
      </c>
    </row>
    <row r="100" spans="1:15" x14ac:dyDescent="0.25">
      <c r="A100" s="1">
        <v>99</v>
      </c>
      <c r="B100" s="1" t="s">
        <v>509</v>
      </c>
      <c r="C100" s="1" t="s">
        <v>31</v>
      </c>
      <c r="D100" s="1" t="s">
        <v>442</v>
      </c>
      <c r="E100" s="1">
        <f t="shared" si="11"/>
        <v>390</v>
      </c>
      <c r="F100" s="1">
        <v>14018</v>
      </c>
      <c r="G100" s="1">
        <v>737.5</v>
      </c>
      <c r="H100" s="1">
        <v>2</v>
      </c>
      <c r="I100" s="1">
        <v>2</v>
      </c>
      <c r="J100" s="1">
        <v>0</v>
      </c>
      <c r="K100" s="1" cm="1">
        <f t="array" aca="1" ref="K100" ca="1">AVERAGE(VALUE(TRIM(MID(SUBSTITUTE(M100, " ", REPT(" ", 99)), (ROW(INDIRECT("1:"&amp;LEN(M100)-LEN(SUBSTITUTE(M100, " ", ""))+1))-1)*99+1, 99))))</f>
        <v>393</v>
      </c>
      <c r="M100" s="1" t="s">
        <v>569</v>
      </c>
      <c r="N100" s="1" t="s">
        <v>136</v>
      </c>
    </row>
    <row r="101" spans="1:15" x14ac:dyDescent="0.25">
      <c r="A101" s="1">
        <v>100</v>
      </c>
      <c r="B101" s="1" t="s">
        <v>514</v>
      </c>
      <c r="C101" s="1" t="s">
        <v>31</v>
      </c>
      <c r="D101" s="1" t="s">
        <v>516</v>
      </c>
      <c r="E101" s="1">
        <f t="shared" si="11"/>
        <v>390</v>
      </c>
      <c r="F101" s="1">
        <v>14018</v>
      </c>
      <c r="G101" s="1">
        <v>737.5</v>
      </c>
      <c r="H101" s="1">
        <v>2</v>
      </c>
      <c r="I101" s="1">
        <v>1</v>
      </c>
      <c r="J101" s="1">
        <v>0.32</v>
      </c>
      <c r="K101" s="1" cm="1">
        <f t="array" aca="1" ref="K101" ca="1">AVERAGE(VALUE(TRIM(MID(SUBSTITUTE(M101, " ", REPT(" ", 99)), (ROW(INDIRECT("1:"&amp;LEN(M101)-LEN(SUBSTITUTE(M101, " ", ""))+1))-1)*99+1, 99))))</f>
        <v>425</v>
      </c>
      <c r="M101" s="1" t="s">
        <v>515</v>
      </c>
      <c r="N101" s="1" t="s">
        <v>136</v>
      </c>
      <c r="O101" s="1" t="s">
        <v>472</v>
      </c>
    </row>
    <row r="102" spans="1:15" x14ac:dyDescent="0.25">
      <c r="A102" s="1">
        <v>101</v>
      </c>
      <c r="B102" s="1" t="s">
        <v>514</v>
      </c>
      <c r="C102" s="1" t="s">
        <v>31</v>
      </c>
      <c r="D102" s="1" t="s">
        <v>516</v>
      </c>
      <c r="E102" s="1">
        <f t="shared" si="11"/>
        <v>390</v>
      </c>
      <c r="F102" s="1">
        <v>14018</v>
      </c>
      <c r="G102" s="1">
        <v>737.5</v>
      </c>
      <c r="H102" s="1">
        <v>2</v>
      </c>
      <c r="I102" s="1">
        <v>2</v>
      </c>
      <c r="J102" s="1">
        <v>0</v>
      </c>
      <c r="K102" s="1" cm="1">
        <f t="array" aca="1" ref="K102" ca="1">AVERAGE(VALUE(TRIM(MID(SUBSTITUTE(M102, " ", REPT(" ", 99)), (ROW(INDIRECT("1:"&amp;LEN(M102)-LEN(SUBSTITUTE(M102, " ", ""))+1))-1)*99+1, 99))))</f>
        <v>390.5</v>
      </c>
      <c r="M102" s="1" t="s">
        <v>571</v>
      </c>
      <c r="N102" s="1" t="s">
        <v>136</v>
      </c>
    </row>
    <row r="103" spans="1:15" x14ac:dyDescent="0.25">
      <c r="A103" s="1">
        <v>102</v>
      </c>
      <c r="B103" s="1" t="s">
        <v>520</v>
      </c>
      <c r="C103" s="1" t="s">
        <v>31</v>
      </c>
      <c r="D103" s="1" t="s">
        <v>519</v>
      </c>
      <c r="E103" s="1">
        <f t="shared" ref="E103:E137" si="12">(VALUE(RIGHT(SUBSTITUTE(N103,"-",REPT(" ",99)),99)) + VALUE(LEFT(N103,FIND("-",N103) - 1))) / 2</f>
        <v>435</v>
      </c>
      <c r="F103" s="1">
        <v>16672</v>
      </c>
      <c r="G103" s="1">
        <v>892.6</v>
      </c>
      <c r="H103" s="1">
        <v>2</v>
      </c>
      <c r="I103" s="1">
        <v>1</v>
      </c>
      <c r="J103" s="1">
        <v>0.1</v>
      </c>
      <c r="K103" s="1" cm="1">
        <f t="array" aca="1" ref="K103" ca="1">AVERAGE(VALUE(TRIM(MID(SUBSTITUTE(M103, " ", REPT(" ", 99)), (ROW(INDIRECT("1:"&amp;LEN(M103)-LEN(SUBSTITUTE(M103, " ", ""))+1))-1)*99+1, 99))))</f>
        <v>462.5</v>
      </c>
      <c r="M103" s="1" t="s">
        <v>521</v>
      </c>
      <c r="N103" s="1" t="s">
        <v>289</v>
      </c>
      <c r="O103" s="1" t="s">
        <v>472</v>
      </c>
    </row>
    <row r="104" spans="1:15" x14ac:dyDescent="0.25">
      <c r="A104" s="1">
        <v>103</v>
      </c>
      <c r="B104" s="1" t="s">
        <v>520</v>
      </c>
      <c r="C104" s="1" t="s">
        <v>31</v>
      </c>
      <c r="D104" s="1" t="s">
        <v>519</v>
      </c>
      <c r="E104" s="1">
        <f t="shared" si="12"/>
        <v>435</v>
      </c>
      <c r="F104" s="1">
        <v>16672</v>
      </c>
      <c r="G104" s="1">
        <v>892.6</v>
      </c>
      <c r="H104" s="1">
        <v>2</v>
      </c>
      <c r="I104" s="1">
        <v>2</v>
      </c>
      <c r="J104" s="1">
        <v>-0.1</v>
      </c>
      <c r="K104" s="1" cm="1">
        <f t="array" aca="1" ref="K104" ca="1">AVERAGE(VALUE(TRIM(MID(SUBSTITUTE(M104, " ", REPT(" ", 99)), (ROW(INDIRECT("1:"&amp;LEN(M104)-LEN(SUBSTITUTE(M104, " ", ""))+1))-1)*99+1, 99))))</f>
        <v>444</v>
      </c>
      <c r="M104" s="1" t="s">
        <v>572</v>
      </c>
      <c r="N104" s="1" t="s">
        <v>289</v>
      </c>
    </row>
    <row r="105" spans="1:15" x14ac:dyDescent="0.25">
      <c r="A105" s="1">
        <v>104</v>
      </c>
      <c r="B105" s="1" t="s">
        <v>526</v>
      </c>
      <c r="C105" s="1" t="s">
        <v>31</v>
      </c>
      <c r="D105" s="1" t="s">
        <v>631</v>
      </c>
      <c r="E105" s="1">
        <f t="shared" si="12"/>
        <v>445</v>
      </c>
      <c r="F105" s="1">
        <v>16005</v>
      </c>
      <c r="G105" s="1">
        <v>838.3</v>
      </c>
      <c r="H105" s="1">
        <v>2</v>
      </c>
      <c r="I105" s="1">
        <v>1</v>
      </c>
      <c r="J105" s="1">
        <v>0.32</v>
      </c>
      <c r="K105" s="1" cm="1">
        <f t="array" aca="1" ref="K105" ca="1">AVERAGE(VALUE(TRIM(MID(SUBSTITUTE(M105, " ", REPT(" ", 99)), (ROW(INDIRECT("1:"&amp;LEN(M105)-LEN(SUBSTITUTE(M105, " ", ""))+1))-1)*99+1, 99))))</f>
        <v>464.5</v>
      </c>
      <c r="M105" s="1" t="s">
        <v>528</v>
      </c>
      <c r="N105" s="1" t="s">
        <v>202</v>
      </c>
      <c r="O105" s="1" t="s">
        <v>472</v>
      </c>
    </row>
    <row r="106" spans="1:15" x14ac:dyDescent="0.25">
      <c r="A106" s="1">
        <v>105</v>
      </c>
      <c r="B106" s="1" t="s">
        <v>526</v>
      </c>
      <c r="C106" s="1" t="s">
        <v>31</v>
      </c>
      <c r="D106" s="1" t="s">
        <v>527</v>
      </c>
      <c r="E106" s="1">
        <f t="shared" si="12"/>
        <v>445</v>
      </c>
      <c r="F106" s="1">
        <v>16005</v>
      </c>
      <c r="G106" s="1">
        <v>838.3</v>
      </c>
      <c r="H106" s="1">
        <v>2</v>
      </c>
      <c r="I106" s="1">
        <v>2</v>
      </c>
      <c r="J106" s="1">
        <v>0.15</v>
      </c>
      <c r="K106" s="1" cm="1">
        <f t="array" aca="1" ref="K106" ca="1">AVERAGE(VALUE(TRIM(MID(SUBSTITUTE(M106, " ", REPT(" ", 99)), (ROW(INDIRECT("1:"&amp;LEN(M106)-LEN(SUBSTITUTE(M106, " ", ""))+1))-1)*99+1, 99))))</f>
        <v>439</v>
      </c>
      <c r="M106" s="1" t="s">
        <v>573</v>
      </c>
      <c r="N106" s="1" t="s">
        <v>202</v>
      </c>
    </row>
    <row r="107" spans="1:15" x14ac:dyDescent="0.25">
      <c r="A107" s="1">
        <v>106</v>
      </c>
      <c r="B107" s="1" t="s">
        <v>28</v>
      </c>
      <c r="C107" s="1" t="s">
        <v>31</v>
      </c>
      <c r="D107" s="1" t="s">
        <v>532</v>
      </c>
      <c r="E107" s="1">
        <f t="shared" si="12"/>
        <v>370</v>
      </c>
      <c r="F107" s="1">
        <v>13591</v>
      </c>
      <c r="G107" s="1">
        <v>717.8</v>
      </c>
      <c r="H107" s="1">
        <v>2</v>
      </c>
      <c r="I107" s="1">
        <v>1</v>
      </c>
      <c r="J107" s="1">
        <v>0.66</v>
      </c>
      <c r="K107" s="1" cm="1">
        <f t="array" aca="1" ref="K107" ca="1">AVERAGE(VALUE(TRIM(MID(SUBSTITUTE(M107, " ", REPT(" ", 99)), (ROW(INDIRECT("1:"&amp;LEN(M107)-LEN(SUBSTITUTE(M107, " ", ""))+1))-1)*99+1, 99))))</f>
        <v>452.5</v>
      </c>
      <c r="M107" s="1" t="s">
        <v>533</v>
      </c>
      <c r="N107" s="1" t="s">
        <v>58</v>
      </c>
      <c r="O107" s="1" t="s">
        <v>472</v>
      </c>
    </row>
    <row r="108" spans="1:15" x14ac:dyDescent="0.25">
      <c r="A108" s="1">
        <v>107</v>
      </c>
      <c r="B108" s="1" t="s">
        <v>28</v>
      </c>
      <c r="C108" s="1" t="s">
        <v>31</v>
      </c>
      <c r="D108" s="1" t="s">
        <v>532</v>
      </c>
      <c r="E108" s="1">
        <f t="shared" si="12"/>
        <v>370</v>
      </c>
      <c r="F108" s="1">
        <v>13591</v>
      </c>
      <c r="G108" s="1">
        <v>717.8</v>
      </c>
      <c r="H108" s="1">
        <v>2</v>
      </c>
      <c r="I108" s="1">
        <v>2</v>
      </c>
      <c r="J108" s="1">
        <v>0</v>
      </c>
      <c r="K108" s="1" cm="1">
        <f t="array" aca="1" ref="K108" ca="1">AVERAGE(VALUE(TRIM(MID(SUBSTITUTE(M108, " ", REPT(" ", 99)), (ROW(INDIRECT("1:"&amp;LEN(M108)-LEN(SUBSTITUTE(M108, " ", ""))+1))-1)*99+1, 99))))</f>
        <v>369.5</v>
      </c>
      <c r="M108" s="1" t="s">
        <v>574</v>
      </c>
      <c r="N108" s="1" t="s">
        <v>58</v>
      </c>
    </row>
    <row r="109" spans="1:15" x14ac:dyDescent="0.25">
      <c r="A109" s="1">
        <v>108</v>
      </c>
      <c r="B109" s="1" t="s">
        <v>30</v>
      </c>
      <c r="C109" s="1" t="s">
        <v>31</v>
      </c>
      <c r="D109" s="1" t="s">
        <v>134</v>
      </c>
      <c r="E109" s="1">
        <f t="shared" si="12"/>
        <v>390</v>
      </c>
      <c r="F109" s="1">
        <v>14018</v>
      </c>
      <c r="G109" s="1">
        <v>737.5</v>
      </c>
      <c r="H109" s="1">
        <v>2</v>
      </c>
      <c r="I109" s="1">
        <v>1</v>
      </c>
      <c r="J109" s="1">
        <v>0.42</v>
      </c>
      <c r="K109" s="1" cm="1">
        <f t="array" aca="1" ref="K109" ca="1">AVERAGE(VALUE(TRIM(MID(SUBSTITUTE(M109, " ", REPT(" ", 99)), (ROW(INDIRECT("1:"&amp;LEN(M109)-LEN(SUBSTITUTE(M109, " ", ""))+1))-1)*99+1, 99))))</f>
        <v>426.5</v>
      </c>
      <c r="M109" s="1" t="s">
        <v>536</v>
      </c>
      <c r="N109" s="1" t="s">
        <v>136</v>
      </c>
      <c r="O109" s="1" t="s">
        <v>472</v>
      </c>
    </row>
    <row r="110" spans="1:15" x14ac:dyDescent="0.25">
      <c r="A110" s="1">
        <v>109</v>
      </c>
      <c r="B110" s="1" t="s">
        <v>30</v>
      </c>
      <c r="C110" s="1" t="s">
        <v>31</v>
      </c>
      <c r="D110" s="1" t="s">
        <v>134</v>
      </c>
      <c r="E110" s="1">
        <f t="shared" si="12"/>
        <v>390</v>
      </c>
      <c r="F110" s="1">
        <v>14018</v>
      </c>
      <c r="G110" s="1">
        <v>737.5</v>
      </c>
      <c r="H110" s="1">
        <v>2</v>
      </c>
      <c r="I110" s="1">
        <v>2</v>
      </c>
      <c r="J110" s="1">
        <v>0.1</v>
      </c>
      <c r="K110" s="1" cm="1">
        <f t="array" aca="1" ref="K110" ca="1">AVERAGE(VALUE(TRIM(MID(SUBSTITUTE(M110, " ", REPT(" ", 99)), (ROW(INDIRECT("1:"&amp;LEN(M110)-LEN(SUBSTITUTE(M110, " ", ""))+1))-1)*99+1, 99))))</f>
        <v>390.5</v>
      </c>
      <c r="M110" s="1" t="s">
        <v>575</v>
      </c>
      <c r="N110" s="1" t="s">
        <v>443</v>
      </c>
    </row>
    <row r="111" spans="1:15" x14ac:dyDescent="0.25">
      <c r="A111" s="1">
        <v>110</v>
      </c>
      <c r="B111" s="1" t="s">
        <v>541</v>
      </c>
      <c r="C111" s="1" t="s">
        <v>31</v>
      </c>
      <c r="D111" s="1" t="s">
        <v>539</v>
      </c>
      <c r="E111" s="1">
        <f t="shared" si="12"/>
        <v>455</v>
      </c>
      <c r="F111" s="1">
        <v>16631</v>
      </c>
      <c r="G111" s="1">
        <v>863.2</v>
      </c>
      <c r="H111" s="1">
        <v>2</v>
      </c>
      <c r="I111" s="1">
        <v>1</v>
      </c>
      <c r="J111" s="1">
        <v>0.2</v>
      </c>
      <c r="K111" s="1" cm="1">
        <f t="array" aca="1" ref="K111" ca="1">AVERAGE(VALUE(TRIM(MID(SUBSTITUTE(M111, " ", REPT(" ", 99)), (ROW(INDIRECT("1:"&amp;LEN(M111)-LEN(SUBSTITUTE(M111, " ", ""))+1))-1)*99+1, 99))))</f>
        <v>518.5</v>
      </c>
      <c r="M111" s="1" t="s">
        <v>540</v>
      </c>
      <c r="N111" s="1" t="s">
        <v>337</v>
      </c>
      <c r="O111" s="1" t="s">
        <v>472</v>
      </c>
    </row>
    <row r="112" spans="1:15" x14ac:dyDescent="0.25">
      <c r="A112" s="1">
        <v>111</v>
      </c>
      <c r="B112" s="1" t="s">
        <v>541</v>
      </c>
      <c r="C112" s="1" t="s">
        <v>31</v>
      </c>
      <c r="D112" s="1" t="s">
        <v>539</v>
      </c>
      <c r="E112" s="1">
        <f t="shared" si="12"/>
        <v>455</v>
      </c>
      <c r="F112" s="1">
        <v>16631</v>
      </c>
      <c r="G112" s="1">
        <v>863.2</v>
      </c>
      <c r="H112" s="1">
        <v>2</v>
      </c>
      <c r="I112" s="1">
        <v>2</v>
      </c>
      <c r="J112" s="1">
        <v>-0.3</v>
      </c>
      <c r="K112" s="1" cm="1">
        <f t="array" aca="1" ref="K112" ca="1">AVERAGE(VALUE(TRIM(MID(SUBSTITUTE(M112, " ", REPT(" ", 99)), (ROW(INDIRECT("1:"&amp;LEN(M112)-LEN(SUBSTITUTE(M112, " ", ""))+1))-1)*99+1, 99))))</f>
        <v>460.5</v>
      </c>
      <c r="M112" s="1" t="s">
        <v>576</v>
      </c>
      <c r="N112" s="1" t="s">
        <v>337</v>
      </c>
    </row>
    <row r="113" spans="1:16" x14ac:dyDescent="0.25">
      <c r="A113" s="1">
        <v>112</v>
      </c>
      <c r="B113" s="1">
        <v>138</v>
      </c>
      <c r="C113" s="1" t="s">
        <v>25</v>
      </c>
      <c r="D113" s="1" t="s">
        <v>545</v>
      </c>
      <c r="E113" s="1">
        <f t="shared" si="12"/>
        <v>377.5</v>
      </c>
      <c r="F113" s="1">
        <v>23117</v>
      </c>
      <c r="G113" s="1">
        <v>1365</v>
      </c>
      <c r="H113" s="1">
        <v>4</v>
      </c>
      <c r="I113" s="1">
        <v>1</v>
      </c>
      <c r="J113" s="1">
        <v>0</v>
      </c>
      <c r="K113" s="1" cm="1">
        <f t="array" aca="1" ref="K113" ca="1">AVERAGE(VALUE(TRIM(MID(SUBSTITUTE(M113, " ", REPT(" ", 99)), (ROW(INDIRECT("1:"&amp;LEN(M113)-LEN(SUBSTITUTE(M113, " ", ""))+1))-1)*99+1, 99))))</f>
        <v>420</v>
      </c>
      <c r="M113" s="1" t="s">
        <v>546</v>
      </c>
      <c r="N113" s="1" t="s">
        <v>547</v>
      </c>
      <c r="O113" s="1" t="s">
        <v>548</v>
      </c>
      <c r="P113" s="1" t="s">
        <v>90</v>
      </c>
    </row>
    <row r="114" spans="1:16" x14ac:dyDescent="0.25">
      <c r="A114" s="1">
        <v>113</v>
      </c>
      <c r="B114" s="1">
        <v>138</v>
      </c>
      <c r="C114" s="1" t="s">
        <v>25</v>
      </c>
      <c r="D114" s="1" t="s">
        <v>545</v>
      </c>
      <c r="E114" s="1">
        <f t="shared" si="12"/>
        <v>377.5</v>
      </c>
      <c r="F114" s="1">
        <v>23117</v>
      </c>
      <c r="G114" s="1">
        <v>1365</v>
      </c>
      <c r="H114" s="1">
        <v>4</v>
      </c>
      <c r="I114" s="1">
        <v>2</v>
      </c>
      <c r="J114" s="1">
        <v>0</v>
      </c>
      <c r="K114" s="1" cm="1">
        <f t="array" aca="1" ref="K114" ca="1">AVERAGE(VALUE(TRIM(MID(SUBSTITUTE(M114, " ", REPT(" ", 99)), (ROW(INDIRECT("1:"&amp;LEN(M114)-LEN(SUBSTITUTE(M114, " ", ""))+1))-1)*99+1, 99))))</f>
        <v>406.75</v>
      </c>
      <c r="M114" s="1" t="s">
        <v>549</v>
      </c>
      <c r="N114" s="1" t="s">
        <v>547</v>
      </c>
    </row>
    <row r="115" spans="1:16" x14ac:dyDescent="0.25">
      <c r="A115" s="1">
        <v>114</v>
      </c>
      <c r="B115" s="1">
        <v>138</v>
      </c>
      <c r="C115" s="1" t="s">
        <v>25</v>
      </c>
      <c r="D115" s="1" t="s">
        <v>545</v>
      </c>
      <c r="E115" s="1">
        <f t="shared" si="12"/>
        <v>377.5</v>
      </c>
      <c r="F115" s="1">
        <v>23117</v>
      </c>
      <c r="G115" s="1">
        <v>1365</v>
      </c>
      <c r="H115" s="1">
        <v>4</v>
      </c>
      <c r="I115" s="1">
        <v>3</v>
      </c>
      <c r="J115" s="1">
        <v>-0.2</v>
      </c>
      <c r="K115" s="1" cm="1">
        <f t="array" aca="1" ref="K115" ca="1">AVERAGE(VALUE(TRIM(MID(SUBSTITUTE(M115, " ", REPT(" ", 99)), (ROW(INDIRECT("1:"&amp;LEN(M115)-LEN(SUBSTITUTE(M115, " ", ""))+1))-1)*99+1, 99))))</f>
        <v>382.75</v>
      </c>
      <c r="M115" s="1" t="s">
        <v>551</v>
      </c>
      <c r="N115" s="1" t="s">
        <v>547</v>
      </c>
    </row>
    <row r="116" spans="1:16" x14ac:dyDescent="0.25">
      <c r="A116" s="1">
        <v>115</v>
      </c>
      <c r="B116" s="1" t="s">
        <v>484</v>
      </c>
      <c r="C116" s="1" t="s">
        <v>31</v>
      </c>
      <c r="D116" s="1" t="s">
        <v>427</v>
      </c>
      <c r="E116" s="1">
        <f t="shared" si="12"/>
        <v>435</v>
      </c>
      <c r="F116" s="1">
        <v>16672</v>
      </c>
      <c r="G116" s="1">
        <v>892.6</v>
      </c>
      <c r="H116" s="1">
        <v>2</v>
      </c>
      <c r="I116" s="1">
        <v>1</v>
      </c>
      <c r="J116" s="1">
        <v>0</v>
      </c>
      <c r="K116" s="1" cm="1">
        <f t="array" aca="1" ref="K116" ca="1">AVERAGE(VALUE(TRIM(MID(SUBSTITUTE(M116, " ", REPT(" ", 99)), (ROW(INDIRECT("1:"&amp;LEN(M116)-LEN(SUBSTITUTE(M116, " ", ""))+1))-1)*99+1, 99))))</f>
        <v>478</v>
      </c>
      <c r="M116" s="1" t="s">
        <v>610</v>
      </c>
      <c r="N116" s="1" t="s">
        <v>289</v>
      </c>
      <c r="O116" s="1" t="s">
        <v>611</v>
      </c>
    </row>
    <row r="117" spans="1:16" x14ac:dyDescent="0.25">
      <c r="A117" s="1">
        <v>116</v>
      </c>
      <c r="B117" s="1" t="s">
        <v>484</v>
      </c>
      <c r="C117" s="1" t="s">
        <v>31</v>
      </c>
      <c r="D117" s="1" t="s">
        <v>427</v>
      </c>
      <c r="E117" s="1">
        <f t="shared" si="12"/>
        <v>435</v>
      </c>
      <c r="F117" s="1">
        <v>16672</v>
      </c>
      <c r="G117" s="1">
        <v>892.6</v>
      </c>
      <c r="H117" s="1">
        <v>2</v>
      </c>
      <c r="I117" s="1">
        <v>2</v>
      </c>
      <c r="J117" s="1">
        <v>-0.4</v>
      </c>
      <c r="K117" s="1" cm="1">
        <f t="array" aca="1" ref="K117" ca="1">AVERAGE(VALUE(TRIM(MID(SUBSTITUTE(M117, " ", REPT(" ", 99)), (ROW(INDIRECT("1:"&amp;LEN(M117)-LEN(SUBSTITUTE(M117, " ", ""))+1))-1)*99+1, 99))))</f>
        <v>426</v>
      </c>
      <c r="M117" s="1" t="s">
        <v>627</v>
      </c>
      <c r="N117" s="1" t="s">
        <v>289</v>
      </c>
    </row>
    <row r="118" spans="1:16" x14ac:dyDescent="0.25">
      <c r="A118" s="1">
        <v>117</v>
      </c>
      <c r="B118" s="1" t="s">
        <v>484</v>
      </c>
      <c r="C118" s="1" t="s">
        <v>31</v>
      </c>
      <c r="D118" s="1" t="s">
        <v>427</v>
      </c>
      <c r="E118" s="1">
        <f t="shared" si="12"/>
        <v>435</v>
      </c>
      <c r="F118" s="1">
        <v>16672</v>
      </c>
      <c r="G118" s="1">
        <v>892.6</v>
      </c>
      <c r="H118" s="1">
        <v>2</v>
      </c>
      <c r="I118" s="1">
        <v>3</v>
      </c>
      <c r="J118" s="1">
        <v>-0.3</v>
      </c>
      <c r="K118" s="1" t="e" cm="1">
        <f t="array" aca="1" ref="K118" ca="1">AVERAGE(VALUE(TRIM(MID(SUBSTITUTE(M118, " ", REPT(" ", 99)), (ROW(INDIRECT("1:"&amp;LEN(M118)-LEN(SUBSTITUTE(M118, " ", ""))+1))-1)*99+1, 99))))</f>
        <v>#VALUE!</v>
      </c>
      <c r="N118" s="1" t="s">
        <v>289</v>
      </c>
    </row>
    <row r="119" spans="1:16" x14ac:dyDescent="0.25">
      <c r="A119" s="1">
        <v>118</v>
      </c>
      <c r="B119" s="1">
        <v>138</v>
      </c>
      <c r="C119" s="1" t="s">
        <v>25</v>
      </c>
      <c r="D119" s="1" t="s">
        <v>614</v>
      </c>
      <c r="E119" s="1">
        <f t="shared" si="12"/>
        <v>452.5</v>
      </c>
      <c r="F119" s="1">
        <v>24905</v>
      </c>
      <c r="G119" s="1">
        <v>1510.1</v>
      </c>
      <c r="H119" s="1">
        <v>4</v>
      </c>
      <c r="I119" s="1">
        <v>1</v>
      </c>
      <c r="J119" s="1">
        <v>-0.2</v>
      </c>
      <c r="K119" s="1" cm="1">
        <f t="array" aca="1" ref="K119" ca="1">AVERAGE(VALUE(TRIM(MID(SUBSTITUTE(M119, " ", REPT(" ", 99)), (ROW(INDIRECT("1:"&amp;LEN(M119)-LEN(SUBSTITUTE(M119, " ", ""))+1))-1)*99+1, 99))))</f>
        <v>413.5</v>
      </c>
      <c r="M119" s="1" t="s">
        <v>615</v>
      </c>
      <c r="N119" s="1" t="s">
        <v>616</v>
      </c>
      <c r="O119" s="1" t="s">
        <v>617</v>
      </c>
    </row>
    <row r="120" spans="1:16" x14ac:dyDescent="0.25">
      <c r="A120" s="1">
        <v>119</v>
      </c>
      <c r="B120" s="1">
        <v>138</v>
      </c>
      <c r="C120" s="1" t="s">
        <v>25</v>
      </c>
      <c r="D120" s="1" t="s">
        <v>614</v>
      </c>
      <c r="E120" s="1">
        <f t="shared" si="12"/>
        <v>452.5</v>
      </c>
      <c r="F120" s="1">
        <v>24905</v>
      </c>
      <c r="G120" s="1">
        <v>1510.1</v>
      </c>
      <c r="H120" s="1">
        <v>4</v>
      </c>
      <c r="I120" s="1">
        <v>2</v>
      </c>
      <c r="J120" s="1">
        <v>0.22</v>
      </c>
      <c r="K120" s="1" cm="1">
        <f t="array" aca="1" ref="K120" ca="1">AVERAGE(VALUE(TRIM(MID(SUBSTITUTE(M120, " ", REPT(" ", 99)), (ROW(INDIRECT("1:"&amp;LEN(M120)-LEN(SUBSTITUTE(M120, " ", ""))+1))-1)*99+1, 99))))</f>
        <v>457.25</v>
      </c>
      <c r="M120" s="1" t="s">
        <v>630</v>
      </c>
      <c r="N120" s="1" t="s">
        <v>616</v>
      </c>
    </row>
    <row r="121" spans="1:16" x14ac:dyDescent="0.25">
      <c r="A121" s="1">
        <v>120</v>
      </c>
      <c r="B121" s="1">
        <v>132</v>
      </c>
      <c r="C121" s="1" t="s">
        <v>25</v>
      </c>
      <c r="D121" s="1" t="s">
        <v>620</v>
      </c>
      <c r="E121" s="1">
        <f t="shared" si="12"/>
        <v>477.5</v>
      </c>
      <c r="F121" s="1">
        <v>26044</v>
      </c>
      <c r="G121" s="1">
        <v>1601.9</v>
      </c>
      <c r="H121" s="1">
        <v>4</v>
      </c>
      <c r="I121" s="1">
        <v>1</v>
      </c>
      <c r="J121" s="1">
        <v>0</v>
      </c>
      <c r="K121" s="1" cm="1">
        <f t="array" aca="1" ref="K121" ca="1">AVERAGE(VALUE(TRIM(MID(SUBSTITUTE(M121, " ", REPT(" ", 99)), (ROW(INDIRECT("1:"&amp;LEN(M121)-LEN(SUBSTITUTE(M121, " ", ""))+1))-1)*99+1, 99))))</f>
        <v>440.5</v>
      </c>
      <c r="M121" s="1" t="s">
        <v>621</v>
      </c>
      <c r="N121" s="1" t="s">
        <v>622</v>
      </c>
      <c r="O121" s="1" t="s">
        <v>617</v>
      </c>
    </row>
    <row r="122" spans="1:16" x14ac:dyDescent="0.25">
      <c r="A122" s="1">
        <v>121</v>
      </c>
      <c r="B122" s="1">
        <v>132</v>
      </c>
      <c r="C122" s="1" t="s">
        <v>25</v>
      </c>
      <c r="D122" s="1" t="s">
        <v>620</v>
      </c>
      <c r="E122" s="1">
        <f t="shared" si="12"/>
        <v>477.5</v>
      </c>
      <c r="F122" s="1">
        <v>26044</v>
      </c>
      <c r="G122" s="1">
        <v>1601.9</v>
      </c>
      <c r="H122" s="1">
        <v>4</v>
      </c>
      <c r="I122" s="1">
        <v>2</v>
      </c>
      <c r="J122" s="1">
        <v>0.34</v>
      </c>
      <c r="K122" s="1" cm="1">
        <f t="array" aca="1" ref="K122" ca="1">AVERAGE(VALUE(TRIM(MID(SUBSTITUTE(M122, " ", REPT(" ", 99)), (ROW(INDIRECT("1:"&amp;LEN(M122)-LEN(SUBSTITUTE(M122, " ", ""))+1))-1)*99+1, 99))))</f>
        <v>482.5</v>
      </c>
      <c r="M122" s="1" t="s">
        <v>629</v>
      </c>
      <c r="N122" s="1" t="s">
        <v>622</v>
      </c>
    </row>
    <row r="123" spans="1:16" x14ac:dyDescent="0.25">
      <c r="A123" s="1">
        <v>122</v>
      </c>
      <c r="B123" s="1">
        <v>123</v>
      </c>
      <c r="C123" s="1" t="s">
        <v>25</v>
      </c>
      <c r="D123" s="1" t="s">
        <v>632</v>
      </c>
      <c r="E123" s="1">
        <f t="shared" si="12"/>
        <v>325</v>
      </c>
      <c r="F123" s="1">
        <v>19260</v>
      </c>
      <c r="G123" s="1">
        <v>1138.0999999999999</v>
      </c>
      <c r="H123" s="1">
        <v>4</v>
      </c>
      <c r="I123" s="1">
        <v>1</v>
      </c>
      <c r="J123" s="1">
        <v>0</v>
      </c>
      <c r="K123" s="1" cm="1">
        <f t="array" aca="1" ref="K123" ca="1">AVERAGE(VALUE(TRIM(MID(SUBSTITUTE(M123, " ", REPT(" ", 99)), (ROW(INDIRECT("1:"&amp;LEN(M123)-LEN(SUBSTITUTE(M123, " ", ""))+1))-1)*99+1, 99))))</f>
        <v>305.5</v>
      </c>
      <c r="M123" s="1" t="s">
        <v>633</v>
      </c>
      <c r="N123" s="1" t="s">
        <v>634</v>
      </c>
      <c r="O123" s="1" t="s">
        <v>635</v>
      </c>
    </row>
    <row r="124" spans="1:16" x14ac:dyDescent="0.25">
      <c r="A124" s="1">
        <v>123</v>
      </c>
      <c r="B124" s="1">
        <v>123</v>
      </c>
      <c r="C124" s="1" t="s">
        <v>25</v>
      </c>
      <c r="D124" s="1" t="s">
        <v>632</v>
      </c>
      <c r="E124" s="1">
        <f t="shared" si="12"/>
        <v>325</v>
      </c>
      <c r="F124" s="1">
        <v>19260</v>
      </c>
      <c r="G124" s="1">
        <v>1138.0999999999999</v>
      </c>
      <c r="H124" s="1">
        <v>4</v>
      </c>
      <c r="I124" s="1">
        <v>2</v>
      </c>
      <c r="J124" s="1">
        <v>0.2</v>
      </c>
      <c r="K124" s="1" cm="1">
        <f t="array" aca="1" ref="K124" ca="1">AVERAGE(VALUE(TRIM(MID(SUBSTITUTE(M124, " ", REPT(" ", 99)), (ROW(INDIRECT("1:"&amp;LEN(M124)-LEN(SUBSTITUTE(M124, " ", ""))+1))-1)*99+1, 99))))</f>
        <v>313.5</v>
      </c>
      <c r="M124" s="1" t="s">
        <v>639</v>
      </c>
      <c r="N124" s="1" t="s">
        <v>634</v>
      </c>
    </row>
    <row r="125" spans="1:16" x14ac:dyDescent="0.25">
      <c r="A125" s="1">
        <v>124</v>
      </c>
      <c r="B125" s="1">
        <v>132</v>
      </c>
      <c r="C125" s="1" t="s">
        <v>25</v>
      </c>
      <c r="D125" s="1" t="s">
        <v>646</v>
      </c>
      <c r="E125" s="1">
        <f t="shared" si="12"/>
        <v>462.5</v>
      </c>
      <c r="F125" s="1">
        <v>26166</v>
      </c>
      <c r="G125" s="1">
        <v>1604</v>
      </c>
      <c r="H125" s="1">
        <v>4</v>
      </c>
      <c r="I125" s="1">
        <v>1</v>
      </c>
      <c r="J125" s="1">
        <v>0.34</v>
      </c>
      <c r="K125" s="1" cm="1">
        <f t="array" aca="1" ref="K125" ca="1">AVERAGE(VALUE(TRIM(MID(SUBSTITUTE(M125, " ", REPT(" ", 99)), (ROW(INDIRECT("1:"&amp;LEN(M125)-LEN(SUBSTITUTE(M125, " ", ""))+1))-1)*99+1, 99))))</f>
        <v>479.5</v>
      </c>
      <c r="M125" s="1" t="s">
        <v>647</v>
      </c>
      <c r="N125" s="1" t="s">
        <v>648</v>
      </c>
      <c r="O125" s="1" t="s">
        <v>649</v>
      </c>
    </row>
    <row r="126" spans="1:16" x14ac:dyDescent="0.25">
      <c r="A126" s="1">
        <v>125</v>
      </c>
      <c r="B126" s="1">
        <v>132</v>
      </c>
      <c r="C126" s="1" t="s">
        <v>25</v>
      </c>
      <c r="D126" s="1" t="s">
        <v>646</v>
      </c>
      <c r="E126" s="1">
        <f t="shared" si="12"/>
        <v>462.5</v>
      </c>
      <c r="F126" s="1">
        <v>26166</v>
      </c>
      <c r="G126" s="1">
        <v>1604</v>
      </c>
      <c r="H126" s="1">
        <v>4</v>
      </c>
      <c r="I126" s="1">
        <v>2</v>
      </c>
      <c r="J126" s="1">
        <v>0.23</v>
      </c>
      <c r="K126" s="1" cm="1">
        <f t="array" aca="1" ref="K126" ca="1">AVERAGE(VALUE(TRIM(MID(SUBSTITUTE(M126, " ", REPT(" ", 99)), (ROW(INDIRECT("1:"&amp;LEN(M126)-LEN(SUBSTITUTE(M126, " ", ""))+1))-1)*99+1, 99))))</f>
        <v>468.25</v>
      </c>
      <c r="M126" s="1" t="s">
        <v>655</v>
      </c>
      <c r="N126" s="1" t="s">
        <v>648</v>
      </c>
    </row>
    <row r="127" spans="1:16" x14ac:dyDescent="0.25">
      <c r="A127" s="1">
        <v>126</v>
      </c>
      <c r="B127" s="1">
        <v>47</v>
      </c>
      <c r="C127" s="1" t="s">
        <v>25</v>
      </c>
      <c r="D127" s="1" t="s">
        <v>696</v>
      </c>
      <c r="E127" s="1">
        <f t="shared" si="12"/>
        <v>342.5</v>
      </c>
      <c r="F127" s="1">
        <v>20877</v>
      </c>
      <c r="G127" s="1">
        <v>1211.8</v>
      </c>
      <c r="H127" s="1">
        <v>4</v>
      </c>
      <c r="I127" s="1">
        <v>1</v>
      </c>
      <c r="J127" s="1">
        <v>0</v>
      </c>
      <c r="K127" s="1" cm="1">
        <f t="array" aca="1" ref="K127" ca="1">AVERAGE(VALUE(TRIM(MID(SUBSTITUTE(M127, " ", REPT(" ", 99)), (ROW(INDIRECT("1:"&amp;LEN(M127)-LEN(SUBSTITUTE(M127, " ", ""))+1))-1)*99+1, 99))))</f>
        <v>338</v>
      </c>
      <c r="M127" s="1" t="s">
        <v>697</v>
      </c>
      <c r="N127" s="1" t="s">
        <v>698</v>
      </c>
      <c r="O127" s="1" t="s">
        <v>699</v>
      </c>
    </row>
    <row r="128" spans="1:16" x14ac:dyDescent="0.25">
      <c r="A128" s="1">
        <v>127</v>
      </c>
      <c r="B128" s="1">
        <v>47</v>
      </c>
      <c r="C128" s="1" t="s">
        <v>25</v>
      </c>
      <c r="D128" s="1" t="s">
        <v>696</v>
      </c>
      <c r="E128" s="1">
        <f t="shared" ref="E128:E134" si="13">(VALUE(RIGHT(SUBSTITUTE(N128,"-",REPT(" ",99)),99)) + VALUE(LEFT(N128,FIND("-",N128) - 1))) / 2</f>
        <v>342.5</v>
      </c>
      <c r="F128" s="1">
        <v>20877</v>
      </c>
      <c r="G128" s="1">
        <v>1211.8</v>
      </c>
      <c r="H128" s="1">
        <v>4</v>
      </c>
      <c r="I128" s="1">
        <v>2</v>
      </c>
      <c r="J128" s="1">
        <v>0.1</v>
      </c>
      <c r="K128" s="1" cm="1">
        <f t="array" aca="1" ref="K128" ca="1">AVERAGE(VALUE(TRIM(MID(SUBSTITUTE(M128, " ", REPT(" ", 99)), (ROW(INDIRECT("1:"&amp;LEN(M128)-LEN(SUBSTITUTE(M128, " ", ""))+1))-1)*99+1, 99))))</f>
        <v>349.75</v>
      </c>
      <c r="M128" s="1" t="s">
        <v>714</v>
      </c>
      <c r="N128" s="1" t="s">
        <v>698</v>
      </c>
    </row>
    <row r="129" spans="1:15" x14ac:dyDescent="0.25">
      <c r="A129" s="1">
        <v>128</v>
      </c>
      <c r="B129" s="1">
        <v>122</v>
      </c>
      <c r="C129" s="1" t="s">
        <v>25</v>
      </c>
      <c r="D129" s="1" t="s">
        <v>700</v>
      </c>
      <c r="E129" s="1">
        <f t="shared" si="13"/>
        <v>342.5</v>
      </c>
      <c r="F129" s="1">
        <v>20877</v>
      </c>
      <c r="G129" s="1">
        <v>1211.8</v>
      </c>
      <c r="H129" s="1">
        <v>4</v>
      </c>
      <c r="I129" s="1">
        <v>1</v>
      </c>
      <c r="J129" s="1">
        <v>0</v>
      </c>
      <c r="K129" s="1" cm="1">
        <f t="array" aca="1" ref="K129" ca="1">AVERAGE(VALUE(TRIM(MID(SUBSTITUTE(M129, " ", REPT(" ", 99)), (ROW(INDIRECT("1:"&amp;LEN(M129)-LEN(SUBSTITUTE(M129, " ", ""))+1))-1)*99+1, 99))))</f>
        <v>361</v>
      </c>
      <c r="M129" s="1" t="s">
        <v>702</v>
      </c>
      <c r="N129" s="1" t="s">
        <v>698</v>
      </c>
      <c r="O129" s="1" t="s">
        <v>699</v>
      </c>
    </row>
    <row r="130" spans="1:15" x14ac:dyDescent="0.25">
      <c r="A130" s="1">
        <v>129</v>
      </c>
      <c r="B130" s="1">
        <v>122</v>
      </c>
      <c r="C130" s="1" t="s">
        <v>25</v>
      </c>
      <c r="D130" s="1" t="s">
        <v>700</v>
      </c>
      <c r="E130" s="1">
        <f t="shared" si="13"/>
        <v>342.5</v>
      </c>
      <c r="F130" s="1">
        <v>20877</v>
      </c>
      <c r="G130" s="1">
        <v>1211.8</v>
      </c>
      <c r="H130" s="1">
        <v>4</v>
      </c>
      <c r="I130" s="1">
        <v>2</v>
      </c>
      <c r="J130" s="1">
        <v>-0.1</v>
      </c>
      <c r="K130" s="1" cm="1">
        <f t="array" aca="1" ref="K130" ca="1">AVERAGE(VALUE(TRIM(MID(SUBSTITUTE(M130, " ", REPT(" ", 99)), (ROW(INDIRECT("1:"&amp;LEN(M130)-LEN(SUBSTITUTE(M130, " ", ""))+1))-1)*99+1, 99))))</f>
        <v>358</v>
      </c>
      <c r="M130" s="1" t="s">
        <v>715</v>
      </c>
      <c r="N130" s="1" t="s">
        <v>698</v>
      </c>
    </row>
    <row r="131" spans="1:15" x14ac:dyDescent="0.25">
      <c r="A131" s="1">
        <v>130</v>
      </c>
      <c r="B131" s="1">
        <v>146</v>
      </c>
      <c r="C131" s="1" t="s">
        <v>25</v>
      </c>
      <c r="D131" s="1" t="s">
        <v>700</v>
      </c>
      <c r="E131" s="1">
        <f t="shared" si="13"/>
        <v>342.5</v>
      </c>
      <c r="F131" s="1">
        <v>20877</v>
      </c>
      <c r="G131" s="1">
        <v>1211.8</v>
      </c>
      <c r="H131" s="1">
        <v>4</v>
      </c>
      <c r="I131" s="1">
        <v>1</v>
      </c>
      <c r="J131" s="1">
        <v>0.18</v>
      </c>
      <c r="K131" s="1" cm="1">
        <f t="array" aca="1" ref="K131" ca="1">AVERAGE(VALUE(TRIM(MID(SUBSTITUTE(M131, " ", REPT(" ", 99)), (ROW(INDIRECT("1:"&amp;LEN(M131)-LEN(SUBSTITUTE(M131, " ", ""))+1))-1)*99+1, 99))))</f>
        <v>336</v>
      </c>
      <c r="M131" s="1" t="s">
        <v>704</v>
      </c>
      <c r="N131" s="1" t="s">
        <v>698</v>
      </c>
      <c r="O131" s="1" t="s">
        <v>705</v>
      </c>
    </row>
    <row r="132" spans="1:15" x14ac:dyDescent="0.25">
      <c r="A132" s="1">
        <v>131</v>
      </c>
      <c r="B132" s="1">
        <v>146</v>
      </c>
      <c r="C132" s="1" t="s">
        <v>25</v>
      </c>
      <c r="D132" s="1" t="s">
        <v>700</v>
      </c>
      <c r="E132" s="1">
        <f t="shared" si="13"/>
        <v>342.5</v>
      </c>
      <c r="F132" s="1">
        <v>20877</v>
      </c>
      <c r="G132" s="1">
        <v>1211.8</v>
      </c>
      <c r="H132" s="1">
        <v>4</v>
      </c>
      <c r="I132" s="1">
        <v>2</v>
      </c>
      <c r="J132" s="1">
        <v>0.3</v>
      </c>
      <c r="K132" s="1" cm="1">
        <f t="array" aca="1" ref="K132" ca="1">AVERAGE(VALUE(TRIM(MID(SUBSTITUTE(M132, " ", REPT(" ", 99)), (ROW(INDIRECT("1:"&amp;LEN(M132)-LEN(SUBSTITUTE(M132, " ", ""))+1))-1)*99+1, 99))))</f>
        <v>349.75</v>
      </c>
      <c r="M132" s="1" t="s">
        <v>716</v>
      </c>
      <c r="N132" s="1" t="s">
        <v>698</v>
      </c>
    </row>
    <row r="133" spans="1:15" x14ac:dyDescent="0.25">
      <c r="A133" s="1">
        <v>132</v>
      </c>
      <c r="B133" s="1">
        <v>204</v>
      </c>
      <c r="C133" s="1" t="s">
        <v>25</v>
      </c>
      <c r="D133" s="1" t="s">
        <v>700</v>
      </c>
      <c r="E133" s="1">
        <f>(VALUE(RIGHT(SUBSTITUTE(N133,"-",REPT(" ",99)),99)) + VALUE(LEFT(N133,FIND("-",N133) - 1))) / 2</f>
        <v>342.5</v>
      </c>
      <c r="F133" s="1">
        <v>20877</v>
      </c>
      <c r="G133" s="1">
        <v>1211.8</v>
      </c>
      <c r="H133" s="1">
        <v>4</v>
      </c>
      <c r="I133" s="1">
        <v>1</v>
      </c>
      <c r="J133" s="1">
        <v>0</v>
      </c>
      <c r="K133" s="1" cm="1">
        <f t="array" aca="1" ref="K133" ca="1">AVERAGE(VALUE(TRIM(MID(SUBSTITUTE(M133, " ", REPT(" ", 99)), (ROW(INDIRECT("1:"&amp;LEN(M133)-LEN(SUBSTITUTE(M133, " ", ""))+1))-1)*99+1, 99))))</f>
        <v>327</v>
      </c>
      <c r="M133" s="1" t="s">
        <v>708</v>
      </c>
      <c r="N133" s="1" t="s">
        <v>698</v>
      </c>
      <c r="O133" s="1" t="s">
        <v>705</v>
      </c>
    </row>
    <row r="134" spans="1:15" x14ac:dyDescent="0.25">
      <c r="A134" s="1">
        <v>133</v>
      </c>
      <c r="B134" s="1">
        <v>204</v>
      </c>
      <c r="C134" s="1" t="s">
        <v>25</v>
      </c>
      <c r="D134" s="1" t="s">
        <v>700</v>
      </c>
      <c r="E134" s="1">
        <f t="shared" si="13"/>
        <v>342.5</v>
      </c>
      <c r="F134" s="1">
        <v>20877</v>
      </c>
      <c r="G134" s="1">
        <v>1211.8</v>
      </c>
      <c r="H134" s="1">
        <v>4</v>
      </c>
      <c r="I134" s="1">
        <v>2</v>
      </c>
      <c r="J134" s="1">
        <v>0.25</v>
      </c>
      <c r="K134" s="1" cm="1">
        <f t="array" aca="1" ref="K134" ca="1">AVERAGE(VALUE(TRIM(MID(SUBSTITUTE(M134, " ", REPT(" ", 99)), (ROW(INDIRECT("1:"&amp;LEN(M134)-LEN(SUBSTITUTE(M134, " ", ""))+1))-1)*99+1, 99))))</f>
        <v>354.5</v>
      </c>
      <c r="M134" s="1" t="s">
        <v>717</v>
      </c>
      <c r="N134" s="1" t="s">
        <v>698</v>
      </c>
    </row>
    <row r="135" spans="1:15" x14ac:dyDescent="0.25">
      <c r="A135" s="1">
        <v>134</v>
      </c>
      <c r="B135" s="1">
        <v>193</v>
      </c>
      <c r="C135" s="1" t="s">
        <v>25</v>
      </c>
      <c r="D135" s="1" t="s">
        <v>710</v>
      </c>
      <c r="E135" s="1">
        <f t="shared" si="12"/>
        <v>307.5</v>
      </c>
      <c r="F135" s="1">
        <v>23513</v>
      </c>
      <c r="G135" s="1">
        <v>1119.0999999999999</v>
      </c>
      <c r="H135" s="1">
        <v>4</v>
      </c>
      <c r="I135" s="1">
        <v>1</v>
      </c>
      <c r="J135" s="1">
        <v>0</v>
      </c>
      <c r="K135" s="1" cm="1">
        <f t="array" aca="1" ref="K135" ca="1">AVERAGE(VALUE(TRIM(MID(SUBSTITUTE(M135, " ", REPT(" ", 99)), (ROW(INDIRECT("1:"&amp;LEN(M135)-LEN(SUBSTITUTE(M135, " ", ""))+1))-1)*99+1, 99))))</f>
        <v>288.75</v>
      </c>
      <c r="M135" s="1" t="s">
        <v>712</v>
      </c>
      <c r="N135" s="1" t="s">
        <v>711</v>
      </c>
      <c r="O135" s="1" t="s">
        <v>705</v>
      </c>
    </row>
    <row r="136" spans="1:15" x14ac:dyDescent="0.25">
      <c r="A136" s="1">
        <v>135</v>
      </c>
      <c r="B136" s="1">
        <v>193</v>
      </c>
      <c r="C136" s="1" t="s">
        <v>25</v>
      </c>
      <c r="D136" s="1" t="s">
        <v>710</v>
      </c>
      <c r="E136" s="1">
        <f t="shared" si="12"/>
        <v>307.5</v>
      </c>
      <c r="F136" s="1">
        <v>23513</v>
      </c>
      <c r="G136" s="1">
        <v>1119.0999999999999</v>
      </c>
      <c r="H136" s="1">
        <v>4</v>
      </c>
      <c r="I136" s="1">
        <v>2</v>
      </c>
      <c r="J136" s="1">
        <v>0.15</v>
      </c>
      <c r="K136" s="1" cm="1">
        <f t="array" aca="1" ref="K136" ca="1">AVERAGE(VALUE(TRIM(MID(SUBSTITUTE(M136, " ", REPT(" ", 99)), (ROW(INDIRECT("1:"&amp;LEN(M136)-LEN(SUBSTITUTE(M136, " ", ""))+1))-1)*99+1, 99))))</f>
        <v>308.75</v>
      </c>
      <c r="M136" s="1" t="s">
        <v>718</v>
      </c>
      <c r="N136" s="1" t="s">
        <v>711</v>
      </c>
    </row>
    <row r="137" spans="1:15" x14ac:dyDescent="0.25">
      <c r="A137" s="1">
        <v>136</v>
      </c>
      <c r="B137" s="1" t="s">
        <v>30</v>
      </c>
      <c r="C137" s="1" t="s">
        <v>31</v>
      </c>
      <c r="D137" s="1" t="s">
        <v>236</v>
      </c>
      <c r="E137" s="1">
        <f t="shared" si="12"/>
        <v>390</v>
      </c>
      <c r="F137" s="1">
        <v>14018</v>
      </c>
      <c r="G137" s="1">
        <v>737.5</v>
      </c>
      <c r="H137" s="1">
        <v>2</v>
      </c>
      <c r="I137" s="1">
        <v>1</v>
      </c>
      <c r="J137" s="1">
        <v>0.2</v>
      </c>
      <c r="K137" s="1" cm="1">
        <f t="array" aca="1" ref="K137" ca="1">AVERAGE(VALUE(TRIM(MID(SUBSTITUTE(M137, " ", REPT(" ", 99)), (ROW(INDIRECT("1:"&amp;LEN(M137)-LEN(SUBSTITUTE(M137, " ", ""))+1))-1)*99+1, 99))))</f>
        <v>407</v>
      </c>
      <c r="M137" s="1" t="s">
        <v>770</v>
      </c>
      <c r="N137" s="1" t="s">
        <v>136</v>
      </c>
      <c r="O137" s="1" t="s">
        <v>771</v>
      </c>
    </row>
    <row r="138" spans="1:15" x14ac:dyDescent="0.25">
      <c r="A138" s="1">
        <v>137</v>
      </c>
      <c r="B138" s="1" t="s">
        <v>30</v>
      </c>
      <c r="C138" s="1" t="s">
        <v>31</v>
      </c>
      <c r="D138" s="1" t="s">
        <v>236</v>
      </c>
      <c r="E138" s="1">
        <f t="shared" ref="E138:E164" si="14">(VALUE(RIGHT(SUBSTITUTE(N138,"-",REPT(" ",99)),99)) + VALUE(LEFT(N138,FIND("-",N138) - 1))) / 2</f>
        <v>390</v>
      </c>
      <c r="F138" s="1">
        <v>14018</v>
      </c>
      <c r="G138" s="1">
        <v>737.5</v>
      </c>
      <c r="H138" s="1">
        <v>2</v>
      </c>
      <c r="I138" s="1">
        <v>2</v>
      </c>
      <c r="J138" s="1">
        <v>0.1</v>
      </c>
      <c r="K138" s="1" cm="1">
        <f t="array" aca="1" ref="K138" ca="1">AVERAGE(VALUE(TRIM(MID(SUBSTITUTE(M138, " ", REPT(" ", 99)), (ROW(INDIRECT("1:"&amp;LEN(M138)-LEN(SUBSTITUTE(M138, " ", ""))+1))-1)*99+1, 99))))</f>
        <v>380</v>
      </c>
      <c r="M138" s="1" t="s">
        <v>794</v>
      </c>
      <c r="N138" s="1" t="s">
        <v>136</v>
      </c>
    </row>
    <row r="139" spans="1:15" x14ac:dyDescent="0.25">
      <c r="A139" s="1">
        <v>138</v>
      </c>
      <c r="B139" s="1">
        <v>111</v>
      </c>
      <c r="C139" s="1" t="s">
        <v>25</v>
      </c>
      <c r="D139" s="1" t="s">
        <v>774</v>
      </c>
      <c r="E139" s="1">
        <f t="shared" si="14"/>
        <v>445</v>
      </c>
      <c r="F139" s="1">
        <v>30910</v>
      </c>
      <c r="G139" s="1">
        <v>1604.7</v>
      </c>
      <c r="H139" s="1">
        <v>4</v>
      </c>
      <c r="I139" s="1">
        <v>1</v>
      </c>
      <c r="J139" s="1">
        <v>0.25</v>
      </c>
      <c r="K139" s="1" cm="1">
        <f t="array" aca="1" ref="K139" ca="1">AVERAGE(VALUE(TRIM(MID(SUBSTITUTE(M139, " ", REPT(" ", 99)), (ROW(INDIRECT("1:"&amp;LEN(M139)-LEN(SUBSTITUTE(M139, " ", ""))+1))-1)*99+1, 99))))</f>
        <v>431.5</v>
      </c>
      <c r="M139" s="1" t="s">
        <v>775</v>
      </c>
      <c r="N139" s="1" t="s">
        <v>776</v>
      </c>
      <c r="O139" s="1" t="s">
        <v>777</v>
      </c>
    </row>
    <row r="140" spans="1:15" x14ac:dyDescent="0.25">
      <c r="A140" s="1">
        <v>139</v>
      </c>
      <c r="B140" s="1">
        <v>111</v>
      </c>
      <c r="C140" s="1" t="s">
        <v>25</v>
      </c>
      <c r="D140" s="1" t="s">
        <v>774</v>
      </c>
      <c r="E140" s="1">
        <f t="shared" si="14"/>
        <v>445</v>
      </c>
      <c r="F140" s="1">
        <v>30910</v>
      </c>
      <c r="G140" s="1">
        <v>1604.7</v>
      </c>
      <c r="H140" s="1">
        <v>4</v>
      </c>
      <c r="I140" s="1">
        <v>2</v>
      </c>
      <c r="J140" s="1">
        <v>0.4</v>
      </c>
      <c r="K140" s="1" cm="1">
        <f t="array" aca="1" ref="K140" ca="1">AVERAGE(VALUE(TRIM(MID(SUBSTITUTE(M140, " ", REPT(" ", 99)), (ROW(INDIRECT("1:"&amp;LEN(M140)-LEN(SUBSTITUTE(M140, " ", ""))+1))-1)*99+1, 99))))</f>
        <v>428</v>
      </c>
      <c r="M140" s="2" t="s">
        <v>818</v>
      </c>
      <c r="N140" s="1" t="s">
        <v>776</v>
      </c>
    </row>
    <row r="141" spans="1:15" x14ac:dyDescent="0.25">
      <c r="A141" s="1">
        <v>140</v>
      </c>
      <c r="B141" s="1">
        <v>122</v>
      </c>
      <c r="C141" s="1" t="s">
        <v>25</v>
      </c>
      <c r="D141" s="1" t="s">
        <v>778</v>
      </c>
      <c r="E141" s="1">
        <f t="shared" si="14"/>
        <v>467.5</v>
      </c>
      <c r="F141" s="1">
        <v>32158</v>
      </c>
      <c r="G141" s="1">
        <v>1691.3</v>
      </c>
      <c r="H141" s="1">
        <v>4</v>
      </c>
      <c r="I141" s="1">
        <v>1</v>
      </c>
      <c r="J141" s="1">
        <v>-0.1</v>
      </c>
      <c r="K141" s="1" cm="1">
        <f t="array" aca="1" ref="K141" ca="1">AVERAGE(VALUE(TRIM(MID(SUBSTITUTE(M141, " ", REPT(" ", 99)), (ROW(INDIRECT("1:"&amp;LEN(M141)-LEN(SUBSTITUTE(M141, " ", ""))+1))-1)*99+1, 99))))</f>
        <v>445.75</v>
      </c>
      <c r="M141" s="1" t="s">
        <v>779</v>
      </c>
      <c r="N141" s="1" t="s">
        <v>780</v>
      </c>
      <c r="O141" s="1" t="s">
        <v>777</v>
      </c>
    </row>
    <row r="142" spans="1:15" x14ac:dyDescent="0.25">
      <c r="A142" s="1">
        <v>141</v>
      </c>
      <c r="B142" s="1">
        <v>122</v>
      </c>
      <c r="C142" s="1" t="s">
        <v>25</v>
      </c>
      <c r="D142" s="1" t="s">
        <v>778</v>
      </c>
      <c r="E142" s="1">
        <f t="shared" si="14"/>
        <v>467.5</v>
      </c>
      <c r="F142" s="1">
        <v>32158</v>
      </c>
      <c r="G142" s="1">
        <v>1691.3</v>
      </c>
      <c r="H142" s="1">
        <v>4</v>
      </c>
      <c r="I142" s="1">
        <v>2</v>
      </c>
      <c r="J142" s="1">
        <v>0.12</v>
      </c>
      <c r="K142" s="1" cm="1">
        <f t="array" aca="1" ref="K142" ca="1">AVERAGE(VALUE(TRIM(MID(SUBSTITUTE(M142, " ", REPT(" ", 99)), (ROW(INDIRECT("1:"&amp;LEN(M142)-LEN(SUBSTITUTE(M142, " ", ""))+1))-1)*99+1, 99))))</f>
        <v>481.25</v>
      </c>
      <c r="M142" s="1" t="s">
        <v>797</v>
      </c>
      <c r="N142" s="1" t="s">
        <v>780</v>
      </c>
    </row>
    <row r="143" spans="1:15" x14ac:dyDescent="0.25">
      <c r="A143" s="1">
        <v>142</v>
      </c>
      <c r="B143" s="1">
        <v>122</v>
      </c>
      <c r="C143" s="1" t="s">
        <v>25</v>
      </c>
      <c r="D143" s="1" t="s">
        <v>798</v>
      </c>
      <c r="E143" s="1">
        <f t="shared" si="14"/>
        <v>487.5</v>
      </c>
      <c r="F143" s="1">
        <v>35281</v>
      </c>
      <c r="G143" s="1">
        <v>1926</v>
      </c>
      <c r="H143" s="1">
        <v>4</v>
      </c>
      <c r="I143" s="1">
        <v>1</v>
      </c>
      <c r="J143" s="1">
        <v>0.12</v>
      </c>
      <c r="K143" s="1" cm="1">
        <f t="array" aca="1" ref="K143" ca="1">AVERAGE(VALUE(TRIM(MID(SUBSTITUTE(M143, " ", REPT(" ", 99)), (ROW(INDIRECT("1:"&amp;LEN(M143)-LEN(SUBSTITUTE(M143, " ", ""))+1))-1)*99+1, 99))))</f>
        <v>528.5</v>
      </c>
      <c r="M143" s="1" t="s">
        <v>799</v>
      </c>
      <c r="N143" s="1" t="s">
        <v>369</v>
      </c>
      <c r="O143" s="1" t="s">
        <v>800</v>
      </c>
    </row>
    <row r="144" spans="1:15" x14ac:dyDescent="0.25">
      <c r="A144" s="1">
        <v>143</v>
      </c>
      <c r="B144" s="1">
        <v>122</v>
      </c>
      <c r="C144" s="1" t="s">
        <v>25</v>
      </c>
      <c r="D144" s="1" t="s">
        <v>798</v>
      </c>
      <c r="E144" s="1">
        <f t="shared" si="14"/>
        <v>487.5</v>
      </c>
      <c r="F144" s="1">
        <v>35281</v>
      </c>
      <c r="G144" s="1">
        <v>1926</v>
      </c>
      <c r="H144" s="1">
        <v>4</v>
      </c>
      <c r="I144" s="1">
        <v>2</v>
      </c>
      <c r="J144" s="1">
        <v>-0.15</v>
      </c>
      <c r="K144" s="1" cm="1">
        <f t="array" aca="1" ref="K144" ca="1">AVERAGE(VALUE(TRIM(MID(SUBSTITUTE(M144, " ", REPT(" ", 99)), (ROW(INDIRECT("1:"&amp;LEN(M144)-LEN(SUBSTITUTE(M144, " ", ""))+1))-1)*99+1, 99))))</f>
        <v>481.5</v>
      </c>
      <c r="M144" s="1" t="s">
        <v>819</v>
      </c>
      <c r="N144" s="1" t="s">
        <v>369</v>
      </c>
    </row>
    <row r="145" spans="1:16" x14ac:dyDescent="0.25">
      <c r="A145" s="1">
        <v>144</v>
      </c>
      <c r="B145" s="1">
        <v>132</v>
      </c>
      <c r="C145" s="1" t="s">
        <v>25</v>
      </c>
      <c r="D145" s="1" t="s">
        <v>803</v>
      </c>
      <c r="E145" s="1">
        <f t="shared" si="14"/>
        <v>390</v>
      </c>
      <c r="F145" s="1">
        <v>31320</v>
      </c>
      <c r="G145" s="1">
        <v>1627.6</v>
      </c>
      <c r="H145" s="1">
        <v>4</v>
      </c>
      <c r="I145" s="1">
        <v>1</v>
      </c>
      <c r="J145" s="1">
        <v>0.23</v>
      </c>
      <c r="K145" s="1" cm="1">
        <f t="array" aca="1" ref="K145" ca="1">AVERAGE(VALUE(TRIM(MID(SUBSTITUTE(M145, " ", REPT(" ", 99)), (ROW(INDIRECT("1:"&amp;LEN(M145)-LEN(SUBSTITUTE(M145, " ", ""))+1))-1)*99+1, 99))))</f>
        <v>451.5</v>
      </c>
      <c r="M145" s="1" t="s">
        <v>804</v>
      </c>
      <c r="N145" s="1" t="s">
        <v>136</v>
      </c>
      <c r="O145" s="1" t="s">
        <v>805</v>
      </c>
    </row>
    <row r="146" spans="1:16" x14ac:dyDescent="0.25">
      <c r="A146" s="1">
        <v>145</v>
      </c>
      <c r="B146" s="1">
        <v>132</v>
      </c>
      <c r="C146" s="1" t="s">
        <v>25</v>
      </c>
      <c r="D146" s="1" t="s">
        <v>803</v>
      </c>
      <c r="E146" s="1">
        <f t="shared" si="14"/>
        <v>390</v>
      </c>
      <c r="F146" s="1">
        <v>31320</v>
      </c>
      <c r="G146" s="1">
        <v>1627.6</v>
      </c>
      <c r="H146" s="1">
        <v>4</v>
      </c>
      <c r="I146" s="1">
        <v>2</v>
      </c>
      <c r="J146" s="1">
        <v>-0.1</v>
      </c>
      <c r="K146" s="1" cm="1">
        <f t="array" aca="1" ref="K146" ca="1">AVERAGE(VALUE(TRIM(MID(SUBSTITUTE(M146, " ", REPT(" ", 99)), (ROW(INDIRECT("1:"&amp;LEN(M146)-LEN(SUBSTITUTE(M146, " ", ""))+1))-1)*99+1, 99))))</f>
        <v>412.5</v>
      </c>
      <c r="M146" s="1" t="s">
        <v>822</v>
      </c>
      <c r="N146" s="1" t="s">
        <v>136</v>
      </c>
    </row>
    <row r="147" spans="1:16" x14ac:dyDescent="0.25">
      <c r="A147" s="1">
        <v>146</v>
      </c>
      <c r="B147" s="1">
        <v>112</v>
      </c>
      <c r="C147" s="1" t="s">
        <v>25</v>
      </c>
      <c r="D147" s="1" t="s">
        <v>808</v>
      </c>
      <c r="E147" s="1">
        <f t="shared" si="14"/>
        <v>410</v>
      </c>
      <c r="F147" s="1">
        <v>32600</v>
      </c>
      <c r="G147" s="1">
        <v>1723.6</v>
      </c>
      <c r="H147" s="1">
        <v>4</v>
      </c>
      <c r="I147" s="1">
        <v>1</v>
      </c>
      <c r="J147" s="1">
        <v>0.18</v>
      </c>
      <c r="K147" s="1" cm="1">
        <f t="array" aca="1" ref="K147" ca="1">AVERAGE(VALUE(TRIM(MID(SUBSTITUTE(M147, " ", REPT(" ", 99)), (ROW(INDIRECT("1:"&amp;LEN(M147)-LEN(SUBSTITUTE(M147, " ", ""))+1))-1)*99+1, 99))))</f>
        <v>446</v>
      </c>
      <c r="M147" s="1" t="s">
        <v>809</v>
      </c>
      <c r="N147" s="1" t="s">
        <v>810</v>
      </c>
      <c r="O147" s="1" t="s">
        <v>811</v>
      </c>
    </row>
    <row r="148" spans="1:16" x14ac:dyDescent="0.25">
      <c r="A148" s="1">
        <v>147</v>
      </c>
      <c r="B148" s="1">
        <v>112</v>
      </c>
      <c r="C148" s="1" t="s">
        <v>25</v>
      </c>
      <c r="D148" s="1" t="s">
        <v>808</v>
      </c>
      <c r="E148" s="1">
        <f t="shared" si="14"/>
        <v>410</v>
      </c>
      <c r="F148" s="1">
        <v>32600</v>
      </c>
      <c r="G148" s="1">
        <v>1723.6</v>
      </c>
      <c r="H148" s="1">
        <v>4</v>
      </c>
      <c r="I148" s="1">
        <v>2</v>
      </c>
      <c r="J148" s="1">
        <v>-0.1</v>
      </c>
      <c r="K148" s="1" cm="1">
        <f t="array" aca="1" ref="K148" ca="1">AVERAGE(VALUE(TRIM(MID(SUBSTITUTE(M148, " ", REPT(" ", 99)), (ROW(INDIRECT("1:"&amp;LEN(M148)-LEN(SUBSTITUTE(M148, " ", ""))+1))-1)*99+1, 99))))</f>
        <v>410</v>
      </c>
      <c r="M148" s="1" t="s">
        <v>820</v>
      </c>
      <c r="N148" s="1" t="s">
        <v>810</v>
      </c>
    </row>
    <row r="149" spans="1:16" x14ac:dyDescent="0.25">
      <c r="A149" s="1">
        <v>148</v>
      </c>
      <c r="B149" s="1">
        <v>111</v>
      </c>
      <c r="C149" s="1" t="s">
        <v>25</v>
      </c>
      <c r="D149" s="1" t="s">
        <v>814</v>
      </c>
      <c r="E149" s="1">
        <f t="shared" si="14"/>
        <v>445</v>
      </c>
      <c r="F149" s="1">
        <v>33924</v>
      </c>
      <c r="G149" s="1">
        <v>1822.7</v>
      </c>
      <c r="H149" s="1">
        <v>4</v>
      </c>
      <c r="I149" s="1">
        <v>1</v>
      </c>
      <c r="J149" s="1">
        <v>0.4</v>
      </c>
      <c r="K149" s="1" cm="1">
        <f t="array" aca="1" ref="K149" ca="1">AVERAGE(VALUE(TRIM(MID(SUBSTITUTE(M149, " ", REPT(" ", 99)), (ROW(INDIRECT("1:"&amp;LEN(M149)-LEN(SUBSTITUTE(M149, " ", ""))+1))-1)*99+1, 99))))</f>
        <v>473.75</v>
      </c>
      <c r="M149" s="1" t="s">
        <v>815</v>
      </c>
      <c r="N149" s="1" t="s">
        <v>776</v>
      </c>
      <c r="O149" s="1" t="s">
        <v>811</v>
      </c>
    </row>
    <row r="150" spans="1:16" x14ac:dyDescent="0.25">
      <c r="A150" s="1">
        <v>149</v>
      </c>
      <c r="B150" s="1">
        <v>111</v>
      </c>
      <c r="C150" s="1" t="s">
        <v>25</v>
      </c>
      <c r="D150" s="1" t="s">
        <v>814</v>
      </c>
      <c r="E150" s="1">
        <f t="shared" si="14"/>
        <v>445</v>
      </c>
      <c r="F150" s="1">
        <v>33924</v>
      </c>
      <c r="G150" s="1">
        <v>1822.7</v>
      </c>
      <c r="H150" s="1">
        <v>4</v>
      </c>
      <c r="I150" s="1">
        <v>2</v>
      </c>
      <c r="J150" s="1">
        <v>0.1</v>
      </c>
      <c r="K150" s="1" cm="1">
        <f t="array" aca="1" ref="K150" ca="1">AVERAGE(VALUE(TRIM(MID(SUBSTITUTE(M150, " ", REPT(" ", 99)), (ROW(INDIRECT("1:"&amp;LEN(M150)-LEN(SUBSTITUTE(M150, " ", ""))+1))-1)*99+1, 99))))</f>
        <v>428.5</v>
      </c>
      <c r="M150" s="1" t="s">
        <v>821</v>
      </c>
      <c r="N150" s="1" t="s">
        <v>776</v>
      </c>
    </row>
    <row r="151" spans="1:16" x14ac:dyDescent="0.25">
      <c r="A151" s="1">
        <v>150</v>
      </c>
      <c r="B151" s="1">
        <v>111</v>
      </c>
      <c r="C151" s="1" t="s">
        <v>25</v>
      </c>
      <c r="D151" s="1" t="s">
        <v>814</v>
      </c>
      <c r="E151" s="1">
        <f t="shared" si="14"/>
        <v>445</v>
      </c>
      <c r="F151" s="1">
        <v>33924</v>
      </c>
      <c r="G151" s="1">
        <v>1822.7</v>
      </c>
      <c r="H151" s="1">
        <v>4</v>
      </c>
      <c r="I151" s="1">
        <v>3</v>
      </c>
      <c r="J151" s="1">
        <v>0.25</v>
      </c>
      <c r="K151" s="1" t="e" cm="1">
        <f t="array" aca="1" ref="K151" ca="1">AVERAGE(VALUE(TRIM(MID(SUBSTITUTE(M151, " ", REPT(" ", 99)), (ROW(INDIRECT("1:"&amp;LEN(M151)-LEN(SUBSTITUTE(M151, " ", ""))+1))-1)*99+1, 99))))</f>
        <v>#VALUE!</v>
      </c>
      <c r="M151" s="1" t="s">
        <v>178</v>
      </c>
      <c r="N151" s="1" t="s">
        <v>776</v>
      </c>
      <c r="P151" s="1" t="s">
        <v>858</v>
      </c>
    </row>
    <row r="152" spans="1:16" x14ac:dyDescent="0.25">
      <c r="A152" s="1">
        <v>151</v>
      </c>
      <c r="B152" s="1">
        <v>136</v>
      </c>
      <c r="C152" s="1" t="s">
        <v>25</v>
      </c>
      <c r="D152" s="1" t="s">
        <v>834</v>
      </c>
      <c r="E152" s="1">
        <f t="shared" si="14"/>
        <v>462.5</v>
      </c>
      <c r="F152" s="1">
        <v>17811</v>
      </c>
      <c r="G152" s="1">
        <v>914.1</v>
      </c>
      <c r="H152" s="1">
        <v>2</v>
      </c>
      <c r="I152" s="1">
        <v>1</v>
      </c>
      <c r="J152" s="1">
        <v>-0.08</v>
      </c>
      <c r="K152" s="1" cm="1">
        <f t="array" aca="1" ref="K152" ca="1">AVERAGE(VALUE(TRIM(MID(SUBSTITUTE(M152, " ", REPT(" ", 99)), (ROW(INDIRECT("1:"&amp;LEN(M152)-LEN(SUBSTITUTE(M152, " ", ""))+1))-1)*99+1, 99))))</f>
        <v>489</v>
      </c>
      <c r="M152" s="1" t="s">
        <v>838</v>
      </c>
      <c r="N152" s="1" t="s">
        <v>835</v>
      </c>
      <c r="O152" s="1" t="s">
        <v>832</v>
      </c>
    </row>
    <row r="153" spans="1:16" x14ac:dyDescent="0.25">
      <c r="A153" s="1">
        <v>152</v>
      </c>
      <c r="B153" s="1">
        <v>136</v>
      </c>
      <c r="C153" s="1" t="s">
        <v>25</v>
      </c>
      <c r="D153" s="1" t="s">
        <v>834</v>
      </c>
      <c r="E153" s="1">
        <f t="shared" si="14"/>
        <v>462.5</v>
      </c>
      <c r="F153" s="1">
        <v>17811</v>
      </c>
      <c r="G153" s="1">
        <v>914.1</v>
      </c>
      <c r="H153" s="1">
        <v>2</v>
      </c>
      <c r="I153" s="1">
        <v>2</v>
      </c>
      <c r="J153" s="1">
        <v>-0.25</v>
      </c>
      <c r="K153" s="1" cm="1">
        <f t="array" aca="1" ref="K153" ca="1">AVERAGE(VALUE(TRIM(MID(SUBSTITUTE(M153, " ", REPT(" ", 99)), (ROW(INDIRECT("1:"&amp;LEN(M153)-LEN(SUBSTITUTE(M153, " ", ""))+1))-1)*99+1, 99))))</f>
        <v>469.5</v>
      </c>
      <c r="M153" s="1" t="s">
        <v>857</v>
      </c>
      <c r="N153" s="1" t="s">
        <v>835</v>
      </c>
    </row>
    <row r="154" spans="1:16" x14ac:dyDescent="0.25">
      <c r="A154" s="1">
        <v>153</v>
      </c>
      <c r="B154" s="1">
        <v>222</v>
      </c>
      <c r="C154" s="1" t="s">
        <v>25</v>
      </c>
      <c r="D154" s="1" t="s">
        <v>834</v>
      </c>
      <c r="E154" s="1">
        <f t="shared" si="14"/>
        <v>462.5</v>
      </c>
      <c r="F154" s="1">
        <v>17811</v>
      </c>
      <c r="G154" s="1">
        <v>914.1</v>
      </c>
      <c r="H154" s="1">
        <v>2</v>
      </c>
      <c r="I154" s="1">
        <v>1</v>
      </c>
      <c r="J154" s="1">
        <v>0</v>
      </c>
      <c r="K154" s="1" cm="1">
        <f t="array" aca="1" ref="K154" ca="1">AVERAGE(VALUE(TRIM(MID(SUBSTITUTE(M154, " ", REPT(" ", 99)), (ROW(INDIRECT("1:"&amp;LEN(M154)-LEN(SUBSTITUTE(M154, " ", ""))+1))-1)*99+1, 99))))</f>
        <v>497.5</v>
      </c>
      <c r="M154" s="1" t="s">
        <v>843</v>
      </c>
      <c r="N154" s="1" t="s">
        <v>835</v>
      </c>
      <c r="O154" s="1" t="s">
        <v>844</v>
      </c>
    </row>
    <row r="155" spans="1:16" x14ac:dyDescent="0.25">
      <c r="A155" s="1">
        <v>154</v>
      </c>
      <c r="B155" s="1">
        <v>222</v>
      </c>
      <c r="C155" s="1" t="s">
        <v>25</v>
      </c>
      <c r="D155" s="1" t="s">
        <v>834</v>
      </c>
      <c r="E155" s="1">
        <f t="shared" si="14"/>
        <v>462.5</v>
      </c>
      <c r="F155" s="1">
        <v>17811</v>
      </c>
      <c r="G155" s="1">
        <v>914.1</v>
      </c>
      <c r="H155" s="1">
        <v>2</v>
      </c>
      <c r="I155" s="1">
        <v>2</v>
      </c>
      <c r="J155" s="1">
        <v>-0.38</v>
      </c>
      <c r="K155" s="1" cm="1">
        <f t="array" aca="1" ref="K155" ca="1">AVERAGE(VALUE(TRIM(MID(SUBSTITUTE(M155, " ", REPT(" ", 99)), (ROW(INDIRECT("1:"&amp;LEN(M155)-LEN(SUBSTITUTE(M155, " ", ""))+1))-1)*99+1, 99))))</f>
        <v>422</v>
      </c>
      <c r="M155" s="1" t="s">
        <v>849</v>
      </c>
      <c r="N155" s="1" t="s">
        <v>835</v>
      </c>
    </row>
    <row r="156" spans="1:16" x14ac:dyDescent="0.25">
      <c r="A156" s="1">
        <v>155</v>
      </c>
      <c r="B156" s="1">
        <v>222</v>
      </c>
      <c r="C156" s="1" t="s">
        <v>25</v>
      </c>
      <c r="D156" s="1" t="s">
        <v>834</v>
      </c>
      <c r="E156" s="1">
        <f t="shared" si="14"/>
        <v>462.5</v>
      </c>
      <c r="F156" s="1">
        <v>17811</v>
      </c>
      <c r="G156" s="1">
        <v>914.1</v>
      </c>
      <c r="H156" s="1">
        <v>2</v>
      </c>
      <c r="I156" s="1">
        <v>3</v>
      </c>
      <c r="J156" s="1">
        <v>-0.1</v>
      </c>
      <c r="K156" s="1" cm="1">
        <f t="array" aca="1" ref="K156" ca="1">AVERAGE(VALUE(TRIM(MID(SUBSTITUTE(M156, " ", REPT(" ", 99)), (ROW(INDIRECT("1:"&amp;LEN(M156)-LEN(SUBSTITUTE(M156, " ", ""))+1))-1)*99+1, 99))))</f>
        <v>471.5</v>
      </c>
      <c r="M156" s="1" t="s">
        <v>866</v>
      </c>
      <c r="N156" s="1" t="s">
        <v>835</v>
      </c>
    </row>
    <row r="157" spans="1:16" x14ac:dyDescent="0.25">
      <c r="A157" s="1">
        <v>156</v>
      </c>
      <c r="B157" s="1">
        <v>234</v>
      </c>
      <c r="C157" s="1" t="s">
        <v>25</v>
      </c>
      <c r="D157" s="1" t="s">
        <v>862</v>
      </c>
      <c r="E157" s="1">
        <f t="shared" si="14"/>
        <v>665</v>
      </c>
      <c r="F157" s="1">
        <v>47676</v>
      </c>
      <c r="G157" s="1">
        <v>2835.4</v>
      </c>
      <c r="H157" s="1">
        <v>2</v>
      </c>
      <c r="I157" s="1">
        <v>1</v>
      </c>
      <c r="J157" s="1">
        <v>0.16</v>
      </c>
      <c r="K157" s="1" cm="1">
        <f t="array" aca="1" ref="K157" ca="1">AVERAGE(VALUE(TRIM(MID(SUBSTITUTE(M157, " ", REPT(" ", 99)), (ROW(INDIRECT("1:"&amp;LEN(M157)-LEN(SUBSTITUTE(M157, " ", ""))+1))-1)*99+1, 99))))</f>
        <v>639.5</v>
      </c>
      <c r="M157" s="1" t="s">
        <v>861</v>
      </c>
      <c r="N157" s="1" t="s">
        <v>863</v>
      </c>
      <c r="O157" s="1" t="s">
        <v>859</v>
      </c>
    </row>
    <row r="158" spans="1:16" x14ac:dyDescent="0.25">
      <c r="A158" s="1">
        <v>157</v>
      </c>
      <c r="B158" s="1">
        <v>234</v>
      </c>
      <c r="C158" s="1" t="s">
        <v>25</v>
      </c>
      <c r="D158" s="1" t="s">
        <v>862</v>
      </c>
      <c r="E158" s="1">
        <f t="shared" si="14"/>
        <v>665</v>
      </c>
      <c r="F158" s="1">
        <v>47676</v>
      </c>
      <c r="G158" s="1">
        <v>2835.4</v>
      </c>
      <c r="H158" s="1">
        <v>2</v>
      </c>
      <c r="I158" s="1">
        <v>2</v>
      </c>
      <c r="J158" s="1">
        <v>0.36</v>
      </c>
      <c r="K158" s="1" cm="1">
        <f t="array" aca="1" ref="K158" ca="1">AVERAGE(VALUE(TRIM(MID(SUBSTITUTE(M158, " ", REPT(" ", 99)), (ROW(INDIRECT("1:"&amp;LEN(M158)-LEN(SUBSTITUTE(M158, " ", ""))+1))-1)*99+1, 99))))</f>
        <v>679</v>
      </c>
      <c r="M158" s="1" t="s">
        <v>869</v>
      </c>
      <c r="N158" s="1" t="s">
        <v>863</v>
      </c>
    </row>
    <row r="159" spans="1:16" x14ac:dyDescent="0.25">
      <c r="A159" s="1">
        <v>158</v>
      </c>
      <c r="B159" s="1" t="s">
        <v>509</v>
      </c>
      <c r="C159" s="1" t="s">
        <v>31</v>
      </c>
      <c r="D159" s="1" t="s">
        <v>134</v>
      </c>
      <c r="E159" s="1">
        <f t="shared" si="14"/>
        <v>390</v>
      </c>
      <c r="F159" s="1">
        <v>14018</v>
      </c>
      <c r="G159" s="1">
        <v>737.5</v>
      </c>
      <c r="H159" s="1">
        <v>2</v>
      </c>
      <c r="I159" s="1">
        <v>1</v>
      </c>
      <c r="J159" s="1">
        <v>0.1</v>
      </c>
      <c r="K159" s="1" cm="1">
        <f t="array" aca="1" ref="K159" ca="1">AVERAGE(VALUE(TRIM(MID(SUBSTITUTE(M159, " ", REPT(" ", 99)), (ROW(INDIRECT("1:"&amp;LEN(M159)-LEN(SUBSTITUTE(M159, " ", ""))+1))-1)*99+1, 99))))</f>
        <v>419.5</v>
      </c>
      <c r="M159" s="1" t="s">
        <v>878</v>
      </c>
      <c r="N159" s="1" t="s">
        <v>136</v>
      </c>
      <c r="O159" s="1" t="s">
        <v>879</v>
      </c>
    </row>
    <row r="160" spans="1:16" x14ac:dyDescent="0.25">
      <c r="A160" s="1">
        <v>159</v>
      </c>
      <c r="B160" s="1" t="s">
        <v>509</v>
      </c>
      <c r="C160" s="1" t="s">
        <v>31</v>
      </c>
      <c r="D160" s="1" t="s">
        <v>134</v>
      </c>
      <c r="E160" s="1">
        <f t="shared" si="14"/>
        <v>390</v>
      </c>
      <c r="F160" s="1">
        <v>14018</v>
      </c>
      <c r="G160" s="1">
        <v>737.5</v>
      </c>
      <c r="H160" s="1">
        <v>2</v>
      </c>
      <c r="I160" s="1">
        <v>2</v>
      </c>
      <c r="J160" s="6" t="s">
        <v>877</v>
      </c>
      <c r="K160" s="1" cm="1">
        <f t="array" aca="1" ref="K160" ca="1">AVERAGE(VALUE(TRIM(MID(SUBSTITUTE(M160, " ", REPT(" ", 99)), (ROW(INDIRECT("1:"&amp;LEN(M160)-LEN(SUBSTITUTE(M160, " ", ""))+1))-1)*99+1, 99))))</f>
        <v>387.5</v>
      </c>
      <c r="M160" s="1" t="s">
        <v>897</v>
      </c>
      <c r="N160" s="1" t="s">
        <v>136</v>
      </c>
    </row>
    <row r="161" spans="1:16" x14ac:dyDescent="0.25">
      <c r="A161" s="1">
        <v>160</v>
      </c>
      <c r="B161" s="1" t="s">
        <v>520</v>
      </c>
      <c r="C161" s="1" t="s">
        <v>31</v>
      </c>
      <c r="D161" s="1" t="s">
        <v>134</v>
      </c>
      <c r="E161" s="1">
        <f t="shared" si="14"/>
        <v>390</v>
      </c>
      <c r="F161" s="1">
        <v>14018</v>
      </c>
      <c r="G161" s="1">
        <v>737.5</v>
      </c>
      <c r="H161" s="1">
        <v>2</v>
      </c>
      <c r="I161" s="1">
        <v>1</v>
      </c>
      <c r="J161" s="1">
        <v>0</v>
      </c>
      <c r="K161" s="1" cm="1">
        <f t="array" aca="1" ref="K161" ca="1">AVERAGE(VALUE(TRIM(MID(SUBSTITUTE(M161, " ", REPT(" ", 99)), (ROW(INDIRECT("1:"&amp;LEN(M161)-LEN(SUBSTITUTE(M161, " ", ""))+1))-1)*99+1, 99))))</f>
        <v>368.5</v>
      </c>
      <c r="M161" s="1" t="s">
        <v>880</v>
      </c>
      <c r="N161" s="1" t="s">
        <v>136</v>
      </c>
      <c r="O161" s="1" t="s">
        <v>879</v>
      </c>
    </row>
    <row r="162" spans="1:16" x14ac:dyDescent="0.25">
      <c r="A162" s="1">
        <v>161</v>
      </c>
      <c r="B162" s="1" t="s">
        <v>520</v>
      </c>
      <c r="C162" s="1" t="s">
        <v>31</v>
      </c>
      <c r="D162" s="1" t="s">
        <v>134</v>
      </c>
      <c r="E162" s="1">
        <f t="shared" si="14"/>
        <v>390</v>
      </c>
      <c r="F162" s="1">
        <v>14018</v>
      </c>
      <c r="G162" s="1">
        <v>737.5</v>
      </c>
      <c r="H162" s="1">
        <v>2</v>
      </c>
      <c r="I162" s="1">
        <v>2</v>
      </c>
      <c r="J162" s="1">
        <v>0.2</v>
      </c>
      <c r="K162" s="1" cm="1">
        <f t="array" aca="1" ref="K162" ca="1">AVERAGE(VALUE(TRIM(MID(SUBSTITUTE(M162, " ", REPT(" ", 99)), (ROW(INDIRECT("1:"&amp;LEN(M162)-LEN(SUBSTITUTE(M162, " ", ""))+1))-1)*99+1, 99))))</f>
        <v>386</v>
      </c>
      <c r="M162" s="1" t="s">
        <v>898</v>
      </c>
      <c r="N162" s="1" t="s">
        <v>136</v>
      </c>
    </row>
    <row r="163" spans="1:16" x14ac:dyDescent="0.25">
      <c r="A163" s="1">
        <v>162</v>
      </c>
      <c r="B163" s="1">
        <v>160</v>
      </c>
      <c r="C163" s="1" t="s">
        <v>25</v>
      </c>
      <c r="D163" s="1" t="s">
        <v>888</v>
      </c>
      <c r="E163" s="1">
        <f t="shared" si="14"/>
        <v>375</v>
      </c>
      <c r="F163" s="1">
        <v>29971</v>
      </c>
      <c r="G163" s="1">
        <v>1532.8</v>
      </c>
      <c r="H163" s="1">
        <v>4</v>
      </c>
      <c r="I163" s="1">
        <v>1</v>
      </c>
      <c r="J163" s="1">
        <v>0</v>
      </c>
      <c r="K163" s="1" cm="1">
        <f t="array" aca="1" ref="K163" ca="1">AVERAGE(VALUE(TRIM(MID(SUBSTITUTE(M163, " ", REPT(" ", 99)), (ROW(INDIRECT("1:"&amp;LEN(M163)-LEN(SUBSTITUTE(M163, " ", ""))+1))-1)*99+1, 99))))</f>
        <v>391.5</v>
      </c>
      <c r="M163" s="1" t="s">
        <v>889</v>
      </c>
      <c r="N163" s="1" t="s">
        <v>890</v>
      </c>
      <c r="O163" s="7" t="s">
        <v>891</v>
      </c>
    </row>
    <row r="164" spans="1:16" x14ac:dyDescent="0.25">
      <c r="A164" s="1">
        <v>163</v>
      </c>
      <c r="B164" s="1">
        <v>160</v>
      </c>
      <c r="C164" s="1" t="s">
        <v>25</v>
      </c>
      <c r="D164" s="1" t="s">
        <v>888</v>
      </c>
      <c r="E164" s="1">
        <f t="shared" si="14"/>
        <v>375</v>
      </c>
      <c r="F164" s="1">
        <v>29971</v>
      </c>
      <c r="G164" s="1">
        <v>1532.8</v>
      </c>
      <c r="H164" s="1">
        <v>4</v>
      </c>
      <c r="I164" s="1">
        <v>2</v>
      </c>
      <c r="J164" s="1">
        <v>-0.15</v>
      </c>
      <c r="K164" s="1" cm="1">
        <f t="array" aca="1" ref="K164" ca="1">AVERAGE(VALUE(TRIM(MID(SUBSTITUTE(M164, " ", REPT(" ", 99)), (ROW(INDIRECT("1:"&amp;LEN(M164)-LEN(SUBSTITUTE(M164, " ", ""))+1))-1)*99+1, 99))))</f>
        <v>372.25</v>
      </c>
      <c r="M164" s="1" t="s">
        <v>896</v>
      </c>
      <c r="N164" s="1" t="s">
        <v>890</v>
      </c>
    </row>
    <row r="165" spans="1:16" x14ac:dyDescent="0.25">
      <c r="A165" s="1">
        <v>164</v>
      </c>
      <c r="B165" s="1">
        <v>210</v>
      </c>
      <c r="C165" s="1" t="s">
        <v>25</v>
      </c>
      <c r="D165" s="1" t="s">
        <v>888</v>
      </c>
      <c r="E165" s="1">
        <f t="shared" ref="E165:E178" si="15">(VALUE(RIGHT(SUBSTITUTE(N165,"-",REPT(" ",99)),99)) + VALUE(LEFT(N165,FIND("-",N165) - 1))) / 2</f>
        <v>380</v>
      </c>
      <c r="F165" s="1">
        <v>29971</v>
      </c>
      <c r="G165" s="1">
        <v>1532.8</v>
      </c>
      <c r="H165" s="1">
        <v>4</v>
      </c>
      <c r="I165" s="1">
        <v>1</v>
      </c>
      <c r="J165" s="1">
        <v>-0.2</v>
      </c>
      <c r="K165" s="1" cm="1">
        <f t="array" aca="1" ref="K165" ca="1">AVERAGE(VALUE(TRIM(MID(SUBSTITUTE(M165, " ", REPT(" ", 99)), (ROW(INDIRECT("1:"&amp;LEN(M165)-LEN(SUBSTITUTE(M165, " ", ""))+1))-1)*99+1, 99))))</f>
        <v>361</v>
      </c>
      <c r="M165" s="1" t="s">
        <v>925</v>
      </c>
      <c r="N165" s="1" t="s">
        <v>926</v>
      </c>
      <c r="O165" s="1" t="s">
        <v>927</v>
      </c>
    </row>
    <row r="166" spans="1:16" x14ac:dyDescent="0.25">
      <c r="A166" s="1">
        <v>165</v>
      </c>
      <c r="B166" s="1">
        <v>210</v>
      </c>
      <c r="C166" s="1" t="s">
        <v>25</v>
      </c>
      <c r="D166" s="1" t="s">
        <v>888</v>
      </c>
      <c r="E166" s="1">
        <f t="shared" si="15"/>
        <v>380</v>
      </c>
      <c r="F166" s="1">
        <v>29971</v>
      </c>
      <c r="G166" s="1">
        <v>1532.8</v>
      </c>
      <c r="H166" s="1">
        <v>4</v>
      </c>
      <c r="I166" s="1">
        <v>2</v>
      </c>
      <c r="J166" s="1">
        <v>0</v>
      </c>
      <c r="K166" s="1" cm="1">
        <f t="array" aca="1" ref="K166" ca="1">AVERAGE(VALUE(TRIM(MID(SUBSTITUTE(M166, " ", REPT(" ", 99)), (ROW(INDIRECT("1:"&amp;LEN(M166)-LEN(SUBSTITUTE(M166, " ", ""))+1))-1)*99+1, 99))))</f>
        <v>382.25</v>
      </c>
      <c r="M166" s="1" t="s">
        <v>933</v>
      </c>
      <c r="N166" s="1" t="s">
        <v>926</v>
      </c>
    </row>
    <row r="167" spans="1:16" x14ac:dyDescent="0.25">
      <c r="A167" s="1">
        <v>166</v>
      </c>
      <c r="B167" s="1">
        <v>121</v>
      </c>
      <c r="C167" s="1" t="s">
        <v>25</v>
      </c>
      <c r="D167" s="1" t="s">
        <v>938</v>
      </c>
      <c r="E167" s="1">
        <f t="shared" ref="E167:E168" si="16">(VALUE(RIGHT(SUBSTITUTE(N167,"-",REPT(" ",99)),99)) + VALUE(LEFT(N167,FIND("-",N167) - 1))) / 2</f>
        <v>315</v>
      </c>
      <c r="F167" s="1">
        <v>26372</v>
      </c>
      <c r="G167" s="1">
        <v>1276.3</v>
      </c>
      <c r="H167" s="1">
        <v>4</v>
      </c>
      <c r="I167" s="1">
        <v>1</v>
      </c>
      <c r="J167" s="1">
        <v>-0.15</v>
      </c>
      <c r="K167" s="1" cm="1">
        <f t="array" aca="1" ref="K167" ca="1">AVERAGE(VALUE(TRIM(MID(SUBSTITUTE(M167, " ", REPT(" ", 99)), (ROW(INDIRECT("1:"&amp;LEN(M167)-LEN(SUBSTITUTE(M167, " ", ""))+1))-1)*99+1, 99))))</f>
        <v>344.5</v>
      </c>
      <c r="M167" s="1" t="s">
        <v>939</v>
      </c>
      <c r="N167" s="1" t="s">
        <v>940</v>
      </c>
      <c r="O167" s="1" t="s">
        <v>941</v>
      </c>
      <c r="P167" s="1" t="s">
        <v>968</v>
      </c>
    </row>
    <row r="168" spans="1:16" x14ac:dyDescent="0.25">
      <c r="A168" s="1">
        <v>167</v>
      </c>
      <c r="B168" s="1">
        <v>121</v>
      </c>
      <c r="C168" s="1" t="s">
        <v>25</v>
      </c>
      <c r="D168" s="1" t="s">
        <v>938</v>
      </c>
      <c r="E168" s="1">
        <f t="shared" si="16"/>
        <v>315</v>
      </c>
      <c r="F168" s="1">
        <v>26372</v>
      </c>
      <c r="G168" s="1">
        <v>1276.3</v>
      </c>
      <c r="H168" s="1">
        <v>4</v>
      </c>
      <c r="I168" s="1">
        <v>2</v>
      </c>
      <c r="J168" s="1">
        <v>-0.35</v>
      </c>
      <c r="K168" s="1" t="e" cm="1">
        <f t="array" aca="1" ref="K168" ca="1">AVERAGE(VALUE(TRIM(MID(SUBSTITUTE(M168, " ", REPT(" ", 99)), (ROW(INDIRECT("1:"&amp;LEN(M168)-LEN(SUBSTITUTE(M168, " ", ""))+1))-1)*99+1, 99))))</f>
        <v>#VALUE!</v>
      </c>
      <c r="M168" s="1" t="s">
        <v>178</v>
      </c>
      <c r="N168" s="1" t="s">
        <v>940</v>
      </c>
      <c r="P168" s="1" t="s">
        <v>968</v>
      </c>
    </row>
    <row r="169" spans="1:16" x14ac:dyDescent="0.25">
      <c r="A169" s="1">
        <v>168</v>
      </c>
      <c r="B169" s="1">
        <v>120</v>
      </c>
      <c r="C169" s="1" t="s">
        <v>25</v>
      </c>
      <c r="D169" s="1" t="s">
        <v>944</v>
      </c>
      <c r="E169" s="1">
        <f t="shared" si="15"/>
        <v>335</v>
      </c>
      <c r="F169" s="1">
        <v>27570</v>
      </c>
      <c r="G169" s="1">
        <v>1358.6</v>
      </c>
      <c r="H169" s="1">
        <v>4</v>
      </c>
      <c r="I169" s="1">
        <v>1</v>
      </c>
      <c r="J169" s="1">
        <v>0.15</v>
      </c>
      <c r="K169" s="1" cm="1">
        <f t="array" aca="1" ref="K169" ca="1">AVERAGE(VALUE(TRIM(MID(SUBSTITUTE(M169, " ", REPT(" ", 99)), (ROW(INDIRECT("1:"&amp;LEN(M169)-LEN(SUBSTITUTE(M169, " ", ""))+1))-1)*99+1, 99))))</f>
        <v>374.25</v>
      </c>
      <c r="M169" s="1" t="s">
        <v>945</v>
      </c>
      <c r="N169" s="1" t="s">
        <v>175</v>
      </c>
      <c r="O169" s="1" t="s">
        <v>941</v>
      </c>
      <c r="P169" s="1" t="s">
        <v>968</v>
      </c>
    </row>
    <row r="170" spans="1:16" x14ac:dyDescent="0.25">
      <c r="A170" s="1">
        <v>169</v>
      </c>
      <c r="B170" s="1">
        <v>120</v>
      </c>
      <c r="C170" s="1" t="s">
        <v>25</v>
      </c>
      <c r="D170" s="1" t="s">
        <v>944</v>
      </c>
      <c r="E170" s="1">
        <f t="shared" ref="E170" si="17">(VALUE(RIGHT(SUBSTITUTE(N170,"-",REPT(" ",99)),99)) + VALUE(LEFT(N170,FIND("-",N170) - 1))) / 2</f>
        <v>335</v>
      </c>
      <c r="F170" s="1">
        <v>27570</v>
      </c>
      <c r="G170" s="1">
        <v>1358.6</v>
      </c>
      <c r="H170" s="1">
        <v>4</v>
      </c>
      <c r="I170" s="1">
        <v>2</v>
      </c>
      <c r="J170" s="1">
        <v>-0.2</v>
      </c>
      <c r="K170" s="1" cm="1">
        <f t="array" aca="1" ref="K170" ca="1">AVERAGE(VALUE(TRIM(MID(SUBSTITUTE(M170, " ", REPT(" ", 99)), (ROW(INDIRECT("1:"&amp;LEN(M170)-LEN(SUBSTITUTE(M170, " ", ""))+1))-1)*99+1, 99))))</f>
        <v>320.25</v>
      </c>
      <c r="M170" s="1" t="s">
        <v>963</v>
      </c>
      <c r="N170" s="1" t="s">
        <v>175</v>
      </c>
      <c r="P170" s="1" t="s">
        <v>968</v>
      </c>
    </row>
    <row r="171" spans="1:16" x14ac:dyDescent="0.25">
      <c r="A171" s="1">
        <v>170</v>
      </c>
      <c r="B171" s="1">
        <v>150</v>
      </c>
      <c r="C171" s="1" t="s">
        <v>25</v>
      </c>
      <c r="D171" s="1" t="s">
        <v>948</v>
      </c>
      <c r="E171" s="1">
        <f t="shared" si="15"/>
        <v>360</v>
      </c>
      <c r="F171" s="1">
        <v>28793</v>
      </c>
      <c r="G171" s="1">
        <v>1444.1</v>
      </c>
      <c r="H171" s="1">
        <v>4</v>
      </c>
      <c r="I171" s="1">
        <v>1</v>
      </c>
      <c r="J171" s="1">
        <v>0.05</v>
      </c>
      <c r="K171" s="1" cm="1">
        <f t="array" aca="1" ref="K171" ca="1">AVERAGE(VALUE(TRIM(MID(SUBSTITUTE(M171, " ", REPT(" ", 99)), (ROW(INDIRECT("1:"&amp;LEN(M171)-LEN(SUBSTITUTE(M171, " ", ""))+1))-1)*99+1, 99))))</f>
        <v>390.75</v>
      </c>
      <c r="M171" s="1" t="s">
        <v>949</v>
      </c>
      <c r="N171" s="1" t="s">
        <v>950</v>
      </c>
      <c r="O171" s="1" t="s">
        <v>941</v>
      </c>
      <c r="P171" s="1" t="s">
        <v>968</v>
      </c>
    </row>
    <row r="172" spans="1:16" x14ac:dyDescent="0.25">
      <c r="A172" s="1">
        <v>171</v>
      </c>
      <c r="B172" s="1">
        <v>150</v>
      </c>
      <c r="C172" s="1" t="s">
        <v>25</v>
      </c>
      <c r="D172" s="1" t="s">
        <v>948</v>
      </c>
      <c r="E172" s="1">
        <f t="shared" si="15"/>
        <v>360</v>
      </c>
      <c r="F172" s="1">
        <v>28793</v>
      </c>
      <c r="G172" s="1">
        <v>1444.1</v>
      </c>
      <c r="H172" s="1">
        <v>4</v>
      </c>
      <c r="I172" s="1">
        <v>2</v>
      </c>
      <c r="J172" s="1">
        <v>-0.2</v>
      </c>
      <c r="K172" s="1" cm="1">
        <f t="array" aca="1" ref="K172" ca="1">AVERAGE(VALUE(TRIM(MID(SUBSTITUTE(M172, " ", REPT(" ", 99)), (ROW(INDIRECT("1:"&amp;LEN(M172)-LEN(SUBSTITUTE(M172, " ", ""))+1))-1)*99+1, 99))))</f>
        <v>350.25</v>
      </c>
      <c r="M172" s="1" t="s">
        <v>964</v>
      </c>
      <c r="N172" s="1" t="s">
        <v>950</v>
      </c>
      <c r="P172" s="1" t="s">
        <v>968</v>
      </c>
    </row>
    <row r="173" spans="1:16" x14ac:dyDescent="0.25">
      <c r="A173" s="1">
        <v>172</v>
      </c>
      <c r="B173" s="1">
        <v>149</v>
      </c>
      <c r="C173" s="1" t="s">
        <v>25</v>
      </c>
      <c r="D173" s="1" t="s">
        <v>953</v>
      </c>
      <c r="E173" s="1">
        <f t="shared" si="15"/>
        <v>360</v>
      </c>
      <c r="F173" s="1">
        <v>28793</v>
      </c>
      <c r="G173" s="1">
        <v>1444.1</v>
      </c>
      <c r="H173" s="1">
        <v>4</v>
      </c>
      <c r="I173" s="1">
        <v>1</v>
      </c>
      <c r="J173" s="1">
        <v>-0.1</v>
      </c>
      <c r="K173" s="1" cm="1">
        <f t="array" aca="1" ref="K173" ca="1">AVERAGE(VALUE(TRIM(MID(SUBSTITUTE(M173, " ", REPT(" ", 99)), (ROW(INDIRECT("1:"&amp;LEN(M173)-LEN(SUBSTITUTE(M173, " ", ""))+1))-1)*99+1, 99))))</f>
        <v>373.75</v>
      </c>
      <c r="M173" s="1" t="s">
        <v>954</v>
      </c>
      <c r="N173" s="1" t="s">
        <v>950</v>
      </c>
      <c r="O173" s="1" t="s">
        <v>941</v>
      </c>
      <c r="P173" s="1" t="s">
        <v>968</v>
      </c>
    </row>
    <row r="174" spans="1:16" x14ac:dyDescent="0.25">
      <c r="A174" s="1">
        <v>173</v>
      </c>
      <c r="B174" s="1">
        <v>149</v>
      </c>
      <c r="C174" s="1" t="s">
        <v>25</v>
      </c>
      <c r="D174" s="1" t="s">
        <v>953</v>
      </c>
      <c r="E174" s="1">
        <f t="shared" si="15"/>
        <v>360</v>
      </c>
      <c r="F174" s="1">
        <v>28793</v>
      </c>
      <c r="G174" s="1">
        <v>1444.1</v>
      </c>
      <c r="H174" s="1">
        <v>4</v>
      </c>
      <c r="I174" s="1">
        <v>2</v>
      </c>
      <c r="J174" s="1">
        <v>-0.2</v>
      </c>
      <c r="K174" s="1" cm="1">
        <f t="array" aca="1" ref="K174" ca="1">AVERAGE(VALUE(TRIM(MID(SUBSTITUTE(M174, " ", REPT(" ", 99)), (ROW(INDIRECT("1:"&amp;LEN(M174)-LEN(SUBSTITUTE(M174, " ", ""))+1))-1)*99+1, 99))))</f>
        <v>352</v>
      </c>
      <c r="M174" s="1" t="s">
        <v>965</v>
      </c>
      <c r="N174" s="1" t="s">
        <v>950</v>
      </c>
      <c r="P174" s="1" t="s">
        <v>968</v>
      </c>
    </row>
    <row r="175" spans="1:16" x14ac:dyDescent="0.25">
      <c r="A175" s="1">
        <v>174</v>
      </c>
      <c r="B175" s="1">
        <v>139</v>
      </c>
      <c r="C175" s="1" t="s">
        <v>25</v>
      </c>
      <c r="D175" s="1" t="s">
        <v>888</v>
      </c>
      <c r="E175" s="1">
        <f t="shared" si="15"/>
        <v>380</v>
      </c>
      <c r="F175" s="1">
        <v>29971</v>
      </c>
      <c r="G175" s="1">
        <v>1532.8</v>
      </c>
      <c r="H175" s="1">
        <v>4</v>
      </c>
      <c r="I175" s="1">
        <v>1</v>
      </c>
      <c r="J175" s="1">
        <v>0.05</v>
      </c>
      <c r="K175" s="1" cm="1">
        <f t="array" aca="1" ref="K175" ca="1">AVERAGE(VALUE(TRIM(MID(SUBSTITUTE(M175, " ", REPT(" ", 99)), (ROW(INDIRECT("1:"&amp;LEN(M175)-LEN(SUBSTITUTE(M175, " ", ""))+1))-1)*99+1, 99))))</f>
        <v>408</v>
      </c>
      <c r="M175" s="1" t="s">
        <v>956</v>
      </c>
      <c r="N175" s="1" t="s">
        <v>926</v>
      </c>
      <c r="O175" s="1" t="s">
        <v>957</v>
      </c>
      <c r="P175" s="1" t="s">
        <v>968</v>
      </c>
    </row>
    <row r="176" spans="1:16" x14ac:dyDescent="0.25">
      <c r="A176" s="1">
        <v>175</v>
      </c>
      <c r="B176" s="1">
        <v>139</v>
      </c>
      <c r="C176" s="1" t="s">
        <v>25</v>
      </c>
      <c r="D176" s="1" t="s">
        <v>888</v>
      </c>
      <c r="E176" s="1">
        <f t="shared" si="15"/>
        <v>380</v>
      </c>
      <c r="F176" s="1">
        <v>29971</v>
      </c>
      <c r="G176" s="1">
        <v>1532.8</v>
      </c>
      <c r="H176" s="1">
        <v>4</v>
      </c>
      <c r="I176" s="1">
        <v>2</v>
      </c>
      <c r="J176" s="1">
        <v>-0.2</v>
      </c>
      <c r="K176" s="1" cm="1">
        <f t="array" aca="1" ref="K176" ca="1">AVERAGE(VALUE(TRIM(MID(SUBSTITUTE(M176, " ", REPT(" ", 99)), (ROW(INDIRECT("1:"&amp;LEN(M176)-LEN(SUBSTITUTE(M176, " ", ""))+1))-1)*99+1, 99))))</f>
        <v>364.25</v>
      </c>
      <c r="M176" s="1" t="s">
        <v>966</v>
      </c>
      <c r="N176" s="1" t="s">
        <v>926</v>
      </c>
      <c r="P176" s="1" t="s">
        <v>968</v>
      </c>
    </row>
    <row r="177" spans="1:16" x14ac:dyDescent="0.25">
      <c r="A177" s="1">
        <v>176</v>
      </c>
      <c r="B177" s="1">
        <v>131</v>
      </c>
      <c r="C177" s="1" t="s">
        <v>25</v>
      </c>
      <c r="D177" s="1" t="s">
        <v>803</v>
      </c>
      <c r="E177" s="1">
        <f t="shared" si="15"/>
        <v>405</v>
      </c>
      <c r="F177" s="1">
        <v>31320</v>
      </c>
      <c r="G177" s="1">
        <v>1627.6</v>
      </c>
      <c r="H177" s="1">
        <v>4</v>
      </c>
      <c r="I177" s="1">
        <v>1</v>
      </c>
      <c r="J177" s="1">
        <v>0.02</v>
      </c>
      <c r="K177" s="1" cm="1">
        <f t="array" aca="1" ref="K177" ca="1">AVERAGE(VALUE(TRIM(MID(SUBSTITUTE(M177, " ", REPT(" ", 99)), (ROW(INDIRECT("1:"&amp;LEN(M177)-LEN(SUBSTITUTE(M177, " ", ""))+1))-1)*99+1, 99))))</f>
        <v>435.5</v>
      </c>
      <c r="M177" s="1" t="s">
        <v>959</v>
      </c>
      <c r="N177" s="1" t="s">
        <v>170</v>
      </c>
      <c r="O177" s="1" t="s">
        <v>960</v>
      </c>
      <c r="P177" s="1" t="s">
        <v>968</v>
      </c>
    </row>
    <row r="178" spans="1:16" x14ac:dyDescent="0.25">
      <c r="A178" s="1">
        <v>177</v>
      </c>
      <c r="B178" s="1">
        <v>131</v>
      </c>
      <c r="C178" s="1" t="s">
        <v>25</v>
      </c>
      <c r="D178" s="1" t="s">
        <v>803</v>
      </c>
      <c r="E178" s="1">
        <f t="shared" si="15"/>
        <v>405</v>
      </c>
      <c r="F178" s="1">
        <v>31320</v>
      </c>
      <c r="G178" s="1">
        <v>1627.6</v>
      </c>
      <c r="H178" s="1">
        <v>4</v>
      </c>
      <c r="I178" s="1">
        <v>2</v>
      </c>
      <c r="J178" s="1">
        <v>-0.25</v>
      </c>
      <c r="K178" s="1" cm="1">
        <f t="array" aca="1" ref="K178" ca="1">AVERAGE(VALUE(TRIM(MID(SUBSTITUTE(M178, " ", REPT(" ", 99)), (ROW(INDIRECT("1:"&amp;LEN(M178)-LEN(SUBSTITUTE(M178, " ", ""))+1))-1)*99+1, 99))))</f>
        <v>361</v>
      </c>
      <c r="M178" s="1" t="s">
        <v>967</v>
      </c>
      <c r="N178" s="1" t="s">
        <v>170</v>
      </c>
      <c r="P178" s="1" t="s">
        <v>968</v>
      </c>
    </row>
    <row r="179" spans="1:16" x14ac:dyDescent="0.25">
      <c r="A179" s="1">
        <v>178</v>
      </c>
      <c r="B179" s="1">
        <v>192</v>
      </c>
      <c r="C179" s="1" t="s">
        <v>25</v>
      </c>
      <c r="D179" s="1" t="s">
        <v>1045</v>
      </c>
      <c r="E179" s="1" t="e">
        <f>(VALUE(RIGHT(SUBSTITUTE(#REF!,"-",REPT(" ",99)),99)) + VALUE(LEFT(#REF!,FIND("-",#REF!) - 1))) / 2</f>
        <v>#REF!</v>
      </c>
      <c r="F179" s="1">
        <v>32600</v>
      </c>
      <c r="G179" s="1">
        <v>1723.6</v>
      </c>
      <c r="H179" s="1">
        <v>4</v>
      </c>
      <c r="I179" s="1">
        <v>1</v>
      </c>
      <c r="J179" s="1">
        <v>0</v>
      </c>
      <c r="K179" s="1" t="e" cm="1">
        <f t="array" aca="1" ref="K179" ca="1">AVERAGE(VALUE(TRIM(MID(SUBSTITUTE(#REF!, " ", REPT(" ", 99)), (ROW(INDIRECT("1:"&amp;LEN(#REF!)-LEN(SUBSTITUTE(#REF!, " ", ""))+1))-1)*99+1, 99))))</f>
        <v>#REF!</v>
      </c>
      <c r="M179" s="1" t="s">
        <v>1046</v>
      </c>
      <c r="N179" s="1" t="s">
        <v>1047</v>
      </c>
      <c r="O179" s="1" t="s">
        <v>1048</v>
      </c>
    </row>
    <row r="180" spans="1:16" x14ac:dyDescent="0.25">
      <c r="A180" s="1">
        <v>179</v>
      </c>
      <c r="B180" s="1">
        <v>192</v>
      </c>
      <c r="C180" s="1" t="s">
        <v>25</v>
      </c>
      <c r="D180" s="1" t="s">
        <v>1045</v>
      </c>
      <c r="E180" s="1">
        <f>(VALUE(RIGHT(SUBSTITUTE(N179,"-",REPT(" ",99)),99)) + VALUE(LEFT(N179,FIND("-",N179) - 1))) / 2</f>
        <v>440</v>
      </c>
      <c r="F180" s="1">
        <v>32600</v>
      </c>
      <c r="G180" s="1">
        <v>1723.6</v>
      </c>
      <c r="H180" s="1">
        <v>4</v>
      </c>
      <c r="I180" s="1">
        <v>2</v>
      </c>
      <c r="J180" s="1">
        <v>0.3</v>
      </c>
      <c r="K180" s="1" cm="1">
        <f t="array" aca="1" ref="K180" ca="1">AVERAGE(VALUE(TRIM(MID(SUBSTITUTE(M179, " ", REPT(" ", 99)), (ROW(INDIRECT("1:"&amp;LEN(M179)-LEN(SUBSTITUTE(M179, " ", ""))+1))-1)*99+1, 99))))</f>
        <v>409.5</v>
      </c>
      <c r="M180" s="1" t="s">
        <v>1054</v>
      </c>
      <c r="N180" s="1" t="s">
        <v>1047</v>
      </c>
    </row>
    <row r="181" spans="1:16" x14ac:dyDescent="0.25">
      <c r="A181" s="1">
        <v>180</v>
      </c>
      <c r="B181" s="1">
        <v>135</v>
      </c>
      <c r="C181" s="1" t="s">
        <v>25</v>
      </c>
      <c r="D181" s="1" t="s">
        <v>1073</v>
      </c>
      <c r="E181" s="1">
        <f t="shared" ref="E181:E237" si="18">(VALUE(RIGHT(SUBSTITUTE(N181,"-",REPT(" ",99)),99)) + VALUE(LEFT(N181,FIND("-",N181) - 1))) / 2</f>
        <v>477.5</v>
      </c>
      <c r="F181" s="1">
        <v>18097</v>
      </c>
      <c r="G181" s="1">
        <v>1012.6</v>
      </c>
      <c r="H181" s="1">
        <v>4</v>
      </c>
      <c r="I181" s="1">
        <v>1</v>
      </c>
      <c r="J181" s="1">
        <v>0.1</v>
      </c>
      <c r="K181" s="1" cm="1">
        <f t="array" aca="1" ref="K181" ca="1">AVERAGE(VALUE(TRIM(MID(SUBSTITUTE(M181, " ", REPT(" ", 99)), (ROW(INDIRECT("1:"&amp;LEN(M181)-LEN(SUBSTITUTE(M181, " ", ""))+1))-1)*99+1, 99))))</f>
        <v>507.5</v>
      </c>
      <c r="M181" s="1" t="s">
        <v>1053</v>
      </c>
      <c r="N181" s="1" t="s">
        <v>622</v>
      </c>
      <c r="O181" s="1" t="s">
        <v>1076</v>
      </c>
    </row>
    <row r="182" spans="1:16" x14ac:dyDescent="0.25">
      <c r="A182" s="1">
        <v>181</v>
      </c>
      <c r="B182" s="1">
        <v>135</v>
      </c>
      <c r="C182" s="1" t="s">
        <v>25</v>
      </c>
      <c r="D182" s="1" t="s">
        <v>1073</v>
      </c>
      <c r="E182" s="1">
        <f t="shared" si="18"/>
        <v>477.5</v>
      </c>
      <c r="F182" s="1">
        <v>18097</v>
      </c>
      <c r="G182" s="1">
        <v>1012.6</v>
      </c>
      <c r="H182" s="1">
        <v>4</v>
      </c>
      <c r="I182" s="1">
        <v>2</v>
      </c>
      <c r="J182" s="1">
        <v>-0.15</v>
      </c>
      <c r="K182" s="1" cm="1">
        <f t="array" aca="1" ref="K182" ca="1">AVERAGE(VALUE(TRIM(MID(SUBSTITUTE(M182, " ", REPT(" ", 99)), (ROW(INDIRECT("1:"&amp;LEN(M182)-LEN(SUBSTITUTE(M182, " ", ""))+1))-1)*99+1, 99))))</f>
        <v>469.75</v>
      </c>
      <c r="M182" s="1" t="s">
        <v>1075</v>
      </c>
      <c r="N182" s="1" t="s">
        <v>622</v>
      </c>
      <c r="O182" s="1" t="s">
        <v>1077</v>
      </c>
      <c r="P182" s="1" t="s">
        <v>1078</v>
      </c>
    </row>
    <row r="183" spans="1:16" x14ac:dyDescent="0.25">
      <c r="A183" s="1">
        <v>182</v>
      </c>
      <c r="B183" s="1">
        <v>231</v>
      </c>
      <c r="C183" s="1" t="s">
        <v>25</v>
      </c>
      <c r="D183" s="1" t="s">
        <v>1069</v>
      </c>
      <c r="E183" s="1">
        <f t="shared" si="18"/>
        <v>380</v>
      </c>
      <c r="F183" s="1" t="s">
        <v>1070</v>
      </c>
      <c r="G183" s="1">
        <v>766.2</v>
      </c>
      <c r="H183" s="1">
        <v>2</v>
      </c>
      <c r="I183" s="1">
        <v>1</v>
      </c>
      <c r="J183" s="1">
        <v>0.1</v>
      </c>
      <c r="K183" s="1" cm="1">
        <f t="array" aca="1" ref="K183" ca="1">AVERAGE(VALUE(TRIM(MID(SUBSTITUTE(M183, " ", REPT(" ", 99)), (ROW(INDIRECT("1:"&amp;LEN(M183)-LEN(SUBSTITUTE(M183, " ", ""))+1))-1)*99+1, 99))))</f>
        <v>404.5</v>
      </c>
      <c r="M183" s="1" t="s">
        <v>1067</v>
      </c>
      <c r="N183" s="1" t="s">
        <v>926</v>
      </c>
      <c r="O183" s="1" t="s">
        <v>1068</v>
      </c>
    </row>
    <row r="184" spans="1:16" x14ac:dyDescent="0.25">
      <c r="A184" s="1">
        <v>183</v>
      </c>
      <c r="B184" s="1">
        <v>231</v>
      </c>
      <c r="C184" s="1" t="s">
        <v>25</v>
      </c>
      <c r="D184" s="1" t="s">
        <v>1069</v>
      </c>
      <c r="E184" s="1">
        <f t="shared" si="18"/>
        <v>380</v>
      </c>
      <c r="F184" s="1" t="s">
        <v>1070</v>
      </c>
      <c r="G184" s="1">
        <v>766.2</v>
      </c>
      <c r="H184" s="1">
        <v>2</v>
      </c>
      <c r="I184" s="1">
        <v>2</v>
      </c>
      <c r="J184" s="1">
        <v>-0.05</v>
      </c>
      <c r="K184" s="1" cm="1">
        <f t="array" aca="1" ref="K184" ca="1">AVERAGE(VALUE(TRIM(MID(SUBSTITUTE(M184, " ", REPT(" ", 99)), (ROW(INDIRECT("1:"&amp;LEN(M184)-LEN(SUBSTITUTE(M184, " ", ""))+1))-1)*99+1, 99))))</f>
        <v>380</v>
      </c>
      <c r="M184" s="1" t="s">
        <v>794</v>
      </c>
      <c r="N184" s="1" t="s">
        <v>926</v>
      </c>
    </row>
    <row r="185" spans="1:16" x14ac:dyDescent="0.25">
      <c r="A185" s="1">
        <v>184</v>
      </c>
      <c r="B185" s="1">
        <v>148</v>
      </c>
      <c r="C185" s="1" t="s">
        <v>25</v>
      </c>
      <c r="D185" s="1" t="s">
        <v>1045</v>
      </c>
      <c r="E185" s="1">
        <f t="shared" si="18"/>
        <v>440</v>
      </c>
      <c r="F185" s="1">
        <v>32600</v>
      </c>
      <c r="G185" s="1">
        <v>1723.6</v>
      </c>
      <c r="H185" s="1">
        <v>4</v>
      </c>
      <c r="I185" s="1">
        <v>1</v>
      </c>
      <c r="J185" s="1">
        <v>-0.3</v>
      </c>
      <c r="K185" s="1" cm="1">
        <f t="array" aca="1" ref="K185" ca="1">AVERAGE(VALUE(TRIM(MID(SUBSTITUTE(M185, " ", REPT(" ", 99)), (ROW(INDIRECT("1:"&amp;LEN(M185)-LEN(SUBSTITUTE(M185, " ", ""))+1))-1)*99+1, 99))))</f>
        <v>418.25</v>
      </c>
      <c r="M185" s="1" t="s">
        <v>1080</v>
      </c>
      <c r="N185" s="1" t="s">
        <v>1047</v>
      </c>
      <c r="O185" s="1" t="s">
        <v>1081</v>
      </c>
    </row>
    <row r="186" spans="1:16" x14ac:dyDescent="0.25">
      <c r="A186" s="1">
        <v>185</v>
      </c>
      <c r="B186" s="1">
        <v>148</v>
      </c>
      <c r="C186" s="1" t="s">
        <v>25</v>
      </c>
      <c r="D186" s="1" t="s">
        <v>1045</v>
      </c>
      <c r="E186" s="1">
        <f t="shared" si="18"/>
        <v>440</v>
      </c>
      <c r="F186" s="1">
        <v>32600</v>
      </c>
      <c r="G186" s="1">
        <v>1723.6</v>
      </c>
      <c r="H186" s="1">
        <v>4</v>
      </c>
      <c r="I186" s="1">
        <v>2</v>
      </c>
      <c r="J186" s="1">
        <v>-0.1</v>
      </c>
      <c r="K186" s="1" cm="1">
        <f t="array" aca="1" ref="K186" ca="1">AVERAGE(VALUE(TRIM(MID(SUBSTITUTE(M186, " ", REPT(" ", 99)), (ROW(INDIRECT("1:"&amp;LEN(M186)-LEN(SUBSTITUTE(M186, " ", ""))+1))-1)*99+1, 99))))</f>
        <v>458.75</v>
      </c>
      <c r="M186" s="1" t="s">
        <v>1096</v>
      </c>
      <c r="N186" s="1" t="s">
        <v>1047</v>
      </c>
    </row>
    <row r="187" spans="1:16" x14ac:dyDescent="0.25">
      <c r="A187" s="1">
        <v>186</v>
      </c>
      <c r="B187" s="1">
        <v>223</v>
      </c>
      <c r="C187" s="1" t="s">
        <v>25</v>
      </c>
      <c r="D187" s="1" t="s">
        <v>1082</v>
      </c>
      <c r="E187" s="1">
        <f t="shared" si="18"/>
        <v>375</v>
      </c>
      <c r="F187" s="1">
        <v>29971</v>
      </c>
      <c r="G187" s="1">
        <v>1533.5</v>
      </c>
      <c r="H187" s="1">
        <v>4</v>
      </c>
      <c r="I187" s="1">
        <v>1</v>
      </c>
      <c r="J187" s="1">
        <v>-0.15</v>
      </c>
      <c r="K187" s="1" cm="1">
        <f t="array" aca="1" ref="K187" ca="1">AVERAGE(VALUE(TRIM(MID(SUBSTITUTE(M187, " ", REPT(" ", 99)), (ROW(INDIRECT("1:"&amp;LEN(M187)-LEN(SUBSTITUTE(M187, " ", ""))+1))-1)*99+1, 99))))</f>
        <v>402</v>
      </c>
      <c r="M187" s="1" t="s">
        <v>1083</v>
      </c>
      <c r="N187" s="1" t="s">
        <v>890</v>
      </c>
      <c r="O187" s="1" t="s">
        <v>1084</v>
      </c>
    </row>
    <row r="188" spans="1:16" x14ac:dyDescent="0.25">
      <c r="A188" s="1">
        <v>187</v>
      </c>
      <c r="B188" s="1">
        <v>223</v>
      </c>
      <c r="C188" s="1" t="s">
        <v>25</v>
      </c>
      <c r="D188" s="1" t="s">
        <v>1082</v>
      </c>
      <c r="E188" s="1">
        <f t="shared" si="18"/>
        <v>375</v>
      </c>
      <c r="F188" s="1">
        <v>29971</v>
      </c>
      <c r="G188" s="1">
        <v>1533.5</v>
      </c>
      <c r="H188" s="1">
        <v>4</v>
      </c>
      <c r="I188" s="1">
        <v>2</v>
      </c>
      <c r="J188" s="1">
        <v>-0.42</v>
      </c>
      <c r="K188" s="1" cm="1">
        <f t="array" aca="1" ref="K188" ca="1">AVERAGE(VALUE(TRIM(MID(SUBSTITUTE(M188, " ", REPT(" ", 99)), (ROW(INDIRECT("1:"&amp;LEN(M188)-LEN(SUBSTITUTE(M188, " ", ""))+1))-1)*99+1, 99))))</f>
        <v>365.75</v>
      </c>
      <c r="M188" s="1" t="s">
        <v>1099</v>
      </c>
      <c r="N188" s="1" t="s">
        <v>890</v>
      </c>
    </row>
    <row r="189" spans="1:16" x14ac:dyDescent="0.25">
      <c r="E189" s="1" t="e">
        <f t="shared" si="18"/>
        <v>#VALUE!</v>
      </c>
      <c r="K189" s="1" t="e" cm="1">
        <f t="array" aca="1" ref="K189" ca="1">AVERAGE(VALUE(TRIM(MID(SUBSTITUTE(M189, " ", REPT(" ", 99)), (ROW(INDIRECT("1:"&amp;LEN(M189)-LEN(SUBSTITUTE(M189, " ", ""))+1))-1)*99+1, 99))))</f>
        <v>#VALUE!</v>
      </c>
    </row>
    <row r="190" spans="1:16" x14ac:dyDescent="0.25">
      <c r="E190" s="1" t="e">
        <f t="shared" si="18"/>
        <v>#VALUE!</v>
      </c>
      <c r="K190" s="1" t="e" cm="1">
        <f t="array" aca="1" ref="K190" ca="1">AVERAGE(VALUE(TRIM(MID(SUBSTITUTE(M190, " ", REPT(" ", 99)), (ROW(INDIRECT("1:"&amp;LEN(M190)-LEN(SUBSTITUTE(M190, " ", ""))+1))-1)*99+1, 99))))</f>
        <v>#VALUE!</v>
      </c>
    </row>
    <row r="191" spans="1:16" x14ac:dyDescent="0.25">
      <c r="E191" s="1" t="e">
        <f t="shared" si="18"/>
        <v>#VALUE!</v>
      </c>
      <c r="K191" s="1" t="e" cm="1">
        <f t="array" aca="1" ref="K191" ca="1">AVERAGE(VALUE(TRIM(MID(SUBSTITUTE(M191, " ", REPT(" ", 99)), (ROW(INDIRECT("1:"&amp;LEN(M191)-LEN(SUBSTITUTE(M191, " ", ""))+1))-1)*99+1, 99))))</f>
        <v>#VALUE!</v>
      </c>
    </row>
    <row r="192" spans="1:16" x14ac:dyDescent="0.25">
      <c r="E192" s="1" t="e">
        <f t="shared" si="18"/>
        <v>#VALUE!</v>
      </c>
      <c r="K192" s="1" t="e" cm="1">
        <f t="array" aca="1" ref="K192" ca="1">AVERAGE(VALUE(TRIM(MID(SUBSTITUTE(M192, " ", REPT(" ", 99)), (ROW(INDIRECT("1:"&amp;LEN(M192)-LEN(SUBSTITUTE(M192, " ", ""))+1))-1)*99+1, 99))))</f>
        <v>#VALUE!</v>
      </c>
    </row>
    <row r="193" spans="5:11" x14ac:dyDescent="0.25">
      <c r="E193" s="1" t="e">
        <f t="shared" si="18"/>
        <v>#VALUE!</v>
      </c>
      <c r="K193" s="1" t="e" cm="1">
        <f t="array" aca="1" ref="K193" ca="1">AVERAGE(VALUE(TRIM(MID(SUBSTITUTE(M193, " ", REPT(" ", 99)), (ROW(INDIRECT("1:"&amp;LEN(M193)-LEN(SUBSTITUTE(M193, " ", ""))+1))-1)*99+1, 99))))</f>
        <v>#VALUE!</v>
      </c>
    </row>
    <row r="194" spans="5:11" x14ac:dyDescent="0.25">
      <c r="E194" s="1" t="e">
        <f t="shared" si="18"/>
        <v>#VALUE!</v>
      </c>
      <c r="K194" s="1" t="e" cm="1">
        <f t="array" aca="1" ref="K194" ca="1">AVERAGE(VALUE(TRIM(MID(SUBSTITUTE(M194, " ", REPT(" ", 99)), (ROW(INDIRECT("1:"&amp;LEN(M194)-LEN(SUBSTITUTE(M194, " ", ""))+1))-1)*99+1, 99))))</f>
        <v>#VALUE!</v>
      </c>
    </row>
    <row r="195" spans="5:11" x14ac:dyDescent="0.25">
      <c r="E195" s="1" t="e">
        <f t="shared" si="18"/>
        <v>#VALUE!</v>
      </c>
      <c r="K195" s="1" t="e" cm="1">
        <f t="array" aca="1" ref="K195" ca="1">AVERAGE(VALUE(TRIM(MID(SUBSTITUTE(M195, " ", REPT(" ", 99)), (ROW(INDIRECT("1:"&amp;LEN(M195)-LEN(SUBSTITUTE(M195, " ", ""))+1))-1)*99+1, 99))))</f>
        <v>#VALUE!</v>
      </c>
    </row>
    <row r="196" spans="5:11" x14ac:dyDescent="0.25">
      <c r="E196" s="1" t="e">
        <f t="shared" si="18"/>
        <v>#VALUE!</v>
      </c>
      <c r="K196" s="1" t="e" cm="1">
        <f t="array" aca="1" ref="K196" ca="1">AVERAGE(VALUE(TRIM(MID(SUBSTITUTE(M196, " ", REPT(" ", 99)), (ROW(INDIRECT("1:"&amp;LEN(M196)-LEN(SUBSTITUTE(M196, " ", ""))+1))-1)*99+1, 99))))</f>
        <v>#VALUE!</v>
      </c>
    </row>
    <row r="197" spans="5:11" x14ac:dyDescent="0.25">
      <c r="E197" s="1" t="e">
        <f t="shared" si="18"/>
        <v>#VALUE!</v>
      </c>
      <c r="K197" s="1" t="e" cm="1">
        <f t="array" aca="1" ref="K197" ca="1">AVERAGE(VALUE(TRIM(MID(SUBSTITUTE(M197, " ", REPT(" ", 99)), (ROW(INDIRECT("1:"&amp;LEN(M197)-LEN(SUBSTITUTE(M197, " ", ""))+1))-1)*99+1, 99))))</f>
        <v>#VALUE!</v>
      </c>
    </row>
    <row r="198" spans="5:11" x14ac:dyDescent="0.25">
      <c r="E198" s="1" t="e">
        <f t="shared" si="18"/>
        <v>#VALUE!</v>
      </c>
      <c r="K198" s="1" t="e" cm="1">
        <f t="array" aca="1" ref="K198" ca="1">AVERAGE(VALUE(TRIM(MID(SUBSTITUTE(M198, " ", REPT(" ", 99)), (ROW(INDIRECT("1:"&amp;LEN(M198)-LEN(SUBSTITUTE(M198, " ", ""))+1))-1)*99+1, 99))))</f>
        <v>#VALUE!</v>
      </c>
    </row>
    <row r="199" spans="5:11" x14ac:dyDescent="0.25">
      <c r="E199" s="1" t="e">
        <f t="shared" si="18"/>
        <v>#VALUE!</v>
      </c>
      <c r="K199" s="1" t="e" cm="1">
        <f t="array" aca="1" ref="K199" ca="1">AVERAGE(VALUE(TRIM(MID(SUBSTITUTE(M199, " ", REPT(" ", 99)), (ROW(INDIRECT("1:"&amp;LEN(M199)-LEN(SUBSTITUTE(M199, " ", ""))+1))-1)*99+1, 99))))</f>
        <v>#VALUE!</v>
      </c>
    </row>
    <row r="200" spans="5:11" x14ac:dyDescent="0.25">
      <c r="E200" s="1" t="e">
        <f t="shared" si="18"/>
        <v>#VALUE!</v>
      </c>
      <c r="K200" s="1" t="e" cm="1">
        <f t="array" aca="1" ref="K200" ca="1">AVERAGE(VALUE(TRIM(MID(SUBSTITUTE(M200, " ", REPT(" ", 99)), (ROW(INDIRECT("1:"&amp;LEN(M200)-LEN(SUBSTITUTE(M200, " ", ""))+1))-1)*99+1, 99))))</f>
        <v>#VALUE!</v>
      </c>
    </row>
    <row r="201" spans="5:11" x14ac:dyDescent="0.25">
      <c r="E201" s="1" t="e">
        <f t="shared" si="18"/>
        <v>#VALUE!</v>
      </c>
      <c r="K201" s="1" t="e" cm="1">
        <f t="array" aca="1" ref="K201" ca="1">AVERAGE(VALUE(TRIM(MID(SUBSTITUTE(M201, " ", REPT(" ", 99)), (ROW(INDIRECT("1:"&amp;LEN(M201)-LEN(SUBSTITUTE(M201, " ", ""))+1))-1)*99+1, 99))))</f>
        <v>#VALUE!</v>
      </c>
    </row>
    <row r="202" spans="5:11" x14ac:dyDescent="0.25">
      <c r="E202" s="1" t="e">
        <f t="shared" si="18"/>
        <v>#VALUE!</v>
      </c>
      <c r="K202" s="1" t="e" cm="1">
        <f t="array" aca="1" ref="K202" ca="1">AVERAGE(VALUE(TRIM(MID(SUBSTITUTE(M202, " ", REPT(" ", 99)), (ROW(INDIRECT("1:"&amp;LEN(M202)-LEN(SUBSTITUTE(M202, " ", ""))+1))-1)*99+1, 99))))</f>
        <v>#VALUE!</v>
      </c>
    </row>
    <row r="203" spans="5:11" x14ac:dyDescent="0.25">
      <c r="E203" s="1" t="e">
        <f t="shared" si="18"/>
        <v>#VALUE!</v>
      </c>
      <c r="K203" s="1" t="e" cm="1">
        <f t="array" aca="1" ref="K203" ca="1">AVERAGE(VALUE(TRIM(MID(SUBSTITUTE(M203, " ", REPT(" ", 99)), (ROW(INDIRECT("1:"&amp;LEN(M203)-LEN(SUBSTITUTE(M203, " ", ""))+1))-1)*99+1, 99))))</f>
        <v>#VALUE!</v>
      </c>
    </row>
    <row r="204" spans="5:11" x14ac:dyDescent="0.25">
      <c r="E204" s="1" t="e">
        <f t="shared" si="18"/>
        <v>#VALUE!</v>
      </c>
      <c r="K204" s="1" t="e" cm="1">
        <f t="array" aca="1" ref="K204" ca="1">AVERAGE(VALUE(TRIM(MID(SUBSTITUTE(M204, " ", REPT(" ", 99)), (ROW(INDIRECT("1:"&amp;LEN(M204)-LEN(SUBSTITUTE(M204, " ", ""))+1))-1)*99+1, 99))))</f>
        <v>#VALUE!</v>
      </c>
    </row>
    <row r="205" spans="5:11" x14ac:dyDescent="0.25">
      <c r="E205" s="1" t="e">
        <f t="shared" si="18"/>
        <v>#VALUE!</v>
      </c>
      <c r="K205" s="1" t="e" cm="1">
        <f t="array" aca="1" ref="K205" ca="1">AVERAGE(VALUE(TRIM(MID(SUBSTITUTE(M205, " ", REPT(" ", 99)), (ROW(INDIRECT("1:"&amp;LEN(M205)-LEN(SUBSTITUTE(M205, " ", ""))+1))-1)*99+1, 99))))</f>
        <v>#VALUE!</v>
      </c>
    </row>
    <row r="206" spans="5:11" x14ac:dyDescent="0.25">
      <c r="E206" s="1" t="e">
        <f t="shared" si="18"/>
        <v>#VALUE!</v>
      </c>
      <c r="K206" s="1" t="e" cm="1">
        <f t="array" aca="1" ref="K206" ca="1">AVERAGE(VALUE(TRIM(MID(SUBSTITUTE(M206, " ", REPT(" ", 99)), (ROW(INDIRECT("1:"&amp;LEN(M206)-LEN(SUBSTITUTE(M206, " ", ""))+1))-1)*99+1, 99))))</f>
        <v>#VALUE!</v>
      </c>
    </row>
    <row r="207" spans="5:11" x14ac:dyDescent="0.25">
      <c r="E207" s="1" t="e">
        <f t="shared" si="18"/>
        <v>#VALUE!</v>
      </c>
      <c r="K207" s="1" t="e" cm="1">
        <f t="array" aca="1" ref="K207" ca="1">AVERAGE(VALUE(TRIM(MID(SUBSTITUTE(M207, " ", REPT(" ", 99)), (ROW(INDIRECT("1:"&amp;LEN(M207)-LEN(SUBSTITUTE(M207, " ", ""))+1))-1)*99+1, 99))))</f>
        <v>#VALUE!</v>
      </c>
    </row>
    <row r="208" spans="5:11" x14ac:dyDescent="0.25">
      <c r="E208" s="1" t="e">
        <f t="shared" si="18"/>
        <v>#VALUE!</v>
      </c>
      <c r="K208" s="1" t="e" cm="1">
        <f t="array" aca="1" ref="K208" ca="1">AVERAGE(VALUE(TRIM(MID(SUBSTITUTE(M208, " ", REPT(" ", 99)), (ROW(INDIRECT("1:"&amp;LEN(M208)-LEN(SUBSTITUTE(M208, " ", ""))+1))-1)*99+1, 99))))</f>
        <v>#VALUE!</v>
      </c>
    </row>
    <row r="209" spans="5:11" x14ac:dyDescent="0.25">
      <c r="E209" s="1" t="e">
        <f t="shared" si="18"/>
        <v>#VALUE!</v>
      </c>
      <c r="K209" s="1" t="e" cm="1">
        <f t="array" aca="1" ref="K209" ca="1">AVERAGE(VALUE(TRIM(MID(SUBSTITUTE(M209, " ", REPT(" ", 99)), (ROW(INDIRECT("1:"&amp;LEN(M209)-LEN(SUBSTITUTE(M209, " ", ""))+1))-1)*99+1, 99))))</f>
        <v>#VALUE!</v>
      </c>
    </row>
    <row r="210" spans="5:11" x14ac:dyDescent="0.25">
      <c r="E210" s="1" t="e">
        <f t="shared" si="18"/>
        <v>#VALUE!</v>
      </c>
      <c r="K210" s="1" t="e" cm="1">
        <f t="array" aca="1" ref="K210" ca="1">AVERAGE(VALUE(TRIM(MID(SUBSTITUTE(M210, " ", REPT(" ", 99)), (ROW(INDIRECT("1:"&amp;LEN(M210)-LEN(SUBSTITUTE(M210, " ", ""))+1))-1)*99+1, 99))))</f>
        <v>#VALUE!</v>
      </c>
    </row>
    <row r="211" spans="5:11" x14ac:dyDescent="0.25">
      <c r="E211" s="1" t="e">
        <f t="shared" si="18"/>
        <v>#VALUE!</v>
      </c>
      <c r="K211" s="1" t="e" cm="1">
        <f t="array" aca="1" ref="K211" ca="1">AVERAGE(VALUE(TRIM(MID(SUBSTITUTE(M211, " ", REPT(" ", 99)), (ROW(INDIRECT("1:"&amp;LEN(M211)-LEN(SUBSTITUTE(M211, " ", ""))+1))-1)*99+1, 99))))</f>
        <v>#VALUE!</v>
      </c>
    </row>
    <row r="212" spans="5:11" x14ac:dyDescent="0.25">
      <c r="E212" s="1" t="e">
        <f t="shared" si="18"/>
        <v>#VALUE!</v>
      </c>
      <c r="K212" s="1" t="e" cm="1">
        <f t="array" aca="1" ref="K212" ca="1">AVERAGE(VALUE(TRIM(MID(SUBSTITUTE(M212, " ", REPT(" ", 99)), (ROW(INDIRECT("1:"&amp;LEN(M212)-LEN(SUBSTITUTE(M212, " ", ""))+1))-1)*99+1, 99))))</f>
        <v>#VALUE!</v>
      </c>
    </row>
    <row r="213" spans="5:11" x14ac:dyDescent="0.25">
      <c r="E213" s="1" t="e">
        <f t="shared" si="18"/>
        <v>#VALUE!</v>
      </c>
      <c r="K213" s="1" t="e" cm="1">
        <f t="array" aca="1" ref="K213" ca="1">AVERAGE(VALUE(TRIM(MID(SUBSTITUTE(M213, " ", REPT(" ", 99)), (ROW(INDIRECT("1:"&amp;LEN(M213)-LEN(SUBSTITUTE(M213, " ", ""))+1))-1)*99+1, 99))))</f>
        <v>#VALUE!</v>
      </c>
    </row>
    <row r="214" spans="5:11" x14ac:dyDescent="0.25">
      <c r="E214" s="1" t="e">
        <f t="shared" si="18"/>
        <v>#VALUE!</v>
      </c>
      <c r="K214" s="1" t="e" cm="1">
        <f t="array" aca="1" ref="K214" ca="1">AVERAGE(VALUE(TRIM(MID(SUBSTITUTE(M214, " ", REPT(" ", 99)), (ROW(INDIRECT("1:"&amp;LEN(M214)-LEN(SUBSTITUTE(M214, " ", ""))+1))-1)*99+1, 99))))</f>
        <v>#VALUE!</v>
      </c>
    </row>
    <row r="215" spans="5:11" x14ac:dyDescent="0.25">
      <c r="E215" s="1" t="e">
        <f t="shared" si="18"/>
        <v>#VALUE!</v>
      </c>
      <c r="K215" s="1" t="e" cm="1">
        <f t="array" aca="1" ref="K215" ca="1">AVERAGE(VALUE(TRIM(MID(SUBSTITUTE(M215, " ", REPT(" ", 99)), (ROW(INDIRECT("1:"&amp;LEN(M215)-LEN(SUBSTITUTE(M215, " ", ""))+1))-1)*99+1, 99))))</f>
        <v>#VALUE!</v>
      </c>
    </row>
    <row r="216" spans="5:11" x14ac:dyDescent="0.25">
      <c r="E216" s="1" t="e">
        <f t="shared" si="18"/>
        <v>#VALUE!</v>
      </c>
      <c r="K216" s="1" t="e" cm="1">
        <f t="array" aca="1" ref="K216" ca="1">AVERAGE(VALUE(TRIM(MID(SUBSTITUTE(M216, " ", REPT(" ", 99)), (ROW(INDIRECT("1:"&amp;LEN(M216)-LEN(SUBSTITUTE(M216, " ", ""))+1))-1)*99+1, 99))))</f>
        <v>#VALUE!</v>
      </c>
    </row>
    <row r="217" spans="5:11" x14ac:dyDescent="0.25">
      <c r="E217" s="1" t="e">
        <f t="shared" si="18"/>
        <v>#VALUE!</v>
      </c>
      <c r="K217" s="1" t="e" cm="1">
        <f t="array" aca="1" ref="K217" ca="1">AVERAGE(VALUE(TRIM(MID(SUBSTITUTE(M217, " ", REPT(" ", 99)), (ROW(INDIRECT("1:"&amp;LEN(M217)-LEN(SUBSTITUTE(M217, " ", ""))+1))-1)*99+1, 99))))</f>
        <v>#VALUE!</v>
      </c>
    </row>
    <row r="218" spans="5:11" x14ac:dyDescent="0.25">
      <c r="E218" s="1" t="e">
        <f t="shared" si="18"/>
        <v>#VALUE!</v>
      </c>
      <c r="K218" s="1" t="e" cm="1">
        <f t="array" aca="1" ref="K218" ca="1">AVERAGE(VALUE(TRIM(MID(SUBSTITUTE(M218, " ", REPT(" ", 99)), (ROW(INDIRECT("1:"&amp;LEN(M218)-LEN(SUBSTITUTE(M218, " ", ""))+1))-1)*99+1, 99))))</f>
        <v>#VALUE!</v>
      </c>
    </row>
    <row r="219" spans="5:11" x14ac:dyDescent="0.25">
      <c r="E219" s="1" t="e">
        <f t="shared" si="18"/>
        <v>#VALUE!</v>
      </c>
      <c r="K219" s="1" t="e" cm="1">
        <f t="array" aca="1" ref="K219" ca="1">AVERAGE(VALUE(TRIM(MID(SUBSTITUTE(M219, " ", REPT(" ", 99)), (ROW(INDIRECT("1:"&amp;LEN(M219)-LEN(SUBSTITUTE(M219, " ", ""))+1))-1)*99+1, 99))))</f>
        <v>#VALUE!</v>
      </c>
    </row>
    <row r="220" spans="5:11" x14ac:dyDescent="0.25">
      <c r="E220" s="1" t="e">
        <f t="shared" si="18"/>
        <v>#VALUE!</v>
      </c>
      <c r="K220" s="1" t="e" cm="1">
        <f t="array" aca="1" ref="K220" ca="1">AVERAGE(VALUE(TRIM(MID(SUBSTITUTE(M220, " ", REPT(" ", 99)), (ROW(INDIRECT("1:"&amp;LEN(M220)-LEN(SUBSTITUTE(M220, " ", ""))+1))-1)*99+1, 99))))</f>
        <v>#VALUE!</v>
      </c>
    </row>
    <row r="221" spans="5:11" x14ac:dyDescent="0.25">
      <c r="E221" s="1" t="e">
        <f t="shared" si="18"/>
        <v>#VALUE!</v>
      </c>
      <c r="K221" s="1" t="e" cm="1">
        <f t="array" aca="1" ref="K221" ca="1">AVERAGE(VALUE(TRIM(MID(SUBSTITUTE(M221, " ", REPT(" ", 99)), (ROW(INDIRECT("1:"&amp;LEN(M221)-LEN(SUBSTITUTE(M221, " ", ""))+1))-1)*99+1, 99))))</f>
        <v>#VALUE!</v>
      </c>
    </row>
    <row r="222" spans="5:11" x14ac:dyDescent="0.25">
      <c r="E222" s="1" t="e">
        <f t="shared" si="18"/>
        <v>#VALUE!</v>
      </c>
      <c r="K222" s="1" t="e" cm="1">
        <f t="array" aca="1" ref="K222" ca="1">AVERAGE(VALUE(TRIM(MID(SUBSTITUTE(M222, " ", REPT(" ", 99)), (ROW(INDIRECT("1:"&amp;LEN(M222)-LEN(SUBSTITUTE(M222, " ", ""))+1))-1)*99+1, 99))))</f>
        <v>#VALUE!</v>
      </c>
    </row>
    <row r="223" spans="5:11" x14ac:dyDescent="0.25">
      <c r="E223" s="1" t="e">
        <f t="shared" si="18"/>
        <v>#VALUE!</v>
      </c>
      <c r="K223" s="1" t="e" cm="1">
        <f t="array" aca="1" ref="K223" ca="1">AVERAGE(VALUE(TRIM(MID(SUBSTITUTE(M223, " ", REPT(" ", 99)), (ROW(INDIRECT("1:"&amp;LEN(M223)-LEN(SUBSTITUTE(M223, " ", ""))+1))-1)*99+1, 99))))</f>
        <v>#VALUE!</v>
      </c>
    </row>
    <row r="224" spans="5:11" x14ac:dyDescent="0.25">
      <c r="E224" s="1" t="e">
        <f t="shared" si="18"/>
        <v>#VALUE!</v>
      </c>
      <c r="K224" s="1" t="e" cm="1">
        <f t="array" aca="1" ref="K224" ca="1">AVERAGE(VALUE(TRIM(MID(SUBSTITUTE(M224, " ", REPT(" ", 99)), (ROW(INDIRECT("1:"&amp;LEN(M224)-LEN(SUBSTITUTE(M224, " ", ""))+1))-1)*99+1, 99))))</f>
        <v>#VALUE!</v>
      </c>
    </row>
    <row r="225" spans="5:11" x14ac:dyDescent="0.25">
      <c r="E225" s="1" t="e">
        <f t="shared" si="18"/>
        <v>#VALUE!</v>
      </c>
      <c r="K225" s="1" t="e" cm="1">
        <f t="array" aca="1" ref="K225" ca="1">AVERAGE(VALUE(TRIM(MID(SUBSTITUTE(M225, " ", REPT(" ", 99)), (ROW(INDIRECT("1:"&amp;LEN(M225)-LEN(SUBSTITUTE(M225, " ", ""))+1))-1)*99+1, 99))))</f>
        <v>#VALUE!</v>
      </c>
    </row>
    <row r="226" spans="5:11" x14ac:dyDescent="0.25">
      <c r="E226" s="1" t="e">
        <f t="shared" si="18"/>
        <v>#VALUE!</v>
      </c>
      <c r="K226" s="1" t="e" cm="1">
        <f t="array" aca="1" ref="K226" ca="1">AVERAGE(VALUE(TRIM(MID(SUBSTITUTE(M226, " ", REPT(" ", 99)), (ROW(INDIRECT("1:"&amp;LEN(M226)-LEN(SUBSTITUTE(M226, " ", ""))+1))-1)*99+1, 99))))</f>
        <v>#VALUE!</v>
      </c>
    </row>
    <row r="227" spans="5:11" x14ac:dyDescent="0.25">
      <c r="E227" s="1" t="e">
        <f t="shared" si="18"/>
        <v>#VALUE!</v>
      </c>
      <c r="K227" s="1" t="e" cm="1">
        <f t="array" aca="1" ref="K227" ca="1">AVERAGE(VALUE(TRIM(MID(SUBSTITUTE(M227, " ", REPT(" ", 99)), (ROW(INDIRECT("1:"&amp;LEN(M227)-LEN(SUBSTITUTE(M227, " ", ""))+1))-1)*99+1, 99))))</f>
        <v>#VALUE!</v>
      </c>
    </row>
    <row r="228" spans="5:11" x14ac:dyDescent="0.25">
      <c r="E228" s="1" t="e">
        <f t="shared" si="18"/>
        <v>#VALUE!</v>
      </c>
      <c r="K228" s="1" t="e" cm="1">
        <f t="array" aca="1" ref="K228" ca="1">AVERAGE(VALUE(TRIM(MID(SUBSTITUTE(M228, " ", REPT(" ", 99)), (ROW(INDIRECT("1:"&amp;LEN(M228)-LEN(SUBSTITUTE(M228, " ", ""))+1))-1)*99+1, 99))))</f>
        <v>#VALUE!</v>
      </c>
    </row>
    <row r="229" spans="5:11" x14ac:dyDescent="0.25">
      <c r="E229" s="1" t="e">
        <f t="shared" si="18"/>
        <v>#VALUE!</v>
      </c>
      <c r="K229" s="1" t="e" cm="1">
        <f t="array" aca="1" ref="K229" ca="1">AVERAGE(VALUE(TRIM(MID(SUBSTITUTE(M229, " ", REPT(" ", 99)), (ROW(INDIRECT("1:"&amp;LEN(M229)-LEN(SUBSTITUTE(M229, " ", ""))+1))-1)*99+1, 99))))</f>
        <v>#VALUE!</v>
      </c>
    </row>
    <row r="230" spans="5:11" x14ac:dyDescent="0.25">
      <c r="E230" s="1" t="e">
        <f t="shared" si="18"/>
        <v>#VALUE!</v>
      </c>
      <c r="K230" s="1" t="e" cm="1">
        <f t="array" aca="1" ref="K230" ca="1">AVERAGE(VALUE(TRIM(MID(SUBSTITUTE(M230, " ", REPT(" ", 99)), (ROW(INDIRECT("1:"&amp;LEN(M230)-LEN(SUBSTITUTE(M230, " ", ""))+1))-1)*99+1, 99))))</f>
        <v>#VALUE!</v>
      </c>
    </row>
    <row r="231" spans="5:11" x14ac:dyDescent="0.25">
      <c r="E231" s="1" t="e">
        <f t="shared" si="18"/>
        <v>#VALUE!</v>
      </c>
      <c r="K231" s="1" t="e" cm="1">
        <f t="array" aca="1" ref="K231" ca="1">AVERAGE(VALUE(TRIM(MID(SUBSTITUTE(M231, " ", REPT(" ", 99)), (ROW(INDIRECT("1:"&amp;LEN(M231)-LEN(SUBSTITUTE(M231, " ", ""))+1))-1)*99+1, 99))))</f>
        <v>#VALUE!</v>
      </c>
    </row>
    <row r="232" spans="5:11" x14ac:dyDescent="0.25">
      <c r="E232" s="1" t="e">
        <f t="shared" si="18"/>
        <v>#VALUE!</v>
      </c>
      <c r="K232" s="1" t="e" cm="1">
        <f t="array" aca="1" ref="K232" ca="1">AVERAGE(VALUE(TRIM(MID(SUBSTITUTE(M232, " ", REPT(" ", 99)), (ROW(INDIRECT("1:"&amp;LEN(M232)-LEN(SUBSTITUTE(M232, " ", ""))+1))-1)*99+1, 99))))</f>
        <v>#VALUE!</v>
      </c>
    </row>
    <row r="233" spans="5:11" x14ac:dyDescent="0.25">
      <c r="E233" s="1" t="e">
        <f t="shared" si="18"/>
        <v>#VALUE!</v>
      </c>
      <c r="K233" s="1" t="e" cm="1">
        <f t="array" aca="1" ref="K233" ca="1">AVERAGE(VALUE(TRIM(MID(SUBSTITUTE(M233, " ", REPT(" ", 99)), (ROW(INDIRECT("1:"&amp;LEN(M233)-LEN(SUBSTITUTE(M233, " ", ""))+1))-1)*99+1, 99))))</f>
        <v>#VALUE!</v>
      </c>
    </row>
    <row r="234" spans="5:11" x14ac:dyDescent="0.25">
      <c r="E234" s="1" t="e">
        <f t="shared" si="18"/>
        <v>#VALUE!</v>
      </c>
      <c r="K234" s="1" t="e" cm="1">
        <f t="array" aca="1" ref="K234" ca="1">AVERAGE(VALUE(TRIM(MID(SUBSTITUTE(M234, " ", REPT(" ", 99)), (ROW(INDIRECT("1:"&amp;LEN(M234)-LEN(SUBSTITUTE(M234, " ", ""))+1))-1)*99+1, 99))))</f>
        <v>#VALUE!</v>
      </c>
    </row>
    <row r="235" spans="5:11" x14ac:dyDescent="0.25">
      <c r="E235" s="1" t="e">
        <f t="shared" si="18"/>
        <v>#VALUE!</v>
      </c>
      <c r="K235" s="1" t="e" cm="1">
        <f t="array" aca="1" ref="K235" ca="1">AVERAGE(VALUE(TRIM(MID(SUBSTITUTE(M235, " ", REPT(" ", 99)), (ROW(INDIRECT("1:"&amp;LEN(M235)-LEN(SUBSTITUTE(M235, " ", ""))+1))-1)*99+1, 99))))</f>
        <v>#VALUE!</v>
      </c>
    </row>
    <row r="236" spans="5:11" x14ac:dyDescent="0.25">
      <c r="E236" s="1" t="e">
        <f t="shared" si="18"/>
        <v>#VALUE!</v>
      </c>
      <c r="K236" s="1" t="e" cm="1">
        <f t="array" aca="1" ref="K236" ca="1">AVERAGE(VALUE(TRIM(MID(SUBSTITUTE(M236, " ", REPT(" ", 99)), (ROW(INDIRECT("1:"&amp;LEN(M236)-LEN(SUBSTITUTE(M236, " ", ""))+1))-1)*99+1, 99))))</f>
        <v>#VALUE!</v>
      </c>
    </row>
    <row r="237" spans="5:11" x14ac:dyDescent="0.25">
      <c r="E237" s="1" t="e">
        <f t="shared" si="18"/>
        <v>#VALUE!</v>
      </c>
      <c r="K237" s="1" t="e" cm="1">
        <f t="array" aca="1" ref="K237" ca="1">AVERAGE(VALUE(TRIM(MID(SUBSTITUTE(M237, " ", REPT(" ", 99)), (ROW(INDIRECT("1:"&amp;LEN(M237)-LEN(SUBSTITUTE(M237, " ", ""))+1))-1)*99+1, 99))))</f>
        <v>#VALUE!</v>
      </c>
    </row>
    <row r="238" spans="5:11" x14ac:dyDescent="0.25">
      <c r="E238" s="1" t="e">
        <f t="shared" ref="E238:E301" si="19">(VALUE(RIGHT(SUBSTITUTE(N238,"-",REPT(" ",99)),99)) + VALUE(LEFT(N238,FIND("-",N238) - 1))) / 2</f>
        <v>#VALUE!</v>
      </c>
      <c r="K238" s="1" t="e" cm="1">
        <f t="array" aca="1" ref="K238" ca="1">AVERAGE(VALUE(TRIM(MID(SUBSTITUTE(M238, " ", REPT(" ", 99)), (ROW(INDIRECT("1:"&amp;LEN(M238)-LEN(SUBSTITUTE(M238, " ", ""))+1))-1)*99+1, 99))))</f>
        <v>#VALUE!</v>
      </c>
    </row>
    <row r="239" spans="5:11" x14ac:dyDescent="0.25">
      <c r="E239" s="1" t="e">
        <f t="shared" si="19"/>
        <v>#VALUE!</v>
      </c>
      <c r="K239" s="1" t="e" cm="1">
        <f t="array" aca="1" ref="K239" ca="1">AVERAGE(VALUE(TRIM(MID(SUBSTITUTE(M239, " ", REPT(" ", 99)), (ROW(INDIRECT("1:"&amp;LEN(M239)-LEN(SUBSTITUTE(M239, " ", ""))+1))-1)*99+1, 99))))</f>
        <v>#VALUE!</v>
      </c>
    </row>
    <row r="240" spans="5:11" x14ac:dyDescent="0.25">
      <c r="E240" s="1" t="e">
        <f t="shared" si="19"/>
        <v>#VALUE!</v>
      </c>
      <c r="K240" s="1" t="e" cm="1">
        <f t="array" aca="1" ref="K240" ca="1">AVERAGE(VALUE(TRIM(MID(SUBSTITUTE(M240, " ", REPT(" ", 99)), (ROW(INDIRECT("1:"&amp;LEN(M240)-LEN(SUBSTITUTE(M240, " ", ""))+1))-1)*99+1, 99))))</f>
        <v>#VALUE!</v>
      </c>
    </row>
    <row r="241" spans="5:11" x14ac:dyDescent="0.25">
      <c r="E241" s="1" t="e">
        <f t="shared" si="19"/>
        <v>#VALUE!</v>
      </c>
      <c r="K241" s="1" t="e" cm="1">
        <f t="array" aca="1" ref="K241" ca="1">AVERAGE(VALUE(TRIM(MID(SUBSTITUTE(M241, " ", REPT(" ", 99)), (ROW(INDIRECT("1:"&amp;LEN(M241)-LEN(SUBSTITUTE(M241, " ", ""))+1))-1)*99+1, 99))))</f>
        <v>#VALUE!</v>
      </c>
    </row>
    <row r="242" spans="5:11" x14ac:dyDescent="0.25">
      <c r="E242" s="1" t="e">
        <f t="shared" si="19"/>
        <v>#VALUE!</v>
      </c>
      <c r="K242" s="1" t="e" cm="1">
        <f t="array" aca="1" ref="K242" ca="1">AVERAGE(VALUE(TRIM(MID(SUBSTITUTE(M242, " ", REPT(" ", 99)), (ROW(INDIRECT("1:"&amp;LEN(M242)-LEN(SUBSTITUTE(M242, " ", ""))+1))-1)*99+1, 99))))</f>
        <v>#VALUE!</v>
      </c>
    </row>
    <row r="243" spans="5:11" x14ac:dyDescent="0.25">
      <c r="E243" s="1" t="e">
        <f t="shared" si="19"/>
        <v>#VALUE!</v>
      </c>
      <c r="K243" s="1" t="e" cm="1">
        <f t="array" aca="1" ref="K243" ca="1">AVERAGE(VALUE(TRIM(MID(SUBSTITUTE(M243, " ", REPT(" ", 99)), (ROW(INDIRECT("1:"&amp;LEN(M243)-LEN(SUBSTITUTE(M243, " ", ""))+1))-1)*99+1, 99))))</f>
        <v>#VALUE!</v>
      </c>
    </row>
    <row r="244" spans="5:11" x14ac:dyDescent="0.25">
      <c r="E244" s="1" t="e">
        <f t="shared" si="19"/>
        <v>#VALUE!</v>
      </c>
      <c r="K244" s="1" t="e" cm="1">
        <f t="array" aca="1" ref="K244" ca="1">AVERAGE(VALUE(TRIM(MID(SUBSTITUTE(M244, " ", REPT(" ", 99)), (ROW(INDIRECT("1:"&amp;LEN(M244)-LEN(SUBSTITUTE(M244, " ", ""))+1))-1)*99+1, 99))))</f>
        <v>#VALUE!</v>
      </c>
    </row>
    <row r="245" spans="5:11" x14ac:dyDescent="0.25">
      <c r="E245" s="1" t="e">
        <f t="shared" si="19"/>
        <v>#VALUE!</v>
      </c>
      <c r="K245" s="1" t="e" cm="1">
        <f t="array" aca="1" ref="K245" ca="1">AVERAGE(VALUE(TRIM(MID(SUBSTITUTE(M245, " ", REPT(" ", 99)), (ROW(INDIRECT("1:"&amp;LEN(M245)-LEN(SUBSTITUTE(M245, " ", ""))+1))-1)*99+1, 99))))</f>
        <v>#VALUE!</v>
      </c>
    </row>
    <row r="246" spans="5:11" x14ac:dyDescent="0.25">
      <c r="E246" s="1" t="e">
        <f t="shared" si="19"/>
        <v>#VALUE!</v>
      </c>
      <c r="K246" s="1" t="e" cm="1">
        <f t="array" aca="1" ref="K246" ca="1">AVERAGE(VALUE(TRIM(MID(SUBSTITUTE(M246, " ", REPT(" ", 99)), (ROW(INDIRECT("1:"&amp;LEN(M246)-LEN(SUBSTITUTE(M246, " ", ""))+1))-1)*99+1, 99))))</f>
        <v>#VALUE!</v>
      </c>
    </row>
    <row r="247" spans="5:11" x14ac:dyDescent="0.25">
      <c r="E247" s="1" t="e">
        <f t="shared" si="19"/>
        <v>#VALUE!</v>
      </c>
      <c r="K247" s="1" t="e" cm="1">
        <f t="array" aca="1" ref="K247" ca="1">AVERAGE(VALUE(TRIM(MID(SUBSTITUTE(M247, " ", REPT(" ", 99)), (ROW(INDIRECT("1:"&amp;LEN(M247)-LEN(SUBSTITUTE(M247, " ", ""))+1))-1)*99+1, 99))))</f>
        <v>#VALUE!</v>
      </c>
    </row>
    <row r="248" spans="5:11" x14ac:dyDescent="0.25">
      <c r="E248" s="1" t="e">
        <f t="shared" si="19"/>
        <v>#VALUE!</v>
      </c>
      <c r="K248" s="1" t="e" cm="1">
        <f t="array" aca="1" ref="K248" ca="1">AVERAGE(VALUE(TRIM(MID(SUBSTITUTE(M248, " ", REPT(" ", 99)), (ROW(INDIRECT("1:"&amp;LEN(M248)-LEN(SUBSTITUTE(M248, " ", ""))+1))-1)*99+1, 99))))</f>
        <v>#VALUE!</v>
      </c>
    </row>
    <row r="249" spans="5:11" x14ac:dyDescent="0.25">
      <c r="E249" s="1" t="e">
        <f t="shared" si="19"/>
        <v>#VALUE!</v>
      </c>
      <c r="K249" s="1" t="e" cm="1">
        <f t="array" aca="1" ref="K249" ca="1">AVERAGE(VALUE(TRIM(MID(SUBSTITUTE(M249, " ", REPT(" ", 99)), (ROW(INDIRECT("1:"&amp;LEN(M249)-LEN(SUBSTITUTE(M249, " ", ""))+1))-1)*99+1, 99))))</f>
        <v>#VALUE!</v>
      </c>
    </row>
    <row r="250" spans="5:11" x14ac:dyDescent="0.25">
      <c r="E250" s="1" t="e">
        <f t="shared" si="19"/>
        <v>#VALUE!</v>
      </c>
      <c r="K250" s="1" t="e" cm="1">
        <f t="array" aca="1" ref="K250" ca="1">AVERAGE(VALUE(TRIM(MID(SUBSTITUTE(M250, " ", REPT(" ", 99)), (ROW(INDIRECT("1:"&amp;LEN(M250)-LEN(SUBSTITUTE(M250, " ", ""))+1))-1)*99+1, 99))))</f>
        <v>#VALUE!</v>
      </c>
    </row>
    <row r="251" spans="5:11" x14ac:dyDescent="0.25">
      <c r="E251" s="1" t="e">
        <f t="shared" si="19"/>
        <v>#VALUE!</v>
      </c>
      <c r="K251" s="1" t="e" cm="1">
        <f t="array" aca="1" ref="K251" ca="1">AVERAGE(VALUE(TRIM(MID(SUBSTITUTE(M251, " ", REPT(" ", 99)), (ROW(INDIRECT("1:"&amp;LEN(M251)-LEN(SUBSTITUTE(M251, " ", ""))+1))-1)*99+1, 99))))</f>
        <v>#VALUE!</v>
      </c>
    </row>
    <row r="252" spans="5:11" x14ac:dyDescent="0.25">
      <c r="E252" s="1" t="e">
        <f t="shared" si="19"/>
        <v>#VALUE!</v>
      </c>
      <c r="K252" s="1" t="e" cm="1">
        <f t="array" aca="1" ref="K252" ca="1">AVERAGE(VALUE(TRIM(MID(SUBSTITUTE(M252, " ", REPT(" ", 99)), (ROW(INDIRECT("1:"&amp;LEN(M252)-LEN(SUBSTITUTE(M252, " ", ""))+1))-1)*99+1, 99))))</f>
        <v>#VALUE!</v>
      </c>
    </row>
    <row r="253" spans="5:11" x14ac:dyDescent="0.25">
      <c r="E253" s="1" t="e">
        <f t="shared" si="19"/>
        <v>#VALUE!</v>
      </c>
      <c r="K253" s="1" t="e" cm="1">
        <f t="array" aca="1" ref="K253" ca="1">AVERAGE(VALUE(TRIM(MID(SUBSTITUTE(M253, " ", REPT(" ", 99)), (ROW(INDIRECT("1:"&amp;LEN(M253)-LEN(SUBSTITUTE(M253, " ", ""))+1))-1)*99+1, 99))))</f>
        <v>#VALUE!</v>
      </c>
    </row>
    <row r="254" spans="5:11" x14ac:dyDescent="0.25">
      <c r="E254" s="1" t="e">
        <f t="shared" si="19"/>
        <v>#VALUE!</v>
      </c>
      <c r="K254" s="1" t="e" cm="1">
        <f t="array" aca="1" ref="K254" ca="1">AVERAGE(VALUE(TRIM(MID(SUBSTITUTE(M254, " ", REPT(" ", 99)), (ROW(INDIRECT("1:"&amp;LEN(M254)-LEN(SUBSTITUTE(M254, " ", ""))+1))-1)*99+1, 99))))</f>
        <v>#VALUE!</v>
      </c>
    </row>
    <row r="255" spans="5:11" x14ac:dyDescent="0.25">
      <c r="E255" s="1" t="e">
        <f t="shared" si="19"/>
        <v>#VALUE!</v>
      </c>
      <c r="K255" s="1" t="e" cm="1">
        <f t="array" aca="1" ref="K255" ca="1">AVERAGE(VALUE(TRIM(MID(SUBSTITUTE(M255, " ", REPT(" ", 99)), (ROW(INDIRECT("1:"&amp;LEN(M255)-LEN(SUBSTITUTE(M255, " ", ""))+1))-1)*99+1, 99))))</f>
        <v>#VALUE!</v>
      </c>
    </row>
    <row r="256" spans="5:11" x14ac:dyDescent="0.25">
      <c r="E256" s="1" t="e">
        <f t="shared" si="19"/>
        <v>#VALUE!</v>
      </c>
      <c r="K256" s="1" t="e" cm="1">
        <f t="array" aca="1" ref="K256" ca="1">AVERAGE(VALUE(TRIM(MID(SUBSTITUTE(M256, " ", REPT(" ", 99)), (ROW(INDIRECT("1:"&amp;LEN(M256)-LEN(SUBSTITUTE(M256, " ", ""))+1))-1)*99+1, 99))))</f>
        <v>#VALUE!</v>
      </c>
    </row>
    <row r="257" spans="5:11" x14ac:dyDescent="0.25">
      <c r="E257" s="1" t="e">
        <f t="shared" si="19"/>
        <v>#VALUE!</v>
      </c>
      <c r="K257" s="1" t="e" cm="1">
        <f t="array" aca="1" ref="K257" ca="1">AVERAGE(VALUE(TRIM(MID(SUBSTITUTE(M257, " ", REPT(" ", 99)), (ROW(INDIRECT("1:"&amp;LEN(M257)-LEN(SUBSTITUTE(M257, " ", ""))+1))-1)*99+1, 99))))</f>
        <v>#VALUE!</v>
      </c>
    </row>
    <row r="258" spans="5:11" x14ac:dyDescent="0.25">
      <c r="E258" s="1" t="e">
        <f t="shared" si="19"/>
        <v>#VALUE!</v>
      </c>
      <c r="K258" s="1" t="e" cm="1">
        <f t="array" aca="1" ref="K258" ca="1">AVERAGE(VALUE(TRIM(MID(SUBSTITUTE(M258, " ", REPT(" ", 99)), (ROW(INDIRECT("1:"&amp;LEN(M258)-LEN(SUBSTITUTE(M258, " ", ""))+1))-1)*99+1, 99))))</f>
        <v>#VALUE!</v>
      </c>
    </row>
    <row r="259" spans="5:11" x14ac:dyDescent="0.25">
      <c r="E259" s="1" t="e">
        <f t="shared" si="19"/>
        <v>#VALUE!</v>
      </c>
      <c r="K259" s="1" t="e" cm="1">
        <f t="array" aca="1" ref="K259" ca="1">AVERAGE(VALUE(TRIM(MID(SUBSTITUTE(M259, " ", REPT(" ", 99)), (ROW(INDIRECT("1:"&amp;LEN(M259)-LEN(SUBSTITUTE(M259, " ", ""))+1))-1)*99+1, 99))))</f>
        <v>#VALUE!</v>
      </c>
    </row>
    <row r="260" spans="5:11" x14ac:dyDescent="0.25">
      <c r="E260" s="1" t="e">
        <f t="shared" si="19"/>
        <v>#VALUE!</v>
      </c>
      <c r="K260" s="1" t="e" cm="1">
        <f t="array" aca="1" ref="K260" ca="1">AVERAGE(VALUE(TRIM(MID(SUBSTITUTE(M260, " ", REPT(" ", 99)), (ROW(INDIRECT("1:"&amp;LEN(M260)-LEN(SUBSTITUTE(M260, " ", ""))+1))-1)*99+1, 99))))</f>
        <v>#VALUE!</v>
      </c>
    </row>
    <row r="261" spans="5:11" x14ac:dyDescent="0.25">
      <c r="E261" s="1" t="e">
        <f t="shared" si="19"/>
        <v>#VALUE!</v>
      </c>
      <c r="K261" s="1" t="e" cm="1">
        <f t="array" aca="1" ref="K261" ca="1">AVERAGE(VALUE(TRIM(MID(SUBSTITUTE(M261, " ", REPT(" ", 99)), (ROW(INDIRECT("1:"&amp;LEN(M261)-LEN(SUBSTITUTE(M261, " ", ""))+1))-1)*99+1, 99))))</f>
        <v>#VALUE!</v>
      </c>
    </row>
    <row r="262" spans="5:11" x14ac:dyDescent="0.25">
      <c r="E262" s="1" t="e">
        <f t="shared" si="19"/>
        <v>#VALUE!</v>
      </c>
      <c r="K262" s="1" t="e" cm="1">
        <f t="array" aca="1" ref="K262" ca="1">AVERAGE(VALUE(TRIM(MID(SUBSTITUTE(M262, " ", REPT(" ", 99)), (ROW(INDIRECT("1:"&amp;LEN(M262)-LEN(SUBSTITUTE(M262, " ", ""))+1))-1)*99+1, 99))))</f>
        <v>#VALUE!</v>
      </c>
    </row>
    <row r="263" spans="5:11" x14ac:dyDescent="0.25">
      <c r="E263" s="1" t="e">
        <f t="shared" si="19"/>
        <v>#VALUE!</v>
      </c>
      <c r="K263" s="1" t="e" cm="1">
        <f t="array" aca="1" ref="K263" ca="1">AVERAGE(VALUE(TRIM(MID(SUBSTITUTE(M263, " ", REPT(" ", 99)), (ROW(INDIRECT("1:"&amp;LEN(M263)-LEN(SUBSTITUTE(M263, " ", ""))+1))-1)*99+1, 99))))</f>
        <v>#VALUE!</v>
      </c>
    </row>
    <row r="264" spans="5:11" x14ac:dyDescent="0.25">
      <c r="E264" s="1" t="e">
        <f t="shared" si="19"/>
        <v>#VALUE!</v>
      </c>
      <c r="K264" s="1" t="e" cm="1">
        <f t="array" aca="1" ref="K264" ca="1">AVERAGE(VALUE(TRIM(MID(SUBSTITUTE(M264, " ", REPT(" ", 99)), (ROW(INDIRECT("1:"&amp;LEN(M264)-LEN(SUBSTITUTE(M264, " ", ""))+1))-1)*99+1, 99))))</f>
        <v>#VALUE!</v>
      </c>
    </row>
    <row r="265" spans="5:11" x14ac:dyDescent="0.25">
      <c r="E265" s="1" t="e">
        <f t="shared" si="19"/>
        <v>#VALUE!</v>
      </c>
      <c r="K265" s="1" t="e" cm="1">
        <f t="array" aca="1" ref="K265" ca="1">AVERAGE(VALUE(TRIM(MID(SUBSTITUTE(M265, " ", REPT(" ", 99)), (ROW(INDIRECT("1:"&amp;LEN(M265)-LEN(SUBSTITUTE(M265, " ", ""))+1))-1)*99+1, 99))))</f>
        <v>#VALUE!</v>
      </c>
    </row>
    <row r="266" spans="5:11" x14ac:dyDescent="0.25">
      <c r="E266" s="1" t="e">
        <f t="shared" si="19"/>
        <v>#VALUE!</v>
      </c>
      <c r="K266" s="1" t="e" cm="1">
        <f t="array" aca="1" ref="K266" ca="1">AVERAGE(VALUE(TRIM(MID(SUBSTITUTE(M266, " ", REPT(" ", 99)), (ROW(INDIRECT("1:"&amp;LEN(M266)-LEN(SUBSTITUTE(M266, " ", ""))+1))-1)*99+1, 99))))</f>
        <v>#VALUE!</v>
      </c>
    </row>
    <row r="267" spans="5:11" x14ac:dyDescent="0.25">
      <c r="E267" s="1" t="e">
        <f t="shared" si="19"/>
        <v>#VALUE!</v>
      </c>
      <c r="K267" s="1" t="e" cm="1">
        <f t="array" aca="1" ref="K267" ca="1">AVERAGE(VALUE(TRIM(MID(SUBSTITUTE(M267, " ", REPT(" ", 99)), (ROW(INDIRECT("1:"&amp;LEN(M267)-LEN(SUBSTITUTE(M267, " ", ""))+1))-1)*99+1, 99))))</f>
        <v>#VALUE!</v>
      </c>
    </row>
    <row r="268" spans="5:11" x14ac:dyDescent="0.25">
      <c r="E268" s="1" t="e">
        <f t="shared" si="19"/>
        <v>#VALUE!</v>
      </c>
      <c r="K268" s="1" t="e" cm="1">
        <f t="array" aca="1" ref="K268" ca="1">AVERAGE(VALUE(TRIM(MID(SUBSTITUTE(M268, " ", REPT(" ", 99)), (ROW(INDIRECT("1:"&amp;LEN(M268)-LEN(SUBSTITUTE(M268, " ", ""))+1))-1)*99+1, 99))))</f>
        <v>#VALUE!</v>
      </c>
    </row>
    <row r="269" spans="5:11" x14ac:dyDescent="0.25">
      <c r="E269" s="1" t="e">
        <f t="shared" si="19"/>
        <v>#VALUE!</v>
      </c>
      <c r="K269" s="1" t="e" cm="1">
        <f t="array" aca="1" ref="K269" ca="1">AVERAGE(VALUE(TRIM(MID(SUBSTITUTE(M269, " ", REPT(" ", 99)), (ROW(INDIRECT("1:"&amp;LEN(M269)-LEN(SUBSTITUTE(M269, " ", ""))+1))-1)*99+1, 99))))</f>
        <v>#VALUE!</v>
      </c>
    </row>
    <row r="270" spans="5:11" x14ac:dyDescent="0.25">
      <c r="E270" s="1" t="e">
        <f t="shared" si="19"/>
        <v>#VALUE!</v>
      </c>
      <c r="K270" s="1" t="e" cm="1">
        <f t="array" aca="1" ref="K270" ca="1">AVERAGE(VALUE(TRIM(MID(SUBSTITUTE(M270, " ", REPT(" ", 99)), (ROW(INDIRECT("1:"&amp;LEN(M270)-LEN(SUBSTITUTE(M270, " ", ""))+1))-1)*99+1, 99))))</f>
        <v>#VALUE!</v>
      </c>
    </row>
    <row r="271" spans="5:11" x14ac:dyDescent="0.25">
      <c r="E271" s="1" t="e">
        <f t="shared" si="19"/>
        <v>#VALUE!</v>
      </c>
      <c r="K271" s="1" t="e" cm="1">
        <f t="array" aca="1" ref="K271" ca="1">AVERAGE(VALUE(TRIM(MID(SUBSTITUTE(M271, " ", REPT(" ", 99)), (ROW(INDIRECT("1:"&amp;LEN(M271)-LEN(SUBSTITUTE(M271, " ", ""))+1))-1)*99+1, 99))))</f>
        <v>#VALUE!</v>
      </c>
    </row>
    <row r="272" spans="5:11" x14ac:dyDescent="0.25">
      <c r="E272" s="1" t="e">
        <f t="shared" si="19"/>
        <v>#VALUE!</v>
      </c>
      <c r="K272" s="1" t="e" cm="1">
        <f t="array" aca="1" ref="K272" ca="1">AVERAGE(VALUE(TRIM(MID(SUBSTITUTE(M272, " ", REPT(" ", 99)), (ROW(INDIRECT("1:"&amp;LEN(M272)-LEN(SUBSTITUTE(M272, " ", ""))+1))-1)*99+1, 99))))</f>
        <v>#VALUE!</v>
      </c>
    </row>
    <row r="273" spans="5:11" x14ac:dyDescent="0.25">
      <c r="E273" s="1" t="e">
        <f t="shared" si="19"/>
        <v>#VALUE!</v>
      </c>
      <c r="K273" s="1" t="e" cm="1">
        <f t="array" aca="1" ref="K273" ca="1">AVERAGE(VALUE(TRIM(MID(SUBSTITUTE(M273, " ", REPT(" ", 99)), (ROW(INDIRECT("1:"&amp;LEN(M273)-LEN(SUBSTITUTE(M273, " ", ""))+1))-1)*99+1, 99))))</f>
        <v>#VALUE!</v>
      </c>
    </row>
    <row r="274" spans="5:11" x14ac:dyDescent="0.25">
      <c r="E274" s="1" t="e">
        <f t="shared" si="19"/>
        <v>#VALUE!</v>
      </c>
      <c r="K274" s="1" t="e" cm="1">
        <f t="array" aca="1" ref="K274" ca="1">AVERAGE(VALUE(TRIM(MID(SUBSTITUTE(M274, " ", REPT(" ", 99)), (ROW(INDIRECT("1:"&amp;LEN(M274)-LEN(SUBSTITUTE(M274, " ", ""))+1))-1)*99+1, 99))))</f>
        <v>#VALUE!</v>
      </c>
    </row>
    <row r="275" spans="5:11" x14ac:dyDescent="0.25">
      <c r="E275" s="1" t="e">
        <f t="shared" si="19"/>
        <v>#VALUE!</v>
      </c>
      <c r="K275" s="1" t="e" cm="1">
        <f t="array" aca="1" ref="K275" ca="1">AVERAGE(VALUE(TRIM(MID(SUBSTITUTE(M275, " ", REPT(" ", 99)), (ROW(INDIRECT("1:"&amp;LEN(M275)-LEN(SUBSTITUTE(M275, " ", ""))+1))-1)*99+1, 99))))</f>
        <v>#VALUE!</v>
      </c>
    </row>
    <row r="276" spans="5:11" x14ac:dyDescent="0.25">
      <c r="E276" s="1" t="e">
        <f t="shared" si="19"/>
        <v>#VALUE!</v>
      </c>
      <c r="K276" s="1" t="e" cm="1">
        <f t="array" aca="1" ref="K276" ca="1">AVERAGE(VALUE(TRIM(MID(SUBSTITUTE(M276, " ", REPT(" ", 99)), (ROW(INDIRECT("1:"&amp;LEN(M276)-LEN(SUBSTITUTE(M276, " ", ""))+1))-1)*99+1, 99))))</f>
        <v>#VALUE!</v>
      </c>
    </row>
    <row r="277" spans="5:11" x14ac:dyDescent="0.25">
      <c r="E277" s="1" t="e">
        <f t="shared" si="19"/>
        <v>#VALUE!</v>
      </c>
      <c r="K277" s="1" t="e" cm="1">
        <f t="array" aca="1" ref="K277" ca="1">AVERAGE(VALUE(TRIM(MID(SUBSTITUTE(M277, " ", REPT(" ", 99)), (ROW(INDIRECT("1:"&amp;LEN(M277)-LEN(SUBSTITUTE(M277, " ", ""))+1))-1)*99+1, 99))))</f>
        <v>#VALUE!</v>
      </c>
    </row>
    <row r="278" spans="5:11" x14ac:dyDescent="0.25">
      <c r="E278" s="1" t="e">
        <f t="shared" si="19"/>
        <v>#VALUE!</v>
      </c>
      <c r="K278" s="1" t="e" cm="1">
        <f t="array" aca="1" ref="K278" ca="1">AVERAGE(VALUE(TRIM(MID(SUBSTITUTE(M278, " ", REPT(" ", 99)), (ROW(INDIRECT("1:"&amp;LEN(M278)-LEN(SUBSTITUTE(M278, " ", ""))+1))-1)*99+1, 99))))</f>
        <v>#VALUE!</v>
      </c>
    </row>
    <row r="279" spans="5:11" x14ac:dyDescent="0.25">
      <c r="E279" s="1" t="e">
        <f t="shared" si="19"/>
        <v>#VALUE!</v>
      </c>
      <c r="K279" s="1" t="e" cm="1">
        <f t="array" aca="1" ref="K279" ca="1">AVERAGE(VALUE(TRIM(MID(SUBSTITUTE(M279, " ", REPT(" ", 99)), (ROW(INDIRECT("1:"&amp;LEN(M279)-LEN(SUBSTITUTE(M279, " ", ""))+1))-1)*99+1, 99))))</f>
        <v>#VALUE!</v>
      </c>
    </row>
    <row r="280" spans="5:11" x14ac:dyDescent="0.25">
      <c r="E280" s="1" t="e">
        <f t="shared" si="19"/>
        <v>#VALUE!</v>
      </c>
      <c r="K280" s="1" t="e" cm="1">
        <f t="array" aca="1" ref="K280" ca="1">AVERAGE(VALUE(TRIM(MID(SUBSTITUTE(M280, " ", REPT(" ", 99)), (ROW(INDIRECT("1:"&amp;LEN(M280)-LEN(SUBSTITUTE(M280, " ", ""))+1))-1)*99+1, 99))))</f>
        <v>#VALUE!</v>
      </c>
    </row>
    <row r="281" spans="5:11" x14ac:dyDescent="0.25">
      <c r="E281" s="1" t="e">
        <f t="shared" si="19"/>
        <v>#VALUE!</v>
      </c>
      <c r="K281" s="1" t="e" cm="1">
        <f t="array" aca="1" ref="K281" ca="1">AVERAGE(VALUE(TRIM(MID(SUBSTITUTE(M281, " ", REPT(" ", 99)), (ROW(INDIRECT("1:"&amp;LEN(M281)-LEN(SUBSTITUTE(M281, " ", ""))+1))-1)*99+1, 99))))</f>
        <v>#VALUE!</v>
      </c>
    </row>
    <row r="282" spans="5:11" x14ac:dyDescent="0.25">
      <c r="E282" s="1" t="e">
        <f t="shared" si="19"/>
        <v>#VALUE!</v>
      </c>
      <c r="K282" s="1" t="e" cm="1">
        <f t="array" aca="1" ref="K282" ca="1">AVERAGE(VALUE(TRIM(MID(SUBSTITUTE(M282, " ", REPT(" ", 99)), (ROW(INDIRECT("1:"&amp;LEN(M282)-LEN(SUBSTITUTE(M282, " ", ""))+1))-1)*99+1, 99))))</f>
        <v>#VALUE!</v>
      </c>
    </row>
    <row r="283" spans="5:11" x14ac:dyDescent="0.25">
      <c r="E283" s="1" t="e">
        <f t="shared" si="19"/>
        <v>#VALUE!</v>
      </c>
      <c r="K283" s="1" t="e" cm="1">
        <f t="array" aca="1" ref="K283" ca="1">AVERAGE(VALUE(TRIM(MID(SUBSTITUTE(M283, " ", REPT(" ", 99)), (ROW(INDIRECT("1:"&amp;LEN(M283)-LEN(SUBSTITUTE(M283, " ", ""))+1))-1)*99+1, 99))))</f>
        <v>#VALUE!</v>
      </c>
    </row>
    <row r="284" spans="5:11" x14ac:dyDescent="0.25">
      <c r="E284" s="1" t="e">
        <f t="shared" si="19"/>
        <v>#VALUE!</v>
      </c>
      <c r="K284" s="1" t="e" cm="1">
        <f t="array" aca="1" ref="K284" ca="1">AVERAGE(VALUE(TRIM(MID(SUBSTITUTE(M284, " ", REPT(" ", 99)), (ROW(INDIRECT("1:"&amp;LEN(M284)-LEN(SUBSTITUTE(M284, " ", ""))+1))-1)*99+1, 99))))</f>
        <v>#VALUE!</v>
      </c>
    </row>
    <row r="285" spans="5:11" x14ac:dyDescent="0.25">
      <c r="E285" s="1" t="e">
        <f t="shared" si="19"/>
        <v>#VALUE!</v>
      </c>
      <c r="K285" s="1" t="e" cm="1">
        <f t="array" aca="1" ref="K285" ca="1">AVERAGE(VALUE(TRIM(MID(SUBSTITUTE(M285, " ", REPT(" ", 99)), (ROW(INDIRECT("1:"&amp;LEN(M285)-LEN(SUBSTITUTE(M285, " ", ""))+1))-1)*99+1, 99))))</f>
        <v>#VALUE!</v>
      </c>
    </row>
    <row r="286" spans="5:11" x14ac:dyDescent="0.25">
      <c r="E286" s="1" t="e">
        <f t="shared" si="19"/>
        <v>#VALUE!</v>
      </c>
      <c r="K286" s="1" t="e" cm="1">
        <f t="array" aca="1" ref="K286" ca="1">AVERAGE(VALUE(TRIM(MID(SUBSTITUTE(M286, " ", REPT(" ", 99)), (ROW(INDIRECT("1:"&amp;LEN(M286)-LEN(SUBSTITUTE(M286, " ", ""))+1))-1)*99+1, 99))))</f>
        <v>#VALUE!</v>
      </c>
    </row>
    <row r="287" spans="5:11" x14ac:dyDescent="0.25">
      <c r="E287" s="1" t="e">
        <f t="shared" si="19"/>
        <v>#VALUE!</v>
      </c>
      <c r="K287" s="1" t="e" cm="1">
        <f t="array" aca="1" ref="K287" ca="1">AVERAGE(VALUE(TRIM(MID(SUBSTITUTE(M287, " ", REPT(" ", 99)), (ROW(INDIRECT("1:"&amp;LEN(M287)-LEN(SUBSTITUTE(M287, " ", ""))+1))-1)*99+1, 99))))</f>
        <v>#VALUE!</v>
      </c>
    </row>
    <row r="288" spans="5:11" x14ac:dyDescent="0.25">
      <c r="E288" s="1" t="e">
        <f t="shared" si="19"/>
        <v>#VALUE!</v>
      </c>
      <c r="K288" s="1" t="e" cm="1">
        <f t="array" aca="1" ref="K288" ca="1">AVERAGE(VALUE(TRIM(MID(SUBSTITUTE(M288, " ", REPT(" ", 99)), (ROW(INDIRECT("1:"&amp;LEN(M288)-LEN(SUBSTITUTE(M288, " ", ""))+1))-1)*99+1, 99))))</f>
        <v>#VALUE!</v>
      </c>
    </row>
    <row r="289" spans="5:11" x14ac:dyDescent="0.25">
      <c r="E289" s="1" t="e">
        <f t="shared" si="19"/>
        <v>#VALUE!</v>
      </c>
      <c r="K289" s="1" t="e" cm="1">
        <f t="array" aca="1" ref="K289" ca="1">AVERAGE(VALUE(TRIM(MID(SUBSTITUTE(M289, " ", REPT(" ", 99)), (ROW(INDIRECT("1:"&amp;LEN(M289)-LEN(SUBSTITUTE(M289, " ", ""))+1))-1)*99+1, 99))))</f>
        <v>#VALUE!</v>
      </c>
    </row>
    <row r="290" spans="5:11" x14ac:dyDescent="0.25">
      <c r="E290" s="1" t="e">
        <f t="shared" si="19"/>
        <v>#VALUE!</v>
      </c>
      <c r="K290" s="1" t="e" cm="1">
        <f t="array" aca="1" ref="K290" ca="1">AVERAGE(VALUE(TRIM(MID(SUBSTITUTE(M290, " ", REPT(" ", 99)), (ROW(INDIRECT("1:"&amp;LEN(M290)-LEN(SUBSTITUTE(M290, " ", ""))+1))-1)*99+1, 99))))</f>
        <v>#VALUE!</v>
      </c>
    </row>
    <row r="291" spans="5:11" x14ac:dyDescent="0.25">
      <c r="E291" s="1" t="e">
        <f t="shared" si="19"/>
        <v>#VALUE!</v>
      </c>
      <c r="K291" s="1" t="e" cm="1">
        <f t="array" aca="1" ref="K291" ca="1">AVERAGE(VALUE(TRIM(MID(SUBSTITUTE(M291, " ", REPT(" ", 99)), (ROW(INDIRECT("1:"&amp;LEN(M291)-LEN(SUBSTITUTE(M291, " ", ""))+1))-1)*99+1, 99))))</f>
        <v>#VALUE!</v>
      </c>
    </row>
    <row r="292" spans="5:11" x14ac:dyDescent="0.25">
      <c r="E292" s="1" t="e">
        <f t="shared" si="19"/>
        <v>#VALUE!</v>
      </c>
      <c r="K292" s="1" t="e" cm="1">
        <f t="array" aca="1" ref="K292" ca="1">AVERAGE(VALUE(TRIM(MID(SUBSTITUTE(M292, " ", REPT(" ", 99)), (ROW(INDIRECT("1:"&amp;LEN(M292)-LEN(SUBSTITUTE(M292, " ", ""))+1))-1)*99+1, 99))))</f>
        <v>#VALUE!</v>
      </c>
    </row>
    <row r="293" spans="5:11" x14ac:dyDescent="0.25">
      <c r="E293" s="1" t="e">
        <f t="shared" si="19"/>
        <v>#VALUE!</v>
      </c>
      <c r="K293" s="1" t="e" cm="1">
        <f t="array" aca="1" ref="K293" ca="1">AVERAGE(VALUE(TRIM(MID(SUBSTITUTE(M293, " ", REPT(" ", 99)), (ROW(INDIRECT("1:"&amp;LEN(M293)-LEN(SUBSTITUTE(M293, " ", ""))+1))-1)*99+1, 99))))</f>
        <v>#VALUE!</v>
      </c>
    </row>
    <row r="294" spans="5:11" x14ac:dyDescent="0.25">
      <c r="E294" s="1" t="e">
        <f t="shared" si="19"/>
        <v>#VALUE!</v>
      </c>
      <c r="K294" s="1" t="e" cm="1">
        <f t="array" aca="1" ref="K294" ca="1">AVERAGE(VALUE(TRIM(MID(SUBSTITUTE(M294, " ", REPT(" ", 99)), (ROW(INDIRECT("1:"&amp;LEN(M294)-LEN(SUBSTITUTE(M294, " ", ""))+1))-1)*99+1, 99))))</f>
        <v>#VALUE!</v>
      </c>
    </row>
    <row r="295" spans="5:11" x14ac:dyDescent="0.25">
      <c r="E295" s="1" t="e">
        <f t="shared" si="19"/>
        <v>#VALUE!</v>
      </c>
      <c r="K295" s="1" t="e" cm="1">
        <f t="array" aca="1" ref="K295" ca="1">AVERAGE(VALUE(TRIM(MID(SUBSTITUTE(M295, " ", REPT(" ", 99)), (ROW(INDIRECT("1:"&amp;LEN(M295)-LEN(SUBSTITUTE(M295, " ", ""))+1))-1)*99+1, 99))))</f>
        <v>#VALUE!</v>
      </c>
    </row>
    <row r="296" spans="5:11" x14ac:dyDescent="0.25">
      <c r="E296" s="1" t="e">
        <f t="shared" si="19"/>
        <v>#VALUE!</v>
      </c>
      <c r="K296" s="1" t="e" cm="1">
        <f t="array" aca="1" ref="K296" ca="1">AVERAGE(VALUE(TRIM(MID(SUBSTITUTE(M296, " ", REPT(" ", 99)), (ROW(INDIRECT("1:"&amp;LEN(M296)-LEN(SUBSTITUTE(M296, " ", ""))+1))-1)*99+1, 99))))</f>
        <v>#VALUE!</v>
      </c>
    </row>
    <row r="297" spans="5:11" x14ac:dyDescent="0.25">
      <c r="E297" s="1" t="e">
        <f t="shared" si="19"/>
        <v>#VALUE!</v>
      </c>
      <c r="K297" s="1" t="e" cm="1">
        <f t="array" aca="1" ref="K297" ca="1">AVERAGE(VALUE(TRIM(MID(SUBSTITUTE(M297, " ", REPT(" ", 99)), (ROW(INDIRECT("1:"&amp;LEN(M297)-LEN(SUBSTITUTE(M297, " ", ""))+1))-1)*99+1, 99))))</f>
        <v>#VALUE!</v>
      </c>
    </row>
    <row r="298" spans="5:11" x14ac:dyDescent="0.25">
      <c r="E298" s="1" t="e">
        <f t="shared" si="19"/>
        <v>#VALUE!</v>
      </c>
      <c r="K298" s="1" t="e" cm="1">
        <f t="array" aca="1" ref="K298" ca="1">AVERAGE(VALUE(TRIM(MID(SUBSTITUTE(M298, " ", REPT(" ", 99)), (ROW(INDIRECT("1:"&amp;LEN(M298)-LEN(SUBSTITUTE(M298, " ", ""))+1))-1)*99+1, 99))))</f>
        <v>#VALUE!</v>
      </c>
    </row>
    <row r="299" spans="5:11" x14ac:dyDescent="0.25">
      <c r="E299" s="1" t="e">
        <f t="shared" si="19"/>
        <v>#VALUE!</v>
      </c>
      <c r="K299" s="1" t="e" cm="1">
        <f t="array" aca="1" ref="K299" ca="1">AVERAGE(VALUE(TRIM(MID(SUBSTITUTE(M299, " ", REPT(" ", 99)), (ROW(INDIRECT("1:"&amp;LEN(M299)-LEN(SUBSTITUTE(M299, " ", ""))+1))-1)*99+1, 99))))</f>
        <v>#VALUE!</v>
      </c>
    </row>
    <row r="300" spans="5:11" x14ac:dyDescent="0.25">
      <c r="E300" s="1" t="e">
        <f t="shared" si="19"/>
        <v>#VALUE!</v>
      </c>
      <c r="K300" s="1" t="e" cm="1">
        <f t="array" aca="1" ref="K300" ca="1">AVERAGE(VALUE(TRIM(MID(SUBSTITUTE(M300, " ", REPT(" ", 99)), (ROW(INDIRECT("1:"&amp;LEN(M300)-LEN(SUBSTITUTE(M300, " ", ""))+1))-1)*99+1, 99))))</f>
        <v>#VALUE!</v>
      </c>
    </row>
    <row r="301" spans="5:11" x14ac:dyDescent="0.25">
      <c r="E301" s="1" t="e">
        <f t="shared" si="19"/>
        <v>#VALUE!</v>
      </c>
      <c r="K301" s="1" t="e" cm="1">
        <f t="array" aca="1" ref="K301" ca="1">AVERAGE(VALUE(TRIM(MID(SUBSTITUTE(M301, " ", REPT(" ", 99)), (ROW(INDIRECT("1:"&amp;LEN(M301)-LEN(SUBSTITUTE(M301, " ", ""))+1))-1)*99+1, 99))))</f>
        <v>#VALUE!</v>
      </c>
    </row>
    <row r="302" spans="5:11" x14ac:dyDescent="0.25">
      <c r="E302" s="1" t="e">
        <f t="shared" ref="E302:E365" si="20">(VALUE(RIGHT(SUBSTITUTE(N302,"-",REPT(" ",99)),99)) + VALUE(LEFT(N302,FIND("-",N302) - 1))) / 2</f>
        <v>#VALUE!</v>
      </c>
      <c r="K302" s="1" t="e" cm="1">
        <f t="array" aca="1" ref="K302" ca="1">AVERAGE(VALUE(TRIM(MID(SUBSTITUTE(M302, " ", REPT(" ", 99)), (ROW(INDIRECT("1:"&amp;LEN(M302)-LEN(SUBSTITUTE(M302, " ", ""))+1))-1)*99+1, 99))))</f>
        <v>#VALUE!</v>
      </c>
    </row>
    <row r="303" spans="5:11" x14ac:dyDescent="0.25">
      <c r="E303" s="1" t="e">
        <f t="shared" si="20"/>
        <v>#VALUE!</v>
      </c>
      <c r="K303" s="1" t="e" cm="1">
        <f t="array" aca="1" ref="K303" ca="1">AVERAGE(VALUE(TRIM(MID(SUBSTITUTE(M303, " ", REPT(" ", 99)), (ROW(INDIRECT("1:"&amp;LEN(M303)-LEN(SUBSTITUTE(M303, " ", ""))+1))-1)*99+1, 99))))</f>
        <v>#VALUE!</v>
      </c>
    </row>
    <row r="304" spans="5:11" x14ac:dyDescent="0.25">
      <c r="E304" s="1" t="e">
        <f t="shared" si="20"/>
        <v>#VALUE!</v>
      </c>
      <c r="K304" s="1" t="e" cm="1">
        <f t="array" aca="1" ref="K304" ca="1">AVERAGE(VALUE(TRIM(MID(SUBSTITUTE(M304, " ", REPT(" ", 99)), (ROW(INDIRECT("1:"&amp;LEN(M304)-LEN(SUBSTITUTE(M304, " ", ""))+1))-1)*99+1, 99))))</f>
        <v>#VALUE!</v>
      </c>
    </row>
    <row r="305" spans="5:11" x14ac:dyDescent="0.25">
      <c r="E305" s="1" t="e">
        <f t="shared" si="20"/>
        <v>#VALUE!</v>
      </c>
      <c r="K305" s="1" t="e" cm="1">
        <f t="array" aca="1" ref="K305" ca="1">AVERAGE(VALUE(TRIM(MID(SUBSTITUTE(M305, " ", REPT(" ", 99)), (ROW(INDIRECT("1:"&amp;LEN(M305)-LEN(SUBSTITUTE(M305, " ", ""))+1))-1)*99+1, 99))))</f>
        <v>#VALUE!</v>
      </c>
    </row>
    <row r="306" spans="5:11" x14ac:dyDescent="0.25">
      <c r="E306" s="1" t="e">
        <f t="shared" si="20"/>
        <v>#VALUE!</v>
      </c>
      <c r="K306" s="1" t="e" cm="1">
        <f t="array" aca="1" ref="K306" ca="1">AVERAGE(VALUE(TRIM(MID(SUBSTITUTE(M306, " ", REPT(" ", 99)), (ROW(INDIRECT("1:"&amp;LEN(M306)-LEN(SUBSTITUTE(M306, " ", ""))+1))-1)*99+1, 99))))</f>
        <v>#VALUE!</v>
      </c>
    </row>
    <row r="307" spans="5:11" x14ac:dyDescent="0.25">
      <c r="E307" s="1" t="e">
        <f t="shared" si="20"/>
        <v>#VALUE!</v>
      </c>
      <c r="K307" s="1" t="e" cm="1">
        <f t="array" aca="1" ref="K307" ca="1">AVERAGE(VALUE(TRIM(MID(SUBSTITUTE(M307, " ", REPT(" ", 99)), (ROW(INDIRECT("1:"&amp;LEN(M307)-LEN(SUBSTITUTE(M307, " ", ""))+1))-1)*99+1, 99))))</f>
        <v>#VALUE!</v>
      </c>
    </row>
    <row r="308" spans="5:11" x14ac:dyDescent="0.25">
      <c r="E308" s="1" t="e">
        <f t="shared" si="20"/>
        <v>#VALUE!</v>
      </c>
      <c r="K308" s="1" t="e" cm="1">
        <f t="array" aca="1" ref="K308" ca="1">AVERAGE(VALUE(TRIM(MID(SUBSTITUTE(M308, " ", REPT(" ", 99)), (ROW(INDIRECT("1:"&amp;LEN(M308)-LEN(SUBSTITUTE(M308, " ", ""))+1))-1)*99+1, 99))))</f>
        <v>#VALUE!</v>
      </c>
    </row>
    <row r="309" spans="5:11" x14ac:dyDescent="0.25">
      <c r="E309" s="1" t="e">
        <f t="shared" si="20"/>
        <v>#VALUE!</v>
      </c>
      <c r="K309" s="1" t="e" cm="1">
        <f t="array" aca="1" ref="K309" ca="1">AVERAGE(VALUE(TRIM(MID(SUBSTITUTE(M309, " ", REPT(" ", 99)), (ROW(INDIRECT("1:"&amp;LEN(M309)-LEN(SUBSTITUTE(M309, " ", ""))+1))-1)*99+1, 99))))</f>
        <v>#VALUE!</v>
      </c>
    </row>
    <row r="310" spans="5:11" x14ac:dyDescent="0.25">
      <c r="E310" s="1" t="e">
        <f t="shared" si="20"/>
        <v>#VALUE!</v>
      </c>
      <c r="K310" s="1" t="e" cm="1">
        <f t="array" aca="1" ref="K310" ca="1">AVERAGE(VALUE(TRIM(MID(SUBSTITUTE(M310, " ", REPT(" ", 99)), (ROW(INDIRECT("1:"&amp;LEN(M310)-LEN(SUBSTITUTE(M310, " ", ""))+1))-1)*99+1, 99))))</f>
        <v>#VALUE!</v>
      </c>
    </row>
    <row r="311" spans="5:11" x14ac:dyDescent="0.25">
      <c r="E311" s="1" t="e">
        <f t="shared" si="20"/>
        <v>#VALUE!</v>
      </c>
      <c r="K311" s="1" t="e" cm="1">
        <f t="array" aca="1" ref="K311" ca="1">AVERAGE(VALUE(TRIM(MID(SUBSTITUTE(M311, " ", REPT(" ", 99)), (ROW(INDIRECT("1:"&amp;LEN(M311)-LEN(SUBSTITUTE(M311, " ", ""))+1))-1)*99+1, 99))))</f>
        <v>#VALUE!</v>
      </c>
    </row>
    <row r="312" spans="5:11" x14ac:dyDescent="0.25">
      <c r="E312" s="1" t="e">
        <f t="shared" si="20"/>
        <v>#VALUE!</v>
      </c>
      <c r="K312" s="1" t="e" cm="1">
        <f t="array" aca="1" ref="K312" ca="1">AVERAGE(VALUE(TRIM(MID(SUBSTITUTE(M312, " ", REPT(" ", 99)), (ROW(INDIRECT("1:"&amp;LEN(M312)-LEN(SUBSTITUTE(M312, " ", ""))+1))-1)*99+1, 99))))</f>
        <v>#VALUE!</v>
      </c>
    </row>
    <row r="313" spans="5:11" x14ac:dyDescent="0.25">
      <c r="E313" s="1" t="e">
        <f t="shared" si="20"/>
        <v>#VALUE!</v>
      </c>
      <c r="K313" s="1" t="e" cm="1">
        <f t="array" aca="1" ref="K313" ca="1">AVERAGE(VALUE(TRIM(MID(SUBSTITUTE(M313, " ", REPT(" ", 99)), (ROW(INDIRECT("1:"&amp;LEN(M313)-LEN(SUBSTITUTE(M313, " ", ""))+1))-1)*99+1, 99))))</f>
        <v>#VALUE!</v>
      </c>
    </row>
    <row r="314" spans="5:11" x14ac:dyDescent="0.25">
      <c r="E314" s="1" t="e">
        <f t="shared" si="20"/>
        <v>#VALUE!</v>
      </c>
      <c r="K314" s="1" t="e" cm="1">
        <f t="array" aca="1" ref="K314" ca="1">AVERAGE(VALUE(TRIM(MID(SUBSTITUTE(M314, " ", REPT(" ", 99)), (ROW(INDIRECT("1:"&amp;LEN(M314)-LEN(SUBSTITUTE(M314, " ", ""))+1))-1)*99+1, 99))))</f>
        <v>#VALUE!</v>
      </c>
    </row>
    <row r="315" spans="5:11" x14ac:dyDescent="0.25">
      <c r="E315" s="1" t="e">
        <f t="shared" si="20"/>
        <v>#VALUE!</v>
      </c>
      <c r="K315" s="1" t="e" cm="1">
        <f t="array" aca="1" ref="K315" ca="1">AVERAGE(VALUE(TRIM(MID(SUBSTITUTE(M315, " ", REPT(" ", 99)), (ROW(INDIRECT("1:"&amp;LEN(M315)-LEN(SUBSTITUTE(M315, " ", ""))+1))-1)*99+1, 99))))</f>
        <v>#VALUE!</v>
      </c>
    </row>
    <row r="316" spans="5:11" x14ac:dyDescent="0.25">
      <c r="E316" s="1" t="e">
        <f t="shared" si="20"/>
        <v>#VALUE!</v>
      </c>
      <c r="K316" s="1" t="e" cm="1">
        <f t="array" aca="1" ref="K316" ca="1">AVERAGE(VALUE(TRIM(MID(SUBSTITUTE(M316, " ", REPT(" ", 99)), (ROW(INDIRECT("1:"&amp;LEN(M316)-LEN(SUBSTITUTE(M316, " ", ""))+1))-1)*99+1, 99))))</f>
        <v>#VALUE!</v>
      </c>
    </row>
    <row r="317" spans="5:11" x14ac:dyDescent="0.25">
      <c r="E317" s="1" t="e">
        <f t="shared" si="20"/>
        <v>#VALUE!</v>
      </c>
      <c r="K317" s="1" t="e" cm="1">
        <f t="array" aca="1" ref="K317" ca="1">AVERAGE(VALUE(TRIM(MID(SUBSTITUTE(M317, " ", REPT(" ", 99)), (ROW(INDIRECT("1:"&amp;LEN(M317)-LEN(SUBSTITUTE(M317, " ", ""))+1))-1)*99+1, 99))))</f>
        <v>#VALUE!</v>
      </c>
    </row>
    <row r="318" spans="5:11" x14ac:dyDescent="0.25">
      <c r="E318" s="1" t="e">
        <f t="shared" si="20"/>
        <v>#VALUE!</v>
      </c>
      <c r="K318" s="1" t="e" cm="1">
        <f t="array" aca="1" ref="K318" ca="1">AVERAGE(VALUE(TRIM(MID(SUBSTITUTE(M318, " ", REPT(" ", 99)), (ROW(INDIRECT("1:"&amp;LEN(M318)-LEN(SUBSTITUTE(M318, " ", ""))+1))-1)*99+1, 99))))</f>
        <v>#VALUE!</v>
      </c>
    </row>
    <row r="319" spans="5:11" x14ac:dyDescent="0.25">
      <c r="E319" s="1" t="e">
        <f t="shared" si="20"/>
        <v>#VALUE!</v>
      </c>
      <c r="K319" s="1" t="e" cm="1">
        <f t="array" aca="1" ref="K319" ca="1">AVERAGE(VALUE(TRIM(MID(SUBSTITUTE(M319, " ", REPT(" ", 99)), (ROW(INDIRECT("1:"&amp;LEN(M319)-LEN(SUBSTITUTE(M319, " ", ""))+1))-1)*99+1, 99))))</f>
        <v>#VALUE!</v>
      </c>
    </row>
    <row r="320" spans="5:11" x14ac:dyDescent="0.25">
      <c r="E320" s="1" t="e">
        <f t="shared" si="20"/>
        <v>#VALUE!</v>
      </c>
      <c r="K320" s="1" t="e" cm="1">
        <f t="array" aca="1" ref="K320" ca="1">AVERAGE(VALUE(TRIM(MID(SUBSTITUTE(M320, " ", REPT(" ", 99)), (ROW(INDIRECT("1:"&amp;LEN(M320)-LEN(SUBSTITUTE(M320, " ", ""))+1))-1)*99+1, 99))))</f>
        <v>#VALUE!</v>
      </c>
    </row>
    <row r="321" spans="5:11" x14ac:dyDescent="0.25">
      <c r="E321" s="1" t="e">
        <f t="shared" si="20"/>
        <v>#VALUE!</v>
      </c>
      <c r="K321" s="1" t="e" cm="1">
        <f t="array" aca="1" ref="K321" ca="1">AVERAGE(VALUE(TRIM(MID(SUBSTITUTE(M321, " ", REPT(" ", 99)), (ROW(INDIRECT("1:"&amp;LEN(M321)-LEN(SUBSTITUTE(M321, " ", ""))+1))-1)*99+1, 99))))</f>
        <v>#VALUE!</v>
      </c>
    </row>
    <row r="322" spans="5:11" x14ac:dyDescent="0.25">
      <c r="E322" s="1" t="e">
        <f t="shared" si="20"/>
        <v>#VALUE!</v>
      </c>
      <c r="K322" s="1" t="e" cm="1">
        <f t="array" aca="1" ref="K322" ca="1">AVERAGE(VALUE(TRIM(MID(SUBSTITUTE(M322, " ", REPT(" ", 99)), (ROW(INDIRECT("1:"&amp;LEN(M322)-LEN(SUBSTITUTE(M322, " ", ""))+1))-1)*99+1, 99))))</f>
        <v>#VALUE!</v>
      </c>
    </row>
    <row r="323" spans="5:11" x14ac:dyDescent="0.25">
      <c r="E323" s="1" t="e">
        <f t="shared" si="20"/>
        <v>#VALUE!</v>
      </c>
      <c r="K323" s="1" t="e" cm="1">
        <f t="array" aca="1" ref="K323" ca="1">AVERAGE(VALUE(TRIM(MID(SUBSTITUTE(M323, " ", REPT(" ", 99)), (ROW(INDIRECT("1:"&amp;LEN(M323)-LEN(SUBSTITUTE(M323, " ", ""))+1))-1)*99+1, 99))))</f>
        <v>#VALUE!</v>
      </c>
    </row>
    <row r="324" spans="5:11" x14ac:dyDescent="0.25">
      <c r="E324" s="1" t="e">
        <f t="shared" si="20"/>
        <v>#VALUE!</v>
      </c>
      <c r="K324" s="1" t="e" cm="1">
        <f t="array" aca="1" ref="K324" ca="1">AVERAGE(VALUE(TRIM(MID(SUBSTITUTE(M324, " ", REPT(" ", 99)), (ROW(INDIRECT("1:"&amp;LEN(M324)-LEN(SUBSTITUTE(M324, " ", ""))+1))-1)*99+1, 99))))</f>
        <v>#VALUE!</v>
      </c>
    </row>
    <row r="325" spans="5:11" x14ac:dyDescent="0.25">
      <c r="E325" s="1" t="e">
        <f t="shared" si="20"/>
        <v>#VALUE!</v>
      </c>
      <c r="K325" s="1" t="e" cm="1">
        <f t="array" aca="1" ref="K325" ca="1">AVERAGE(VALUE(TRIM(MID(SUBSTITUTE(M325, " ", REPT(" ", 99)), (ROW(INDIRECT("1:"&amp;LEN(M325)-LEN(SUBSTITUTE(M325, " ", ""))+1))-1)*99+1, 99))))</f>
        <v>#VALUE!</v>
      </c>
    </row>
    <row r="326" spans="5:11" x14ac:dyDescent="0.25">
      <c r="E326" s="1" t="e">
        <f t="shared" si="20"/>
        <v>#VALUE!</v>
      </c>
      <c r="K326" s="1" t="e" cm="1">
        <f t="array" aca="1" ref="K326" ca="1">AVERAGE(VALUE(TRIM(MID(SUBSTITUTE(M326, " ", REPT(" ", 99)), (ROW(INDIRECT("1:"&amp;LEN(M326)-LEN(SUBSTITUTE(M326, " ", ""))+1))-1)*99+1, 99))))</f>
        <v>#VALUE!</v>
      </c>
    </row>
    <row r="327" spans="5:11" x14ac:dyDescent="0.25">
      <c r="E327" s="1" t="e">
        <f t="shared" si="20"/>
        <v>#VALUE!</v>
      </c>
      <c r="K327" s="1" t="e" cm="1">
        <f t="array" aca="1" ref="K327" ca="1">AVERAGE(VALUE(TRIM(MID(SUBSTITUTE(M327, " ", REPT(" ", 99)), (ROW(INDIRECT("1:"&amp;LEN(M327)-LEN(SUBSTITUTE(M327, " ", ""))+1))-1)*99+1, 99))))</f>
        <v>#VALUE!</v>
      </c>
    </row>
    <row r="328" spans="5:11" x14ac:dyDescent="0.25">
      <c r="E328" s="1" t="e">
        <f t="shared" si="20"/>
        <v>#VALUE!</v>
      </c>
      <c r="K328" s="1" t="e" cm="1">
        <f t="array" aca="1" ref="K328" ca="1">AVERAGE(VALUE(TRIM(MID(SUBSTITUTE(M328, " ", REPT(" ", 99)), (ROW(INDIRECT("1:"&amp;LEN(M328)-LEN(SUBSTITUTE(M328, " ", ""))+1))-1)*99+1, 99))))</f>
        <v>#VALUE!</v>
      </c>
    </row>
    <row r="329" spans="5:11" x14ac:dyDescent="0.25">
      <c r="E329" s="1" t="e">
        <f t="shared" si="20"/>
        <v>#VALUE!</v>
      </c>
      <c r="K329" s="1" t="e" cm="1">
        <f t="array" aca="1" ref="K329" ca="1">AVERAGE(VALUE(TRIM(MID(SUBSTITUTE(M329, " ", REPT(" ", 99)), (ROW(INDIRECT("1:"&amp;LEN(M329)-LEN(SUBSTITUTE(M329, " ", ""))+1))-1)*99+1, 99))))</f>
        <v>#VALUE!</v>
      </c>
    </row>
    <row r="330" spans="5:11" x14ac:dyDescent="0.25">
      <c r="E330" s="1" t="e">
        <f t="shared" si="20"/>
        <v>#VALUE!</v>
      </c>
      <c r="K330" s="1" t="e" cm="1">
        <f t="array" aca="1" ref="K330" ca="1">AVERAGE(VALUE(TRIM(MID(SUBSTITUTE(M330, " ", REPT(" ", 99)), (ROW(INDIRECT("1:"&amp;LEN(M330)-LEN(SUBSTITUTE(M330, " ", ""))+1))-1)*99+1, 99))))</f>
        <v>#VALUE!</v>
      </c>
    </row>
    <row r="331" spans="5:11" x14ac:dyDescent="0.25">
      <c r="E331" s="1" t="e">
        <f t="shared" si="20"/>
        <v>#VALUE!</v>
      </c>
      <c r="K331" s="1" t="e" cm="1">
        <f t="array" aca="1" ref="K331" ca="1">AVERAGE(VALUE(TRIM(MID(SUBSTITUTE(M331, " ", REPT(" ", 99)), (ROW(INDIRECT("1:"&amp;LEN(M331)-LEN(SUBSTITUTE(M331, " ", ""))+1))-1)*99+1, 99))))</f>
        <v>#VALUE!</v>
      </c>
    </row>
    <row r="332" spans="5:11" x14ac:dyDescent="0.25">
      <c r="E332" s="1" t="e">
        <f t="shared" si="20"/>
        <v>#VALUE!</v>
      </c>
      <c r="K332" s="1" t="e" cm="1">
        <f t="array" aca="1" ref="K332" ca="1">AVERAGE(VALUE(TRIM(MID(SUBSTITUTE(M332, " ", REPT(" ", 99)), (ROW(INDIRECT("1:"&amp;LEN(M332)-LEN(SUBSTITUTE(M332, " ", ""))+1))-1)*99+1, 99))))</f>
        <v>#VALUE!</v>
      </c>
    </row>
    <row r="333" spans="5:11" x14ac:dyDescent="0.25">
      <c r="E333" s="1" t="e">
        <f t="shared" si="20"/>
        <v>#VALUE!</v>
      </c>
      <c r="K333" s="1" t="e" cm="1">
        <f t="array" aca="1" ref="K333" ca="1">AVERAGE(VALUE(TRIM(MID(SUBSTITUTE(M333, " ", REPT(" ", 99)), (ROW(INDIRECT("1:"&amp;LEN(M333)-LEN(SUBSTITUTE(M333, " ", ""))+1))-1)*99+1, 99))))</f>
        <v>#VALUE!</v>
      </c>
    </row>
    <row r="334" spans="5:11" x14ac:dyDescent="0.25">
      <c r="E334" s="1" t="e">
        <f t="shared" si="20"/>
        <v>#VALUE!</v>
      </c>
      <c r="K334" s="1" t="e" cm="1">
        <f t="array" aca="1" ref="K334" ca="1">AVERAGE(VALUE(TRIM(MID(SUBSTITUTE(M334, " ", REPT(" ", 99)), (ROW(INDIRECT("1:"&amp;LEN(M334)-LEN(SUBSTITUTE(M334, " ", ""))+1))-1)*99+1, 99))))</f>
        <v>#VALUE!</v>
      </c>
    </row>
    <row r="335" spans="5:11" x14ac:dyDescent="0.25">
      <c r="E335" s="1" t="e">
        <f t="shared" si="20"/>
        <v>#VALUE!</v>
      </c>
      <c r="K335" s="1" t="e" cm="1">
        <f t="array" aca="1" ref="K335" ca="1">AVERAGE(VALUE(TRIM(MID(SUBSTITUTE(M335, " ", REPT(" ", 99)), (ROW(INDIRECT("1:"&amp;LEN(M335)-LEN(SUBSTITUTE(M335, " ", ""))+1))-1)*99+1, 99))))</f>
        <v>#VALUE!</v>
      </c>
    </row>
    <row r="336" spans="5:11" x14ac:dyDescent="0.25">
      <c r="E336" s="1" t="e">
        <f t="shared" si="20"/>
        <v>#VALUE!</v>
      </c>
      <c r="K336" s="1" t="e" cm="1">
        <f t="array" aca="1" ref="K336" ca="1">AVERAGE(VALUE(TRIM(MID(SUBSTITUTE(M336, " ", REPT(" ", 99)), (ROW(INDIRECT("1:"&amp;LEN(M336)-LEN(SUBSTITUTE(M336, " ", ""))+1))-1)*99+1, 99))))</f>
        <v>#VALUE!</v>
      </c>
    </row>
    <row r="337" spans="5:11" x14ac:dyDescent="0.25">
      <c r="E337" s="1" t="e">
        <f t="shared" si="20"/>
        <v>#VALUE!</v>
      </c>
      <c r="K337" s="1" t="e" cm="1">
        <f t="array" aca="1" ref="K337" ca="1">AVERAGE(VALUE(TRIM(MID(SUBSTITUTE(M337, " ", REPT(" ", 99)), (ROW(INDIRECT("1:"&amp;LEN(M337)-LEN(SUBSTITUTE(M337, " ", ""))+1))-1)*99+1, 99))))</f>
        <v>#VALUE!</v>
      </c>
    </row>
    <row r="338" spans="5:11" x14ac:dyDescent="0.25">
      <c r="E338" s="1" t="e">
        <f t="shared" si="20"/>
        <v>#VALUE!</v>
      </c>
      <c r="K338" s="1" t="e" cm="1">
        <f t="array" aca="1" ref="K338" ca="1">AVERAGE(VALUE(TRIM(MID(SUBSTITUTE(M338, " ", REPT(" ", 99)), (ROW(INDIRECT("1:"&amp;LEN(M338)-LEN(SUBSTITUTE(M338, " ", ""))+1))-1)*99+1, 99))))</f>
        <v>#VALUE!</v>
      </c>
    </row>
    <row r="339" spans="5:11" x14ac:dyDescent="0.25">
      <c r="E339" s="1" t="e">
        <f t="shared" si="20"/>
        <v>#VALUE!</v>
      </c>
      <c r="K339" s="1" t="e" cm="1">
        <f t="array" aca="1" ref="K339" ca="1">AVERAGE(VALUE(TRIM(MID(SUBSTITUTE(M339, " ", REPT(" ", 99)), (ROW(INDIRECT("1:"&amp;LEN(M339)-LEN(SUBSTITUTE(M339, " ", ""))+1))-1)*99+1, 99))))</f>
        <v>#VALUE!</v>
      </c>
    </row>
    <row r="340" spans="5:11" x14ac:dyDescent="0.25">
      <c r="E340" s="1" t="e">
        <f t="shared" si="20"/>
        <v>#VALUE!</v>
      </c>
      <c r="K340" s="1" t="e" cm="1">
        <f t="array" aca="1" ref="K340" ca="1">AVERAGE(VALUE(TRIM(MID(SUBSTITUTE(M340, " ", REPT(" ", 99)), (ROW(INDIRECT("1:"&amp;LEN(M340)-LEN(SUBSTITUTE(M340, " ", ""))+1))-1)*99+1, 99))))</f>
        <v>#VALUE!</v>
      </c>
    </row>
    <row r="341" spans="5:11" x14ac:dyDescent="0.25">
      <c r="E341" s="1" t="e">
        <f t="shared" si="20"/>
        <v>#VALUE!</v>
      </c>
      <c r="K341" s="1" t="e" cm="1">
        <f t="array" aca="1" ref="K341" ca="1">AVERAGE(VALUE(TRIM(MID(SUBSTITUTE(M341, " ", REPT(" ", 99)), (ROW(INDIRECT("1:"&amp;LEN(M341)-LEN(SUBSTITUTE(M341, " ", ""))+1))-1)*99+1, 99))))</f>
        <v>#VALUE!</v>
      </c>
    </row>
    <row r="342" spans="5:11" x14ac:dyDescent="0.25">
      <c r="E342" s="1" t="e">
        <f t="shared" si="20"/>
        <v>#VALUE!</v>
      </c>
      <c r="K342" s="1" t="e" cm="1">
        <f t="array" aca="1" ref="K342" ca="1">AVERAGE(VALUE(TRIM(MID(SUBSTITUTE(M342, " ", REPT(" ", 99)), (ROW(INDIRECT("1:"&amp;LEN(M342)-LEN(SUBSTITUTE(M342, " ", ""))+1))-1)*99+1, 99))))</f>
        <v>#VALUE!</v>
      </c>
    </row>
    <row r="343" spans="5:11" x14ac:dyDescent="0.25">
      <c r="E343" s="1" t="e">
        <f t="shared" si="20"/>
        <v>#VALUE!</v>
      </c>
      <c r="K343" s="1" t="e" cm="1">
        <f t="array" aca="1" ref="K343" ca="1">AVERAGE(VALUE(TRIM(MID(SUBSTITUTE(M343, " ", REPT(" ", 99)), (ROW(INDIRECT("1:"&amp;LEN(M343)-LEN(SUBSTITUTE(M343, " ", ""))+1))-1)*99+1, 99))))</f>
        <v>#VALUE!</v>
      </c>
    </row>
    <row r="344" spans="5:11" x14ac:dyDescent="0.25">
      <c r="E344" s="1" t="e">
        <f t="shared" si="20"/>
        <v>#VALUE!</v>
      </c>
      <c r="K344" s="1" t="e" cm="1">
        <f t="array" aca="1" ref="K344" ca="1">AVERAGE(VALUE(TRIM(MID(SUBSTITUTE(M344, " ", REPT(" ", 99)), (ROW(INDIRECT("1:"&amp;LEN(M344)-LEN(SUBSTITUTE(M344, " ", ""))+1))-1)*99+1, 99))))</f>
        <v>#VALUE!</v>
      </c>
    </row>
    <row r="345" spans="5:11" x14ac:dyDescent="0.25">
      <c r="E345" s="1" t="e">
        <f t="shared" si="20"/>
        <v>#VALUE!</v>
      </c>
      <c r="K345" s="1" t="e" cm="1">
        <f t="array" aca="1" ref="K345" ca="1">AVERAGE(VALUE(TRIM(MID(SUBSTITUTE(M345, " ", REPT(" ", 99)), (ROW(INDIRECT("1:"&amp;LEN(M345)-LEN(SUBSTITUTE(M345, " ", ""))+1))-1)*99+1, 99))))</f>
        <v>#VALUE!</v>
      </c>
    </row>
    <row r="346" spans="5:11" x14ac:dyDescent="0.25">
      <c r="E346" s="1" t="e">
        <f t="shared" si="20"/>
        <v>#VALUE!</v>
      </c>
      <c r="K346" s="1" t="e" cm="1">
        <f t="array" aca="1" ref="K346" ca="1">AVERAGE(VALUE(TRIM(MID(SUBSTITUTE(M346, " ", REPT(" ", 99)), (ROW(INDIRECT("1:"&amp;LEN(M346)-LEN(SUBSTITUTE(M346, " ", ""))+1))-1)*99+1, 99))))</f>
        <v>#VALUE!</v>
      </c>
    </row>
    <row r="347" spans="5:11" x14ac:dyDescent="0.25">
      <c r="E347" s="1" t="e">
        <f t="shared" si="20"/>
        <v>#VALUE!</v>
      </c>
      <c r="K347" s="1" t="e" cm="1">
        <f t="array" aca="1" ref="K347" ca="1">AVERAGE(VALUE(TRIM(MID(SUBSTITUTE(M347, " ", REPT(" ", 99)), (ROW(INDIRECT("1:"&amp;LEN(M347)-LEN(SUBSTITUTE(M347, " ", ""))+1))-1)*99+1, 99))))</f>
        <v>#VALUE!</v>
      </c>
    </row>
    <row r="348" spans="5:11" x14ac:dyDescent="0.25">
      <c r="E348" s="1" t="e">
        <f t="shared" si="20"/>
        <v>#VALUE!</v>
      </c>
      <c r="K348" s="1" t="e" cm="1">
        <f t="array" aca="1" ref="K348" ca="1">AVERAGE(VALUE(TRIM(MID(SUBSTITUTE(M348, " ", REPT(" ", 99)), (ROW(INDIRECT("1:"&amp;LEN(M348)-LEN(SUBSTITUTE(M348, " ", ""))+1))-1)*99+1, 99))))</f>
        <v>#VALUE!</v>
      </c>
    </row>
    <row r="349" spans="5:11" x14ac:dyDescent="0.25">
      <c r="E349" s="1" t="e">
        <f t="shared" si="20"/>
        <v>#VALUE!</v>
      </c>
      <c r="K349" s="1" t="e" cm="1">
        <f t="array" aca="1" ref="K349" ca="1">AVERAGE(VALUE(TRIM(MID(SUBSTITUTE(M349, " ", REPT(" ", 99)), (ROW(INDIRECT("1:"&amp;LEN(M349)-LEN(SUBSTITUTE(M349, " ", ""))+1))-1)*99+1, 99))))</f>
        <v>#VALUE!</v>
      </c>
    </row>
    <row r="350" spans="5:11" x14ac:dyDescent="0.25">
      <c r="E350" s="1" t="e">
        <f t="shared" si="20"/>
        <v>#VALUE!</v>
      </c>
      <c r="K350" s="1" t="e" cm="1">
        <f t="array" aca="1" ref="K350" ca="1">AVERAGE(VALUE(TRIM(MID(SUBSTITUTE(M350, " ", REPT(" ", 99)), (ROW(INDIRECT("1:"&amp;LEN(M350)-LEN(SUBSTITUTE(M350, " ", ""))+1))-1)*99+1, 99))))</f>
        <v>#VALUE!</v>
      </c>
    </row>
    <row r="351" spans="5:11" x14ac:dyDescent="0.25">
      <c r="E351" s="1" t="e">
        <f t="shared" si="20"/>
        <v>#VALUE!</v>
      </c>
      <c r="K351" s="1" t="e" cm="1">
        <f t="array" aca="1" ref="K351" ca="1">AVERAGE(VALUE(TRIM(MID(SUBSTITUTE(M351, " ", REPT(" ", 99)), (ROW(INDIRECT("1:"&amp;LEN(M351)-LEN(SUBSTITUTE(M351, " ", ""))+1))-1)*99+1, 99))))</f>
        <v>#VALUE!</v>
      </c>
    </row>
    <row r="352" spans="5:11" x14ac:dyDescent="0.25">
      <c r="E352" s="1" t="e">
        <f t="shared" si="20"/>
        <v>#VALUE!</v>
      </c>
      <c r="K352" s="1" t="e" cm="1">
        <f t="array" aca="1" ref="K352" ca="1">AVERAGE(VALUE(TRIM(MID(SUBSTITUTE(M352, " ", REPT(" ", 99)), (ROW(INDIRECT("1:"&amp;LEN(M352)-LEN(SUBSTITUTE(M352, " ", ""))+1))-1)*99+1, 99))))</f>
        <v>#VALUE!</v>
      </c>
    </row>
    <row r="353" spans="5:11" x14ac:dyDescent="0.25">
      <c r="E353" s="1" t="e">
        <f t="shared" si="20"/>
        <v>#VALUE!</v>
      </c>
      <c r="K353" s="1" t="e" cm="1">
        <f t="array" aca="1" ref="K353" ca="1">AVERAGE(VALUE(TRIM(MID(SUBSTITUTE(M353, " ", REPT(" ", 99)), (ROW(INDIRECT("1:"&amp;LEN(M353)-LEN(SUBSTITUTE(M353, " ", ""))+1))-1)*99+1, 99))))</f>
        <v>#VALUE!</v>
      </c>
    </row>
    <row r="354" spans="5:11" x14ac:dyDescent="0.25">
      <c r="E354" s="1" t="e">
        <f t="shared" si="20"/>
        <v>#VALUE!</v>
      </c>
      <c r="K354" s="1" t="e" cm="1">
        <f t="array" aca="1" ref="K354" ca="1">AVERAGE(VALUE(TRIM(MID(SUBSTITUTE(M354, " ", REPT(" ", 99)), (ROW(INDIRECT("1:"&amp;LEN(M354)-LEN(SUBSTITUTE(M354, " ", ""))+1))-1)*99+1, 99))))</f>
        <v>#VALUE!</v>
      </c>
    </row>
    <row r="355" spans="5:11" x14ac:dyDescent="0.25">
      <c r="E355" s="1" t="e">
        <f t="shared" si="20"/>
        <v>#VALUE!</v>
      </c>
      <c r="K355" s="1" t="e" cm="1">
        <f t="array" aca="1" ref="K355" ca="1">AVERAGE(VALUE(TRIM(MID(SUBSTITUTE(M355, " ", REPT(" ", 99)), (ROW(INDIRECT("1:"&amp;LEN(M355)-LEN(SUBSTITUTE(M355, " ", ""))+1))-1)*99+1, 99))))</f>
        <v>#VALUE!</v>
      </c>
    </row>
    <row r="356" spans="5:11" x14ac:dyDescent="0.25">
      <c r="E356" s="1" t="e">
        <f t="shared" si="20"/>
        <v>#VALUE!</v>
      </c>
      <c r="K356" s="1" t="e" cm="1">
        <f t="array" aca="1" ref="K356" ca="1">AVERAGE(VALUE(TRIM(MID(SUBSTITUTE(M356, " ", REPT(" ", 99)), (ROW(INDIRECT("1:"&amp;LEN(M356)-LEN(SUBSTITUTE(M356, " ", ""))+1))-1)*99+1, 99))))</f>
        <v>#VALUE!</v>
      </c>
    </row>
    <row r="357" spans="5:11" x14ac:dyDescent="0.25">
      <c r="E357" s="1" t="e">
        <f t="shared" si="20"/>
        <v>#VALUE!</v>
      </c>
      <c r="K357" s="1" t="e" cm="1">
        <f t="array" aca="1" ref="K357" ca="1">AVERAGE(VALUE(TRIM(MID(SUBSTITUTE(M357, " ", REPT(" ", 99)), (ROW(INDIRECT("1:"&amp;LEN(M357)-LEN(SUBSTITUTE(M357, " ", ""))+1))-1)*99+1, 99))))</f>
        <v>#VALUE!</v>
      </c>
    </row>
    <row r="358" spans="5:11" x14ac:dyDescent="0.25">
      <c r="E358" s="1" t="e">
        <f t="shared" si="20"/>
        <v>#VALUE!</v>
      </c>
      <c r="K358" s="1" t="e" cm="1">
        <f t="array" aca="1" ref="K358" ca="1">AVERAGE(VALUE(TRIM(MID(SUBSTITUTE(M358, " ", REPT(" ", 99)), (ROW(INDIRECT("1:"&amp;LEN(M358)-LEN(SUBSTITUTE(M358, " ", ""))+1))-1)*99+1, 99))))</f>
        <v>#VALUE!</v>
      </c>
    </row>
    <row r="359" spans="5:11" x14ac:dyDescent="0.25">
      <c r="E359" s="1" t="e">
        <f t="shared" si="20"/>
        <v>#VALUE!</v>
      </c>
      <c r="K359" s="1" t="e" cm="1">
        <f t="array" aca="1" ref="K359" ca="1">AVERAGE(VALUE(TRIM(MID(SUBSTITUTE(M359, " ", REPT(" ", 99)), (ROW(INDIRECT("1:"&amp;LEN(M359)-LEN(SUBSTITUTE(M359, " ", ""))+1))-1)*99+1, 99))))</f>
        <v>#VALUE!</v>
      </c>
    </row>
    <row r="360" spans="5:11" x14ac:dyDescent="0.25">
      <c r="E360" s="1" t="e">
        <f t="shared" si="20"/>
        <v>#VALUE!</v>
      </c>
      <c r="K360" s="1" t="e" cm="1">
        <f t="array" aca="1" ref="K360" ca="1">AVERAGE(VALUE(TRIM(MID(SUBSTITUTE(M360, " ", REPT(" ", 99)), (ROW(INDIRECT("1:"&amp;LEN(M360)-LEN(SUBSTITUTE(M360, " ", ""))+1))-1)*99+1, 99))))</f>
        <v>#VALUE!</v>
      </c>
    </row>
    <row r="361" spans="5:11" x14ac:dyDescent="0.25">
      <c r="E361" s="1" t="e">
        <f t="shared" si="20"/>
        <v>#VALUE!</v>
      </c>
      <c r="K361" s="1" t="e" cm="1">
        <f t="array" aca="1" ref="K361" ca="1">AVERAGE(VALUE(TRIM(MID(SUBSTITUTE(M361, " ", REPT(" ", 99)), (ROW(INDIRECT("1:"&amp;LEN(M361)-LEN(SUBSTITUTE(M361, " ", ""))+1))-1)*99+1, 99))))</f>
        <v>#VALUE!</v>
      </c>
    </row>
    <row r="362" spans="5:11" x14ac:dyDescent="0.25">
      <c r="E362" s="1" t="e">
        <f t="shared" si="20"/>
        <v>#VALUE!</v>
      </c>
      <c r="K362" s="1" t="e" cm="1">
        <f t="array" aca="1" ref="K362" ca="1">AVERAGE(VALUE(TRIM(MID(SUBSTITUTE(M362, " ", REPT(" ", 99)), (ROW(INDIRECT("1:"&amp;LEN(M362)-LEN(SUBSTITUTE(M362, " ", ""))+1))-1)*99+1, 99))))</f>
        <v>#VALUE!</v>
      </c>
    </row>
    <row r="363" spans="5:11" x14ac:dyDescent="0.25">
      <c r="E363" s="1" t="e">
        <f t="shared" si="20"/>
        <v>#VALUE!</v>
      </c>
      <c r="K363" s="1" t="e" cm="1">
        <f t="array" aca="1" ref="K363" ca="1">AVERAGE(VALUE(TRIM(MID(SUBSTITUTE(M363, " ", REPT(" ", 99)), (ROW(INDIRECT("1:"&amp;LEN(M363)-LEN(SUBSTITUTE(M363, " ", ""))+1))-1)*99+1, 99))))</f>
        <v>#VALUE!</v>
      </c>
    </row>
    <row r="364" spans="5:11" x14ac:dyDescent="0.25">
      <c r="E364" s="1" t="e">
        <f t="shared" si="20"/>
        <v>#VALUE!</v>
      </c>
      <c r="K364" s="1" t="e" cm="1">
        <f t="array" aca="1" ref="K364" ca="1">AVERAGE(VALUE(TRIM(MID(SUBSTITUTE(M364, " ", REPT(" ", 99)), (ROW(INDIRECT("1:"&amp;LEN(M364)-LEN(SUBSTITUTE(M364, " ", ""))+1))-1)*99+1, 99))))</f>
        <v>#VALUE!</v>
      </c>
    </row>
    <row r="365" spans="5:11" x14ac:dyDescent="0.25">
      <c r="E365" s="1" t="e">
        <f t="shared" si="20"/>
        <v>#VALUE!</v>
      </c>
      <c r="K365" s="1" t="e" cm="1">
        <f t="array" aca="1" ref="K365" ca="1">AVERAGE(VALUE(TRIM(MID(SUBSTITUTE(M365, " ", REPT(" ", 99)), (ROW(INDIRECT("1:"&amp;LEN(M365)-LEN(SUBSTITUTE(M365, " ", ""))+1))-1)*99+1, 99))))</f>
        <v>#VALUE!</v>
      </c>
    </row>
    <row r="366" spans="5:11" x14ac:dyDescent="0.25">
      <c r="E366" s="1" t="e">
        <f t="shared" ref="E366:E429" si="21">(VALUE(RIGHT(SUBSTITUTE(N366,"-",REPT(" ",99)),99)) + VALUE(LEFT(N366,FIND("-",N366) - 1))) / 2</f>
        <v>#VALUE!</v>
      </c>
      <c r="K366" s="1" t="e" cm="1">
        <f t="array" aca="1" ref="K366" ca="1">AVERAGE(VALUE(TRIM(MID(SUBSTITUTE(M366, " ", REPT(" ", 99)), (ROW(INDIRECT("1:"&amp;LEN(M366)-LEN(SUBSTITUTE(M366, " ", ""))+1))-1)*99+1, 99))))</f>
        <v>#VALUE!</v>
      </c>
    </row>
    <row r="367" spans="5:11" x14ac:dyDescent="0.25">
      <c r="E367" s="1" t="e">
        <f t="shared" si="21"/>
        <v>#VALUE!</v>
      </c>
      <c r="K367" s="1" t="e" cm="1">
        <f t="array" aca="1" ref="K367" ca="1">AVERAGE(VALUE(TRIM(MID(SUBSTITUTE(M367, " ", REPT(" ", 99)), (ROW(INDIRECT("1:"&amp;LEN(M367)-LEN(SUBSTITUTE(M367, " ", ""))+1))-1)*99+1, 99))))</f>
        <v>#VALUE!</v>
      </c>
    </row>
    <row r="368" spans="5:11" x14ac:dyDescent="0.25">
      <c r="E368" s="1" t="e">
        <f t="shared" si="21"/>
        <v>#VALUE!</v>
      </c>
      <c r="K368" s="1" t="e" cm="1">
        <f t="array" aca="1" ref="K368" ca="1">AVERAGE(VALUE(TRIM(MID(SUBSTITUTE(M368, " ", REPT(" ", 99)), (ROW(INDIRECT("1:"&amp;LEN(M368)-LEN(SUBSTITUTE(M368, " ", ""))+1))-1)*99+1, 99))))</f>
        <v>#VALUE!</v>
      </c>
    </row>
    <row r="369" spans="5:11" x14ac:dyDescent="0.25">
      <c r="E369" s="1" t="e">
        <f t="shared" si="21"/>
        <v>#VALUE!</v>
      </c>
      <c r="K369" s="1" t="e" cm="1">
        <f t="array" aca="1" ref="K369" ca="1">AVERAGE(VALUE(TRIM(MID(SUBSTITUTE(M369, " ", REPT(" ", 99)), (ROW(INDIRECT("1:"&amp;LEN(M369)-LEN(SUBSTITUTE(M369, " ", ""))+1))-1)*99+1, 99))))</f>
        <v>#VALUE!</v>
      </c>
    </row>
    <row r="370" spans="5:11" x14ac:dyDescent="0.25">
      <c r="E370" s="1" t="e">
        <f t="shared" si="21"/>
        <v>#VALUE!</v>
      </c>
      <c r="K370" s="1" t="e" cm="1">
        <f t="array" aca="1" ref="K370" ca="1">AVERAGE(VALUE(TRIM(MID(SUBSTITUTE(M370, " ", REPT(" ", 99)), (ROW(INDIRECT("1:"&amp;LEN(M370)-LEN(SUBSTITUTE(M370, " ", ""))+1))-1)*99+1, 99))))</f>
        <v>#VALUE!</v>
      </c>
    </row>
    <row r="371" spans="5:11" x14ac:dyDescent="0.25">
      <c r="E371" s="1" t="e">
        <f t="shared" si="21"/>
        <v>#VALUE!</v>
      </c>
      <c r="K371" s="1" t="e" cm="1">
        <f t="array" aca="1" ref="K371" ca="1">AVERAGE(VALUE(TRIM(MID(SUBSTITUTE(M371, " ", REPT(" ", 99)), (ROW(INDIRECT("1:"&amp;LEN(M371)-LEN(SUBSTITUTE(M371, " ", ""))+1))-1)*99+1, 99))))</f>
        <v>#VALUE!</v>
      </c>
    </row>
    <row r="372" spans="5:11" x14ac:dyDescent="0.25">
      <c r="E372" s="1" t="e">
        <f t="shared" si="21"/>
        <v>#VALUE!</v>
      </c>
      <c r="K372" s="1" t="e" cm="1">
        <f t="array" aca="1" ref="K372" ca="1">AVERAGE(VALUE(TRIM(MID(SUBSTITUTE(M372, " ", REPT(" ", 99)), (ROW(INDIRECT("1:"&amp;LEN(M372)-LEN(SUBSTITUTE(M372, " ", ""))+1))-1)*99+1, 99))))</f>
        <v>#VALUE!</v>
      </c>
    </row>
    <row r="373" spans="5:11" x14ac:dyDescent="0.25">
      <c r="E373" s="1" t="e">
        <f t="shared" si="21"/>
        <v>#VALUE!</v>
      </c>
      <c r="K373" s="1" t="e" cm="1">
        <f t="array" aca="1" ref="K373" ca="1">AVERAGE(VALUE(TRIM(MID(SUBSTITUTE(M373, " ", REPT(" ", 99)), (ROW(INDIRECT("1:"&amp;LEN(M373)-LEN(SUBSTITUTE(M373, " ", ""))+1))-1)*99+1, 99))))</f>
        <v>#VALUE!</v>
      </c>
    </row>
    <row r="374" spans="5:11" x14ac:dyDescent="0.25">
      <c r="E374" s="1" t="e">
        <f t="shared" si="21"/>
        <v>#VALUE!</v>
      </c>
      <c r="K374" s="1" t="e" cm="1">
        <f t="array" aca="1" ref="K374" ca="1">AVERAGE(VALUE(TRIM(MID(SUBSTITUTE(M374, " ", REPT(" ", 99)), (ROW(INDIRECT("1:"&amp;LEN(M374)-LEN(SUBSTITUTE(M374, " ", ""))+1))-1)*99+1, 99))))</f>
        <v>#VALUE!</v>
      </c>
    </row>
    <row r="375" spans="5:11" x14ac:dyDescent="0.25">
      <c r="E375" s="1" t="e">
        <f t="shared" si="21"/>
        <v>#VALUE!</v>
      </c>
      <c r="K375" s="1" t="e" cm="1">
        <f t="array" aca="1" ref="K375" ca="1">AVERAGE(VALUE(TRIM(MID(SUBSTITUTE(M375, " ", REPT(" ", 99)), (ROW(INDIRECT("1:"&amp;LEN(M375)-LEN(SUBSTITUTE(M375, " ", ""))+1))-1)*99+1, 99))))</f>
        <v>#VALUE!</v>
      </c>
    </row>
    <row r="376" spans="5:11" x14ac:dyDescent="0.25">
      <c r="E376" s="1" t="e">
        <f t="shared" si="21"/>
        <v>#VALUE!</v>
      </c>
      <c r="K376" s="1" t="e" cm="1">
        <f t="array" aca="1" ref="K376" ca="1">AVERAGE(VALUE(TRIM(MID(SUBSTITUTE(M376, " ", REPT(" ", 99)), (ROW(INDIRECT("1:"&amp;LEN(M376)-LEN(SUBSTITUTE(M376, " ", ""))+1))-1)*99+1, 99))))</f>
        <v>#VALUE!</v>
      </c>
    </row>
    <row r="377" spans="5:11" x14ac:dyDescent="0.25">
      <c r="E377" s="1" t="e">
        <f t="shared" si="21"/>
        <v>#VALUE!</v>
      </c>
      <c r="K377" s="1" t="e" cm="1">
        <f t="array" aca="1" ref="K377" ca="1">AVERAGE(VALUE(TRIM(MID(SUBSTITUTE(M377, " ", REPT(" ", 99)), (ROW(INDIRECT("1:"&amp;LEN(M377)-LEN(SUBSTITUTE(M377, " ", ""))+1))-1)*99+1, 99))))</f>
        <v>#VALUE!</v>
      </c>
    </row>
    <row r="378" spans="5:11" x14ac:dyDescent="0.25">
      <c r="E378" s="1" t="e">
        <f t="shared" si="21"/>
        <v>#VALUE!</v>
      </c>
      <c r="K378" s="1" t="e" cm="1">
        <f t="array" aca="1" ref="K378" ca="1">AVERAGE(VALUE(TRIM(MID(SUBSTITUTE(M378, " ", REPT(" ", 99)), (ROW(INDIRECT("1:"&amp;LEN(M378)-LEN(SUBSTITUTE(M378, " ", ""))+1))-1)*99+1, 99))))</f>
        <v>#VALUE!</v>
      </c>
    </row>
    <row r="379" spans="5:11" x14ac:dyDescent="0.25">
      <c r="E379" s="1" t="e">
        <f t="shared" si="21"/>
        <v>#VALUE!</v>
      </c>
      <c r="K379" s="1" t="e" cm="1">
        <f t="array" aca="1" ref="K379" ca="1">AVERAGE(VALUE(TRIM(MID(SUBSTITUTE(M379, " ", REPT(" ", 99)), (ROW(INDIRECT("1:"&amp;LEN(M379)-LEN(SUBSTITUTE(M379, " ", ""))+1))-1)*99+1, 99))))</f>
        <v>#VALUE!</v>
      </c>
    </row>
    <row r="380" spans="5:11" x14ac:dyDescent="0.25">
      <c r="E380" s="1" t="e">
        <f t="shared" si="21"/>
        <v>#VALUE!</v>
      </c>
      <c r="K380" s="1" t="e" cm="1">
        <f t="array" aca="1" ref="K380" ca="1">AVERAGE(VALUE(TRIM(MID(SUBSTITUTE(M380, " ", REPT(" ", 99)), (ROW(INDIRECT("1:"&amp;LEN(M380)-LEN(SUBSTITUTE(M380, " ", ""))+1))-1)*99+1, 99))))</f>
        <v>#VALUE!</v>
      </c>
    </row>
    <row r="381" spans="5:11" x14ac:dyDescent="0.25">
      <c r="E381" s="1" t="e">
        <f t="shared" si="21"/>
        <v>#VALUE!</v>
      </c>
      <c r="K381" s="1" t="e" cm="1">
        <f t="array" aca="1" ref="K381" ca="1">AVERAGE(VALUE(TRIM(MID(SUBSTITUTE(M381, " ", REPT(" ", 99)), (ROW(INDIRECT("1:"&amp;LEN(M381)-LEN(SUBSTITUTE(M381, " ", ""))+1))-1)*99+1, 99))))</f>
        <v>#VALUE!</v>
      </c>
    </row>
    <row r="382" spans="5:11" x14ac:dyDescent="0.25">
      <c r="E382" s="1" t="e">
        <f t="shared" si="21"/>
        <v>#VALUE!</v>
      </c>
      <c r="K382" s="1" t="e" cm="1">
        <f t="array" aca="1" ref="K382" ca="1">AVERAGE(VALUE(TRIM(MID(SUBSTITUTE(M382, " ", REPT(" ", 99)), (ROW(INDIRECT("1:"&amp;LEN(M382)-LEN(SUBSTITUTE(M382, " ", ""))+1))-1)*99+1, 99))))</f>
        <v>#VALUE!</v>
      </c>
    </row>
    <row r="383" spans="5:11" x14ac:dyDescent="0.25">
      <c r="E383" s="1" t="e">
        <f t="shared" si="21"/>
        <v>#VALUE!</v>
      </c>
      <c r="K383" s="1" t="e" cm="1">
        <f t="array" aca="1" ref="K383" ca="1">AVERAGE(VALUE(TRIM(MID(SUBSTITUTE(M383, " ", REPT(" ", 99)), (ROW(INDIRECT("1:"&amp;LEN(M383)-LEN(SUBSTITUTE(M383, " ", ""))+1))-1)*99+1, 99))))</f>
        <v>#VALUE!</v>
      </c>
    </row>
    <row r="384" spans="5:11" x14ac:dyDescent="0.25">
      <c r="E384" s="1" t="e">
        <f t="shared" si="21"/>
        <v>#VALUE!</v>
      </c>
      <c r="K384" s="1" t="e" cm="1">
        <f t="array" aca="1" ref="K384" ca="1">AVERAGE(VALUE(TRIM(MID(SUBSTITUTE(M384, " ", REPT(" ", 99)), (ROW(INDIRECT("1:"&amp;LEN(M384)-LEN(SUBSTITUTE(M384, " ", ""))+1))-1)*99+1, 99))))</f>
        <v>#VALUE!</v>
      </c>
    </row>
    <row r="385" spans="5:11" x14ac:dyDescent="0.25">
      <c r="E385" s="1" t="e">
        <f t="shared" si="21"/>
        <v>#VALUE!</v>
      </c>
      <c r="K385" s="1" t="e" cm="1">
        <f t="array" aca="1" ref="K385" ca="1">AVERAGE(VALUE(TRIM(MID(SUBSTITUTE(M385, " ", REPT(" ", 99)), (ROW(INDIRECT("1:"&amp;LEN(M385)-LEN(SUBSTITUTE(M385, " ", ""))+1))-1)*99+1, 99))))</f>
        <v>#VALUE!</v>
      </c>
    </row>
    <row r="386" spans="5:11" x14ac:dyDescent="0.25">
      <c r="E386" s="1" t="e">
        <f t="shared" si="21"/>
        <v>#VALUE!</v>
      </c>
      <c r="K386" s="1" t="e" cm="1">
        <f t="array" aca="1" ref="K386" ca="1">AVERAGE(VALUE(TRIM(MID(SUBSTITUTE(M386, " ", REPT(" ", 99)), (ROW(INDIRECT("1:"&amp;LEN(M386)-LEN(SUBSTITUTE(M386, " ", ""))+1))-1)*99+1, 99))))</f>
        <v>#VALUE!</v>
      </c>
    </row>
    <row r="387" spans="5:11" x14ac:dyDescent="0.25">
      <c r="E387" s="1" t="e">
        <f t="shared" si="21"/>
        <v>#VALUE!</v>
      </c>
      <c r="K387" s="1" t="e" cm="1">
        <f t="array" aca="1" ref="K387" ca="1">AVERAGE(VALUE(TRIM(MID(SUBSTITUTE(M387, " ", REPT(" ", 99)), (ROW(INDIRECT("1:"&amp;LEN(M387)-LEN(SUBSTITUTE(M387, " ", ""))+1))-1)*99+1, 99))))</f>
        <v>#VALUE!</v>
      </c>
    </row>
    <row r="388" spans="5:11" x14ac:dyDescent="0.25">
      <c r="E388" s="1" t="e">
        <f t="shared" si="21"/>
        <v>#VALUE!</v>
      </c>
      <c r="K388" s="1" t="e" cm="1">
        <f t="array" aca="1" ref="K388" ca="1">AVERAGE(VALUE(TRIM(MID(SUBSTITUTE(M388, " ", REPT(" ", 99)), (ROW(INDIRECT("1:"&amp;LEN(M388)-LEN(SUBSTITUTE(M388, " ", ""))+1))-1)*99+1, 99))))</f>
        <v>#VALUE!</v>
      </c>
    </row>
    <row r="389" spans="5:11" x14ac:dyDescent="0.25">
      <c r="E389" s="1" t="e">
        <f t="shared" si="21"/>
        <v>#VALUE!</v>
      </c>
      <c r="K389" s="1" t="e" cm="1">
        <f t="array" aca="1" ref="K389" ca="1">AVERAGE(VALUE(TRIM(MID(SUBSTITUTE(M389, " ", REPT(" ", 99)), (ROW(INDIRECT("1:"&amp;LEN(M389)-LEN(SUBSTITUTE(M389, " ", ""))+1))-1)*99+1, 99))))</f>
        <v>#VALUE!</v>
      </c>
    </row>
    <row r="390" spans="5:11" x14ac:dyDescent="0.25">
      <c r="E390" s="1" t="e">
        <f t="shared" si="21"/>
        <v>#VALUE!</v>
      </c>
      <c r="K390" s="1" t="e" cm="1">
        <f t="array" aca="1" ref="K390" ca="1">AVERAGE(VALUE(TRIM(MID(SUBSTITUTE(M390, " ", REPT(" ", 99)), (ROW(INDIRECT("1:"&amp;LEN(M390)-LEN(SUBSTITUTE(M390, " ", ""))+1))-1)*99+1, 99))))</f>
        <v>#VALUE!</v>
      </c>
    </row>
    <row r="391" spans="5:11" x14ac:dyDescent="0.25">
      <c r="E391" s="1" t="e">
        <f t="shared" si="21"/>
        <v>#VALUE!</v>
      </c>
      <c r="K391" s="1" t="e" cm="1">
        <f t="array" aca="1" ref="K391" ca="1">AVERAGE(VALUE(TRIM(MID(SUBSTITUTE(M391, " ", REPT(" ", 99)), (ROW(INDIRECT("1:"&amp;LEN(M391)-LEN(SUBSTITUTE(M391, " ", ""))+1))-1)*99+1, 99))))</f>
        <v>#VALUE!</v>
      </c>
    </row>
    <row r="392" spans="5:11" x14ac:dyDescent="0.25">
      <c r="E392" s="1" t="e">
        <f t="shared" si="21"/>
        <v>#VALUE!</v>
      </c>
      <c r="K392" s="1" t="e" cm="1">
        <f t="array" aca="1" ref="K392" ca="1">AVERAGE(VALUE(TRIM(MID(SUBSTITUTE(M392, " ", REPT(" ", 99)), (ROW(INDIRECT("1:"&amp;LEN(M392)-LEN(SUBSTITUTE(M392, " ", ""))+1))-1)*99+1, 99))))</f>
        <v>#VALUE!</v>
      </c>
    </row>
    <row r="393" spans="5:11" x14ac:dyDescent="0.25">
      <c r="E393" s="1" t="e">
        <f t="shared" si="21"/>
        <v>#VALUE!</v>
      </c>
      <c r="K393" s="1" t="e" cm="1">
        <f t="array" aca="1" ref="K393" ca="1">AVERAGE(VALUE(TRIM(MID(SUBSTITUTE(M393, " ", REPT(" ", 99)), (ROW(INDIRECT("1:"&amp;LEN(M393)-LEN(SUBSTITUTE(M393, " ", ""))+1))-1)*99+1, 99))))</f>
        <v>#VALUE!</v>
      </c>
    </row>
    <row r="394" spans="5:11" x14ac:dyDescent="0.25">
      <c r="E394" s="1" t="e">
        <f t="shared" si="21"/>
        <v>#VALUE!</v>
      </c>
      <c r="K394" s="1" t="e" cm="1">
        <f t="array" aca="1" ref="K394" ca="1">AVERAGE(VALUE(TRIM(MID(SUBSTITUTE(M394, " ", REPT(" ", 99)), (ROW(INDIRECT("1:"&amp;LEN(M394)-LEN(SUBSTITUTE(M394, " ", ""))+1))-1)*99+1, 99))))</f>
        <v>#VALUE!</v>
      </c>
    </row>
    <row r="395" spans="5:11" x14ac:dyDescent="0.25">
      <c r="E395" s="1" t="e">
        <f t="shared" si="21"/>
        <v>#VALUE!</v>
      </c>
      <c r="K395" s="1" t="e" cm="1">
        <f t="array" aca="1" ref="K395" ca="1">AVERAGE(VALUE(TRIM(MID(SUBSTITUTE(M395, " ", REPT(" ", 99)), (ROW(INDIRECT("1:"&amp;LEN(M395)-LEN(SUBSTITUTE(M395, " ", ""))+1))-1)*99+1, 99))))</f>
        <v>#VALUE!</v>
      </c>
    </row>
    <row r="396" spans="5:11" x14ac:dyDescent="0.25">
      <c r="E396" s="1" t="e">
        <f t="shared" si="21"/>
        <v>#VALUE!</v>
      </c>
      <c r="K396" s="1" t="e" cm="1">
        <f t="array" aca="1" ref="K396" ca="1">AVERAGE(VALUE(TRIM(MID(SUBSTITUTE(M396, " ", REPT(" ", 99)), (ROW(INDIRECT("1:"&amp;LEN(M396)-LEN(SUBSTITUTE(M396, " ", ""))+1))-1)*99+1, 99))))</f>
        <v>#VALUE!</v>
      </c>
    </row>
    <row r="397" spans="5:11" x14ac:dyDescent="0.25">
      <c r="E397" s="1" t="e">
        <f t="shared" si="21"/>
        <v>#VALUE!</v>
      </c>
      <c r="K397" s="1" t="e" cm="1">
        <f t="array" aca="1" ref="K397" ca="1">AVERAGE(VALUE(TRIM(MID(SUBSTITUTE(M397, " ", REPT(" ", 99)), (ROW(INDIRECT("1:"&amp;LEN(M397)-LEN(SUBSTITUTE(M397, " ", ""))+1))-1)*99+1, 99))))</f>
        <v>#VALUE!</v>
      </c>
    </row>
    <row r="398" spans="5:11" x14ac:dyDescent="0.25">
      <c r="E398" s="1" t="e">
        <f t="shared" si="21"/>
        <v>#VALUE!</v>
      </c>
      <c r="K398" s="1" t="e" cm="1">
        <f t="array" aca="1" ref="K398" ca="1">AVERAGE(VALUE(TRIM(MID(SUBSTITUTE(M398, " ", REPT(" ", 99)), (ROW(INDIRECT("1:"&amp;LEN(M398)-LEN(SUBSTITUTE(M398, " ", ""))+1))-1)*99+1, 99))))</f>
        <v>#VALUE!</v>
      </c>
    </row>
    <row r="399" spans="5:11" x14ac:dyDescent="0.25">
      <c r="E399" s="1" t="e">
        <f t="shared" si="21"/>
        <v>#VALUE!</v>
      </c>
      <c r="K399" s="1" t="e" cm="1">
        <f t="array" aca="1" ref="K399" ca="1">AVERAGE(VALUE(TRIM(MID(SUBSTITUTE(M399, " ", REPT(" ", 99)), (ROW(INDIRECT("1:"&amp;LEN(M399)-LEN(SUBSTITUTE(M399, " ", ""))+1))-1)*99+1, 99))))</f>
        <v>#VALUE!</v>
      </c>
    </row>
    <row r="400" spans="5:11" x14ac:dyDescent="0.25">
      <c r="E400" s="1" t="e">
        <f t="shared" si="21"/>
        <v>#VALUE!</v>
      </c>
      <c r="K400" s="1" t="e" cm="1">
        <f t="array" aca="1" ref="K400" ca="1">AVERAGE(VALUE(TRIM(MID(SUBSTITUTE(M400, " ", REPT(" ", 99)), (ROW(INDIRECT("1:"&amp;LEN(M400)-LEN(SUBSTITUTE(M400, " ", ""))+1))-1)*99+1, 99))))</f>
        <v>#VALUE!</v>
      </c>
    </row>
    <row r="401" spans="5:11" x14ac:dyDescent="0.25">
      <c r="E401" s="1" t="e">
        <f t="shared" si="21"/>
        <v>#VALUE!</v>
      </c>
      <c r="K401" s="1" t="e" cm="1">
        <f t="array" aca="1" ref="K401" ca="1">AVERAGE(VALUE(TRIM(MID(SUBSTITUTE(M401, " ", REPT(" ", 99)), (ROW(INDIRECT("1:"&amp;LEN(M401)-LEN(SUBSTITUTE(M401, " ", ""))+1))-1)*99+1, 99))))</f>
        <v>#VALUE!</v>
      </c>
    </row>
    <row r="402" spans="5:11" x14ac:dyDescent="0.25">
      <c r="E402" s="1" t="e">
        <f t="shared" si="21"/>
        <v>#VALUE!</v>
      </c>
      <c r="K402" s="1" t="e" cm="1">
        <f t="array" aca="1" ref="K402" ca="1">AVERAGE(VALUE(TRIM(MID(SUBSTITUTE(M402, " ", REPT(" ", 99)), (ROW(INDIRECT("1:"&amp;LEN(M402)-LEN(SUBSTITUTE(M402, " ", ""))+1))-1)*99+1, 99))))</f>
        <v>#VALUE!</v>
      </c>
    </row>
    <row r="403" spans="5:11" x14ac:dyDescent="0.25">
      <c r="E403" s="1" t="e">
        <f t="shared" si="21"/>
        <v>#VALUE!</v>
      </c>
      <c r="K403" s="1" t="e" cm="1">
        <f t="array" aca="1" ref="K403" ca="1">AVERAGE(VALUE(TRIM(MID(SUBSTITUTE(M403, " ", REPT(" ", 99)), (ROW(INDIRECT("1:"&amp;LEN(M403)-LEN(SUBSTITUTE(M403, " ", ""))+1))-1)*99+1, 99))))</f>
        <v>#VALUE!</v>
      </c>
    </row>
    <row r="404" spans="5:11" x14ac:dyDescent="0.25">
      <c r="E404" s="1" t="e">
        <f t="shared" si="21"/>
        <v>#VALUE!</v>
      </c>
      <c r="K404" s="1" t="e" cm="1">
        <f t="array" aca="1" ref="K404" ca="1">AVERAGE(VALUE(TRIM(MID(SUBSTITUTE(M404, " ", REPT(" ", 99)), (ROW(INDIRECT("1:"&amp;LEN(M404)-LEN(SUBSTITUTE(M404, " ", ""))+1))-1)*99+1, 99))))</f>
        <v>#VALUE!</v>
      </c>
    </row>
    <row r="405" spans="5:11" x14ac:dyDescent="0.25">
      <c r="E405" s="1" t="e">
        <f t="shared" si="21"/>
        <v>#VALUE!</v>
      </c>
      <c r="K405" s="1" t="e" cm="1">
        <f t="array" aca="1" ref="K405" ca="1">AVERAGE(VALUE(TRIM(MID(SUBSTITUTE(M405, " ", REPT(" ", 99)), (ROW(INDIRECT("1:"&amp;LEN(M405)-LEN(SUBSTITUTE(M405, " ", ""))+1))-1)*99+1, 99))))</f>
        <v>#VALUE!</v>
      </c>
    </row>
    <row r="406" spans="5:11" x14ac:dyDescent="0.25">
      <c r="E406" s="1" t="e">
        <f t="shared" si="21"/>
        <v>#VALUE!</v>
      </c>
      <c r="K406" s="1" t="e" cm="1">
        <f t="array" aca="1" ref="K406" ca="1">AVERAGE(VALUE(TRIM(MID(SUBSTITUTE(M406, " ", REPT(" ", 99)), (ROW(INDIRECT("1:"&amp;LEN(M406)-LEN(SUBSTITUTE(M406, " ", ""))+1))-1)*99+1, 99))))</f>
        <v>#VALUE!</v>
      </c>
    </row>
    <row r="407" spans="5:11" x14ac:dyDescent="0.25">
      <c r="E407" s="1" t="e">
        <f t="shared" si="21"/>
        <v>#VALUE!</v>
      </c>
      <c r="K407" s="1" t="e" cm="1">
        <f t="array" aca="1" ref="K407" ca="1">AVERAGE(VALUE(TRIM(MID(SUBSTITUTE(M407, " ", REPT(" ", 99)), (ROW(INDIRECT("1:"&amp;LEN(M407)-LEN(SUBSTITUTE(M407, " ", ""))+1))-1)*99+1, 99))))</f>
        <v>#VALUE!</v>
      </c>
    </row>
    <row r="408" spans="5:11" x14ac:dyDescent="0.25">
      <c r="E408" s="1" t="e">
        <f t="shared" si="21"/>
        <v>#VALUE!</v>
      </c>
      <c r="K408" s="1" t="e" cm="1">
        <f t="array" aca="1" ref="K408" ca="1">AVERAGE(VALUE(TRIM(MID(SUBSTITUTE(M408, " ", REPT(" ", 99)), (ROW(INDIRECT("1:"&amp;LEN(M408)-LEN(SUBSTITUTE(M408, " ", ""))+1))-1)*99+1, 99))))</f>
        <v>#VALUE!</v>
      </c>
    </row>
    <row r="409" spans="5:11" x14ac:dyDescent="0.25">
      <c r="E409" s="1" t="e">
        <f t="shared" si="21"/>
        <v>#VALUE!</v>
      </c>
      <c r="K409" s="1" t="e" cm="1">
        <f t="array" aca="1" ref="K409" ca="1">AVERAGE(VALUE(TRIM(MID(SUBSTITUTE(M409, " ", REPT(" ", 99)), (ROW(INDIRECT("1:"&amp;LEN(M409)-LEN(SUBSTITUTE(M409, " ", ""))+1))-1)*99+1, 99))))</f>
        <v>#VALUE!</v>
      </c>
    </row>
    <row r="410" spans="5:11" x14ac:dyDescent="0.25">
      <c r="E410" s="1" t="e">
        <f t="shared" si="21"/>
        <v>#VALUE!</v>
      </c>
      <c r="K410" s="1" t="e" cm="1">
        <f t="array" aca="1" ref="K410" ca="1">AVERAGE(VALUE(TRIM(MID(SUBSTITUTE(M410, " ", REPT(" ", 99)), (ROW(INDIRECT("1:"&amp;LEN(M410)-LEN(SUBSTITUTE(M410, " ", ""))+1))-1)*99+1, 99))))</f>
        <v>#VALUE!</v>
      </c>
    </row>
    <row r="411" spans="5:11" x14ac:dyDescent="0.25">
      <c r="E411" s="1" t="e">
        <f t="shared" si="21"/>
        <v>#VALUE!</v>
      </c>
      <c r="K411" s="1" t="e" cm="1">
        <f t="array" aca="1" ref="K411" ca="1">AVERAGE(VALUE(TRIM(MID(SUBSTITUTE(M411, " ", REPT(" ", 99)), (ROW(INDIRECT("1:"&amp;LEN(M411)-LEN(SUBSTITUTE(M411, " ", ""))+1))-1)*99+1, 99))))</f>
        <v>#VALUE!</v>
      </c>
    </row>
    <row r="412" spans="5:11" x14ac:dyDescent="0.25">
      <c r="E412" s="1" t="e">
        <f t="shared" si="21"/>
        <v>#VALUE!</v>
      </c>
      <c r="K412" s="1" t="e" cm="1">
        <f t="array" aca="1" ref="K412" ca="1">AVERAGE(VALUE(TRIM(MID(SUBSTITUTE(M412, " ", REPT(" ", 99)), (ROW(INDIRECT("1:"&amp;LEN(M412)-LEN(SUBSTITUTE(M412, " ", ""))+1))-1)*99+1, 99))))</f>
        <v>#VALUE!</v>
      </c>
    </row>
    <row r="413" spans="5:11" x14ac:dyDescent="0.25">
      <c r="E413" s="1" t="e">
        <f t="shared" si="21"/>
        <v>#VALUE!</v>
      </c>
      <c r="K413" s="1" t="e" cm="1">
        <f t="array" aca="1" ref="K413" ca="1">AVERAGE(VALUE(TRIM(MID(SUBSTITUTE(M413, " ", REPT(" ", 99)), (ROW(INDIRECT("1:"&amp;LEN(M413)-LEN(SUBSTITUTE(M413, " ", ""))+1))-1)*99+1, 99))))</f>
        <v>#VALUE!</v>
      </c>
    </row>
    <row r="414" spans="5:11" x14ac:dyDescent="0.25">
      <c r="E414" s="1" t="e">
        <f t="shared" si="21"/>
        <v>#VALUE!</v>
      </c>
      <c r="K414" s="1" t="e" cm="1">
        <f t="array" aca="1" ref="K414" ca="1">AVERAGE(VALUE(TRIM(MID(SUBSTITUTE(M414, " ", REPT(" ", 99)), (ROW(INDIRECT("1:"&amp;LEN(M414)-LEN(SUBSTITUTE(M414, " ", ""))+1))-1)*99+1, 99))))</f>
        <v>#VALUE!</v>
      </c>
    </row>
    <row r="415" spans="5:11" x14ac:dyDescent="0.25">
      <c r="E415" s="1" t="e">
        <f t="shared" si="21"/>
        <v>#VALUE!</v>
      </c>
      <c r="K415" s="1" t="e" cm="1">
        <f t="array" aca="1" ref="K415" ca="1">AVERAGE(VALUE(TRIM(MID(SUBSTITUTE(M415, " ", REPT(" ", 99)), (ROW(INDIRECT("1:"&amp;LEN(M415)-LEN(SUBSTITUTE(M415, " ", ""))+1))-1)*99+1, 99))))</f>
        <v>#VALUE!</v>
      </c>
    </row>
    <row r="416" spans="5:11" x14ac:dyDescent="0.25">
      <c r="E416" s="1" t="e">
        <f t="shared" si="21"/>
        <v>#VALUE!</v>
      </c>
      <c r="K416" s="1" t="e" cm="1">
        <f t="array" aca="1" ref="K416" ca="1">AVERAGE(VALUE(TRIM(MID(SUBSTITUTE(M416, " ", REPT(" ", 99)), (ROW(INDIRECT("1:"&amp;LEN(M416)-LEN(SUBSTITUTE(M416, " ", ""))+1))-1)*99+1, 99))))</f>
        <v>#VALUE!</v>
      </c>
    </row>
    <row r="417" spans="5:11" x14ac:dyDescent="0.25">
      <c r="E417" s="1" t="e">
        <f t="shared" si="21"/>
        <v>#VALUE!</v>
      </c>
      <c r="K417" s="1" t="e" cm="1">
        <f t="array" aca="1" ref="K417" ca="1">AVERAGE(VALUE(TRIM(MID(SUBSTITUTE(M417, " ", REPT(" ", 99)), (ROW(INDIRECT("1:"&amp;LEN(M417)-LEN(SUBSTITUTE(M417, " ", ""))+1))-1)*99+1, 99))))</f>
        <v>#VALUE!</v>
      </c>
    </row>
    <row r="418" spans="5:11" x14ac:dyDescent="0.25">
      <c r="E418" s="1" t="e">
        <f t="shared" si="21"/>
        <v>#VALUE!</v>
      </c>
      <c r="K418" s="1" t="e" cm="1">
        <f t="array" aca="1" ref="K418" ca="1">AVERAGE(VALUE(TRIM(MID(SUBSTITUTE(M418, " ", REPT(" ", 99)), (ROW(INDIRECT("1:"&amp;LEN(M418)-LEN(SUBSTITUTE(M418, " ", ""))+1))-1)*99+1, 99))))</f>
        <v>#VALUE!</v>
      </c>
    </row>
    <row r="419" spans="5:11" x14ac:dyDescent="0.25">
      <c r="E419" s="1" t="e">
        <f t="shared" si="21"/>
        <v>#VALUE!</v>
      </c>
      <c r="K419" s="1" t="e" cm="1">
        <f t="array" aca="1" ref="K419" ca="1">AVERAGE(VALUE(TRIM(MID(SUBSTITUTE(M419, " ", REPT(" ", 99)), (ROW(INDIRECT("1:"&amp;LEN(M419)-LEN(SUBSTITUTE(M419, " ", ""))+1))-1)*99+1, 99))))</f>
        <v>#VALUE!</v>
      </c>
    </row>
    <row r="420" spans="5:11" x14ac:dyDescent="0.25">
      <c r="E420" s="1" t="e">
        <f t="shared" si="21"/>
        <v>#VALUE!</v>
      </c>
      <c r="K420" s="1" t="e" cm="1">
        <f t="array" aca="1" ref="K420" ca="1">AVERAGE(VALUE(TRIM(MID(SUBSTITUTE(M420, " ", REPT(" ", 99)), (ROW(INDIRECT("1:"&amp;LEN(M420)-LEN(SUBSTITUTE(M420, " ", ""))+1))-1)*99+1, 99))))</f>
        <v>#VALUE!</v>
      </c>
    </row>
    <row r="421" spans="5:11" x14ac:dyDescent="0.25">
      <c r="E421" s="1" t="e">
        <f t="shared" si="21"/>
        <v>#VALUE!</v>
      </c>
      <c r="K421" s="1" t="e" cm="1">
        <f t="array" aca="1" ref="K421" ca="1">AVERAGE(VALUE(TRIM(MID(SUBSTITUTE(M421, " ", REPT(" ", 99)), (ROW(INDIRECT("1:"&amp;LEN(M421)-LEN(SUBSTITUTE(M421, " ", ""))+1))-1)*99+1, 99))))</f>
        <v>#VALUE!</v>
      </c>
    </row>
    <row r="422" spans="5:11" x14ac:dyDescent="0.25">
      <c r="E422" s="1" t="e">
        <f t="shared" si="21"/>
        <v>#VALUE!</v>
      </c>
      <c r="K422" s="1" t="e" cm="1">
        <f t="array" aca="1" ref="K422" ca="1">AVERAGE(VALUE(TRIM(MID(SUBSTITUTE(M422, " ", REPT(" ", 99)), (ROW(INDIRECT("1:"&amp;LEN(M422)-LEN(SUBSTITUTE(M422, " ", ""))+1))-1)*99+1, 99))))</f>
        <v>#VALUE!</v>
      </c>
    </row>
    <row r="423" spans="5:11" x14ac:dyDescent="0.25">
      <c r="E423" s="1" t="e">
        <f t="shared" si="21"/>
        <v>#VALUE!</v>
      </c>
      <c r="K423" s="1" t="e" cm="1">
        <f t="array" aca="1" ref="K423" ca="1">AVERAGE(VALUE(TRIM(MID(SUBSTITUTE(M423, " ", REPT(" ", 99)), (ROW(INDIRECT("1:"&amp;LEN(M423)-LEN(SUBSTITUTE(M423, " ", ""))+1))-1)*99+1, 99))))</f>
        <v>#VALUE!</v>
      </c>
    </row>
    <row r="424" spans="5:11" x14ac:dyDescent="0.25">
      <c r="E424" s="1" t="e">
        <f t="shared" si="21"/>
        <v>#VALUE!</v>
      </c>
      <c r="K424" s="1" t="e" cm="1">
        <f t="array" aca="1" ref="K424" ca="1">AVERAGE(VALUE(TRIM(MID(SUBSTITUTE(M424, " ", REPT(" ", 99)), (ROW(INDIRECT("1:"&amp;LEN(M424)-LEN(SUBSTITUTE(M424, " ", ""))+1))-1)*99+1, 99))))</f>
        <v>#VALUE!</v>
      </c>
    </row>
    <row r="425" spans="5:11" x14ac:dyDescent="0.25">
      <c r="E425" s="1" t="e">
        <f t="shared" si="21"/>
        <v>#VALUE!</v>
      </c>
      <c r="K425" s="1" t="e" cm="1">
        <f t="array" aca="1" ref="K425" ca="1">AVERAGE(VALUE(TRIM(MID(SUBSTITUTE(M425, " ", REPT(" ", 99)), (ROW(INDIRECT("1:"&amp;LEN(M425)-LEN(SUBSTITUTE(M425, " ", ""))+1))-1)*99+1, 99))))</f>
        <v>#VALUE!</v>
      </c>
    </row>
    <row r="426" spans="5:11" x14ac:dyDescent="0.25">
      <c r="E426" s="1" t="e">
        <f t="shared" si="21"/>
        <v>#VALUE!</v>
      </c>
      <c r="K426" s="1" t="e" cm="1">
        <f t="array" aca="1" ref="K426" ca="1">AVERAGE(VALUE(TRIM(MID(SUBSTITUTE(M426, " ", REPT(" ", 99)), (ROW(INDIRECT("1:"&amp;LEN(M426)-LEN(SUBSTITUTE(M426, " ", ""))+1))-1)*99+1, 99))))</f>
        <v>#VALUE!</v>
      </c>
    </row>
    <row r="427" spans="5:11" x14ac:dyDescent="0.25">
      <c r="E427" s="1" t="e">
        <f t="shared" si="21"/>
        <v>#VALUE!</v>
      </c>
      <c r="K427" s="1" t="e" cm="1">
        <f t="array" aca="1" ref="K427" ca="1">AVERAGE(VALUE(TRIM(MID(SUBSTITUTE(M427, " ", REPT(" ", 99)), (ROW(INDIRECT("1:"&amp;LEN(M427)-LEN(SUBSTITUTE(M427, " ", ""))+1))-1)*99+1, 99))))</f>
        <v>#VALUE!</v>
      </c>
    </row>
    <row r="428" spans="5:11" x14ac:dyDescent="0.25">
      <c r="E428" s="1" t="e">
        <f t="shared" si="21"/>
        <v>#VALUE!</v>
      </c>
      <c r="K428" s="1" t="e" cm="1">
        <f t="array" aca="1" ref="K428" ca="1">AVERAGE(VALUE(TRIM(MID(SUBSTITUTE(M428, " ", REPT(" ", 99)), (ROW(INDIRECT("1:"&amp;LEN(M428)-LEN(SUBSTITUTE(M428, " ", ""))+1))-1)*99+1, 99))))</f>
        <v>#VALUE!</v>
      </c>
    </row>
    <row r="429" spans="5:11" x14ac:dyDescent="0.25">
      <c r="E429" s="1" t="e">
        <f t="shared" si="21"/>
        <v>#VALUE!</v>
      </c>
      <c r="K429" s="1" t="e" cm="1">
        <f t="array" aca="1" ref="K429" ca="1">AVERAGE(VALUE(TRIM(MID(SUBSTITUTE(M429, " ", REPT(" ", 99)), (ROW(INDIRECT("1:"&amp;LEN(M429)-LEN(SUBSTITUTE(M429, " ", ""))+1))-1)*99+1, 99))))</f>
        <v>#VALUE!</v>
      </c>
    </row>
    <row r="430" spans="5:11" x14ac:dyDescent="0.25">
      <c r="E430" s="1" t="e">
        <f t="shared" ref="E430:E451" si="22">(VALUE(RIGHT(SUBSTITUTE(N430,"-",REPT(" ",99)),99)) + VALUE(LEFT(N430,FIND("-",N430) - 1))) / 2</f>
        <v>#VALUE!</v>
      </c>
      <c r="K430" s="1" t="e" cm="1">
        <f t="array" aca="1" ref="K430" ca="1">AVERAGE(VALUE(TRIM(MID(SUBSTITUTE(M430, " ", REPT(" ", 99)), (ROW(INDIRECT("1:"&amp;LEN(M430)-LEN(SUBSTITUTE(M430, " ", ""))+1))-1)*99+1, 99))))</f>
        <v>#VALUE!</v>
      </c>
    </row>
    <row r="431" spans="5:11" x14ac:dyDescent="0.25">
      <c r="E431" s="1" t="e">
        <f t="shared" si="22"/>
        <v>#VALUE!</v>
      </c>
      <c r="K431" s="1" t="e" cm="1">
        <f t="array" aca="1" ref="K431" ca="1">AVERAGE(VALUE(TRIM(MID(SUBSTITUTE(M431, " ", REPT(" ", 99)), (ROW(INDIRECT("1:"&amp;LEN(M431)-LEN(SUBSTITUTE(M431, " ", ""))+1))-1)*99+1, 99))))</f>
        <v>#VALUE!</v>
      </c>
    </row>
    <row r="432" spans="5:11" x14ac:dyDescent="0.25">
      <c r="E432" s="1" t="e">
        <f t="shared" si="22"/>
        <v>#VALUE!</v>
      </c>
      <c r="K432" s="1" t="e" cm="1">
        <f t="array" aca="1" ref="K432" ca="1">AVERAGE(VALUE(TRIM(MID(SUBSTITUTE(M432, " ", REPT(" ", 99)), (ROW(INDIRECT("1:"&amp;LEN(M432)-LEN(SUBSTITUTE(M432, " ", ""))+1))-1)*99+1, 99))))</f>
        <v>#VALUE!</v>
      </c>
    </row>
    <row r="433" spans="5:11" x14ac:dyDescent="0.25">
      <c r="E433" s="1" t="e">
        <f t="shared" si="22"/>
        <v>#VALUE!</v>
      </c>
      <c r="K433" s="1" t="e" cm="1">
        <f t="array" aca="1" ref="K433" ca="1">AVERAGE(VALUE(TRIM(MID(SUBSTITUTE(M433, " ", REPT(" ", 99)), (ROW(INDIRECT("1:"&amp;LEN(M433)-LEN(SUBSTITUTE(M433, " ", ""))+1))-1)*99+1, 99))))</f>
        <v>#VALUE!</v>
      </c>
    </row>
    <row r="434" spans="5:11" x14ac:dyDescent="0.25">
      <c r="E434" s="1" t="e">
        <f t="shared" si="22"/>
        <v>#VALUE!</v>
      </c>
      <c r="K434" s="1" t="e" cm="1">
        <f t="array" aca="1" ref="K434" ca="1">AVERAGE(VALUE(TRIM(MID(SUBSTITUTE(M434, " ", REPT(" ", 99)), (ROW(INDIRECT("1:"&amp;LEN(M434)-LEN(SUBSTITUTE(M434, " ", ""))+1))-1)*99+1, 99))))</f>
        <v>#VALUE!</v>
      </c>
    </row>
    <row r="435" spans="5:11" x14ac:dyDescent="0.25">
      <c r="E435" s="1" t="e">
        <f t="shared" si="22"/>
        <v>#VALUE!</v>
      </c>
      <c r="K435" s="1" t="e" cm="1">
        <f t="array" aca="1" ref="K435" ca="1">AVERAGE(VALUE(TRIM(MID(SUBSTITUTE(M435, " ", REPT(" ", 99)), (ROW(INDIRECT("1:"&amp;LEN(M435)-LEN(SUBSTITUTE(M435, " ", ""))+1))-1)*99+1, 99))))</f>
        <v>#VALUE!</v>
      </c>
    </row>
    <row r="436" spans="5:11" x14ac:dyDescent="0.25">
      <c r="E436" s="1" t="e">
        <f t="shared" si="22"/>
        <v>#VALUE!</v>
      </c>
      <c r="K436" s="1" t="e" cm="1">
        <f t="array" aca="1" ref="K436" ca="1">AVERAGE(VALUE(TRIM(MID(SUBSTITUTE(M436, " ", REPT(" ", 99)), (ROW(INDIRECT("1:"&amp;LEN(M436)-LEN(SUBSTITUTE(M436, " ", ""))+1))-1)*99+1, 99))))</f>
        <v>#VALUE!</v>
      </c>
    </row>
    <row r="437" spans="5:11" x14ac:dyDescent="0.25">
      <c r="E437" s="1" t="e">
        <f t="shared" si="22"/>
        <v>#VALUE!</v>
      </c>
      <c r="K437" s="1" t="e" cm="1">
        <f t="array" aca="1" ref="K437" ca="1">AVERAGE(VALUE(TRIM(MID(SUBSTITUTE(M437, " ", REPT(" ", 99)), (ROW(INDIRECT("1:"&amp;LEN(M437)-LEN(SUBSTITUTE(M437, " ", ""))+1))-1)*99+1, 99))))</f>
        <v>#VALUE!</v>
      </c>
    </row>
    <row r="438" spans="5:11" x14ac:dyDescent="0.25">
      <c r="E438" s="1" t="e">
        <f t="shared" si="22"/>
        <v>#VALUE!</v>
      </c>
      <c r="K438" s="1" t="e" cm="1">
        <f t="array" aca="1" ref="K438" ca="1">AVERAGE(VALUE(TRIM(MID(SUBSTITUTE(M438, " ", REPT(" ", 99)), (ROW(INDIRECT("1:"&amp;LEN(M438)-LEN(SUBSTITUTE(M438, " ", ""))+1))-1)*99+1, 99))))</f>
        <v>#VALUE!</v>
      </c>
    </row>
    <row r="439" spans="5:11" x14ac:dyDescent="0.25">
      <c r="E439" s="1" t="e">
        <f t="shared" si="22"/>
        <v>#VALUE!</v>
      </c>
      <c r="K439" s="1" t="e" cm="1">
        <f t="array" aca="1" ref="K439" ca="1">AVERAGE(VALUE(TRIM(MID(SUBSTITUTE(M439, " ", REPT(" ", 99)), (ROW(INDIRECT("1:"&amp;LEN(M439)-LEN(SUBSTITUTE(M439, " ", ""))+1))-1)*99+1, 99))))</f>
        <v>#VALUE!</v>
      </c>
    </row>
    <row r="440" spans="5:11" x14ac:dyDescent="0.25">
      <c r="E440" s="1" t="e">
        <f t="shared" si="22"/>
        <v>#VALUE!</v>
      </c>
      <c r="K440" s="1" t="e" cm="1">
        <f t="array" aca="1" ref="K440" ca="1">AVERAGE(VALUE(TRIM(MID(SUBSTITUTE(M440, " ", REPT(" ", 99)), (ROW(INDIRECT("1:"&amp;LEN(M440)-LEN(SUBSTITUTE(M440, " ", ""))+1))-1)*99+1, 99))))</f>
        <v>#VALUE!</v>
      </c>
    </row>
    <row r="441" spans="5:11" x14ac:dyDescent="0.25">
      <c r="E441" s="1" t="e">
        <f t="shared" si="22"/>
        <v>#VALUE!</v>
      </c>
      <c r="K441" s="1" t="e" cm="1">
        <f t="array" aca="1" ref="K441" ca="1">AVERAGE(VALUE(TRIM(MID(SUBSTITUTE(M441, " ", REPT(" ", 99)), (ROW(INDIRECT("1:"&amp;LEN(M441)-LEN(SUBSTITUTE(M441, " ", ""))+1))-1)*99+1, 99))))</f>
        <v>#VALUE!</v>
      </c>
    </row>
    <row r="442" spans="5:11" x14ac:dyDescent="0.25">
      <c r="E442" s="1" t="e">
        <f t="shared" si="22"/>
        <v>#VALUE!</v>
      </c>
      <c r="K442" s="1" t="e" cm="1">
        <f t="array" aca="1" ref="K442" ca="1">AVERAGE(VALUE(TRIM(MID(SUBSTITUTE(M442, " ", REPT(" ", 99)), (ROW(INDIRECT("1:"&amp;LEN(M442)-LEN(SUBSTITUTE(M442, " ", ""))+1))-1)*99+1, 99))))</f>
        <v>#VALUE!</v>
      </c>
    </row>
    <row r="443" spans="5:11" x14ac:dyDescent="0.25">
      <c r="E443" s="1" t="e">
        <f t="shared" si="22"/>
        <v>#VALUE!</v>
      </c>
      <c r="K443" s="1" t="e" cm="1">
        <f t="array" aca="1" ref="K443" ca="1">AVERAGE(VALUE(TRIM(MID(SUBSTITUTE(M443, " ", REPT(" ", 99)), (ROW(INDIRECT("1:"&amp;LEN(M443)-LEN(SUBSTITUTE(M443, " ", ""))+1))-1)*99+1, 99))))</f>
        <v>#VALUE!</v>
      </c>
    </row>
    <row r="444" spans="5:11" x14ac:dyDescent="0.25">
      <c r="E444" s="1" t="e">
        <f t="shared" si="22"/>
        <v>#VALUE!</v>
      </c>
      <c r="K444" s="1" t="e" cm="1">
        <f t="array" aca="1" ref="K444" ca="1">AVERAGE(VALUE(TRIM(MID(SUBSTITUTE(M444, " ", REPT(" ", 99)), (ROW(INDIRECT("1:"&amp;LEN(M444)-LEN(SUBSTITUTE(M444, " ", ""))+1))-1)*99+1, 99))))</f>
        <v>#VALUE!</v>
      </c>
    </row>
    <row r="445" spans="5:11" x14ac:dyDescent="0.25">
      <c r="E445" s="1" t="e">
        <f t="shared" si="22"/>
        <v>#VALUE!</v>
      </c>
      <c r="K445" s="1" t="e" cm="1">
        <f t="array" aca="1" ref="K445" ca="1">AVERAGE(VALUE(TRIM(MID(SUBSTITUTE(M445, " ", REPT(" ", 99)), (ROW(INDIRECT("1:"&amp;LEN(M445)-LEN(SUBSTITUTE(M445, " ", ""))+1))-1)*99+1, 99))))</f>
        <v>#VALUE!</v>
      </c>
    </row>
    <row r="446" spans="5:11" x14ac:dyDescent="0.25">
      <c r="E446" s="1" t="e">
        <f t="shared" si="22"/>
        <v>#VALUE!</v>
      </c>
      <c r="K446" s="1" t="e" cm="1">
        <f t="array" aca="1" ref="K446" ca="1">AVERAGE(VALUE(TRIM(MID(SUBSTITUTE(M446, " ", REPT(" ", 99)), (ROW(INDIRECT("1:"&amp;LEN(M446)-LEN(SUBSTITUTE(M446, " ", ""))+1))-1)*99+1, 99))))</f>
        <v>#VALUE!</v>
      </c>
    </row>
    <row r="447" spans="5:11" x14ac:dyDescent="0.25">
      <c r="E447" s="1" t="e">
        <f t="shared" si="22"/>
        <v>#VALUE!</v>
      </c>
      <c r="K447" s="1" t="e" cm="1">
        <f t="array" aca="1" ref="K447" ca="1">AVERAGE(VALUE(TRIM(MID(SUBSTITUTE(M447, " ", REPT(" ", 99)), (ROW(INDIRECT("1:"&amp;LEN(M447)-LEN(SUBSTITUTE(M447, " ", ""))+1))-1)*99+1, 99))))</f>
        <v>#VALUE!</v>
      </c>
    </row>
    <row r="448" spans="5:11" x14ac:dyDescent="0.25">
      <c r="E448" s="1" t="e">
        <f t="shared" si="22"/>
        <v>#VALUE!</v>
      </c>
      <c r="K448" s="1" t="e" cm="1">
        <f t="array" aca="1" ref="K448" ca="1">AVERAGE(VALUE(TRIM(MID(SUBSTITUTE(M448, " ", REPT(" ", 99)), (ROW(INDIRECT("1:"&amp;LEN(M448)-LEN(SUBSTITUTE(M448, " ", ""))+1))-1)*99+1, 99))))</f>
        <v>#VALUE!</v>
      </c>
    </row>
    <row r="449" spans="5:11" x14ac:dyDescent="0.25">
      <c r="E449" s="1" t="e">
        <f t="shared" si="22"/>
        <v>#VALUE!</v>
      </c>
      <c r="K449" s="1" t="e" cm="1">
        <f t="array" aca="1" ref="K449" ca="1">AVERAGE(VALUE(TRIM(MID(SUBSTITUTE(M449, " ", REPT(" ", 99)), (ROW(INDIRECT("1:"&amp;LEN(M449)-LEN(SUBSTITUTE(M449, " ", ""))+1))-1)*99+1, 99))))</f>
        <v>#VALUE!</v>
      </c>
    </row>
    <row r="450" spans="5:11" x14ac:dyDescent="0.25">
      <c r="E450" s="1" t="e">
        <f t="shared" si="22"/>
        <v>#VALUE!</v>
      </c>
      <c r="K450" s="1" t="e" cm="1">
        <f t="array" aca="1" ref="K450" ca="1">AVERAGE(VALUE(TRIM(MID(SUBSTITUTE(M450, " ", REPT(" ", 99)), (ROW(INDIRECT("1:"&amp;LEN(M450)-LEN(SUBSTITUTE(M450, " ", ""))+1))-1)*99+1, 99))))</f>
        <v>#VALUE!</v>
      </c>
    </row>
    <row r="451" spans="5:11" x14ac:dyDescent="0.25">
      <c r="E451" s="1" t="e">
        <f t="shared" si="22"/>
        <v>#VALUE!</v>
      </c>
      <c r="K451" s="1" t="e" cm="1">
        <f t="array" aca="1" ref="K451" ca="1">AVERAGE(VALUE(TRIM(MID(SUBSTITUTE(M451, " ", REPT(" ", 99)), (ROW(INDIRECT("1:"&amp;LEN(M451)-LEN(SUBSTITUTE(M451, " ", ""))+1))-1)*99+1, 99))))</f>
        <v>#VALUE!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97B9-3CB1-424A-982F-73BC70138CFF}">
  <dimension ref="A1:J470"/>
  <sheetViews>
    <sheetView tabSelected="1" workbookViewId="0">
      <pane ySplit="1" topLeftCell="A237" activePane="bottomLeft" state="frozen"/>
      <selection pane="bottomLeft" activeCell="D251" sqref="D251"/>
    </sheetView>
  </sheetViews>
  <sheetFormatPr defaultColWidth="8.69921875" defaultRowHeight="13.85" x14ac:dyDescent="0.25"/>
  <cols>
    <col min="1" max="1" width="10" style="1" bestFit="1" customWidth="1"/>
    <col min="2" max="2" width="4.296875" style="1" bestFit="1" customWidth="1"/>
    <col min="3" max="3" width="12.09765625" style="1" bestFit="1" customWidth="1"/>
    <col min="4" max="4" width="16.3984375" style="1" bestFit="1" customWidth="1"/>
    <col min="5" max="11" width="8.69921875" style="1"/>
    <col min="12" max="12" width="8.796875" style="1" bestFit="1" customWidth="1"/>
    <col min="13" max="16384" width="8.69921875" style="1"/>
  </cols>
  <sheetData>
    <row r="1" spans="1:10" x14ac:dyDescent="0.25">
      <c r="A1" s="1" t="s">
        <v>0</v>
      </c>
      <c r="B1" s="1" t="s">
        <v>26</v>
      </c>
      <c r="C1" s="1" t="s">
        <v>3</v>
      </c>
      <c r="D1" s="1" t="s">
        <v>7</v>
      </c>
      <c r="E1" s="1" t="s">
        <v>3</v>
      </c>
      <c r="F1" s="1" t="s">
        <v>7</v>
      </c>
      <c r="G1" s="1" t="s">
        <v>3</v>
      </c>
      <c r="H1" s="1" t="s">
        <v>7</v>
      </c>
      <c r="I1" s="1" t="s">
        <v>3</v>
      </c>
      <c r="J1" s="1" t="s">
        <v>7</v>
      </c>
    </row>
    <row r="2" spans="1:10" x14ac:dyDescent="0.25">
      <c r="A2" s="3" t="s">
        <v>45</v>
      </c>
      <c r="B2" s="3">
        <v>210</v>
      </c>
    </row>
    <row r="3" spans="1:10" x14ac:dyDescent="0.25">
      <c r="A3" s="3">
        <v>34</v>
      </c>
      <c r="B3" s="3"/>
      <c r="C3" s="1" t="s">
        <v>294</v>
      </c>
      <c r="D3" s="1" t="s">
        <v>1051</v>
      </c>
    </row>
    <row r="4" spans="1:10" x14ac:dyDescent="0.25">
      <c r="A4" s="3">
        <v>36</v>
      </c>
      <c r="B4" s="3"/>
      <c r="C4" s="1" t="s">
        <v>1036</v>
      </c>
      <c r="D4" s="1" t="s">
        <v>1037</v>
      </c>
    </row>
    <row r="5" spans="1:10" x14ac:dyDescent="0.25">
      <c r="A5" s="3">
        <v>43</v>
      </c>
      <c r="B5" s="3"/>
      <c r="C5" s="1" t="s">
        <v>294</v>
      </c>
      <c r="D5" s="1" t="s">
        <v>1074</v>
      </c>
    </row>
    <row r="6" spans="1:10" x14ac:dyDescent="0.25">
      <c r="A6" s="3">
        <v>47</v>
      </c>
      <c r="B6" s="3"/>
      <c r="C6" s="1" t="s">
        <v>670</v>
      </c>
      <c r="D6" s="1" t="s">
        <v>671</v>
      </c>
    </row>
    <row r="7" spans="1:10" x14ac:dyDescent="0.25">
      <c r="A7" s="3"/>
      <c r="B7" s="3"/>
      <c r="C7" s="1" t="s">
        <v>693</v>
      </c>
      <c r="D7" s="1" t="s">
        <v>694</v>
      </c>
    </row>
    <row r="8" spans="1:10" x14ac:dyDescent="0.25">
      <c r="A8" s="3"/>
      <c r="B8" s="3"/>
      <c r="C8" s="1" t="s">
        <v>564</v>
      </c>
      <c r="D8" s="1" t="s">
        <v>701</v>
      </c>
    </row>
    <row r="9" spans="1:10" x14ac:dyDescent="0.25">
      <c r="A9" s="3">
        <v>69</v>
      </c>
      <c r="B9" s="3"/>
      <c r="C9" s="1" t="s">
        <v>172</v>
      </c>
      <c r="D9" s="1" t="s">
        <v>1028</v>
      </c>
    </row>
    <row r="10" spans="1:10" x14ac:dyDescent="0.25">
      <c r="A10" s="3">
        <v>73</v>
      </c>
      <c r="B10" s="3"/>
      <c r="C10" s="1" t="s">
        <v>922</v>
      </c>
      <c r="D10" s="1" t="s">
        <v>923</v>
      </c>
    </row>
    <row r="11" spans="1:10" x14ac:dyDescent="0.25">
      <c r="A11" s="3">
        <v>106</v>
      </c>
      <c r="B11" s="3"/>
      <c r="C11" s="1" t="s">
        <v>294</v>
      </c>
      <c r="D11" s="1" t="s">
        <v>929</v>
      </c>
    </row>
    <row r="12" spans="1:10" x14ac:dyDescent="0.25">
      <c r="A12" s="3">
        <v>111</v>
      </c>
      <c r="B12" s="3"/>
      <c r="C12" s="1" t="s">
        <v>663</v>
      </c>
      <c r="D12" s="1" t="s">
        <v>669</v>
      </c>
    </row>
    <row r="13" spans="1:10" x14ac:dyDescent="0.25">
      <c r="A13" s="3"/>
      <c r="B13" s="3"/>
      <c r="C13" s="1" t="s">
        <v>781</v>
      </c>
      <c r="D13" s="1" t="s">
        <v>782</v>
      </c>
    </row>
    <row r="14" spans="1:10" x14ac:dyDescent="0.25">
      <c r="A14" s="3"/>
      <c r="B14" s="3"/>
      <c r="C14" s="1" t="s">
        <v>816</v>
      </c>
      <c r="D14" s="1" t="s">
        <v>817</v>
      </c>
    </row>
    <row r="15" spans="1:10" x14ac:dyDescent="0.25">
      <c r="A15" s="3"/>
      <c r="B15" s="3"/>
      <c r="C15" s="1">
        <v>0.25</v>
      </c>
      <c r="D15" s="1" t="s">
        <v>823</v>
      </c>
    </row>
    <row r="16" spans="1:10" x14ac:dyDescent="0.25">
      <c r="A16" s="3">
        <v>112</v>
      </c>
      <c r="B16" s="3"/>
      <c r="C16" s="1" t="s">
        <v>239</v>
      </c>
      <c r="D16" s="1" t="s">
        <v>668</v>
      </c>
    </row>
    <row r="17" spans="1:4" x14ac:dyDescent="0.25">
      <c r="A17" s="3"/>
      <c r="B17" s="3"/>
      <c r="C17" s="1" t="s">
        <v>719</v>
      </c>
      <c r="D17" s="1" t="s">
        <v>720</v>
      </c>
    </row>
    <row r="18" spans="1:4" x14ac:dyDescent="0.25">
      <c r="A18" s="3"/>
      <c r="B18" s="3"/>
      <c r="C18" s="1" t="s">
        <v>465</v>
      </c>
      <c r="D18" s="1" t="s">
        <v>749</v>
      </c>
    </row>
    <row r="19" spans="1:4" x14ac:dyDescent="0.25">
      <c r="A19" s="3"/>
      <c r="B19" s="3"/>
      <c r="C19" s="1" t="s">
        <v>812</v>
      </c>
      <c r="D19" s="1" t="s">
        <v>813</v>
      </c>
    </row>
    <row r="20" spans="1:4" x14ac:dyDescent="0.25">
      <c r="A20" s="3"/>
      <c r="B20" s="3"/>
      <c r="C20" s="6" t="s">
        <v>783</v>
      </c>
      <c r="D20" s="1" t="s">
        <v>833</v>
      </c>
    </row>
    <row r="21" spans="1:4" x14ac:dyDescent="0.25">
      <c r="A21" s="3">
        <v>113</v>
      </c>
      <c r="B21" s="3"/>
      <c r="C21" s="1" t="s">
        <v>452</v>
      </c>
      <c r="D21" s="1" t="s">
        <v>667</v>
      </c>
    </row>
    <row r="22" spans="1:4" x14ac:dyDescent="0.25">
      <c r="A22" s="3"/>
      <c r="B22" s="3"/>
      <c r="C22" s="1" t="s">
        <v>729</v>
      </c>
      <c r="D22" s="1" t="s">
        <v>730</v>
      </c>
    </row>
    <row r="23" spans="1:4" x14ac:dyDescent="0.25">
      <c r="A23" s="3">
        <v>115</v>
      </c>
      <c r="B23" s="3">
        <v>115</v>
      </c>
      <c r="C23" s="1" t="s">
        <v>176</v>
      </c>
      <c r="D23" s="1" t="s">
        <v>177</v>
      </c>
    </row>
    <row r="24" spans="1:4" x14ac:dyDescent="0.25">
      <c r="A24" s="3"/>
      <c r="B24" s="3"/>
      <c r="C24" s="6" t="s">
        <v>372</v>
      </c>
      <c r="D24" s="1" t="s">
        <v>373</v>
      </c>
    </row>
    <row r="25" spans="1:4" x14ac:dyDescent="0.25">
      <c r="A25" s="3"/>
      <c r="B25" s="3"/>
      <c r="C25" s="6" t="s">
        <v>385</v>
      </c>
      <c r="D25" s="1" t="s">
        <v>386</v>
      </c>
    </row>
    <row r="26" spans="1:4" x14ac:dyDescent="0.25">
      <c r="A26" s="3">
        <v>114</v>
      </c>
      <c r="B26" s="3">
        <v>114</v>
      </c>
    </row>
    <row r="27" spans="1:4" x14ac:dyDescent="0.25">
      <c r="A27" s="3">
        <v>148</v>
      </c>
      <c r="B27" s="3">
        <v>148</v>
      </c>
      <c r="C27" s="1">
        <v>-0.6</v>
      </c>
      <c r="D27" s="1" t="s">
        <v>59</v>
      </c>
    </row>
    <row r="28" spans="1:4" x14ac:dyDescent="0.25">
      <c r="A28" s="3"/>
      <c r="B28" s="3"/>
      <c r="C28" s="1">
        <v>-0.88</v>
      </c>
      <c r="D28" s="1" t="s">
        <v>69</v>
      </c>
    </row>
    <row r="29" spans="1:4" x14ac:dyDescent="0.25">
      <c r="A29" s="3"/>
      <c r="B29" s="3"/>
      <c r="C29" s="1">
        <v>-1</v>
      </c>
      <c r="D29" s="1" t="s">
        <v>89</v>
      </c>
    </row>
    <row r="30" spans="1:4" x14ac:dyDescent="0.25">
      <c r="A30" s="3"/>
      <c r="B30" s="3"/>
      <c r="C30" s="1">
        <v>-0.7</v>
      </c>
      <c r="D30" s="1" t="s">
        <v>74</v>
      </c>
    </row>
    <row r="31" spans="1:4" x14ac:dyDescent="0.25">
      <c r="A31" s="3"/>
      <c r="B31" s="3"/>
      <c r="C31" s="1">
        <v>-0.6</v>
      </c>
      <c r="D31" s="1" t="s">
        <v>91</v>
      </c>
    </row>
    <row r="32" spans="1:4" x14ac:dyDescent="0.25">
      <c r="A32" s="3"/>
      <c r="B32" s="3"/>
      <c r="C32" s="1">
        <v>-0.8</v>
      </c>
      <c r="D32" s="1" t="s">
        <v>121</v>
      </c>
    </row>
    <row r="33" spans="1:4" x14ac:dyDescent="0.25">
      <c r="A33" s="3"/>
      <c r="B33" s="3"/>
      <c r="C33" s="1">
        <v>-0.54</v>
      </c>
      <c r="D33" s="1" t="s">
        <v>171</v>
      </c>
    </row>
    <row r="34" spans="1:4" x14ac:dyDescent="0.25">
      <c r="A34" s="3"/>
      <c r="B34" s="3"/>
      <c r="C34" s="6" t="s">
        <v>193</v>
      </c>
      <c r="D34" s="1" t="s">
        <v>194</v>
      </c>
    </row>
    <row r="35" spans="1:4" x14ac:dyDescent="0.25">
      <c r="A35" s="3"/>
      <c r="B35" s="3"/>
      <c r="C35" s="6" t="s">
        <v>199</v>
      </c>
      <c r="D35" s="1" t="s">
        <v>200</v>
      </c>
    </row>
    <row r="36" spans="1:4" x14ac:dyDescent="0.25">
      <c r="A36" s="3"/>
      <c r="B36" s="3"/>
      <c r="C36" s="6" t="s">
        <v>394</v>
      </c>
      <c r="D36" s="1" t="s">
        <v>395</v>
      </c>
    </row>
    <row r="37" spans="1:4" x14ac:dyDescent="0.25">
      <c r="A37" s="3"/>
      <c r="B37" s="3"/>
      <c r="C37" s="6" t="s">
        <v>652</v>
      </c>
      <c r="D37" s="1" t="s">
        <v>653</v>
      </c>
    </row>
    <row r="38" spans="1:4" x14ac:dyDescent="0.25">
      <c r="A38" s="3"/>
      <c r="B38" s="3"/>
      <c r="C38" s="6" t="s">
        <v>637</v>
      </c>
      <c r="D38" s="1" t="s">
        <v>848</v>
      </c>
    </row>
    <row r="39" spans="1:4" x14ac:dyDescent="0.25">
      <c r="A39" s="3"/>
      <c r="B39" s="3"/>
      <c r="C39" s="6" t="s">
        <v>854</v>
      </c>
      <c r="D39" s="1" t="s">
        <v>1052</v>
      </c>
    </row>
    <row r="40" spans="1:4" x14ac:dyDescent="0.25">
      <c r="A40" s="3"/>
      <c r="B40" s="3"/>
      <c r="C40" s="6" t="s">
        <v>562</v>
      </c>
      <c r="D40" s="1" t="s">
        <v>1079</v>
      </c>
    </row>
    <row r="41" spans="1:4" x14ac:dyDescent="0.25">
      <c r="A41" s="3"/>
      <c r="B41" s="3"/>
      <c r="C41" s="6" t="s">
        <v>689</v>
      </c>
      <c r="D41" s="1" t="s">
        <v>1097</v>
      </c>
    </row>
    <row r="42" spans="1:4" x14ac:dyDescent="0.25">
      <c r="A42" s="3">
        <v>149</v>
      </c>
      <c r="B42" s="3"/>
      <c r="C42" s="6" t="s">
        <v>564</v>
      </c>
      <c r="D42" s="1" t="s">
        <v>662</v>
      </c>
    </row>
    <row r="43" spans="1:4" x14ac:dyDescent="0.25">
      <c r="A43" s="3"/>
      <c r="B43" s="3"/>
      <c r="C43" s="6" t="s">
        <v>523</v>
      </c>
      <c r="D43" s="1" t="s">
        <v>725</v>
      </c>
    </row>
    <row r="44" spans="1:4" x14ac:dyDescent="0.25">
      <c r="A44" s="3"/>
      <c r="B44" s="3"/>
      <c r="C44" s="6" t="s">
        <v>592</v>
      </c>
      <c r="D44" s="1" t="s">
        <v>955</v>
      </c>
    </row>
    <row r="45" spans="1:4" x14ac:dyDescent="0.25">
      <c r="A45" s="3"/>
      <c r="B45" s="3"/>
      <c r="C45" s="6" t="s">
        <v>685</v>
      </c>
      <c r="D45" s="1" t="s">
        <v>979</v>
      </c>
    </row>
    <row r="46" spans="1:4" x14ac:dyDescent="0.25">
      <c r="A46" s="3">
        <v>150</v>
      </c>
      <c r="B46" s="3"/>
      <c r="C46" s="6" t="s">
        <v>294</v>
      </c>
      <c r="D46" s="1" t="s">
        <v>661</v>
      </c>
    </row>
    <row r="47" spans="1:4" x14ac:dyDescent="0.25">
      <c r="A47" s="3"/>
      <c r="B47" s="3"/>
      <c r="C47" s="6" t="s">
        <v>223</v>
      </c>
      <c r="D47" s="1" t="s">
        <v>724</v>
      </c>
    </row>
    <row r="48" spans="1:4" x14ac:dyDescent="0.25">
      <c r="A48" s="3"/>
      <c r="B48" s="3"/>
      <c r="C48" s="6" t="s">
        <v>951</v>
      </c>
      <c r="D48" s="1" t="s">
        <v>952</v>
      </c>
    </row>
    <row r="49" spans="1:4" x14ac:dyDescent="0.25">
      <c r="A49" s="3"/>
      <c r="B49" s="3"/>
      <c r="C49" s="6" t="s">
        <v>977</v>
      </c>
      <c r="D49" s="1" t="s">
        <v>978</v>
      </c>
    </row>
    <row r="50" spans="1:4" x14ac:dyDescent="0.25">
      <c r="A50" s="3"/>
      <c r="B50" s="3"/>
      <c r="C50" s="6" t="s">
        <v>951</v>
      </c>
      <c r="D50" s="1" t="s">
        <v>1015</v>
      </c>
    </row>
    <row r="51" spans="1:4" x14ac:dyDescent="0.25">
      <c r="A51" s="3">
        <v>146</v>
      </c>
      <c r="B51" s="3"/>
      <c r="C51" s="6" t="s">
        <v>465</v>
      </c>
      <c r="D51" s="1" t="s">
        <v>466</v>
      </c>
    </row>
    <row r="52" spans="1:4" x14ac:dyDescent="0.25">
      <c r="A52" s="3"/>
      <c r="B52" s="3"/>
      <c r="C52" s="6" t="s">
        <v>706</v>
      </c>
      <c r="D52" s="1" t="s">
        <v>707</v>
      </c>
    </row>
    <row r="53" spans="1:4" x14ac:dyDescent="0.25">
      <c r="A53" s="3"/>
      <c r="B53" s="3"/>
      <c r="C53" s="6" t="s">
        <v>764</v>
      </c>
      <c r="D53" s="1" t="s">
        <v>765</v>
      </c>
    </row>
    <row r="54" spans="1:4" x14ac:dyDescent="0.25">
      <c r="A54" s="3"/>
      <c r="B54" s="3"/>
      <c r="C54" s="6" t="s">
        <v>994</v>
      </c>
      <c r="D54" s="1" t="s">
        <v>995</v>
      </c>
    </row>
    <row r="55" spans="1:4" x14ac:dyDescent="0.25">
      <c r="A55" s="3">
        <v>120</v>
      </c>
      <c r="B55" s="3"/>
      <c r="C55" s="6" t="s">
        <v>663</v>
      </c>
      <c r="D55" s="1" t="s">
        <v>664</v>
      </c>
    </row>
    <row r="56" spans="1:4" x14ac:dyDescent="0.25">
      <c r="A56" s="3"/>
      <c r="B56" s="3"/>
      <c r="C56" s="6" t="s">
        <v>722</v>
      </c>
      <c r="D56" s="1" t="s">
        <v>723</v>
      </c>
    </row>
    <row r="57" spans="1:4" x14ac:dyDescent="0.25">
      <c r="A57" s="3"/>
      <c r="B57" s="3"/>
      <c r="C57" s="6" t="s">
        <v>946</v>
      </c>
      <c r="D57" s="1" t="s">
        <v>947</v>
      </c>
    </row>
    <row r="58" spans="1:4" x14ac:dyDescent="0.25">
      <c r="A58" s="3"/>
      <c r="B58" s="3"/>
      <c r="C58" s="6" t="s">
        <v>975</v>
      </c>
      <c r="D58" s="1" t="s">
        <v>976</v>
      </c>
    </row>
    <row r="59" spans="1:4" x14ac:dyDescent="0.25">
      <c r="A59" s="3"/>
      <c r="B59" s="3"/>
      <c r="C59" s="6" t="s">
        <v>852</v>
      </c>
      <c r="D59" s="1" t="s">
        <v>1014</v>
      </c>
    </row>
    <row r="60" spans="1:4" x14ac:dyDescent="0.25">
      <c r="A60" s="3">
        <v>121</v>
      </c>
      <c r="B60" s="3"/>
      <c r="C60" s="6" t="s">
        <v>603</v>
      </c>
      <c r="D60" s="1" t="s">
        <v>721</v>
      </c>
    </row>
    <row r="61" spans="1:4" x14ac:dyDescent="0.25">
      <c r="A61" s="3"/>
      <c r="B61" s="3"/>
      <c r="C61" s="6" t="s">
        <v>942</v>
      </c>
      <c r="D61" s="1" t="s">
        <v>943</v>
      </c>
    </row>
    <row r="62" spans="1:4" x14ac:dyDescent="0.25">
      <c r="A62" s="3"/>
      <c r="B62" s="3"/>
      <c r="C62" s="6" t="s">
        <v>973</v>
      </c>
      <c r="D62" s="1" t="s">
        <v>974</v>
      </c>
    </row>
    <row r="63" spans="1:4" x14ac:dyDescent="0.25">
      <c r="A63" s="3"/>
      <c r="B63" s="3"/>
      <c r="C63" s="6" t="s">
        <v>1011</v>
      </c>
      <c r="D63" s="1" t="s">
        <v>1012</v>
      </c>
    </row>
    <row r="64" spans="1:4" x14ac:dyDescent="0.25">
      <c r="A64" s="3">
        <v>122</v>
      </c>
      <c r="B64" s="3">
        <v>122</v>
      </c>
      <c r="C64" s="1" t="s">
        <v>122</v>
      </c>
      <c r="D64" s="1" t="s">
        <v>123</v>
      </c>
    </row>
    <row r="65" spans="1:4" x14ac:dyDescent="0.25">
      <c r="A65" s="3"/>
      <c r="B65" s="3"/>
      <c r="C65" s="6" t="s">
        <v>637</v>
      </c>
      <c r="D65" s="1" t="s">
        <v>672</v>
      </c>
    </row>
    <row r="66" spans="1:4" x14ac:dyDescent="0.25">
      <c r="A66" s="3"/>
      <c r="B66" s="3"/>
      <c r="C66" s="6" t="s">
        <v>172</v>
      </c>
      <c r="D66" s="1" t="s">
        <v>703</v>
      </c>
    </row>
    <row r="67" spans="1:4" x14ac:dyDescent="0.25">
      <c r="A67" s="3"/>
      <c r="B67" s="3"/>
      <c r="C67" s="6" t="s">
        <v>783</v>
      </c>
      <c r="D67" s="1" t="s">
        <v>782</v>
      </c>
    </row>
    <row r="68" spans="1:4" x14ac:dyDescent="0.25">
      <c r="A68" s="3"/>
      <c r="B68" s="3"/>
      <c r="C68" s="6" t="s">
        <v>801</v>
      </c>
      <c r="D68" s="1" t="s">
        <v>802</v>
      </c>
    </row>
    <row r="69" spans="1:4" x14ac:dyDescent="0.25">
      <c r="A69" s="3">
        <v>123</v>
      </c>
      <c r="B69" s="3"/>
      <c r="C69" s="1" t="s">
        <v>294</v>
      </c>
      <c r="D69" s="1" t="s">
        <v>636</v>
      </c>
    </row>
    <row r="70" spans="1:4" x14ac:dyDescent="0.25">
      <c r="A70" s="3">
        <v>127</v>
      </c>
      <c r="B70" s="3"/>
      <c r="C70" s="6" t="s">
        <v>910</v>
      </c>
      <c r="D70" s="1" t="s">
        <v>911</v>
      </c>
    </row>
    <row r="71" spans="1:4" x14ac:dyDescent="0.25">
      <c r="A71" s="3">
        <v>128</v>
      </c>
      <c r="B71" s="3"/>
      <c r="C71" s="1" t="s">
        <v>239</v>
      </c>
      <c r="D71" s="1" t="s">
        <v>909</v>
      </c>
    </row>
    <row r="72" spans="1:4" x14ac:dyDescent="0.25">
      <c r="A72" s="3"/>
      <c r="B72" s="3"/>
      <c r="C72" s="1" t="s">
        <v>719</v>
      </c>
      <c r="D72" s="1" t="s">
        <v>931</v>
      </c>
    </row>
    <row r="73" spans="1:4" x14ac:dyDescent="0.25">
      <c r="A73" s="3">
        <v>131</v>
      </c>
      <c r="B73" s="3"/>
      <c r="C73" s="1" t="s">
        <v>94</v>
      </c>
      <c r="D73" s="1" t="s">
        <v>666</v>
      </c>
    </row>
    <row r="74" spans="1:4" x14ac:dyDescent="0.25">
      <c r="A74" s="3"/>
      <c r="B74" s="3"/>
      <c r="C74" s="1" t="s">
        <v>728</v>
      </c>
      <c r="D74" s="1" t="s">
        <v>727</v>
      </c>
    </row>
    <row r="75" spans="1:4" x14ac:dyDescent="0.25">
      <c r="A75" s="3"/>
      <c r="B75" s="3"/>
      <c r="C75" s="1" t="s">
        <v>961</v>
      </c>
      <c r="D75" s="1" t="s">
        <v>962</v>
      </c>
    </row>
    <row r="76" spans="1:4" x14ac:dyDescent="0.25">
      <c r="A76" s="3"/>
      <c r="B76" s="3"/>
      <c r="C76" s="6" t="s">
        <v>981</v>
      </c>
      <c r="D76" s="1" t="s">
        <v>982</v>
      </c>
    </row>
    <row r="77" spans="1:4" x14ac:dyDescent="0.25">
      <c r="A77" s="3">
        <v>132</v>
      </c>
      <c r="B77" s="3"/>
      <c r="C77" s="1" t="s">
        <v>623</v>
      </c>
      <c r="D77" s="1" t="s">
        <v>624</v>
      </c>
    </row>
    <row r="78" spans="1:4" x14ac:dyDescent="0.25">
      <c r="A78" s="3"/>
      <c r="B78" s="3"/>
      <c r="C78" s="1" t="s">
        <v>650</v>
      </c>
      <c r="D78" s="1" t="s">
        <v>651</v>
      </c>
    </row>
    <row r="79" spans="1:4" x14ac:dyDescent="0.25">
      <c r="A79" s="3"/>
      <c r="B79" s="3"/>
      <c r="C79" s="1" t="s">
        <v>806</v>
      </c>
      <c r="D79" s="1" t="s">
        <v>807</v>
      </c>
    </row>
    <row r="80" spans="1:4" x14ac:dyDescent="0.25">
      <c r="A80" s="3"/>
      <c r="B80" s="3"/>
      <c r="C80" s="6" t="s">
        <v>787</v>
      </c>
      <c r="D80" s="1" t="s">
        <v>860</v>
      </c>
    </row>
    <row r="81" spans="1:5" x14ac:dyDescent="0.25">
      <c r="A81" s="3">
        <v>134</v>
      </c>
      <c r="B81" s="3"/>
      <c r="C81" s="1" t="s">
        <v>172</v>
      </c>
      <c r="D81" s="1" t="s">
        <v>173</v>
      </c>
    </row>
    <row r="82" spans="1:5" x14ac:dyDescent="0.25">
      <c r="A82" s="3"/>
      <c r="B82" s="3"/>
      <c r="C82" s="1" t="s">
        <v>239</v>
      </c>
      <c r="D82" s="1" t="s">
        <v>1001</v>
      </c>
    </row>
    <row r="83" spans="1:5" x14ac:dyDescent="0.25">
      <c r="A83" s="3"/>
      <c r="B83" s="3"/>
      <c r="C83" s="1" t="s">
        <v>196</v>
      </c>
      <c r="D83" s="1" t="s">
        <v>1002</v>
      </c>
    </row>
    <row r="84" spans="1:5" x14ac:dyDescent="0.25">
      <c r="A84" s="3">
        <v>135</v>
      </c>
      <c r="B84" s="3"/>
      <c r="C84" s="1" t="s">
        <v>1055</v>
      </c>
      <c r="D84" s="1" t="s">
        <v>1056</v>
      </c>
    </row>
    <row r="85" spans="1:5" x14ac:dyDescent="0.25">
      <c r="A85" s="3">
        <v>136</v>
      </c>
      <c r="B85" s="3"/>
      <c r="C85" s="6" t="s">
        <v>390</v>
      </c>
      <c r="D85" s="1" t="s">
        <v>391</v>
      </c>
    </row>
    <row r="86" spans="1:5" x14ac:dyDescent="0.25">
      <c r="A86" s="3"/>
      <c r="B86" s="3"/>
      <c r="C86" s="6" t="s">
        <v>585</v>
      </c>
      <c r="D86" s="1" t="s">
        <v>586</v>
      </c>
    </row>
    <row r="87" spans="1:5" x14ac:dyDescent="0.25">
      <c r="A87" s="3"/>
      <c r="B87" s="3"/>
      <c r="C87" s="6" t="s">
        <v>559</v>
      </c>
      <c r="D87" s="1" t="s">
        <v>595</v>
      </c>
    </row>
    <row r="88" spans="1:5" x14ac:dyDescent="0.25">
      <c r="A88" s="3"/>
      <c r="B88" s="3"/>
      <c r="C88" s="6" t="s">
        <v>836</v>
      </c>
      <c r="D88" s="1" t="s">
        <v>837</v>
      </c>
    </row>
    <row r="89" spans="1:5" x14ac:dyDescent="0.25">
      <c r="A89" s="3">
        <v>137</v>
      </c>
      <c r="B89" s="3"/>
      <c r="C89" s="6" t="s">
        <v>564</v>
      </c>
      <c r="D89" s="1" t="s">
        <v>847</v>
      </c>
    </row>
    <row r="90" spans="1:5" x14ac:dyDescent="0.25">
      <c r="A90" s="3">
        <v>138</v>
      </c>
      <c r="B90" s="3"/>
      <c r="C90" s="6" t="s">
        <v>122</v>
      </c>
      <c r="D90" s="1" t="s">
        <v>550</v>
      </c>
    </row>
    <row r="91" spans="1:5" x14ac:dyDescent="0.25">
      <c r="A91" s="3"/>
      <c r="B91" s="3"/>
      <c r="C91" s="6" t="s">
        <v>618</v>
      </c>
      <c r="D91" s="1" t="s">
        <v>619</v>
      </c>
    </row>
    <row r="92" spans="1:5" x14ac:dyDescent="0.25">
      <c r="A92" s="3"/>
      <c r="B92" s="3"/>
      <c r="C92" s="6" t="s">
        <v>754</v>
      </c>
      <c r="D92" s="1" t="s">
        <v>755</v>
      </c>
    </row>
    <row r="93" spans="1:5" x14ac:dyDescent="0.25">
      <c r="A93" s="3"/>
      <c r="B93" s="3"/>
      <c r="C93" s="6" t="s">
        <v>142</v>
      </c>
      <c r="D93" s="1" t="s">
        <v>767</v>
      </c>
    </row>
    <row r="94" spans="1:5" x14ac:dyDescent="0.25">
      <c r="A94" s="3"/>
      <c r="B94" s="3"/>
      <c r="C94" s="6" t="s">
        <v>999</v>
      </c>
      <c r="D94" s="1" t="s">
        <v>1000</v>
      </c>
    </row>
    <row r="95" spans="1:5" x14ac:dyDescent="0.25">
      <c r="A95" s="3">
        <v>139</v>
      </c>
      <c r="B95" s="3"/>
      <c r="C95" s="6" t="s">
        <v>94</v>
      </c>
      <c r="D95" s="1" t="s">
        <v>665</v>
      </c>
    </row>
    <row r="96" spans="1:5" x14ac:dyDescent="0.25">
      <c r="A96" s="3"/>
      <c r="B96" s="3"/>
      <c r="C96" s="6" t="s">
        <v>726</v>
      </c>
      <c r="D96" s="1" t="s">
        <v>748</v>
      </c>
      <c r="E96" s="1" t="s">
        <v>748</v>
      </c>
    </row>
    <row r="97" spans="1:4" x14ac:dyDescent="0.25">
      <c r="A97" s="3"/>
      <c r="B97" s="3"/>
      <c r="C97" s="6" t="s">
        <v>951</v>
      </c>
      <c r="D97" s="1" t="s">
        <v>958</v>
      </c>
    </row>
    <row r="98" spans="1:4" x14ac:dyDescent="0.25">
      <c r="A98" s="3"/>
      <c r="B98" s="3"/>
      <c r="C98" s="6" t="s">
        <v>977</v>
      </c>
      <c r="D98" s="1" t="s">
        <v>980</v>
      </c>
    </row>
    <row r="99" spans="1:4" x14ac:dyDescent="0.25">
      <c r="A99" s="3"/>
      <c r="B99" s="3"/>
      <c r="C99" s="6" t="s">
        <v>951</v>
      </c>
      <c r="D99" s="1" t="s">
        <v>1016</v>
      </c>
    </row>
    <row r="100" spans="1:4" x14ac:dyDescent="0.25">
      <c r="A100" s="3">
        <v>114</v>
      </c>
      <c r="B100" s="3"/>
      <c r="C100" s="6" t="s">
        <v>275</v>
      </c>
      <c r="D100" s="1" t="s">
        <v>276</v>
      </c>
    </row>
    <row r="101" spans="1:4" x14ac:dyDescent="0.25">
      <c r="A101" s="3"/>
      <c r="B101" s="3"/>
      <c r="C101" s="6" t="s">
        <v>735</v>
      </c>
      <c r="D101" s="1" t="s">
        <v>988</v>
      </c>
    </row>
    <row r="102" spans="1:4" x14ac:dyDescent="0.25">
      <c r="A102" s="3"/>
      <c r="B102" s="3"/>
      <c r="C102" s="6" t="s">
        <v>719</v>
      </c>
    </row>
    <row r="103" spans="1:4" x14ac:dyDescent="0.25">
      <c r="A103" s="3"/>
      <c r="B103" s="3"/>
      <c r="C103" s="6" t="s">
        <v>239</v>
      </c>
      <c r="D103" s="1" t="s">
        <v>1007</v>
      </c>
    </row>
    <row r="104" spans="1:4" x14ac:dyDescent="0.25">
      <c r="A104" s="3">
        <v>160</v>
      </c>
      <c r="B104" s="3"/>
      <c r="C104" s="6" t="s">
        <v>603</v>
      </c>
      <c r="D104" s="1" t="s">
        <v>892</v>
      </c>
    </row>
    <row r="105" spans="1:4" x14ac:dyDescent="0.25">
      <c r="A105" s="3">
        <v>173</v>
      </c>
      <c r="B105" s="3"/>
      <c r="C105" s="6" t="s">
        <v>456</v>
      </c>
      <c r="D105" s="1" t="s">
        <v>985</v>
      </c>
    </row>
    <row r="106" spans="1:4" x14ac:dyDescent="0.25">
      <c r="A106" s="3"/>
      <c r="B106" s="3"/>
      <c r="C106" s="6" t="s">
        <v>1049</v>
      </c>
      <c r="D106" s="1" t="s">
        <v>1050</v>
      </c>
    </row>
    <row r="107" spans="1:4" x14ac:dyDescent="0.25">
      <c r="A107" s="3">
        <v>193</v>
      </c>
      <c r="B107" s="3"/>
      <c r="C107" s="6" t="s">
        <v>94</v>
      </c>
      <c r="D107" s="1" t="s">
        <v>713</v>
      </c>
    </row>
    <row r="108" spans="1:4" x14ac:dyDescent="0.25">
      <c r="A108" s="3">
        <v>204</v>
      </c>
      <c r="B108" s="3"/>
      <c r="C108" s="6" t="s">
        <v>663</v>
      </c>
      <c r="D108" s="1" t="s">
        <v>709</v>
      </c>
    </row>
    <row r="109" spans="1:4" x14ac:dyDescent="0.25">
      <c r="A109" s="3"/>
      <c r="B109" s="3"/>
      <c r="C109" s="6" t="s">
        <v>405</v>
      </c>
      <c r="D109" s="1" t="s">
        <v>766</v>
      </c>
    </row>
    <row r="110" spans="1:4" x14ac:dyDescent="0.25">
      <c r="A110" s="3">
        <v>208</v>
      </c>
      <c r="B110" s="3"/>
      <c r="C110" s="6" t="s">
        <v>229</v>
      </c>
      <c r="D110" s="1" t="s">
        <v>912</v>
      </c>
    </row>
    <row r="111" spans="1:4" x14ac:dyDescent="0.25">
      <c r="A111" s="3"/>
      <c r="B111" s="3"/>
      <c r="C111" s="6" t="s">
        <v>673</v>
      </c>
      <c r="D111" s="1" t="s">
        <v>917</v>
      </c>
    </row>
    <row r="112" spans="1:4" x14ac:dyDescent="0.25">
      <c r="A112" s="3"/>
      <c r="B112" s="3"/>
      <c r="C112" s="6" t="s">
        <v>430</v>
      </c>
      <c r="D112" s="1" t="s">
        <v>930</v>
      </c>
    </row>
    <row r="113" spans="1:4" x14ac:dyDescent="0.25">
      <c r="A113" s="3"/>
      <c r="B113" s="3"/>
      <c r="C113" s="6" t="s">
        <v>246</v>
      </c>
      <c r="D113" s="1" t="s">
        <v>993</v>
      </c>
    </row>
    <row r="114" spans="1:4" x14ac:dyDescent="0.25">
      <c r="A114" s="3">
        <v>222</v>
      </c>
      <c r="B114" s="3"/>
      <c r="C114" s="6" t="s">
        <v>845</v>
      </c>
      <c r="D114" s="1" t="s">
        <v>846</v>
      </c>
    </row>
    <row r="115" spans="1:4" x14ac:dyDescent="0.25">
      <c r="A115" s="3"/>
      <c r="B115" s="3"/>
      <c r="C115" s="6" t="s">
        <v>850</v>
      </c>
      <c r="D115" s="1" t="s">
        <v>851</v>
      </c>
    </row>
    <row r="116" spans="1:4" x14ac:dyDescent="0.25">
      <c r="A116" s="3">
        <v>223</v>
      </c>
      <c r="B116" s="3"/>
      <c r="C116" s="6" t="s">
        <v>854</v>
      </c>
      <c r="D116" s="1" t="s">
        <v>901</v>
      </c>
    </row>
    <row r="117" spans="1:4" x14ac:dyDescent="0.25">
      <c r="A117" s="3"/>
      <c r="B117" s="3"/>
      <c r="C117" s="6" t="s">
        <v>894</v>
      </c>
      <c r="D117" s="1" t="s">
        <v>908</v>
      </c>
    </row>
    <row r="118" spans="1:4" x14ac:dyDescent="0.25">
      <c r="A118" s="3"/>
      <c r="B118" s="3"/>
      <c r="C118" s="6" t="s">
        <v>921</v>
      </c>
      <c r="D118" s="1" t="s">
        <v>918</v>
      </c>
    </row>
    <row r="119" spans="1:4" x14ac:dyDescent="0.25">
      <c r="A119" s="3"/>
      <c r="B119" s="3"/>
      <c r="C119" s="6" t="s">
        <v>881</v>
      </c>
      <c r="D119" s="1" t="s">
        <v>983</v>
      </c>
    </row>
    <row r="120" spans="1:4" x14ac:dyDescent="0.25">
      <c r="A120" s="3"/>
      <c r="B120" s="3"/>
      <c r="C120" s="6" t="s">
        <v>562</v>
      </c>
      <c r="D120" s="1" t="s">
        <v>1003</v>
      </c>
    </row>
    <row r="121" spans="1:4" x14ac:dyDescent="0.25">
      <c r="A121" s="3"/>
      <c r="B121" s="3"/>
      <c r="C121" s="6" t="s">
        <v>1038</v>
      </c>
      <c r="D121" s="1" t="s">
        <v>1039</v>
      </c>
    </row>
    <row r="122" spans="1:4" x14ac:dyDescent="0.25">
      <c r="A122" s="3"/>
      <c r="B122" s="3"/>
      <c r="C122" s="6" t="s">
        <v>1043</v>
      </c>
      <c r="D122" s="1" t="s">
        <v>1044</v>
      </c>
    </row>
    <row r="123" spans="1:4" x14ac:dyDescent="0.25">
      <c r="A123" s="3"/>
      <c r="B123" s="3"/>
      <c r="C123" s="6" t="s">
        <v>1085</v>
      </c>
      <c r="D123" s="1" t="s">
        <v>1086</v>
      </c>
    </row>
    <row r="124" spans="1:4" x14ac:dyDescent="0.25">
      <c r="A124" s="3">
        <v>234</v>
      </c>
      <c r="B124" s="3"/>
      <c r="C124" s="1" t="s">
        <v>208</v>
      </c>
      <c r="D124" s="1" t="s">
        <v>209</v>
      </c>
    </row>
    <row r="125" spans="1:4" x14ac:dyDescent="0.25">
      <c r="A125" s="3"/>
      <c r="B125" s="3"/>
      <c r="C125" s="1" t="s">
        <v>269</v>
      </c>
      <c r="D125" s="1" t="s">
        <v>270</v>
      </c>
    </row>
    <row r="126" spans="1:4" x14ac:dyDescent="0.25">
      <c r="A126" s="3"/>
      <c r="B126" s="3"/>
      <c r="C126" s="1" t="s">
        <v>277</v>
      </c>
      <c r="D126" s="1" t="s">
        <v>278</v>
      </c>
    </row>
    <row r="127" spans="1:4" x14ac:dyDescent="0.25">
      <c r="A127" s="3"/>
      <c r="B127" s="3"/>
      <c r="C127" s="1" t="s">
        <v>352</v>
      </c>
      <c r="D127" s="1" t="s">
        <v>353</v>
      </c>
    </row>
    <row r="128" spans="1:4" x14ac:dyDescent="0.25">
      <c r="A128" s="3"/>
      <c r="B128" s="3"/>
      <c r="C128" s="1" t="s">
        <v>398</v>
      </c>
      <c r="D128" s="1" t="s">
        <v>399</v>
      </c>
    </row>
    <row r="129" spans="1:4" x14ac:dyDescent="0.25">
      <c r="A129" s="3"/>
      <c r="B129" s="3"/>
      <c r="C129" s="1" t="s">
        <v>864</v>
      </c>
      <c r="D129" s="1" t="s">
        <v>865</v>
      </c>
    </row>
    <row r="130" spans="1:4" x14ac:dyDescent="0.25">
      <c r="A130" s="3"/>
      <c r="B130" s="3"/>
      <c r="C130" s="1" t="s">
        <v>867</v>
      </c>
      <c r="D130" s="1" t="s">
        <v>868</v>
      </c>
    </row>
    <row r="131" spans="1:4" x14ac:dyDescent="0.25">
      <c r="A131" s="3"/>
      <c r="B131" s="3"/>
      <c r="C131" s="1" t="s">
        <v>986</v>
      </c>
      <c r="D131" s="1" t="s">
        <v>987</v>
      </c>
    </row>
    <row r="132" spans="1:4" x14ac:dyDescent="0.25">
      <c r="A132" s="3"/>
      <c r="B132" s="3"/>
      <c r="C132" s="1" t="s">
        <v>904</v>
      </c>
      <c r="D132" s="1" t="s">
        <v>996</v>
      </c>
    </row>
    <row r="133" spans="1:4" x14ac:dyDescent="0.25">
      <c r="A133" s="3">
        <v>235</v>
      </c>
      <c r="B133" s="3"/>
      <c r="C133" s="1" t="s">
        <v>564</v>
      </c>
      <c r="D133" s="1" t="s">
        <v>1018</v>
      </c>
    </row>
    <row r="134" spans="1:4" x14ac:dyDescent="0.25">
      <c r="A134" s="3">
        <v>210</v>
      </c>
      <c r="B134" s="3"/>
      <c r="C134" s="6" t="s">
        <v>637</v>
      </c>
      <c r="D134" s="1" t="s">
        <v>928</v>
      </c>
    </row>
    <row r="135" spans="1:4" x14ac:dyDescent="0.25">
      <c r="A135" s="3"/>
      <c r="B135" s="3"/>
      <c r="C135" s="6" t="s">
        <v>122</v>
      </c>
      <c r="D135" s="1" t="s">
        <v>1013</v>
      </c>
    </row>
    <row r="136" spans="1:4" x14ac:dyDescent="0.25">
      <c r="A136" s="3">
        <v>211</v>
      </c>
      <c r="B136" s="3"/>
      <c r="C136" s="1" t="s">
        <v>294</v>
      </c>
      <c r="D136" s="1" t="s">
        <v>605</v>
      </c>
    </row>
    <row r="137" spans="1:4" x14ac:dyDescent="0.25">
      <c r="A137" s="3"/>
      <c r="B137" s="3"/>
      <c r="C137" s="1" t="s">
        <v>231</v>
      </c>
      <c r="D137" s="1" t="s">
        <v>984</v>
      </c>
    </row>
    <row r="138" spans="1:4" x14ac:dyDescent="0.25">
      <c r="A138" s="3">
        <v>244</v>
      </c>
      <c r="B138" s="3"/>
      <c r="C138" s="1" t="s">
        <v>603</v>
      </c>
      <c r="D138" s="1" t="s">
        <v>1023</v>
      </c>
    </row>
    <row r="139" spans="1:4" x14ac:dyDescent="0.25">
      <c r="A139" s="1" t="s">
        <v>33</v>
      </c>
      <c r="B139" s="1">
        <v>166</v>
      </c>
      <c r="C139" s="1" t="s">
        <v>118</v>
      </c>
      <c r="D139" s="1" t="s">
        <v>119</v>
      </c>
    </row>
    <row r="140" spans="1:4" x14ac:dyDescent="0.25">
      <c r="A140" s="1" t="s">
        <v>32</v>
      </c>
      <c r="B140" s="1">
        <v>184</v>
      </c>
      <c r="C140" s="1" t="s">
        <v>116</v>
      </c>
      <c r="D140" s="1" t="s">
        <v>117</v>
      </c>
    </row>
    <row r="141" spans="1:4" x14ac:dyDescent="0.25">
      <c r="A141" s="1" t="s">
        <v>10</v>
      </c>
      <c r="B141" s="1">
        <v>165</v>
      </c>
      <c r="C141" s="1">
        <v>0.2</v>
      </c>
      <c r="D141" s="1" t="s">
        <v>48</v>
      </c>
    </row>
    <row r="142" spans="1:4" x14ac:dyDescent="0.25">
      <c r="A142" s="1" t="s">
        <v>11</v>
      </c>
      <c r="B142" s="1">
        <v>183</v>
      </c>
      <c r="C142" s="1" t="s">
        <v>223</v>
      </c>
      <c r="D142" s="1" t="s">
        <v>1110</v>
      </c>
    </row>
    <row r="143" spans="1:4" x14ac:dyDescent="0.25">
      <c r="A143" s="1" t="s">
        <v>12</v>
      </c>
      <c r="B143" s="1">
        <v>188</v>
      </c>
    </row>
    <row r="144" spans="1:4" x14ac:dyDescent="0.25">
      <c r="A144" s="1" t="s">
        <v>13</v>
      </c>
      <c r="B144" s="1">
        <v>187</v>
      </c>
    </row>
    <row r="145" spans="1:5" x14ac:dyDescent="0.25">
      <c r="A145" s="1" t="s">
        <v>14</v>
      </c>
      <c r="B145" s="1">
        <v>167</v>
      </c>
    </row>
    <row r="146" spans="1:5" x14ac:dyDescent="0.25">
      <c r="A146" s="1" t="s">
        <v>15</v>
      </c>
      <c r="B146" s="1">
        <v>190</v>
      </c>
    </row>
    <row r="147" spans="1:5" x14ac:dyDescent="0.25">
      <c r="A147" s="1" t="s">
        <v>16</v>
      </c>
      <c r="B147" s="1">
        <v>218</v>
      </c>
    </row>
    <row r="148" spans="1:5" x14ac:dyDescent="0.25">
      <c r="A148" s="1" t="s">
        <v>17</v>
      </c>
      <c r="B148" s="1">
        <v>56</v>
      </c>
    </row>
    <row r="149" spans="1:5" x14ac:dyDescent="0.25">
      <c r="A149" s="1" t="s">
        <v>18</v>
      </c>
      <c r="B149" s="1">
        <v>231</v>
      </c>
      <c r="C149" s="1" t="s">
        <v>1071</v>
      </c>
      <c r="D149" s="1" t="s">
        <v>1072</v>
      </c>
    </row>
    <row r="150" spans="1:5" x14ac:dyDescent="0.25">
      <c r="A150" s="1" t="s">
        <v>19</v>
      </c>
      <c r="B150" s="1">
        <v>178</v>
      </c>
    </row>
    <row r="151" spans="1:5" x14ac:dyDescent="0.25">
      <c r="A151" s="1" t="s">
        <v>20</v>
      </c>
      <c r="B151" s="1">
        <v>24</v>
      </c>
    </row>
    <row r="152" spans="1:5" x14ac:dyDescent="0.25">
      <c r="A152" s="1" t="s">
        <v>21</v>
      </c>
      <c r="B152" s="1">
        <v>33</v>
      </c>
    </row>
    <row r="153" spans="1:5" x14ac:dyDescent="0.25">
      <c r="A153" s="1" t="s">
        <v>22</v>
      </c>
      <c r="B153" s="1">
        <v>162</v>
      </c>
    </row>
    <row r="154" spans="1:5" x14ac:dyDescent="0.25">
      <c r="A154" s="1" t="s">
        <v>23</v>
      </c>
      <c r="B154" s="1">
        <v>207</v>
      </c>
    </row>
    <row r="155" spans="1:5" x14ac:dyDescent="0.25">
      <c r="A155" s="1" t="s">
        <v>24</v>
      </c>
      <c r="B155" s="1">
        <v>74</v>
      </c>
    </row>
    <row r="157" spans="1:5" s="4" customFormat="1" x14ac:dyDescent="0.25">
      <c r="A157" s="2" t="s">
        <v>27</v>
      </c>
      <c r="C157" s="4" t="s">
        <v>150</v>
      </c>
      <c r="D157" s="4" t="s">
        <v>151</v>
      </c>
    </row>
    <row r="158" spans="1:5" s="4" customFormat="1" x14ac:dyDescent="0.25">
      <c r="A158" s="1"/>
      <c r="B158" s="1"/>
      <c r="C158" s="1" t="s">
        <v>165</v>
      </c>
      <c r="D158" s="1" t="s">
        <v>166</v>
      </c>
      <c r="E158" s="1"/>
    </row>
    <row r="159" spans="1:5" s="4" customFormat="1" x14ac:dyDescent="0.25">
      <c r="A159" s="1"/>
      <c r="B159" s="1"/>
      <c r="C159" s="1" t="s">
        <v>221</v>
      </c>
      <c r="D159" s="1" t="s">
        <v>222</v>
      </c>
      <c r="E159" s="1"/>
    </row>
    <row r="160" spans="1:5" s="4" customFormat="1" x14ac:dyDescent="0.25">
      <c r="A160" s="1"/>
      <c r="B160" s="1"/>
      <c r="C160" s="1" t="s">
        <v>258</v>
      </c>
      <c r="D160" s="1" t="s">
        <v>259</v>
      </c>
      <c r="E160" s="1"/>
    </row>
    <row r="161" spans="1:5" s="4" customFormat="1" x14ac:dyDescent="0.25">
      <c r="A161" s="1"/>
      <c r="B161" s="1"/>
      <c r="C161" s="1" t="s">
        <v>327</v>
      </c>
      <c r="D161" s="1" t="s">
        <v>354</v>
      </c>
      <c r="E161" s="1"/>
    </row>
    <row r="162" spans="1:5" s="4" customFormat="1" x14ac:dyDescent="0.25">
      <c r="A162" s="1"/>
      <c r="B162" s="1"/>
      <c r="C162" s="1" t="s">
        <v>239</v>
      </c>
      <c r="D162" s="1" t="s">
        <v>355</v>
      </c>
      <c r="E162" s="1"/>
    </row>
    <row r="163" spans="1:5" s="4" customFormat="1" x14ac:dyDescent="0.25">
      <c r="A163" s="1"/>
      <c r="B163" s="1"/>
      <c r="C163" s="1" t="s">
        <v>411</v>
      </c>
      <c r="D163" s="1" t="s">
        <v>412</v>
      </c>
      <c r="E163" s="1"/>
    </row>
    <row r="164" spans="1:5" s="4" customFormat="1" x14ac:dyDescent="0.25">
      <c r="A164" s="1"/>
      <c r="B164" s="1"/>
      <c r="C164" s="1" t="s">
        <v>419</v>
      </c>
      <c r="D164" s="1" t="s">
        <v>420</v>
      </c>
      <c r="E164" s="1"/>
    </row>
    <row r="165" spans="1:5" s="4" customFormat="1" x14ac:dyDescent="0.25">
      <c r="A165" s="1"/>
      <c r="B165" s="1"/>
      <c r="C165" s="1" t="s">
        <v>448</v>
      </c>
      <c r="D165" s="1" t="s">
        <v>531</v>
      </c>
      <c r="E165" s="1"/>
    </row>
    <row r="166" spans="1:5" s="4" customFormat="1" x14ac:dyDescent="0.25">
      <c r="A166" s="1"/>
      <c r="B166" s="1"/>
      <c r="C166" s="1" t="s">
        <v>465</v>
      </c>
      <c r="D166" s="1" t="s">
        <v>594</v>
      </c>
      <c r="E166" s="1"/>
    </row>
    <row r="167" spans="1:5" s="4" customFormat="1" x14ac:dyDescent="0.25">
      <c r="A167" s="1"/>
      <c r="B167" s="1"/>
      <c r="C167" s="1" t="s">
        <v>659</v>
      </c>
      <c r="D167" s="1" t="s">
        <v>660</v>
      </c>
      <c r="E167" s="1"/>
    </row>
    <row r="168" spans="1:5" s="4" customFormat="1" x14ac:dyDescent="0.25">
      <c r="A168" s="1"/>
      <c r="B168" s="1"/>
      <c r="C168" s="1" t="s">
        <v>679</v>
      </c>
      <c r="D168" s="1" t="s">
        <v>680</v>
      </c>
      <c r="E168" s="1"/>
    </row>
    <row r="169" spans="1:5" s="4" customFormat="1" x14ac:dyDescent="0.25">
      <c r="A169" s="1"/>
      <c r="B169" s="1"/>
      <c r="C169" s="1" t="s">
        <v>281</v>
      </c>
      <c r="D169" s="1" t="s">
        <v>684</v>
      </c>
      <c r="E169" s="1"/>
    </row>
    <row r="170" spans="1:5" s="4" customFormat="1" x14ac:dyDescent="0.25">
      <c r="A170" s="1"/>
      <c r="B170" s="1"/>
      <c r="C170" s="1" t="s">
        <v>577</v>
      </c>
      <c r="D170" s="1" t="s">
        <v>687</v>
      </c>
      <c r="E170" s="1"/>
    </row>
    <row r="171" spans="1:5" s="4" customFormat="1" x14ac:dyDescent="0.25">
      <c r="A171" s="1"/>
      <c r="B171" s="1"/>
      <c r="C171" s="1" t="s">
        <v>448</v>
      </c>
      <c r="D171" s="1" t="s">
        <v>695</v>
      </c>
      <c r="E171" s="1"/>
    </row>
    <row r="172" spans="1:5" s="4" customFormat="1" x14ac:dyDescent="0.25">
      <c r="A172" s="1"/>
      <c r="B172" s="1"/>
      <c r="C172" s="1" t="s">
        <v>94</v>
      </c>
      <c r="D172" s="1" t="s">
        <v>742</v>
      </c>
      <c r="E172" s="1"/>
    </row>
    <row r="173" spans="1:5" s="4" customFormat="1" x14ac:dyDescent="0.25">
      <c r="A173" s="1"/>
      <c r="B173" s="1"/>
      <c r="C173" s="1" t="s">
        <v>726</v>
      </c>
      <c r="D173" s="1" t="s">
        <v>751</v>
      </c>
      <c r="E173" s="1"/>
    </row>
    <row r="174" spans="1:5" s="4" customFormat="1" x14ac:dyDescent="0.25">
      <c r="A174" s="1"/>
      <c r="B174" s="1"/>
      <c r="C174" s="1" t="s">
        <v>243</v>
      </c>
      <c r="D174" s="1" t="s">
        <v>793</v>
      </c>
      <c r="E174" s="1"/>
    </row>
    <row r="175" spans="1:5" x14ac:dyDescent="0.25">
      <c r="A175" s="1" t="s">
        <v>28</v>
      </c>
      <c r="C175" s="1">
        <v>0.6</v>
      </c>
      <c r="D175" s="1" t="s">
        <v>60</v>
      </c>
    </row>
    <row r="176" spans="1:5" x14ac:dyDescent="0.25">
      <c r="C176" s="1">
        <v>0.56000000000000005</v>
      </c>
      <c r="D176" s="1" t="s">
        <v>67</v>
      </c>
    </row>
    <row r="177" spans="1:4" x14ac:dyDescent="0.25">
      <c r="C177" s="1" t="s">
        <v>148</v>
      </c>
      <c r="D177" s="1" t="s">
        <v>149</v>
      </c>
    </row>
    <row r="178" spans="1:4" x14ac:dyDescent="0.25">
      <c r="C178" s="1" t="s">
        <v>264</v>
      </c>
      <c r="D178" s="1" t="s">
        <v>265</v>
      </c>
    </row>
    <row r="179" spans="1:4" x14ac:dyDescent="0.25">
      <c r="C179" s="1" t="s">
        <v>534</v>
      </c>
      <c r="D179" s="1" t="s">
        <v>535</v>
      </c>
    </row>
    <row r="180" spans="1:4" x14ac:dyDescent="0.25">
      <c r="C180" s="1" t="s">
        <v>118</v>
      </c>
      <c r="D180" s="1" t="s">
        <v>658</v>
      </c>
    </row>
    <row r="181" spans="1:4" x14ac:dyDescent="0.25">
      <c r="C181" s="1" t="s">
        <v>186</v>
      </c>
      <c r="D181" s="1" t="s">
        <v>678</v>
      </c>
    </row>
    <row r="182" spans="1:4" x14ac:dyDescent="0.25">
      <c r="C182" s="1" t="s">
        <v>743</v>
      </c>
      <c r="D182" s="1" t="s">
        <v>742</v>
      </c>
    </row>
    <row r="183" spans="1:4" x14ac:dyDescent="0.25">
      <c r="C183" s="1" t="s">
        <v>116</v>
      </c>
      <c r="D183" s="1" t="s">
        <v>750</v>
      </c>
    </row>
    <row r="184" spans="1:4" x14ac:dyDescent="0.25">
      <c r="A184" s="1" t="s">
        <v>29</v>
      </c>
      <c r="C184" s="1">
        <v>0.6</v>
      </c>
      <c r="D184" s="1" t="s">
        <v>65</v>
      </c>
    </row>
    <row r="185" spans="1:4" x14ac:dyDescent="0.25">
      <c r="C185" s="1" t="s">
        <v>101</v>
      </c>
      <c r="D185" s="1" t="s">
        <v>102</v>
      </c>
    </row>
    <row r="186" spans="1:4" x14ac:dyDescent="0.25">
      <c r="C186" s="1" t="s">
        <v>146</v>
      </c>
      <c r="D186" s="1" t="s">
        <v>147</v>
      </c>
    </row>
    <row r="187" spans="1:4" x14ac:dyDescent="0.25">
      <c r="C187" s="1" t="s">
        <v>223</v>
      </c>
      <c r="D187" s="1" t="s">
        <v>224</v>
      </c>
    </row>
    <row r="188" spans="1:4" x14ac:dyDescent="0.25">
      <c r="C188" s="1" t="s">
        <v>281</v>
      </c>
      <c r="D188" s="1" t="s">
        <v>282</v>
      </c>
    </row>
    <row r="189" spans="1:4" x14ac:dyDescent="0.25">
      <c r="C189" s="1" t="s">
        <v>577</v>
      </c>
      <c r="D189" s="1" t="s">
        <v>578</v>
      </c>
    </row>
    <row r="190" spans="1:4" x14ac:dyDescent="0.25">
      <c r="C190" s="1" t="s">
        <v>448</v>
      </c>
      <c r="D190" s="1" t="s">
        <v>584</v>
      </c>
    </row>
    <row r="191" spans="1:4" x14ac:dyDescent="0.25">
      <c r="C191" s="1" t="s">
        <v>625</v>
      </c>
      <c r="D191" s="1" t="s">
        <v>626</v>
      </c>
    </row>
    <row r="192" spans="1:4" x14ac:dyDescent="0.25">
      <c r="C192" s="6" t="s">
        <v>744</v>
      </c>
      <c r="D192" s="1" t="s">
        <v>745</v>
      </c>
    </row>
    <row r="193" spans="1:4" x14ac:dyDescent="0.25">
      <c r="C193" s="6" t="s">
        <v>685</v>
      </c>
      <c r="D193" s="1" t="s">
        <v>795</v>
      </c>
    </row>
    <row r="194" spans="1:4" x14ac:dyDescent="0.25">
      <c r="C194" s="6" t="s">
        <v>787</v>
      </c>
      <c r="D194" s="1" t="s">
        <v>825</v>
      </c>
    </row>
    <row r="195" spans="1:4" x14ac:dyDescent="0.25">
      <c r="C195" s="6" t="s">
        <v>450</v>
      </c>
      <c r="D195" s="1" t="s">
        <v>841</v>
      </c>
    </row>
    <row r="196" spans="1:4" x14ac:dyDescent="0.25">
      <c r="C196" s="6" t="s">
        <v>854</v>
      </c>
      <c r="D196" s="1" t="s">
        <v>855</v>
      </c>
    </row>
    <row r="197" spans="1:4" x14ac:dyDescent="0.25">
      <c r="C197" s="6" t="s">
        <v>894</v>
      </c>
      <c r="D197" s="1" t="s">
        <v>932</v>
      </c>
    </row>
    <row r="198" spans="1:4" x14ac:dyDescent="0.25">
      <c r="C198" s="6" t="s">
        <v>921</v>
      </c>
      <c r="D198" s="1" t="s">
        <v>1004</v>
      </c>
    </row>
    <row r="199" spans="1:4" x14ac:dyDescent="0.25">
      <c r="C199" s="6" t="s">
        <v>689</v>
      </c>
      <c r="D199" s="1" t="s">
        <v>1009</v>
      </c>
    </row>
    <row r="200" spans="1:4" x14ac:dyDescent="0.25">
      <c r="C200" s="6" t="s">
        <v>94</v>
      </c>
      <c r="D200" s="1" t="s">
        <v>1019</v>
      </c>
    </row>
    <row r="201" spans="1:4" x14ac:dyDescent="0.25">
      <c r="A201" s="1" t="s">
        <v>30</v>
      </c>
      <c r="C201" s="1" t="s">
        <v>142</v>
      </c>
      <c r="D201" s="1" t="s">
        <v>143</v>
      </c>
    </row>
    <row r="202" spans="1:4" x14ac:dyDescent="0.25">
      <c r="C202" s="1" t="s">
        <v>256</v>
      </c>
      <c r="D202" s="1" t="s">
        <v>257</v>
      </c>
    </row>
    <row r="203" spans="1:4" x14ac:dyDescent="0.25">
      <c r="C203" s="1" t="s">
        <v>344</v>
      </c>
      <c r="D203" s="1" t="s">
        <v>345</v>
      </c>
    </row>
    <row r="204" spans="1:4" x14ac:dyDescent="0.25">
      <c r="C204" s="1" t="s">
        <v>537</v>
      </c>
      <c r="D204" s="1" t="s">
        <v>538</v>
      </c>
    </row>
    <row r="205" spans="1:4" x14ac:dyDescent="0.25">
      <c r="C205" s="1" t="s">
        <v>746</v>
      </c>
      <c r="D205" s="1" t="s">
        <v>747</v>
      </c>
    </row>
    <row r="206" spans="1:4" x14ac:dyDescent="0.25">
      <c r="C206" s="1" t="s">
        <v>196</v>
      </c>
      <c r="D206" s="1" t="s">
        <v>763</v>
      </c>
    </row>
    <row r="207" spans="1:4" x14ac:dyDescent="0.25">
      <c r="C207" s="1" t="s">
        <v>768</v>
      </c>
      <c r="D207" s="1" t="s">
        <v>769</v>
      </c>
    </row>
    <row r="208" spans="1:4" x14ac:dyDescent="0.25">
      <c r="C208" s="1" t="s">
        <v>796</v>
      </c>
      <c r="D208" s="1" t="s">
        <v>795</v>
      </c>
    </row>
    <row r="209" spans="1:4" x14ac:dyDescent="0.25">
      <c r="C209" s="1" t="s">
        <v>768</v>
      </c>
      <c r="D209" s="1" t="s">
        <v>826</v>
      </c>
    </row>
    <row r="210" spans="1:4" x14ac:dyDescent="0.25">
      <c r="C210" s="1" t="s">
        <v>756</v>
      </c>
      <c r="D210" s="1" t="s">
        <v>842</v>
      </c>
    </row>
    <row r="211" spans="1:4" x14ac:dyDescent="0.25">
      <c r="C211" s="1" t="s">
        <v>856</v>
      </c>
      <c r="D211" s="1" t="s">
        <v>855</v>
      </c>
    </row>
    <row r="212" spans="1:4" x14ac:dyDescent="0.25">
      <c r="C212" s="6" t="s">
        <v>881</v>
      </c>
      <c r="D212" s="1" t="s">
        <v>884</v>
      </c>
    </row>
    <row r="213" spans="1:4" x14ac:dyDescent="0.25">
      <c r="C213" s="6" t="s">
        <v>579</v>
      </c>
      <c r="D213" s="1" t="s">
        <v>919</v>
      </c>
    </row>
    <row r="214" spans="1:4" x14ac:dyDescent="0.25">
      <c r="C214" s="6" t="s">
        <v>637</v>
      </c>
      <c r="D214" s="1" t="s">
        <v>1005</v>
      </c>
    </row>
    <row r="215" spans="1:4" x14ac:dyDescent="0.25">
      <c r="C215" s="6" t="s">
        <v>118</v>
      </c>
      <c r="D215" s="1" t="s">
        <v>1010</v>
      </c>
    </row>
    <row r="216" spans="1:4" x14ac:dyDescent="0.25">
      <c r="C216" s="6" t="s">
        <v>1063</v>
      </c>
      <c r="D216" s="1" t="s">
        <v>1064</v>
      </c>
    </row>
    <row r="217" spans="1:4" x14ac:dyDescent="0.25">
      <c r="C217" s="6" t="s">
        <v>1111</v>
      </c>
      <c r="D217" s="1" t="s">
        <v>1112</v>
      </c>
    </row>
    <row r="218" spans="1:4" x14ac:dyDescent="0.25">
      <c r="A218" s="1" t="s">
        <v>467</v>
      </c>
      <c r="C218" s="1" t="s">
        <v>71</v>
      </c>
      <c r="D218" s="1" t="s">
        <v>73</v>
      </c>
    </row>
    <row r="219" spans="1:4" x14ac:dyDescent="0.25">
      <c r="C219" s="1" t="s">
        <v>179</v>
      </c>
      <c r="D219" s="1" t="s">
        <v>180</v>
      </c>
    </row>
    <row r="220" spans="1:4" x14ac:dyDescent="0.25">
      <c r="C220" s="1" t="s">
        <v>309</v>
      </c>
      <c r="D220" s="1" t="s">
        <v>310</v>
      </c>
    </row>
    <row r="221" spans="1:4" x14ac:dyDescent="0.25">
      <c r="C221" s="1" t="s">
        <v>468</v>
      </c>
      <c r="D221" s="1" t="s">
        <v>473</v>
      </c>
    </row>
    <row r="222" spans="1:4" x14ac:dyDescent="0.25">
      <c r="C222" s="1" t="s">
        <v>94</v>
      </c>
      <c r="D222" s="1" t="s">
        <v>558</v>
      </c>
    </row>
    <row r="223" spans="1:4" x14ac:dyDescent="0.25">
      <c r="A223" s="1" t="s">
        <v>476</v>
      </c>
      <c r="C223" s="1" t="s">
        <v>132</v>
      </c>
      <c r="D223" s="1" t="s">
        <v>133</v>
      </c>
    </row>
    <row r="224" spans="1:4" x14ac:dyDescent="0.25">
      <c r="C224" s="1" t="s">
        <v>477</v>
      </c>
      <c r="D224" s="1" t="s">
        <v>478</v>
      </c>
    </row>
    <row r="225" spans="1:4" x14ac:dyDescent="0.25">
      <c r="C225" s="6" t="s">
        <v>598</v>
      </c>
      <c r="D225" s="1" t="s">
        <v>599</v>
      </c>
    </row>
    <row r="226" spans="1:4" x14ac:dyDescent="0.25">
      <c r="C226" s="6" t="s">
        <v>450</v>
      </c>
      <c r="D226" s="1" t="s">
        <v>609</v>
      </c>
    </row>
    <row r="227" spans="1:4" x14ac:dyDescent="0.25">
      <c r="C227" s="6" t="s">
        <v>564</v>
      </c>
      <c r="D227" s="1" t="s">
        <v>752</v>
      </c>
    </row>
    <row r="228" spans="1:4" x14ac:dyDescent="0.25">
      <c r="C228" s="6" t="s">
        <v>756</v>
      </c>
      <c r="D228" s="1" t="s">
        <v>759</v>
      </c>
    </row>
    <row r="229" spans="1:4" x14ac:dyDescent="0.25">
      <c r="C229" s="6" t="s">
        <v>899</v>
      </c>
      <c r="D229" s="1" t="s">
        <v>900</v>
      </c>
    </row>
    <row r="230" spans="1:4" x14ac:dyDescent="0.25">
      <c r="C230" s="6" t="s">
        <v>894</v>
      </c>
      <c r="D230" s="1" t="s">
        <v>920</v>
      </c>
    </row>
    <row r="231" spans="1:4" x14ac:dyDescent="0.25">
      <c r="C231" s="6" t="s">
        <v>199</v>
      </c>
      <c r="D231" s="1" t="s">
        <v>1020</v>
      </c>
    </row>
    <row r="232" spans="1:4" x14ac:dyDescent="0.25">
      <c r="C232" s="6" t="s">
        <v>1026</v>
      </c>
      <c r="D232" s="1" t="s">
        <v>1027</v>
      </c>
    </row>
    <row r="233" spans="1:4" x14ac:dyDescent="0.25">
      <c r="C233" s="6" t="s">
        <v>663</v>
      </c>
      <c r="D233" s="1" t="s">
        <v>1061</v>
      </c>
    </row>
    <row r="234" spans="1:4" x14ac:dyDescent="0.25">
      <c r="C234" s="6" t="s">
        <v>722</v>
      </c>
      <c r="D234" s="1" t="s">
        <v>1098</v>
      </c>
    </row>
    <row r="235" spans="1:4" x14ac:dyDescent="0.25">
      <c r="C235" s="6" t="s">
        <v>726</v>
      </c>
      <c r="D235" s="1" t="s">
        <v>1113</v>
      </c>
    </row>
    <row r="236" spans="1:4" x14ac:dyDescent="0.25">
      <c r="A236" s="1" t="s">
        <v>481</v>
      </c>
      <c r="C236" s="1" t="s">
        <v>92</v>
      </c>
      <c r="D236" s="1" t="s">
        <v>93</v>
      </c>
    </row>
    <row r="237" spans="1:4" x14ac:dyDescent="0.25">
      <c r="C237" s="1" t="s">
        <v>137</v>
      </c>
      <c r="D237" s="1" t="s">
        <v>138</v>
      </c>
    </row>
    <row r="238" spans="1:4" x14ac:dyDescent="0.25">
      <c r="C238" s="1" t="s">
        <v>285</v>
      </c>
      <c r="D238" s="1" t="s">
        <v>286</v>
      </c>
    </row>
    <row r="239" spans="1:4" x14ac:dyDescent="0.25">
      <c r="C239" s="1" t="s">
        <v>311</v>
      </c>
      <c r="D239" s="1" t="s">
        <v>312</v>
      </c>
    </row>
    <row r="240" spans="1:4" x14ac:dyDescent="0.25">
      <c r="C240" s="1" t="s">
        <v>482</v>
      </c>
      <c r="D240" s="1" t="s">
        <v>483</v>
      </c>
    </row>
    <row r="241" spans="1:4" x14ac:dyDescent="0.25">
      <c r="C241" s="6" t="s">
        <v>559</v>
      </c>
      <c r="D241" s="1" t="s">
        <v>560</v>
      </c>
    </row>
    <row r="242" spans="1:4" x14ac:dyDescent="0.25">
      <c r="C242" s="6" t="s">
        <v>596</v>
      </c>
      <c r="D242" s="1" t="s">
        <v>597</v>
      </c>
    </row>
    <row r="243" spans="1:4" x14ac:dyDescent="0.25">
      <c r="C243" s="6" t="s">
        <v>564</v>
      </c>
      <c r="D243" s="1" t="s">
        <v>692</v>
      </c>
    </row>
    <row r="244" spans="1:4" x14ac:dyDescent="0.25">
      <c r="C244" s="6" t="s">
        <v>450</v>
      </c>
      <c r="D244" s="1" t="s">
        <v>731</v>
      </c>
    </row>
    <row r="245" spans="1:4" x14ac:dyDescent="0.25">
      <c r="C245" s="6" t="s">
        <v>564</v>
      </c>
      <c r="D245" s="1" t="s">
        <v>753</v>
      </c>
    </row>
    <row r="246" spans="1:4" x14ac:dyDescent="0.25">
      <c r="C246" s="6" t="s">
        <v>796</v>
      </c>
      <c r="D246" s="1" t="s">
        <v>824</v>
      </c>
    </row>
    <row r="247" spans="1:4" x14ac:dyDescent="0.25">
      <c r="C247" s="6" t="s">
        <v>116</v>
      </c>
      <c r="D247" s="1" t="s">
        <v>902</v>
      </c>
    </row>
    <row r="248" spans="1:4" x14ac:dyDescent="0.25">
      <c r="C248" s="6" t="s">
        <v>764</v>
      </c>
      <c r="D248" s="1" t="s">
        <v>969</v>
      </c>
    </row>
    <row r="249" spans="1:4" x14ac:dyDescent="0.25">
      <c r="C249" s="6" t="s">
        <v>796</v>
      </c>
      <c r="D249" s="1" t="s">
        <v>989</v>
      </c>
    </row>
    <row r="250" spans="1:4" x14ac:dyDescent="0.25">
      <c r="C250" s="6" t="s">
        <v>116</v>
      </c>
      <c r="D250" s="1" t="s">
        <v>1040</v>
      </c>
    </row>
    <row r="251" spans="1:4" x14ac:dyDescent="0.25">
      <c r="C251" s="6" t="s">
        <v>196</v>
      </c>
      <c r="D251" s="1" t="s">
        <v>1114</v>
      </c>
    </row>
    <row r="252" spans="1:4" x14ac:dyDescent="0.25">
      <c r="A252" s="1" t="s">
        <v>486</v>
      </c>
      <c r="C252" s="1" t="s">
        <v>80</v>
      </c>
      <c r="D252" s="1" t="s">
        <v>81</v>
      </c>
    </row>
    <row r="253" spans="1:4" x14ac:dyDescent="0.25">
      <c r="C253" s="1" t="s">
        <v>107</v>
      </c>
      <c r="D253" s="1" t="s">
        <v>108</v>
      </c>
    </row>
    <row r="254" spans="1:4" x14ac:dyDescent="0.25">
      <c r="C254" s="1" t="s">
        <v>167</v>
      </c>
      <c r="D254" s="1" t="s">
        <v>181</v>
      </c>
    </row>
    <row r="255" spans="1:4" x14ac:dyDescent="0.25">
      <c r="C255" s="1" t="s">
        <v>217</v>
      </c>
      <c r="D255" s="1" t="s">
        <v>218</v>
      </c>
    </row>
    <row r="256" spans="1:4" x14ac:dyDescent="0.25">
      <c r="C256" s="1" t="s">
        <v>254</v>
      </c>
      <c r="D256" s="1" t="s">
        <v>255</v>
      </c>
    </row>
    <row r="257" spans="3:4" x14ac:dyDescent="0.25">
      <c r="C257" s="1" t="s">
        <v>348</v>
      </c>
      <c r="D257" s="1" t="s">
        <v>349</v>
      </c>
    </row>
    <row r="258" spans="3:4" x14ac:dyDescent="0.25">
      <c r="C258" s="1" t="s">
        <v>487</v>
      </c>
      <c r="D258" s="1" t="s">
        <v>488</v>
      </c>
    </row>
    <row r="259" spans="3:4" x14ac:dyDescent="0.25">
      <c r="C259" s="6" t="s">
        <v>562</v>
      </c>
      <c r="D259" s="1" t="s">
        <v>563</v>
      </c>
    </row>
    <row r="260" spans="3:4" x14ac:dyDescent="0.25">
      <c r="C260" s="6" t="s">
        <v>612</v>
      </c>
      <c r="D260" s="1" t="s">
        <v>613</v>
      </c>
    </row>
    <row r="261" spans="3:4" x14ac:dyDescent="0.25">
      <c r="C261" s="6" t="s">
        <v>199</v>
      </c>
      <c r="D261" s="1" t="s">
        <v>628</v>
      </c>
    </row>
    <row r="262" spans="3:4" x14ac:dyDescent="0.25">
      <c r="C262" s="6" t="s">
        <v>562</v>
      </c>
      <c r="D262" s="1" t="s">
        <v>654</v>
      </c>
    </row>
    <row r="263" spans="3:4" x14ac:dyDescent="0.25">
      <c r="C263" s="6" t="s">
        <v>689</v>
      </c>
      <c r="D263" s="1" t="s">
        <v>691</v>
      </c>
    </row>
    <row r="264" spans="3:4" x14ac:dyDescent="0.25">
      <c r="C264" s="6" t="s">
        <v>172</v>
      </c>
      <c r="D264" s="1" t="s">
        <v>732</v>
      </c>
    </row>
    <row r="265" spans="3:4" x14ac:dyDescent="0.25">
      <c r="C265" s="6" t="s">
        <v>689</v>
      </c>
      <c r="D265" s="1" t="s">
        <v>827</v>
      </c>
    </row>
    <row r="266" spans="3:4" x14ac:dyDescent="0.25">
      <c r="C266" s="6" t="s">
        <v>294</v>
      </c>
      <c r="D266" s="1" t="s">
        <v>876</v>
      </c>
    </row>
    <row r="267" spans="3:4" x14ac:dyDescent="0.25">
      <c r="C267" s="6" t="s">
        <v>116</v>
      </c>
      <c r="D267" s="1" t="s">
        <v>903</v>
      </c>
    </row>
    <row r="268" spans="3:4" x14ac:dyDescent="0.25">
      <c r="C268" s="6" t="s">
        <v>719</v>
      </c>
      <c r="D268" s="1" t="s">
        <v>934</v>
      </c>
    </row>
    <row r="269" spans="3:4" x14ac:dyDescent="0.25">
      <c r="C269" s="6" t="s">
        <v>603</v>
      </c>
      <c r="D269" s="1" t="s">
        <v>937</v>
      </c>
    </row>
    <row r="270" spans="3:4" x14ac:dyDescent="0.25">
      <c r="C270" s="6" t="s">
        <v>970</v>
      </c>
      <c r="D270" s="1" t="s">
        <v>971</v>
      </c>
    </row>
    <row r="271" spans="3:4" x14ac:dyDescent="0.25">
      <c r="C271" s="6" t="s">
        <v>990</v>
      </c>
      <c r="D271" s="1" t="s">
        <v>991</v>
      </c>
    </row>
    <row r="272" spans="3:4" x14ac:dyDescent="0.25">
      <c r="C272" s="6" t="s">
        <v>1021</v>
      </c>
      <c r="D272" s="1" t="s">
        <v>1022</v>
      </c>
    </row>
    <row r="273" spans="1:4" x14ac:dyDescent="0.25">
      <c r="C273" s="6" t="s">
        <v>1041</v>
      </c>
      <c r="D273" s="1" t="s">
        <v>1042</v>
      </c>
    </row>
    <row r="274" spans="1:4" x14ac:dyDescent="0.25">
      <c r="A274" s="1" t="s">
        <v>491</v>
      </c>
      <c r="C274" s="1" t="s">
        <v>163</v>
      </c>
      <c r="D274" s="1" t="s">
        <v>164</v>
      </c>
    </row>
    <row r="275" spans="1:4" x14ac:dyDescent="0.25">
      <c r="C275" s="1" t="s">
        <v>182</v>
      </c>
      <c r="D275" s="1" t="s">
        <v>183</v>
      </c>
    </row>
    <row r="276" spans="1:4" x14ac:dyDescent="0.25">
      <c r="C276" s="1" t="s">
        <v>227</v>
      </c>
      <c r="D276" s="1" t="s">
        <v>228</v>
      </c>
    </row>
    <row r="277" spans="1:4" x14ac:dyDescent="0.25">
      <c r="C277" s="1" t="s">
        <v>234</v>
      </c>
      <c r="D277" s="1" t="s">
        <v>235</v>
      </c>
    </row>
    <row r="278" spans="1:4" x14ac:dyDescent="0.25">
      <c r="C278" s="1" t="s">
        <v>248</v>
      </c>
      <c r="D278" s="1" t="s">
        <v>249</v>
      </c>
    </row>
    <row r="279" spans="1:4" x14ac:dyDescent="0.25">
      <c r="C279" s="1" t="s">
        <v>260</v>
      </c>
      <c r="D279" s="1" t="s">
        <v>261</v>
      </c>
    </row>
    <row r="280" spans="1:4" x14ac:dyDescent="0.25">
      <c r="C280" s="1" t="s">
        <v>327</v>
      </c>
      <c r="D280" s="1" t="s">
        <v>328</v>
      </c>
    </row>
    <row r="281" spans="1:4" x14ac:dyDescent="0.25">
      <c r="C281" s="1" t="s">
        <v>361</v>
      </c>
      <c r="D281" s="1" t="s">
        <v>362</v>
      </c>
    </row>
    <row r="282" spans="1:4" x14ac:dyDescent="0.25">
      <c r="C282" s="1" t="s">
        <v>492</v>
      </c>
      <c r="D282" s="1" t="s">
        <v>493</v>
      </c>
    </row>
    <row r="283" spans="1:4" x14ac:dyDescent="0.25">
      <c r="C283" s="6" t="s">
        <v>579</v>
      </c>
      <c r="D283" s="1" t="s">
        <v>580</v>
      </c>
    </row>
    <row r="284" spans="1:4" x14ac:dyDescent="0.25">
      <c r="C284" s="6" t="s">
        <v>637</v>
      </c>
      <c r="D284" s="1" t="s">
        <v>638</v>
      </c>
    </row>
    <row r="285" spans="1:4" x14ac:dyDescent="0.25">
      <c r="C285" s="6" t="s">
        <v>564</v>
      </c>
      <c r="D285" s="1" t="s">
        <v>733</v>
      </c>
    </row>
    <row r="286" spans="1:4" x14ac:dyDescent="0.25">
      <c r="C286" s="6" t="s">
        <v>450</v>
      </c>
      <c r="D286" s="1" t="s">
        <v>758</v>
      </c>
    </row>
    <row r="287" spans="1:4" x14ac:dyDescent="0.25">
      <c r="C287" s="6" t="s">
        <v>94</v>
      </c>
      <c r="D287" s="1" t="s">
        <v>828</v>
      </c>
    </row>
    <row r="288" spans="1:4" x14ac:dyDescent="0.25">
      <c r="C288" s="6" t="s">
        <v>852</v>
      </c>
      <c r="D288" s="1" t="s">
        <v>853</v>
      </c>
    </row>
    <row r="289" spans="1:4" x14ac:dyDescent="0.25">
      <c r="C289" s="6" t="s">
        <v>886</v>
      </c>
      <c r="D289" s="1" t="s">
        <v>885</v>
      </c>
    </row>
    <row r="290" spans="1:4" x14ac:dyDescent="0.25">
      <c r="C290" s="6" t="s">
        <v>904</v>
      </c>
      <c r="D290" s="1" t="s">
        <v>905</v>
      </c>
    </row>
    <row r="291" spans="1:4" x14ac:dyDescent="0.25">
      <c r="C291" s="6" t="s">
        <v>1087</v>
      </c>
      <c r="D291" s="1" t="s">
        <v>1088</v>
      </c>
    </row>
    <row r="292" spans="1:4" x14ac:dyDescent="0.25">
      <c r="A292" s="1" t="s">
        <v>496</v>
      </c>
      <c r="C292" s="1" t="s">
        <v>105</v>
      </c>
      <c r="D292" s="1" t="s">
        <v>106</v>
      </c>
    </row>
    <row r="293" spans="1:4" x14ac:dyDescent="0.25">
      <c r="C293" s="1" t="s">
        <v>184</v>
      </c>
      <c r="D293" s="1" t="s">
        <v>185</v>
      </c>
    </row>
    <row r="294" spans="1:4" x14ac:dyDescent="0.25">
      <c r="C294" s="1" t="s">
        <v>219</v>
      </c>
      <c r="D294" s="1" t="s">
        <v>220</v>
      </c>
    </row>
    <row r="295" spans="1:4" x14ac:dyDescent="0.25">
      <c r="C295" s="1" t="s">
        <v>107</v>
      </c>
      <c r="D295" s="1" t="s">
        <v>233</v>
      </c>
    </row>
    <row r="296" spans="1:4" x14ac:dyDescent="0.25">
      <c r="C296" s="1" t="s">
        <v>244</v>
      </c>
      <c r="D296" s="1" t="s">
        <v>245</v>
      </c>
    </row>
    <row r="297" spans="1:4" x14ac:dyDescent="0.25">
      <c r="C297" s="1" t="s">
        <v>262</v>
      </c>
      <c r="D297" s="1" t="s">
        <v>263</v>
      </c>
    </row>
    <row r="298" spans="1:4" x14ac:dyDescent="0.25">
      <c r="C298" s="1">
        <v>0</v>
      </c>
      <c r="D298" s="1" t="s">
        <v>340</v>
      </c>
    </row>
    <row r="299" spans="1:4" x14ac:dyDescent="0.25">
      <c r="C299" s="1" t="s">
        <v>383</v>
      </c>
      <c r="D299" s="1" t="s">
        <v>384</v>
      </c>
    </row>
    <row r="300" spans="1:4" x14ac:dyDescent="0.25">
      <c r="C300" s="1" t="s">
        <v>413</v>
      </c>
      <c r="D300" s="1" t="s">
        <v>414</v>
      </c>
    </row>
    <row r="301" spans="1:4" x14ac:dyDescent="0.25">
      <c r="C301" s="1" t="s">
        <v>497</v>
      </c>
      <c r="D301" s="1" t="s">
        <v>498</v>
      </c>
    </row>
    <row r="302" spans="1:4" x14ac:dyDescent="0.25">
      <c r="C302" s="6" t="s">
        <v>581</v>
      </c>
      <c r="D302" s="1" t="s">
        <v>582</v>
      </c>
    </row>
    <row r="303" spans="1:4" x14ac:dyDescent="0.25">
      <c r="C303" s="6" t="s">
        <v>640</v>
      </c>
      <c r="D303" s="1" t="s">
        <v>641</v>
      </c>
    </row>
    <row r="304" spans="1:4" x14ac:dyDescent="0.25">
      <c r="C304" s="6" t="s">
        <v>676</v>
      </c>
      <c r="D304" s="1" t="s">
        <v>677</v>
      </c>
    </row>
    <row r="305" spans="1:4" x14ac:dyDescent="0.25">
      <c r="C305" s="6" t="s">
        <v>784</v>
      </c>
      <c r="D305" s="1" t="s">
        <v>734</v>
      </c>
    </row>
    <row r="306" spans="1:4" x14ac:dyDescent="0.25">
      <c r="C306" s="6" t="s">
        <v>785</v>
      </c>
      <c r="D306" s="1" t="s">
        <v>786</v>
      </c>
    </row>
    <row r="307" spans="1:4" x14ac:dyDescent="0.25">
      <c r="A307" s="1" t="s">
        <v>501</v>
      </c>
      <c r="C307" s="1" t="s">
        <v>127</v>
      </c>
      <c r="D307" s="1" t="s">
        <v>128</v>
      </c>
    </row>
    <row r="308" spans="1:4" x14ac:dyDescent="0.25">
      <c r="C308" s="1" t="s">
        <v>186</v>
      </c>
      <c r="D308" s="1" t="s">
        <v>187</v>
      </c>
    </row>
    <row r="309" spans="1:4" x14ac:dyDescent="0.25">
      <c r="C309" s="1" t="s">
        <v>206</v>
      </c>
      <c r="D309" s="1" t="s">
        <v>207</v>
      </c>
    </row>
    <row r="310" spans="1:4" x14ac:dyDescent="0.25">
      <c r="C310" s="1" t="s">
        <v>225</v>
      </c>
      <c r="D310" s="1" t="s">
        <v>226</v>
      </c>
    </row>
    <row r="311" spans="1:4" x14ac:dyDescent="0.25">
      <c r="C311" s="1" t="s">
        <v>243</v>
      </c>
      <c r="D311" s="1" t="s">
        <v>242</v>
      </c>
    </row>
    <row r="312" spans="1:4" x14ac:dyDescent="0.25">
      <c r="C312" s="1" t="s">
        <v>116</v>
      </c>
      <c r="D312" s="1" t="s">
        <v>251</v>
      </c>
    </row>
    <row r="313" spans="1:4" x14ac:dyDescent="0.25">
      <c r="C313" s="1" t="s">
        <v>107</v>
      </c>
      <c r="D313" s="1" t="s">
        <v>313</v>
      </c>
    </row>
    <row r="314" spans="1:4" x14ac:dyDescent="0.25">
      <c r="C314" s="1" t="s">
        <v>502</v>
      </c>
      <c r="D314" s="1" t="s">
        <v>503</v>
      </c>
    </row>
    <row r="315" spans="1:4" x14ac:dyDescent="0.25">
      <c r="C315" s="6" t="s">
        <v>199</v>
      </c>
      <c r="D315" s="1" t="s">
        <v>561</v>
      </c>
    </row>
    <row r="316" spans="1:4" x14ac:dyDescent="0.25">
      <c r="C316" s="6" t="s">
        <v>590</v>
      </c>
      <c r="D316" s="1" t="s">
        <v>591</v>
      </c>
    </row>
    <row r="317" spans="1:4" x14ac:dyDescent="0.25">
      <c r="C317" s="6" t="s">
        <v>685</v>
      </c>
      <c r="D317" s="1" t="s">
        <v>686</v>
      </c>
    </row>
    <row r="318" spans="1:4" x14ac:dyDescent="0.25">
      <c r="C318" s="6" t="s">
        <v>689</v>
      </c>
      <c r="D318" s="1" t="s">
        <v>690</v>
      </c>
    </row>
    <row r="319" spans="1:4" x14ac:dyDescent="0.25">
      <c r="C319" s="6" t="s">
        <v>172</v>
      </c>
      <c r="D319" s="1" t="s">
        <v>772</v>
      </c>
    </row>
    <row r="320" spans="1:4" x14ac:dyDescent="0.25">
      <c r="C320" s="6" t="s">
        <v>787</v>
      </c>
      <c r="D320" s="1" t="s">
        <v>788</v>
      </c>
    </row>
    <row r="321" spans="1:4" x14ac:dyDescent="0.25">
      <c r="C321" s="6" t="s">
        <v>789</v>
      </c>
      <c r="D321" s="1" t="s">
        <v>790</v>
      </c>
    </row>
    <row r="322" spans="1:4" x14ac:dyDescent="0.25">
      <c r="C322" s="6" t="s">
        <v>829</v>
      </c>
      <c r="D322" s="1" t="s">
        <v>830</v>
      </c>
    </row>
    <row r="323" spans="1:4" x14ac:dyDescent="0.25">
      <c r="C323" s="6" t="s">
        <v>840</v>
      </c>
      <c r="D323" s="1" t="s">
        <v>839</v>
      </c>
    </row>
    <row r="324" spans="1:4" x14ac:dyDescent="0.25">
      <c r="A324" s="1" t="s">
        <v>506</v>
      </c>
      <c r="C324" s="1" t="s">
        <v>116</v>
      </c>
      <c r="D324" s="1" t="s">
        <v>188</v>
      </c>
    </row>
    <row r="325" spans="1:4" x14ac:dyDescent="0.25">
      <c r="C325" s="1" t="s">
        <v>196</v>
      </c>
      <c r="D325" s="1" t="s">
        <v>197</v>
      </c>
    </row>
    <row r="326" spans="1:4" x14ac:dyDescent="0.25">
      <c r="C326" s="1" t="s">
        <v>253</v>
      </c>
      <c r="D326" s="1" t="s">
        <v>252</v>
      </c>
    </row>
    <row r="327" spans="1:4" x14ac:dyDescent="0.25">
      <c r="C327" s="1" t="s">
        <v>292</v>
      </c>
      <c r="D327" s="1" t="s">
        <v>293</v>
      </c>
    </row>
    <row r="328" spans="1:4" x14ac:dyDescent="0.25">
      <c r="C328" s="1" t="s">
        <v>507</v>
      </c>
      <c r="D328" s="1" t="s">
        <v>508</v>
      </c>
    </row>
    <row r="329" spans="1:4" x14ac:dyDescent="0.25">
      <c r="C329" s="1" t="s">
        <v>564</v>
      </c>
      <c r="D329" s="1" t="s">
        <v>565</v>
      </c>
    </row>
    <row r="330" spans="1:4" x14ac:dyDescent="0.25">
      <c r="C330" s="1" t="s">
        <v>450</v>
      </c>
      <c r="D330" s="1" t="s">
        <v>583</v>
      </c>
    </row>
    <row r="331" spans="1:4" x14ac:dyDescent="0.25">
      <c r="C331" s="1" t="s">
        <v>564</v>
      </c>
      <c r="D331" s="1" t="s">
        <v>600</v>
      </c>
    </row>
    <row r="332" spans="1:4" x14ac:dyDescent="0.25">
      <c r="A332" s="1" t="s">
        <v>511</v>
      </c>
      <c r="C332" s="1" t="s">
        <v>96</v>
      </c>
      <c r="D332" s="1" t="s">
        <v>97</v>
      </c>
    </row>
    <row r="333" spans="1:4" x14ac:dyDescent="0.25">
      <c r="C333" s="1" t="s">
        <v>189</v>
      </c>
      <c r="D333" s="1" t="s">
        <v>190</v>
      </c>
    </row>
    <row r="334" spans="1:4" x14ac:dyDescent="0.25">
      <c r="C334" s="1" t="s">
        <v>299</v>
      </c>
      <c r="D334" s="1" t="s">
        <v>300</v>
      </c>
    </row>
    <row r="335" spans="1:4" x14ac:dyDescent="0.25">
      <c r="C335" s="1" t="s">
        <v>314</v>
      </c>
      <c r="D335" s="1" t="s">
        <v>315</v>
      </c>
    </row>
    <row r="336" spans="1:4" x14ac:dyDescent="0.25">
      <c r="C336" s="1" t="s">
        <v>444</v>
      </c>
      <c r="D336" s="1" t="s">
        <v>445</v>
      </c>
    </row>
    <row r="337" spans="1:4" x14ac:dyDescent="0.25">
      <c r="C337" s="1" t="s">
        <v>118</v>
      </c>
      <c r="D337" s="1" t="s">
        <v>446</v>
      </c>
    </row>
    <row r="338" spans="1:4" x14ac:dyDescent="0.25">
      <c r="C338" s="1" t="s">
        <v>512</v>
      </c>
      <c r="D338" s="1" t="s">
        <v>513</v>
      </c>
    </row>
    <row r="339" spans="1:4" x14ac:dyDescent="0.25">
      <c r="C339" s="1" t="s">
        <v>172</v>
      </c>
      <c r="D339" s="1" t="s">
        <v>773</v>
      </c>
    </row>
    <row r="340" spans="1:4" x14ac:dyDescent="0.25">
      <c r="C340" s="6" t="s">
        <v>787</v>
      </c>
      <c r="D340" s="1" t="s">
        <v>831</v>
      </c>
    </row>
    <row r="341" spans="1:4" x14ac:dyDescent="0.25">
      <c r="C341" s="6" t="s">
        <v>870</v>
      </c>
      <c r="D341" s="1" t="s">
        <v>871</v>
      </c>
    </row>
    <row r="342" spans="1:4" x14ac:dyDescent="0.25">
      <c r="C342" s="6" t="s">
        <v>462</v>
      </c>
      <c r="D342" s="1" t="s">
        <v>906</v>
      </c>
    </row>
    <row r="343" spans="1:4" x14ac:dyDescent="0.25">
      <c r="C343" s="6" t="s">
        <v>456</v>
      </c>
      <c r="D343" s="1" t="s">
        <v>1089</v>
      </c>
    </row>
    <row r="344" spans="1:4" x14ac:dyDescent="0.25">
      <c r="A344" s="1" t="s">
        <v>517</v>
      </c>
      <c r="C344" s="1" t="s">
        <v>94</v>
      </c>
      <c r="D344" s="1" t="s">
        <v>95</v>
      </c>
    </row>
    <row r="345" spans="1:4" x14ac:dyDescent="0.25">
      <c r="C345" s="1" t="s">
        <v>191</v>
      </c>
      <c r="D345" s="1" t="s">
        <v>192</v>
      </c>
    </row>
    <row r="346" spans="1:4" x14ac:dyDescent="0.25">
      <c r="C346" s="1" t="s">
        <v>231</v>
      </c>
      <c r="D346" s="1" t="s">
        <v>232</v>
      </c>
    </row>
    <row r="347" spans="1:4" x14ac:dyDescent="0.25">
      <c r="C347" s="1" t="s">
        <v>240</v>
      </c>
      <c r="D347" s="1" t="s">
        <v>241</v>
      </c>
    </row>
    <row r="348" spans="1:4" x14ac:dyDescent="0.25">
      <c r="C348" s="1" t="s">
        <v>301</v>
      </c>
      <c r="D348" s="1" t="s">
        <v>302</v>
      </c>
    </row>
    <row r="349" spans="1:4" x14ac:dyDescent="0.25">
      <c r="C349" s="1" t="s">
        <v>316</v>
      </c>
      <c r="D349" s="1" t="s">
        <v>317</v>
      </c>
    </row>
    <row r="350" spans="1:4" x14ac:dyDescent="0.25">
      <c r="C350" s="1" t="s">
        <v>402</v>
      </c>
      <c r="D350" s="1" t="s">
        <v>518</v>
      </c>
    </row>
    <row r="351" spans="1:4" x14ac:dyDescent="0.25">
      <c r="C351" s="1" t="s">
        <v>229</v>
      </c>
      <c r="D351" s="1" t="s">
        <v>644</v>
      </c>
    </row>
    <row r="352" spans="1:4" x14ac:dyDescent="0.25">
      <c r="C352" s="6" t="s">
        <v>673</v>
      </c>
      <c r="D352" s="1" t="s">
        <v>674</v>
      </c>
    </row>
    <row r="353" spans="1:4" x14ac:dyDescent="0.25">
      <c r="C353" s="6" t="s">
        <v>682</v>
      </c>
      <c r="D353" s="1" t="s">
        <v>683</v>
      </c>
    </row>
    <row r="354" spans="1:4" x14ac:dyDescent="0.25">
      <c r="C354" s="6" t="s">
        <v>462</v>
      </c>
      <c r="D354" s="1" t="s">
        <v>688</v>
      </c>
    </row>
    <row r="355" spans="1:4" x14ac:dyDescent="0.25">
      <c r="C355" s="6" t="s">
        <v>122</v>
      </c>
      <c r="D355" s="1" t="s">
        <v>757</v>
      </c>
    </row>
    <row r="356" spans="1:4" x14ac:dyDescent="0.25">
      <c r="C356" s="6" t="s">
        <v>739</v>
      </c>
      <c r="D356" s="1" t="s">
        <v>791</v>
      </c>
    </row>
    <row r="357" spans="1:4" x14ac:dyDescent="0.25">
      <c r="C357" s="6" t="s">
        <v>882</v>
      </c>
      <c r="D357" s="1" t="s">
        <v>883</v>
      </c>
    </row>
    <row r="358" spans="1:4" x14ac:dyDescent="0.25">
      <c r="C358" s="6" t="s">
        <v>685</v>
      </c>
      <c r="D358" s="1" t="s">
        <v>992</v>
      </c>
    </row>
    <row r="359" spans="1:4" x14ac:dyDescent="0.25">
      <c r="C359" s="6" t="s">
        <v>689</v>
      </c>
      <c r="D359" s="1" t="s">
        <v>997</v>
      </c>
    </row>
    <row r="360" spans="1:4" x14ac:dyDescent="0.25">
      <c r="C360" s="6" t="s">
        <v>663</v>
      </c>
      <c r="D360" s="1" t="s">
        <v>1062</v>
      </c>
    </row>
    <row r="361" spans="1:4" x14ac:dyDescent="0.25">
      <c r="C361" s="6" t="s">
        <v>1090</v>
      </c>
      <c r="D361" s="1" t="s">
        <v>1091</v>
      </c>
    </row>
    <row r="362" spans="1:4" x14ac:dyDescent="0.25">
      <c r="A362" s="1" t="s">
        <v>601</v>
      </c>
      <c r="C362" s="1">
        <v>0.35</v>
      </c>
      <c r="D362" s="1" t="s">
        <v>56</v>
      </c>
    </row>
    <row r="363" spans="1:4" x14ac:dyDescent="0.25">
      <c r="C363" s="1" t="s">
        <v>304</v>
      </c>
      <c r="D363" s="1" t="s">
        <v>305</v>
      </c>
    </row>
    <row r="364" spans="1:4" x14ac:dyDescent="0.25">
      <c r="C364" s="1" t="s">
        <v>116</v>
      </c>
      <c r="D364" s="1" t="s">
        <v>318</v>
      </c>
    </row>
    <row r="365" spans="1:4" x14ac:dyDescent="0.25">
      <c r="C365" s="1" t="s">
        <v>299</v>
      </c>
      <c r="D365" s="1" t="s">
        <v>602</v>
      </c>
    </row>
    <row r="366" spans="1:4" x14ac:dyDescent="0.25">
      <c r="C366" s="1" t="s">
        <v>735</v>
      </c>
      <c r="D366" s="1" t="s">
        <v>736</v>
      </c>
    </row>
    <row r="367" spans="1:4" x14ac:dyDescent="0.25">
      <c r="C367" s="1" t="s">
        <v>760</v>
      </c>
      <c r="D367" s="1" t="s">
        <v>761</v>
      </c>
    </row>
    <row r="368" spans="1:4" x14ac:dyDescent="0.25">
      <c r="C368" s="1" t="s">
        <v>706</v>
      </c>
      <c r="D368" s="1" t="s">
        <v>893</v>
      </c>
    </row>
    <row r="369" spans="1:4" x14ac:dyDescent="0.25">
      <c r="C369" s="1" t="s">
        <v>719</v>
      </c>
      <c r="D369" s="1" t="s">
        <v>1006</v>
      </c>
    </row>
    <row r="370" spans="1:4" x14ac:dyDescent="0.25">
      <c r="C370" s="1" t="s">
        <v>294</v>
      </c>
      <c r="D370" s="1" t="s">
        <v>1008</v>
      </c>
    </row>
    <row r="371" spans="1:4" x14ac:dyDescent="0.25">
      <c r="C371" s="1" t="s">
        <v>116</v>
      </c>
      <c r="D371" s="1" t="s">
        <v>1024</v>
      </c>
    </row>
    <row r="372" spans="1:4" x14ac:dyDescent="0.25">
      <c r="C372" s="1" t="s">
        <v>719</v>
      </c>
      <c r="D372" s="1" t="s">
        <v>1092</v>
      </c>
    </row>
    <row r="373" spans="1:4" x14ac:dyDescent="0.25">
      <c r="A373" s="1" t="s">
        <v>642</v>
      </c>
      <c r="C373" s="1" t="s">
        <v>130</v>
      </c>
      <c r="D373" s="1" t="s">
        <v>131</v>
      </c>
    </row>
    <row r="374" spans="1:4" x14ac:dyDescent="0.25">
      <c r="C374" s="1" t="s">
        <v>153</v>
      </c>
      <c r="D374" s="1" t="s">
        <v>154</v>
      </c>
    </row>
    <row r="375" spans="1:4" x14ac:dyDescent="0.25">
      <c r="C375" s="1" t="s">
        <v>167</v>
      </c>
      <c r="D375" s="1" t="s">
        <v>168</v>
      </c>
    </row>
    <row r="376" spans="1:4" x14ac:dyDescent="0.25">
      <c r="C376" s="1" t="s">
        <v>307</v>
      </c>
      <c r="D376" s="1" t="s">
        <v>308</v>
      </c>
    </row>
    <row r="377" spans="1:4" x14ac:dyDescent="0.25">
      <c r="C377" s="1" t="s">
        <v>319</v>
      </c>
      <c r="D377" s="1" t="s">
        <v>320</v>
      </c>
    </row>
    <row r="378" spans="1:4" x14ac:dyDescent="0.25">
      <c r="C378" s="1" t="s">
        <v>643</v>
      </c>
      <c r="D378" s="1" t="s">
        <v>645</v>
      </c>
    </row>
    <row r="379" spans="1:4" x14ac:dyDescent="0.25">
      <c r="C379" s="1" t="s">
        <v>231</v>
      </c>
      <c r="D379" s="1" t="s">
        <v>675</v>
      </c>
    </row>
    <row r="380" spans="1:4" x14ac:dyDescent="0.25">
      <c r="C380" s="1" t="s">
        <v>118</v>
      </c>
      <c r="D380" s="1" t="s">
        <v>681</v>
      </c>
    </row>
    <row r="381" spans="1:4" x14ac:dyDescent="0.25">
      <c r="C381" s="1" t="s">
        <v>737</v>
      </c>
      <c r="D381" s="1" t="s">
        <v>738</v>
      </c>
    </row>
    <row r="382" spans="1:4" x14ac:dyDescent="0.25">
      <c r="C382" s="6" t="s">
        <v>739</v>
      </c>
      <c r="D382" s="1" t="s">
        <v>792</v>
      </c>
    </row>
    <row r="383" spans="1:4" x14ac:dyDescent="0.25">
      <c r="C383" s="6" t="s">
        <v>231</v>
      </c>
      <c r="D383" s="1" t="s">
        <v>915</v>
      </c>
    </row>
    <row r="384" spans="1:4" x14ac:dyDescent="0.25">
      <c r="C384" s="6" t="s">
        <v>239</v>
      </c>
      <c r="D384" s="1" t="s">
        <v>924</v>
      </c>
    </row>
    <row r="385" spans="1:6" x14ac:dyDescent="0.25">
      <c r="C385" s="6" t="s">
        <v>719</v>
      </c>
      <c r="D385" s="1" t="s">
        <v>972</v>
      </c>
    </row>
    <row r="386" spans="1:6" x14ac:dyDescent="0.25">
      <c r="C386" s="6" t="s">
        <v>564</v>
      </c>
      <c r="D386" s="1" t="s">
        <v>992</v>
      </c>
    </row>
    <row r="387" spans="1:6" x14ac:dyDescent="0.25">
      <c r="C387" s="6" t="s">
        <v>796</v>
      </c>
      <c r="D387" s="1" t="s">
        <v>998</v>
      </c>
    </row>
    <row r="388" spans="1:6" x14ac:dyDescent="0.25">
      <c r="C388" s="6" t="s">
        <v>116</v>
      </c>
      <c r="D388" s="1" t="s">
        <v>1025</v>
      </c>
    </row>
    <row r="389" spans="1:6" x14ac:dyDescent="0.25">
      <c r="C389" s="6" t="s">
        <v>764</v>
      </c>
      <c r="D389" s="1" t="s">
        <v>1093</v>
      </c>
    </row>
    <row r="390" spans="1:6" x14ac:dyDescent="0.25">
      <c r="A390" s="1" t="s">
        <v>38</v>
      </c>
      <c r="C390" s="1">
        <v>0.2</v>
      </c>
      <c r="E390" s="1">
        <v>0</v>
      </c>
      <c r="F390" s="5">
        <v>45506</v>
      </c>
    </row>
    <row r="391" spans="1:6" x14ac:dyDescent="0.25">
      <c r="C391" s="1">
        <v>0</v>
      </c>
    </row>
    <row r="392" spans="1:6" x14ac:dyDescent="0.25">
      <c r="C392" s="1" t="s">
        <v>122</v>
      </c>
      <c r="D392" s="1" t="s">
        <v>290</v>
      </c>
    </row>
    <row r="393" spans="1:6" x14ac:dyDescent="0.25">
      <c r="C393" s="6" t="s">
        <v>739</v>
      </c>
      <c r="D393" s="1" t="s">
        <v>740</v>
      </c>
    </row>
    <row r="394" spans="1:6" x14ac:dyDescent="0.25">
      <c r="C394" s="6" t="s">
        <v>231</v>
      </c>
      <c r="D394" s="1" t="s">
        <v>762</v>
      </c>
    </row>
    <row r="395" spans="1:6" x14ac:dyDescent="0.25">
      <c r="C395" s="6" t="s">
        <v>294</v>
      </c>
      <c r="D395" s="1" t="s">
        <v>887</v>
      </c>
    </row>
    <row r="396" spans="1:6" x14ac:dyDescent="0.25">
      <c r="C396" s="6" t="s">
        <v>768</v>
      </c>
      <c r="D396" s="1" t="s">
        <v>1094</v>
      </c>
    </row>
    <row r="397" spans="1:6" x14ac:dyDescent="0.25">
      <c r="A397" s="1" t="s">
        <v>522</v>
      </c>
      <c r="C397" s="1">
        <v>0.35</v>
      </c>
      <c r="D397" s="1" t="s">
        <v>64</v>
      </c>
    </row>
    <row r="398" spans="1:6" x14ac:dyDescent="0.25">
      <c r="C398" s="1" t="s">
        <v>363</v>
      </c>
      <c r="D398" s="1" t="s">
        <v>364</v>
      </c>
    </row>
    <row r="399" spans="1:6" x14ac:dyDescent="0.25">
      <c r="C399" s="1" t="s">
        <v>523</v>
      </c>
      <c r="D399" s="1" t="s">
        <v>524</v>
      </c>
    </row>
    <row r="400" spans="1:6" x14ac:dyDescent="0.25">
      <c r="C400" s="6" t="s">
        <v>592</v>
      </c>
      <c r="D400" s="1" t="s">
        <v>593</v>
      </c>
    </row>
    <row r="401" spans="1:4" x14ac:dyDescent="0.25">
      <c r="C401" s="6" t="s">
        <v>637</v>
      </c>
      <c r="D401" s="1" t="s">
        <v>741</v>
      </c>
    </row>
    <row r="402" spans="1:4" x14ac:dyDescent="0.25">
      <c r="C402" s="6" t="s">
        <v>294</v>
      </c>
      <c r="D402" s="1" t="s">
        <v>872</v>
      </c>
    </row>
    <row r="403" spans="1:4" x14ac:dyDescent="0.25">
      <c r="C403" s="6" t="s">
        <v>316</v>
      </c>
      <c r="D403" s="1" t="s">
        <v>907</v>
      </c>
    </row>
    <row r="404" spans="1:4" x14ac:dyDescent="0.25">
      <c r="C404" s="6" t="s">
        <v>1029</v>
      </c>
      <c r="D404" s="1" t="s">
        <v>1030</v>
      </c>
    </row>
    <row r="405" spans="1:4" x14ac:dyDescent="0.25">
      <c r="A405" s="1" t="s">
        <v>39</v>
      </c>
      <c r="C405" s="1">
        <v>0.15</v>
      </c>
      <c r="D405" s="1" t="s">
        <v>66</v>
      </c>
    </row>
    <row r="406" spans="1:4" x14ac:dyDescent="0.25">
      <c r="C406" s="6" t="s">
        <v>204</v>
      </c>
      <c r="D406" s="1" t="s">
        <v>205</v>
      </c>
    </row>
    <row r="407" spans="1:4" x14ac:dyDescent="0.25">
      <c r="C407" s="6" t="s">
        <v>212</v>
      </c>
      <c r="D407" s="1" t="s">
        <v>213</v>
      </c>
    </row>
    <row r="408" spans="1:4" x14ac:dyDescent="0.25">
      <c r="C408" s="6" t="s">
        <v>229</v>
      </c>
      <c r="D408" s="1" t="s">
        <v>230</v>
      </c>
    </row>
    <row r="409" spans="1:4" x14ac:dyDescent="0.25">
      <c r="C409" s="6" t="s">
        <v>246</v>
      </c>
      <c r="D409" s="1" t="s">
        <v>247</v>
      </c>
    </row>
    <row r="410" spans="1:4" x14ac:dyDescent="0.25">
      <c r="C410" s="6" t="s">
        <v>321</v>
      </c>
      <c r="D410" s="1" t="s">
        <v>322</v>
      </c>
    </row>
    <row r="411" spans="1:4" x14ac:dyDescent="0.25">
      <c r="C411" s="6" t="s">
        <v>656</v>
      </c>
      <c r="D411" s="1" t="s">
        <v>657</v>
      </c>
    </row>
    <row r="412" spans="1:4" x14ac:dyDescent="0.25">
      <c r="C412" s="6" t="s">
        <v>894</v>
      </c>
      <c r="D412" s="1" t="s">
        <v>895</v>
      </c>
    </row>
    <row r="413" spans="1:4" x14ac:dyDescent="0.25">
      <c r="C413" s="6" t="s">
        <v>913</v>
      </c>
      <c r="D413" s="1" t="s">
        <v>914</v>
      </c>
    </row>
    <row r="414" spans="1:4" x14ac:dyDescent="0.25">
      <c r="C414" s="6" t="s">
        <v>854</v>
      </c>
      <c r="D414" s="1" t="s">
        <v>916</v>
      </c>
    </row>
    <row r="415" spans="1:4" x14ac:dyDescent="0.25">
      <c r="C415" s="6" t="s">
        <v>935</v>
      </c>
      <c r="D415" s="1" t="s">
        <v>936</v>
      </c>
    </row>
    <row r="416" spans="1:4" x14ac:dyDescent="0.25">
      <c r="C416" s="6" t="s">
        <v>1031</v>
      </c>
      <c r="D416" s="1" t="s">
        <v>1032</v>
      </c>
    </row>
    <row r="417" spans="1:4" x14ac:dyDescent="0.25">
      <c r="C417" s="6" t="s">
        <v>1065</v>
      </c>
      <c r="D417" s="1" t="s">
        <v>1066</v>
      </c>
    </row>
    <row r="418" spans="1:4" x14ac:dyDescent="0.25">
      <c r="A418" s="1" t="s">
        <v>525</v>
      </c>
      <c r="C418" s="1">
        <v>0.38</v>
      </c>
      <c r="D418" s="1" t="s">
        <v>63</v>
      </c>
    </row>
    <row r="419" spans="1:4" x14ac:dyDescent="0.25">
      <c r="C419" s="1" t="s">
        <v>415</v>
      </c>
      <c r="D419" s="1" t="s">
        <v>416</v>
      </c>
    </row>
    <row r="420" spans="1:4" x14ac:dyDescent="0.25">
      <c r="C420" s="1" t="s">
        <v>454</v>
      </c>
      <c r="D420" s="1" t="s">
        <v>455</v>
      </c>
    </row>
    <row r="421" spans="1:4" x14ac:dyDescent="0.25">
      <c r="C421" s="1" t="s">
        <v>529</v>
      </c>
      <c r="D421" s="1" t="s">
        <v>530</v>
      </c>
    </row>
    <row r="422" spans="1:4" x14ac:dyDescent="0.25">
      <c r="C422" s="1" t="s">
        <v>587</v>
      </c>
      <c r="D422" s="1" t="s">
        <v>588</v>
      </c>
    </row>
    <row r="423" spans="1:4" x14ac:dyDescent="0.25">
      <c r="C423" s="1" t="s">
        <v>726</v>
      </c>
      <c r="D423" s="1" t="s">
        <v>875</v>
      </c>
    </row>
    <row r="424" spans="1:4" x14ac:dyDescent="0.25">
      <c r="A424" s="1" t="s">
        <v>589</v>
      </c>
      <c r="C424" s="1" t="s">
        <v>78</v>
      </c>
      <c r="D424" s="1" t="s">
        <v>79</v>
      </c>
    </row>
    <row r="425" spans="1:4" x14ac:dyDescent="0.25">
      <c r="C425" s="1" t="s">
        <v>87</v>
      </c>
      <c r="D425" s="1" t="s">
        <v>86</v>
      </c>
    </row>
    <row r="426" spans="1:4" x14ac:dyDescent="0.25">
      <c r="C426" s="1" t="s">
        <v>323</v>
      </c>
      <c r="D426" s="1" t="s">
        <v>324</v>
      </c>
    </row>
    <row r="427" spans="1:4" x14ac:dyDescent="0.25">
      <c r="C427" s="1" t="s">
        <v>450</v>
      </c>
      <c r="D427" s="1" t="s">
        <v>451</v>
      </c>
    </row>
    <row r="428" spans="1:4" x14ac:dyDescent="0.25">
      <c r="C428" s="1" t="s">
        <v>456</v>
      </c>
      <c r="D428" s="1" t="s">
        <v>457</v>
      </c>
    </row>
    <row r="429" spans="1:4" x14ac:dyDescent="0.25">
      <c r="C429" s="6" t="s">
        <v>462</v>
      </c>
      <c r="D429" s="1" t="s">
        <v>463</v>
      </c>
    </row>
    <row r="430" spans="1:4" x14ac:dyDescent="0.25">
      <c r="C430" s="6" t="s">
        <v>603</v>
      </c>
      <c r="D430" s="1" t="s">
        <v>604</v>
      </c>
    </row>
    <row r="431" spans="1:4" x14ac:dyDescent="0.25">
      <c r="C431" s="6" t="s">
        <v>873</v>
      </c>
      <c r="D431" s="1" t="s">
        <v>874</v>
      </c>
    </row>
    <row r="432" spans="1:4" x14ac:dyDescent="0.25">
      <c r="A432" s="1" t="s">
        <v>542</v>
      </c>
      <c r="C432" s="1">
        <v>0.06</v>
      </c>
      <c r="D432" s="1" t="s">
        <v>52</v>
      </c>
    </row>
    <row r="433" spans="1:4" x14ac:dyDescent="0.25">
      <c r="C433" s="1">
        <v>0.26</v>
      </c>
      <c r="D433" s="1" t="s">
        <v>57</v>
      </c>
    </row>
    <row r="434" spans="1:4" x14ac:dyDescent="0.25">
      <c r="C434" s="1">
        <v>0</v>
      </c>
    </row>
    <row r="435" spans="1:4" x14ac:dyDescent="0.25">
      <c r="C435" s="1" t="s">
        <v>294</v>
      </c>
      <c r="D435" s="1" t="s">
        <v>295</v>
      </c>
    </row>
    <row r="436" spans="1:4" x14ac:dyDescent="0.25">
      <c r="C436" s="1" t="s">
        <v>325</v>
      </c>
      <c r="D436" s="1" t="s">
        <v>326</v>
      </c>
    </row>
    <row r="437" spans="1:4" x14ac:dyDescent="0.25">
      <c r="C437" s="1" t="s">
        <v>346</v>
      </c>
      <c r="D437" s="1" t="s">
        <v>347</v>
      </c>
    </row>
    <row r="438" spans="1:4" x14ac:dyDescent="0.25">
      <c r="C438" s="1" t="s">
        <v>417</v>
      </c>
      <c r="D438" s="1" t="s">
        <v>418</v>
      </c>
    </row>
    <row r="439" spans="1:4" x14ac:dyDescent="0.25">
      <c r="C439" s="1" t="s">
        <v>436</v>
      </c>
      <c r="D439" s="1" t="s">
        <v>437</v>
      </c>
    </row>
    <row r="440" spans="1:4" x14ac:dyDescent="0.25">
      <c r="C440" s="1" t="s">
        <v>448</v>
      </c>
      <c r="D440" s="1" t="s">
        <v>449</v>
      </c>
    </row>
    <row r="441" spans="1:4" x14ac:dyDescent="0.25">
      <c r="C441" s="1" t="s">
        <v>452</v>
      </c>
      <c r="D441" s="1" t="s">
        <v>453</v>
      </c>
    </row>
    <row r="442" spans="1:4" x14ac:dyDescent="0.25">
      <c r="C442" s="1" t="s">
        <v>146</v>
      </c>
      <c r="D442" s="1" t="s">
        <v>464</v>
      </c>
    </row>
    <row r="443" spans="1:4" x14ac:dyDescent="0.25">
      <c r="C443" s="1" t="s">
        <v>543</v>
      </c>
      <c r="D443" s="1" t="s">
        <v>544</v>
      </c>
    </row>
    <row r="444" spans="1:4" x14ac:dyDescent="0.25">
      <c r="C444" s="6" t="s">
        <v>784</v>
      </c>
      <c r="D444" s="1" t="s">
        <v>1017</v>
      </c>
    </row>
    <row r="445" spans="1:4" x14ac:dyDescent="0.25">
      <c r="C445" s="6" t="s">
        <v>1034</v>
      </c>
      <c r="D445" s="1" t="s">
        <v>1035</v>
      </c>
    </row>
    <row r="446" spans="1:4" x14ac:dyDescent="0.25">
      <c r="A446" s="1" t="s">
        <v>42</v>
      </c>
      <c r="C446" s="1">
        <v>-0.38</v>
      </c>
      <c r="D446" s="1" t="s">
        <v>68</v>
      </c>
    </row>
    <row r="447" spans="1:4" x14ac:dyDescent="0.25">
      <c r="C447" s="1">
        <v>-0.6</v>
      </c>
      <c r="D447" s="1" t="s">
        <v>72</v>
      </c>
    </row>
    <row r="448" spans="1:4" x14ac:dyDescent="0.25">
      <c r="C448" s="1">
        <v>-0.5</v>
      </c>
      <c r="D448" s="1" t="s">
        <v>70</v>
      </c>
    </row>
    <row r="449" spans="1:4" x14ac:dyDescent="0.25">
      <c r="C449" s="1">
        <v>-0.15</v>
      </c>
      <c r="D449" s="1" t="s">
        <v>152</v>
      </c>
    </row>
    <row r="450" spans="1:4" x14ac:dyDescent="0.25">
      <c r="C450" s="1">
        <v>-0.05</v>
      </c>
      <c r="D450" s="1" t="s">
        <v>169</v>
      </c>
    </row>
    <row r="451" spans="1:4" x14ac:dyDescent="0.25">
      <c r="C451" s="1">
        <v>-0.2</v>
      </c>
      <c r="D451" s="1" t="s">
        <v>404</v>
      </c>
    </row>
    <row r="452" spans="1:4" x14ac:dyDescent="0.25">
      <c r="C452" s="6" t="s">
        <v>426</v>
      </c>
      <c r="D452" s="1" t="s">
        <v>425</v>
      </c>
    </row>
    <row r="453" spans="1:4" x14ac:dyDescent="0.25">
      <c r="C453" s="6" t="s">
        <v>430</v>
      </c>
      <c r="D453" s="1" t="s">
        <v>431</v>
      </c>
    </row>
    <row r="454" spans="1:4" x14ac:dyDescent="0.25">
      <c r="C454" s="6" t="s">
        <v>440</v>
      </c>
      <c r="D454" s="1" t="s">
        <v>441</v>
      </c>
    </row>
    <row r="455" spans="1:4" x14ac:dyDescent="0.25">
      <c r="C455" s="6" t="s">
        <v>229</v>
      </c>
      <c r="D455" s="1" t="s">
        <v>447</v>
      </c>
    </row>
    <row r="456" spans="1:4" x14ac:dyDescent="0.25">
      <c r="A456" s="1" t="s">
        <v>43</v>
      </c>
      <c r="C456" s="1">
        <v>0.38</v>
      </c>
      <c r="D456" s="1" t="s">
        <v>62</v>
      </c>
    </row>
    <row r="457" spans="1:4" x14ac:dyDescent="0.25">
      <c r="C457" s="1" t="s">
        <v>296</v>
      </c>
      <c r="D457" s="1" t="s">
        <v>297</v>
      </c>
    </row>
    <row r="458" spans="1:4" x14ac:dyDescent="0.25">
      <c r="C458" s="1" t="s">
        <v>239</v>
      </c>
      <c r="D458" s="1" t="s">
        <v>350</v>
      </c>
    </row>
    <row r="459" spans="1:4" x14ac:dyDescent="0.25">
      <c r="C459" s="1" t="s">
        <v>299</v>
      </c>
      <c r="D459" s="1" t="s">
        <v>351</v>
      </c>
    </row>
    <row r="460" spans="1:4" x14ac:dyDescent="0.25">
      <c r="C460" s="1" t="s">
        <v>314</v>
      </c>
      <c r="D460" s="1" t="s">
        <v>367</v>
      </c>
    </row>
    <row r="461" spans="1:4" x14ac:dyDescent="0.25">
      <c r="C461" s="1" t="s">
        <v>405</v>
      </c>
      <c r="D461" s="1" t="s">
        <v>406</v>
      </c>
    </row>
    <row r="462" spans="1:4" x14ac:dyDescent="0.25">
      <c r="C462" s="1" t="s">
        <v>433</v>
      </c>
      <c r="D462" s="1" t="s">
        <v>434</v>
      </c>
    </row>
    <row r="463" spans="1:4" x14ac:dyDescent="0.25">
      <c r="A463" s="1" t="s">
        <v>44</v>
      </c>
      <c r="C463" s="1">
        <v>-0.6</v>
      </c>
      <c r="D463" s="1" t="s">
        <v>54</v>
      </c>
    </row>
    <row r="464" spans="1:4" x14ac:dyDescent="0.25">
      <c r="A464" s="1" t="s">
        <v>44</v>
      </c>
      <c r="C464" s="1">
        <v>0</v>
      </c>
      <c r="D464" s="5" t="s">
        <v>109</v>
      </c>
    </row>
    <row r="465" spans="1:4" x14ac:dyDescent="0.25">
      <c r="A465" s="1" t="s">
        <v>44</v>
      </c>
      <c r="C465" s="1" t="s">
        <v>99</v>
      </c>
      <c r="D465" s="1" t="s">
        <v>98</v>
      </c>
    </row>
    <row r="466" spans="1:4" x14ac:dyDescent="0.25">
      <c r="C466" s="1" t="s">
        <v>158</v>
      </c>
      <c r="D466" s="1" t="s">
        <v>159</v>
      </c>
    </row>
    <row r="467" spans="1:4" x14ac:dyDescent="0.25">
      <c r="C467" s="1" t="s">
        <v>402</v>
      </c>
      <c r="D467" s="1" t="s">
        <v>403</v>
      </c>
    </row>
    <row r="468" spans="1:4" x14ac:dyDescent="0.25">
      <c r="C468" s="1" t="s">
        <v>172</v>
      </c>
      <c r="D468" s="1" t="s">
        <v>435</v>
      </c>
    </row>
    <row r="469" spans="1:4" x14ac:dyDescent="0.25">
      <c r="C469" s="6" t="s">
        <v>689</v>
      </c>
      <c r="D469" s="1" t="s">
        <v>1033</v>
      </c>
    </row>
    <row r="470" spans="1:4" x14ac:dyDescent="0.25">
      <c r="C470" s="1" t="s">
        <v>122</v>
      </c>
      <c r="D470" s="1" t="s">
        <v>1095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打印机ed值档案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PollyAutomate</dc:creator>
  <cp:lastModifiedBy>璟琰 李</cp:lastModifiedBy>
  <dcterms:created xsi:type="dcterms:W3CDTF">2015-06-05T18:19:34Z</dcterms:created>
  <dcterms:modified xsi:type="dcterms:W3CDTF">2024-09-25T06:15:40Z</dcterms:modified>
</cp:coreProperties>
</file>