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s" sheetId="1" r:id="rId4"/>
  </sheets>
  <definedNames/>
  <calcPr/>
  <extLst>
    <ext uri="GoogleSheetsCustomDataVersion2">
      <go:sheetsCustomData xmlns:go="http://customooxmlschemas.google.com/" r:id="rId5" roundtripDataChecksum="nbk/sSCG4kdbN6MkIP3BlSK70+LxFor4MKBRYwxnckQ="/>
    </ext>
  </extLst>
</workbook>
</file>

<file path=xl/sharedStrings.xml><?xml version="1.0" encoding="utf-8"?>
<sst xmlns="http://schemas.openxmlformats.org/spreadsheetml/2006/main" count="96" uniqueCount="79">
  <si>
    <t>Presupuesto de Proyecto</t>
  </si>
  <si>
    <t>SISTEMA ALQUILER LOGISTICO (S.A.L.)</t>
  </si>
  <si>
    <t>% Reserva de Contingencia</t>
  </si>
  <si>
    <t>10.6%</t>
  </si>
  <si>
    <t>Líder del Proyecto: Javier Venegas</t>
  </si>
  <si>
    <t>Presupuesto</t>
  </si>
  <si>
    <t>Reservas</t>
  </si>
  <si>
    <t>Total</t>
  </si>
  <si>
    <t>Fecha de Inicio: 9 De Septiembre de 2024</t>
  </si>
  <si>
    <t>Categoría</t>
  </si>
  <si>
    <t>Recurso</t>
  </si>
  <si>
    <t>Tipo de Unidad</t>
  </si>
  <si>
    <t>Coste (USD)</t>
  </si>
  <si>
    <t>Coste (CLP)</t>
  </si>
  <si>
    <t>Valor (UF)</t>
  </si>
  <si>
    <t>Presupuesto Proyectado (CLP)</t>
  </si>
  <si>
    <t>Comentarios</t>
  </si>
  <si>
    <t>Costo Directo Total</t>
  </si>
  <si>
    <t>Suma total de costos directos</t>
  </si>
  <si>
    <t>Labor (Personal)</t>
  </si>
  <si>
    <t>Diseñador UI/UX</t>
  </si>
  <si>
    <t>Horas</t>
  </si>
  <si>
    <t>0.75</t>
  </si>
  <si>
    <t>40 horas para diseño de interfaces.</t>
  </si>
  <si>
    <t>Desarrollador Backend</t>
  </si>
  <si>
    <t>0.88</t>
  </si>
  <si>
    <t>80 horas de desarrollo backend.</t>
  </si>
  <si>
    <t>Desarrollador Frontend</t>
  </si>
  <si>
    <t>60 horas de diseño frontend.</t>
  </si>
  <si>
    <t>Tester</t>
  </si>
  <si>
    <t>0.50</t>
  </si>
  <si>
    <t>20 horas de pruebas y QA.</t>
  </si>
  <si>
    <t>Consultoría y Gestión</t>
  </si>
  <si>
    <t>Gerente de proyecto</t>
  </si>
  <si>
    <t>1.00</t>
  </si>
  <si>
    <t>40 horas para supervisión general.</t>
  </si>
  <si>
    <t>Consultor tecnológico</t>
  </si>
  <si>
    <t>1.25</t>
  </si>
  <si>
    <t>Asesoría técnica (10 horas).</t>
  </si>
  <si>
    <t>Materiales</t>
  </si>
  <si>
    <t>Laptop de desarrollo</t>
  </si>
  <si>
    <t>Cantidad</t>
  </si>
  <si>
    <t>1,080,000</t>
  </si>
  <si>
    <t>30.00</t>
  </si>
  <si>
    <t>Para desarrollo y pruebas.</t>
  </si>
  <si>
    <t>Monitor externo</t>
  </si>
  <si>
    <t>7.50</t>
  </si>
  <si>
    <t>Facilita multitarea y diseño.</t>
  </si>
  <si>
    <t>Certificado SSL</t>
  </si>
  <si>
    <t>Año</t>
  </si>
  <si>
    <t>2.00</t>
  </si>
  <si>
    <t>Para comunicaciones seguras.</t>
  </si>
  <si>
    <t>Material de oficina</t>
  </si>
  <si>
    <t>Papelería, post-its, etc.</t>
  </si>
  <si>
    <t>Licencias</t>
  </si>
  <si>
    <t>Licencia IDE</t>
  </si>
  <si>
    <t>Anual</t>
  </si>
  <si>
    <t>5.00</t>
  </si>
  <si>
    <t>IDE profesional (opcional).</t>
  </si>
  <si>
    <t>Licencia de diseño (Figma)</t>
  </si>
  <si>
    <t>Mensual</t>
  </si>
  <si>
    <t>0.30</t>
  </si>
  <si>
    <t>12 meses de uso de Figma.</t>
  </si>
  <si>
    <t>Hosting web</t>
  </si>
  <si>
    <t>3.00</t>
  </si>
  <si>
    <t>Para alojar la aplicación.</t>
  </si>
  <si>
    <t>Dominio web</t>
  </si>
  <si>
    <t>Dominio personalizado.</t>
  </si>
  <si>
    <t>Base de datos en la nube</t>
  </si>
  <si>
    <t>0.25</t>
  </si>
  <si>
    <t>12 meses de almacenamiento en la nube.</t>
  </si>
  <si>
    <t>Costes Indirectos</t>
  </si>
  <si>
    <t>Publicidad inicial</t>
  </si>
  <si>
    <t>Campaña</t>
  </si>
  <si>
    <t>Google Ads/Facebook Ads.</t>
  </si>
  <si>
    <t>Servidor en la nube</t>
  </si>
  <si>
    <t>12 meses de microinstancia.</t>
  </si>
  <si>
    <t>Total Estimado</t>
  </si>
  <si>
    <t>244.00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</si>
</sst>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14.0"/>
      <color rgb="FF1F497D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1" fillId="2" fontId="7" numFmtId="0" xfId="0" applyAlignment="1" applyBorder="1" applyFont="1">
      <alignment horizontal="center"/>
    </xf>
    <xf borderId="1" fillId="2" fontId="7" numFmtId="0" xfId="0" applyBorder="1" applyFont="1"/>
    <xf borderId="1" fillId="3" fontId="6" numFmtId="164" xfId="0" applyBorder="1" applyFill="1" applyFont="1" applyNumberFormat="1"/>
    <xf borderId="1" fillId="3" fontId="6" numFmtId="2" xfId="0" applyBorder="1" applyFont="1" applyNumberFormat="1"/>
    <xf borderId="2" fillId="2" fontId="1" numFmtId="0" xfId="0" applyBorder="1" applyFont="1"/>
    <xf borderId="3" fillId="2" fontId="1" numFmtId="0" xfId="0" applyBorder="1" applyFont="1"/>
    <xf borderId="4" fillId="4" fontId="8" numFmtId="0" xfId="0" applyAlignment="1" applyBorder="1" applyFill="1" applyFont="1">
      <alignment horizontal="center"/>
    </xf>
    <xf borderId="5" fillId="2" fontId="1" numFmtId="0" xfId="0" applyBorder="1" applyFont="1"/>
    <xf borderId="4" fillId="0" fontId="9" numFmtId="0" xfId="0" applyBorder="1" applyFont="1"/>
    <xf borderId="4" fillId="0" fontId="9" numFmtId="0" xfId="0" applyAlignment="1" applyBorder="1" applyFont="1">
      <alignment horizontal="left"/>
    </xf>
    <xf borderId="4" fillId="5" fontId="9" numFmtId="0" xfId="0" applyBorder="1" applyFill="1" applyFont="1"/>
    <xf borderId="4" fillId="5" fontId="9" numFmtId="0" xfId="0" applyAlignment="1" applyBorder="1" applyFont="1">
      <alignment horizontal="right"/>
    </xf>
    <xf borderId="4" fillId="5" fontId="9" numFmtId="0" xfId="0" applyAlignment="1" applyBorder="1" applyFont="1">
      <alignment horizontal="left"/>
    </xf>
    <xf borderId="4" fillId="0" fontId="9" numFmtId="0" xfId="0" applyAlignment="1" applyBorder="1" applyFont="1">
      <alignment horizontal="right" readingOrder="0"/>
    </xf>
    <xf borderId="4" fillId="0" fontId="9" numFmtId="0" xfId="0" applyAlignment="1" applyBorder="1" applyFont="1">
      <alignment horizontal="right"/>
    </xf>
    <xf borderId="4" fillId="6" fontId="9" numFmtId="0" xfId="0" applyBorder="1" applyFill="1" applyFont="1"/>
    <xf borderId="4" fillId="6" fontId="9" numFmtId="0" xfId="0" applyAlignment="1" applyBorder="1" applyFont="1">
      <alignment horizontal="right"/>
    </xf>
    <xf borderId="4" fillId="6" fontId="9" numFmtId="0" xfId="0" applyAlignment="1" applyBorder="1" applyFont="1">
      <alignment horizontal="left"/>
    </xf>
    <xf borderId="4" fillId="7" fontId="9" numFmtId="0" xfId="0" applyBorder="1" applyFill="1" applyFont="1"/>
    <xf borderId="4" fillId="7" fontId="9" numFmtId="0" xfId="0" applyAlignment="1" applyBorder="1" applyFont="1">
      <alignment horizontal="right"/>
    </xf>
    <xf borderId="4" fillId="7" fontId="9" numFmtId="0" xfId="0" applyAlignment="1" applyBorder="1" applyFont="1">
      <alignment horizontal="left"/>
    </xf>
    <xf borderId="4" fillId="8" fontId="9" numFmtId="0" xfId="0" applyBorder="1" applyFill="1" applyFont="1"/>
    <xf borderId="4" fillId="8" fontId="9" numFmtId="0" xfId="0" applyAlignment="1" applyBorder="1" applyFont="1">
      <alignment horizontal="right"/>
    </xf>
    <xf borderId="4" fillId="8" fontId="9" numFmtId="0" xfId="0" applyAlignment="1" applyBorder="1" applyFont="1">
      <alignment horizontal="left"/>
    </xf>
    <xf borderId="4" fillId="9" fontId="9" numFmtId="0" xfId="0" applyBorder="1" applyFill="1" applyFont="1"/>
    <xf borderId="4" fillId="9" fontId="9" numFmtId="0" xfId="0" applyAlignment="1" applyBorder="1" applyFont="1">
      <alignment horizontal="right"/>
    </xf>
    <xf borderId="4" fillId="9" fontId="9" numFmtId="0" xfId="0" applyAlignment="1" applyBorder="1" applyFont="1">
      <alignment horizontal="left"/>
    </xf>
    <xf borderId="4" fillId="10" fontId="9" numFmtId="0" xfId="0" applyBorder="1" applyFill="1" applyFont="1"/>
    <xf borderId="4" fillId="10" fontId="9" numFmtId="0" xfId="0" applyAlignment="1" applyBorder="1" applyFont="1">
      <alignment horizontal="right"/>
    </xf>
    <xf borderId="4" fillId="10" fontId="9" numFmtId="0" xfId="0" applyAlignment="1" applyBorder="1" applyFont="1">
      <alignment horizontal="left"/>
    </xf>
    <xf borderId="6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20.57"/>
    <col customWidth="1" min="3" max="3" width="26.29"/>
    <col customWidth="1" min="4" max="4" width="15.29"/>
    <col customWidth="1" min="5" max="5" width="19.0"/>
    <col customWidth="1" min="6" max="6" width="19.29"/>
    <col customWidth="1" min="7" max="7" width="21.0"/>
    <col customWidth="1" min="8" max="8" width="27.71"/>
    <col customWidth="1" min="9" max="9" width="36.43"/>
    <col customWidth="1" min="10" max="26" width="11.43"/>
  </cols>
  <sheetData>
    <row r="1" ht="41.25" customHeight="1">
      <c r="A1" s="1"/>
      <c r="B1" s="2" t="s">
        <v>0</v>
      </c>
      <c r="C1" s="1"/>
      <c r="D1" s="1"/>
      <c r="E1" s="1"/>
      <c r="F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" t="s">
        <v>1</v>
      </c>
      <c r="C2" s="1"/>
      <c r="D2" s="1"/>
      <c r="E2" s="1" t="s">
        <v>2</v>
      </c>
      <c r="F2" s="1"/>
      <c r="G2" s="1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 t="s">
        <v>4</v>
      </c>
      <c r="C3" s="1"/>
      <c r="D3" s="6"/>
      <c r="E3" s="7" t="s">
        <v>5</v>
      </c>
      <c r="F3" s="7" t="s">
        <v>6</v>
      </c>
      <c r="G3" s="7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 t="s">
        <v>8</v>
      </c>
      <c r="C4" s="1"/>
      <c r="D4" s="8" t="s">
        <v>7</v>
      </c>
      <c r="E4" s="9">
        <f>H7</f>
        <v>9041400</v>
      </c>
      <c r="F4" s="10">
        <v>958600.0</v>
      </c>
      <c r="G4" s="9">
        <v>1.0E7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1"/>
      <c r="C5" s="11"/>
      <c r="D5" s="11"/>
      <c r="E5" s="11"/>
      <c r="F5" s="11"/>
      <c r="G5" s="11"/>
      <c r="H5" s="11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2"/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2"/>
      <c r="B7" s="15" t="s">
        <v>17</v>
      </c>
      <c r="C7" s="15"/>
      <c r="D7" s="15"/>
      <c r="E7" s="15"/>
      <c r="F7" s="15"/>
      <c r="G7" s="15"/>
      <c r="H7" s="16">
        <f>H25</f>
        <v>9041400</v>
      </c>
      <c r="I7" s="15" t="s">
        <v>18</v>
      </c>
      <c r="J7" s="1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2"/>
      <c r="B8" s="17" t="s">
        <v>19</v>
      </c>
      <c r="C8" s="17" t="s">
        <v>20</v>
      </c>
      <c r="D8" s="17" t="s">
        <v>21</v>
      </c>
      <c r="E8" s="17">
        <v>30.0</v>
      </c>
      <c r="F8" s="18">
        <v>27000.0</v>
      </c>
      <c r="G8" s="17" t="s">
        <v>22</v>
      </c>
      <c r="H8" s="19">
        <v>1080000.0</v>
      </c>
      <c r="I8" s="17" t="s">
        <v>23</v>
      </c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2"/>
      <c r="B9" s="15"/>
      <c r="C9" s="15" t="s">
        <v>24</v>
      </c>
      <c r="D9" s="15" t="s">
        <v>21</v>
      </c>
      <c r="E9" s="15">
        <v>35.0</v>
      </c>
      <c r="F9" s="20">
        <v>31500.0</v>
      </c>
      <c r="G9" s="15" t="s">
        <v>25</v>
      </c>
      <c r="H9" s="16">
        <v>2520000.0</v>
      </c>
      <c r="I9" s="15" t="s">
        <v>26</v>
      </c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2"/>
      <c r="B10" s="15"/>
      <c r="C10" s="15" t="s">
        <v>27</v>
      </c>
      <c r="D10" s="15" t="s">
        <v>21</v>
      </c>
      <c r="E10" s="15">
        <v>30.0</v>
      </c>
      <c r="F10" s="21">
        <v>27000.0</v>
      </c>
      <c r="G10" s="15" t="s">
        <v>22</v>
      </c>
      <c r="H10" s="16">
        <v>1620000.0</v>
      </c>
      <c r="I10" s="15" t="s">
        <v>28</v>
      </c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2"/>
      <c r="B11" s="15"/>
      <c r="C11" s="15" t="s">
        <v>29</v>
      </c>
      <c r="D11" s="15" t="s">
        <v>21</v>
      </c>
      <c r="E11" s="15">
        <v>20.0</v>
      </c>
      <c r="F11" s="21">
        <v>18000.0</v>
      </c>
      <c r="G11" s="15" t="s">
        <v>30</v>
      </c>
      <c r="H11" s="16">
        <v>360000.0</v>
      </c>
      <c r="I11" s="15" t="s">
        <v>31</v>
      </c>
      <c r="J11" s="1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2"/>
      <c r="B12" s="22" t="s">
        <v>32</v>
      </c>
      <c r="C12" s="22" t="s">
        <v>33</v>
      </c>
      <c r="D12" s="22" t="s">
        <v>21</v>
      </c>
      <c r="E12" s="22">
        <v>40.0</v>
      </c>
      <c r="F12" s="23">
        <v>36000.0</v>
      </c>
      <c r="G12" s="22" t="s">
        <v>34</v>
      </c>
      <c r="H12" s="24">
        <v>720000.0</v>
      </c>
      <c r="I12" s="22" t="s">
        <v>35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2"/>
      <c r="B13" s="15"/>
      <c r="C13" s="15" t="s">
        <v>36</v>
      </c>
      <c r="D13" s="15" t="s">
        <v>21</v>
      </c>
      <c r="E13" s="15">
        <v>50.0</v>
      </c>
      <c r="F13" s="21">
        <v>45000.0</v>
      </c>
      <c r="G13" s="15" t="s">
        <v>37</v>
      </c>
      <c r="H13" s="16">
        <v>450000.0</v>
      </c>
      <c r="I13" s="15" t="s">
        <v>38</v>
      </c>
      <c r="J13" s="1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2"/>
      <c r="B14" s="25" t="s">
        <v>39</v>
      </c>
      <c r="C14" s="25" t="s">
        <v>40</v>
      </c>
      <c r="D14" s="25" t="s">
        <v>41</v>
      </c>
      <c r="E14" s="25">
        <v>1200.0</v>
      </c>
      <c r="F14" s="26" t="s">
        <v>42</v>
      </c>
      <c r="G14" s="25" t="s">
        <v>43</v>
      </c>
      <c r="H14" s="27">
        <v>1080000.0</v>
      </c>
      <c r="I14" s="25" t="s">
        <v>44</v>
      </c>
      <c r="J14" s="1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2"/>
      <c r="B15" s="15"/>
      <c r="C15" s="15" t="s">
        <v>45</v>
      </c>
      <c r="D15" s="15" t="s">
        <v>41</v>
      </c>
      <c r="E15" s="15">
        <v>300.0</v>
      </c>
      <c r="F15" s="21">
        <v>270000.0</v>
      </c>
      <c r="G15" s="15" t="s">
        <v>46</v>
      </c>
      <c r="H15" s="16">
        <v>270000.0</v>
      </c>
      <c r="I15" s="15" t="s">
        <v>47</v>
      </c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2"/>
      <c r="B16" s="15"/>
      <c r="C16" s="15" t="s">
        <v>48</v>
      </c>
      <c r="D16" s="15" t="s">
        <v>49</v>
      </c>
      <c r="E16" s="15">
        <v>80.0</v>
      </c>
      <c r="F16" s="21">
        <v>72000.0</v>
      </c>
      <c r="G16" s="15" t="s">
        <v>50</v>
      </c>
      <c r="H16" s="16">
        <v>72000.0</v>
      </c>
      <c r="I16" s="15" t="s">
        <v>51</v>
      </c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2"/>
      <c r="B17" s="15"/>
      <c r="C17" s="15" t="s">
        <v>52</v>
      </c>
      <c r="D17" s="15" t="s">
        <v>41</v>
      </c>
      <c r="E17" s="15">
        <v>50.0</v>
      </c>
      <c r="F17" s="21">
        <v>45000.0</v>
      </c>
      <c r="G17" s="15" t="s">
        <v>37</v>
      </c>
      <c r="H17" s="16">
        <v>45000.0</v>
      </c>
      <c r="I17" s="15" t="s">
        <v>53</v>
      </c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2"/>
      <c r="B18" s="28" t="s">
        <v>54</v>
      </c>
      <c r="C18" s="28" t="s">
        <v>55</v>
      </c>
      <c r="D18" s="28" t="s">
        <v>56</v>
      </c>
      <c r="E18" s="28">
        <v>200.0</v>
      </c>
      <c r="F18" s="29">
        <v>180000.0</v>
      </c>
      <c r="G18" s="28" t="s">
        <v>57</v>
      </c>
      <c r="H18" s="30">
        <v>180000.0</v>
      </c>
      <c r="I18" s="28" t="s">
        <v>58</v>
      </c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2"/>
      <c r="B19" s="15"/>
      <c r="C19" s="15" t="s">
        <v>59</v>
      </c>
      <c r="D19" s="15" t="s">
        <v>60</v>
      </c>
      <c r="E19" s="15">
        <v>12.0</v>
      </c>
      <c r="F19" s="21">
        <v>10.8</v>
      </c>
      <c r="G19" s="15" t="s">
        <v>61</v>
      </c>
      <c r="H19" s="16">
        <v>129600.0</v>
      </c>
      <c r="I19" s="15" t="s">
        <v>62</v>
      </c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2"/>
      <c r="B20" s="15"/>
      <c r="C20" s="15" t="s">
        <v>63</v>
      </c>
      <c r="D20" s="15" t="s">
        <v>56</v>
      </c>
      <c r="E20" s="15">
        <v>120.0</v>
      </c>
      <c r="F20" s="21">
        <v>108000.0</v>
      </c>
      <c r="G20" s="15" t="s">
        <v>64</v>
      </c>
      <c r="H20" s="16">
        <v>108000.0</v>
      </c>
      <c r="I20" s="15" t="s">
        <v>65</v>
      </c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2"/>
      <c r="B21" s="15"/>
      <c r="C21" s="15" t="s">
        <v>66</v>
      </c>
      <c r="D21" s="15" t="s">
        <v>56</v>
      </c>
      <c r="E21" s="15">
        <v>12.0</v>
      </c>
      <c r="F21" s="21">
        <v>10.8</v>
      </c>
      <c r="G21" s="15" t="s">
        <v>61</v>
      </c>
      <c r="H21" s="16">
        <v>10800.0</v>
      </c>
      <c r="I21" s="15" t="s">
        <v>67</v>
      </c>
      <c r="J21" s="1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2"/>
      <c r="B22" s="15"/>
      <c r="C22" s="15" t="s">
        <v>68</v>
      </c>
      <c r="D22" s="15" t="s">
        <v>60</v>
      </c>
      <c r="E22" s="15">
        <v>10.0</v>
      </c>
      <c r="F22" s="21">
        <v>9000.0</v>
      </c>
      <c r="G22" s="15" t="s">
        <v>69</v>
      </c>
      <c r="H22" s="16">
        <v>108000.0</v>
      </c>
      <c r="I22" s="15" t="s">
        <v>70</v>
      </c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2"/>
      <c r="B23" s="31" t="s">
        <v>71</v>
      </c>
      <c r="C23" s="31" t="s">
        <v>72</v>
      </c>
      <c r="D23" s="31" t="s">
        <v>73</v>
      </c>
      <c r="E23" s="31">
        <v>200.0</v>
      </c>
      <c r="F23" s="32">
        <v>180000.0</v>
      </c>
      <c r="G23" s="31" t="s">
        <v>57</v>
      </c>
      <c r="H23" s="33">
        <v>180000.0</v>
      </c>
      <c r="I23" s="31" t="s">
        <v>74</v>
      </c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2"/>
      <c r="B24" s="15"/>
      <c r="C24" s="15" t="s">
        <v>75</v>
      </c>
      <c r="D24" s="15" t="s">
        <v>60</v>
      </c>
      <c r="E24" s="15">
        <v>10.0</v>
      </c>
      <c r="F24" s="21">
        <v>9000.0</v>
      </c>
      <c r="G24" s="15" t="s">
        <v>69</v>
      </c>
      <c r="H24" s="16">
        <v>108000.0</v>
      </c>
      <c r="I24" s="15" t="s">
        <v>76</v>
      </c>
      <c r="J24" s="1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2"/>
      <c r="B25" s="34" t="s">
        <v>77</v>
      </c>
      <c r="C25" s="34"/>
      <c r="D25" s="34"/>
      <c r="E25" s="34">
        <f t="shared" ref="E25:F25" si="1">SUM(E7:E24)</f>
        <v>2399</v>
      </c>
      <c r="F25" s="35">
        <f t="shared" si="1"/>
        <v>1057521.6</v>
      </c>
      <c r="G25" s="34" t="s">
        <v>78</v>
      </c>
      <c r="H25" s="36">
        <f>SUM(H8:H24)</f>
        <v>9041400</v>
      </c>
      <c r="I25" s="34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37"/>
      <c r="C26" s="37"/>
      <c r="D26" s="37"/>
      <c r="E26" s="37"/>
      <c r="F26" s="37"/>
      <c r="G26" s="37"/>
      <c r="H26" s="37"/>
      <c r="I26" s="3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printOptions/>
  <pageMargins bottom="0.7480314960629921" footer="0.0" header="0.0" left="0.7086614173228347" right="0.7086614173228347" top="0.7480314960629921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