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09313B5F-DD48-4498-9269-400F98E88CA8}" xr6:coauthVersionLast="47" xr6:coauthVersionMax="47" xr10:uidLastSave="{00000000-0000-0000-0000-000000000000}"/>
  <bookViews>
    <workbookView xWindow="-108" yWindow="-108" windowWidth="23256" windowHeight="12456" tabRatio="682" xr2:uid="{5D411D90-A570-476D-9790-FC5453926578}"/>
  </bookViews>
  <sheets>
    <sheet name="Ride per hour" sheetId="1" r:id="rId1"/>
    <sheet name="Average ride duration per month" sheetId="2" r:id="rId2"/>
    <sheet name="Ride per month" sheetId="3" r:id="rId3"/>
    <sheet name="Ride type" sheetId="4" r:id="rId4"/>
    <sheet name="Ride time over day of week" sheetId="5" r:id="rId5"/>
    <sheet name="Rides over day of week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6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" i="1"/>
  <c r="E26" i="1" l="1"/>
</calcChain>
</file>

<file path=xl/sharedStrings.xml><?xml version="1.0" encoding="utf-8"?>
<sst xmlns="http://schemas.openxmlformats.org/spreadsheetml/2006/main" count="81" uniqueCount="50">
  <si>
    <t>12:00</t>
  </si>
  <si>
    <t>0:00</t>
  </si>
  <si>
    <t>1:00 am</t>
  </si>
  <si>
    <t>2:00 am</t>
  </si>
  <si>
    <t>3:00 am</t>
  </si>
  <si>
    <t>4:00 am</t>
  </si>
  <si>
    <t>5:00 am</t>
  </si>
  <si>
    <t>6:00 am</t>
  </si>
  <si>
    <t>7:00 am</t>
  </si>
  <si>
    <t>8:00 am</t>
  </si>
  <si>
    <t>9:00 am</t>
  </si>
  <si>
    <t>10:00 am</t>
  </si>
  <si>
    <t>11:00 am</t>
  </si>
  <si>
    <t>1:00 pm</t>
  </si>
  <si>
    <t>2:00 pm</t>
  </si>
  <si>
    <t>3:00 pm</t>
  </si>
  <si>
    <t>4:00 pm</t>
  </si>
  <si>
    <t>5:00 pm</t>
  </si>
  <si>
    <t>6:00 pm</t>
  </si>
  <si>
    <t>7:00 pm</t>
  </si>
  <si>
    <t>8:00 pm</t>
  </si>
  <si>
    <t>9:00 pm</t>
  </si>
  <si>
    <t>10:00 pm</t>
  </si>
  <si>
    <t>11:00 pm</t>
  </si>
  <si>
    <t>total</t>
  </si>
  <si>
    <t>Casual</t>
  </si>
  <si>
    <t>Member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</si>
  <si>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</si>
  <si>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</si>
  <si>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</si>
  <si>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</si>
  <si>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</si>
  <si>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</si>
  <si>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</si>
  <si>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</si>
  <si>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</si>
  <si>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</si>
  <si>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</si>
  <si>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</si>
  <si>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Overall</t>
  </si>
  <si>
    <t>Classic bike</t>
  </si>
  <si>
    <t>Electric bike</t>
  </si>
  <si>
    <t>Docked bike</t>
  </si>
  <si>
    <t>Monday</t>
  </si>
  <si>
    <t>Tuesday</t>
  </si>
  <si>
    <t>Wednesday</t>
  </si>
  <si>
    <t>Thursday</t>
  </si>
  <si>
    <t>Friday</t>
  </si>
  <si>
    <t>Saturday</t>
  </si>
  <si>
    <t>Sunday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</si>
</sst>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charset val="136"/>
      <scheme val="minor"/>
    </font>
    <font>
      <sz val="8"/>
      <name val="Calibri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8" fontId="0" fillId="0" borderId="0" xfId="0" quotePrefix="1" applyNumberFormat="1"/>
    <xf numFmtId="20" fontId="0" fillId="0" borderId="0" xfId="0" quotePrefix="1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HK"/>
              <a:t>Ride</a:t>
            </a:r>
            <a:r>
              <a:rPr lang="en-HK" baseline="0"/>
              <a:t>s per Hour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76026806173038E-2"/>
          <c:y val="0.14309413580246913"/>
          <c:w val="0.90116086679641239"/>
          <c:h val="0.67627983134052683"/>
        </c:manualLayout>
      </c:layout>
      <c:lineChart>
        <c:grouping val="standard"/>
        <c:varyColors val="0"/>
        <c:ser>
          <c:idx val="0"/>
          <c:order val="0"/>
          <c:tx>
            <c:strRef>
              <c:f>'Ride per hour'!$B$1</c:f>
              <c:strCache>
                <c:ptCount val="1"/>
                <c:pt idx="0">
                  <c:v>Casual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'Ride per hour'!$A$1:$A$25</c:f>
              <c:strCache>
                <c:ptCount val="25"/>
                <c:pt idx="1">
                  <c:v>0:00</c:v>
                </c:pt>
                <c:pt idx="2">
                  <c:v>1:00 am</c:v>
                </c:pt>
                <c:pt idx="3">
                  <c:v>2:00 am</c:v>
                </c:pt>
                <c:pt idx="4">
                  <c:v>3:00 am</c:v>
                </c:pt>
                <c:pt idx="5">
                  <c:v>4:00 am</c:v>
                </c:pt>
                <c:pt idx="6">
                  <c:v>5:00 am</c:v>
                </c:pt>
                <c:pt idx="7">
                  <c:v>6:00 am</c:v>
                </c:pt>
                <c:pt idx="8">
                  <c:v>7:00 am</c:v>
                </c:pt>
                <c:pt idx="9">
                  <c:v>8:00 am</c:v>
                </c:pt>
                <c:pt idx="10">
                  <c:v>9:00 am</c:v>
                </c:pt>
                <c:pt idx="11">
                  <c:v>10:00 am</c:v>
                </c:pt>
                <c:pt idx="12">
                  <c:v>11:00 am</c:v>
                </c:pt>
                <c:pt idx="13">
                  <c:v>12:00</c:v>
                </c:pt>
                <c:pt idx="14">
                  <c:v>1:00 pm</c:v>
                </c:pt>
                <c:pt idx="15">
                  <c:v>2:00 pm</c:v>
                </c:pt>
                <c:pt idx="16">
                  <c:v>3:00 pm</c:v>
                </c:pt>
                <c:pt idx="17">
                  <c:v>4:00 pm</c:v>
                </c:pt>
                <c:pt idx="18">
                  <c:v>5:00 pm</c:v>
                </c:pt>
                <c:pt idx="19">
                  <c:v>6:00 pm</c:v>
                </c:pt>
                <c:pt idx="20">
                  <c:v>7:00 pm</c:v>
                </c:pt>
                <c:pt idx="21">
                  <c:v>8:00 pm</c:v>
                </c:pt>
                <c:pt idx="22">
                  <c:v>9:00 pm</c:v>
                </c:pt>
                <c:pt idx="23">
                  <c:v>10:00 pm</c:v>
                </c:pt>
                <c:pt idx="24">
                  <c:v>11:00 pm</c:v>
                </c:pt>
              </c:strCache>
            </c:strRef>
          </c:cat>
          <c:val>
            <c:numRef>
              <c:f>'Ride per hour'!$B$1:$B$25</c:f>
              <c:numCache>
                <c:formatCode>General</c:formatCode>
                <c:ptCount val="25"/>
                <c:pt idx="0">
                  <c:v>0</c:v>
                </c:pt>
                <c:pt idx="1">
                  <c:v>51127</c:v>
                </c:pt>
                <c:pt idx="2">
                  <c:v>34685</c:v>
                </c:pt>
                <c:pt idx="3">
                  <c:v>22282</c:v>
                </c:pt>
                <c:pt idx="4">
                  <c:v>12882</c:v>
                </c:pt>
                <c:pt idx="5">
                  <c:v>9325</c:v>
                </c:pt>
                <c:pt idx="6">
                  <c:v>13320</c:v>
                </c:pt>
                <c:pt idx="7">
                  <c:v>28401</c:v>
                </c:pt>
                <c:pt idx="8">
                  <c:v>52681</c:v>
                </c:pt>
                <c:pt idx="9">
                  <c:v>70367</c:v>
                </c:pt>
                <c:pt idx="10">
                  <c:v>78553</c:v>
                </c:pt>
                <c:pt idx="11">
                  <c:v>104461</c:v>
                </c:pt>
                <c:pt idx="12">
                  <c:v>135563</c:v>
                </c:pt>
                <c:pt idx="13">
                  <c:v>158705</c:v>
                </c:pt>
                <c:pt idx="14">
                  <c:v>168314</c:v>
                </c:pt>
                <c:pt idx="15">
                  <c:v>175191</c:v>
                </c:pt>
                <c:pt idx="16">
                  <c:v>190995</c:v>
                </c:pt>
                <c:pt idx="17">
                  <c:v>208830</c:v>
                </c:pt>
                <c:pt idx="18">
                  <c:v>235772</c:v>
                </c:pt>
                <c:pt idx="19">
                  <c:v>212671</c:v>
                </c:pt>
                <c:pt idx="20">
                  <c:v>164080</c:v>
                </c:pt>
                <c:pt idx="21">
                  <c:v>120394</c:v>
                </c:pt>
                <c:pt idx="22">
                  <c:v>102906</c:v>
                </c:pt>
                <c:pt idx="23">
                  <c:v>94459</c:v>
                </c:pt>
                <c:pt idx="24">
                  <c:v>71076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C2-4E87-83B3-50EA745D7DE9}"/>
            </c:ext>
          </c:extLst>
        </c:ser>
        <c:ser>
          <c:idx val="1"/>
          <c:order val="1"/>
          <c:tx>
            <c:strRef>
              <c:f>'Ride per hour'!$C$1</c:f>
              <c:strCache>
                <c:ptCount val="1"/>
                <c:pt idx="0">
                  <c:v>Member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'Ride per hour'!$A$1:$A$25</c:f>
              <c:strCache>
                <c:ptCount val="25"/>
                <c:pt idx="1">
                  <c:v>0:00</c:v>
                </c:pt>
                <c:pt idx="2">
                  <c:v>1:00 am</c:v>
                </c:pt>
                <c:pt idx="3">
                  <c:v>2:00 am</c:v>
                </c:pt>
                <c:pt idx="4">
                  <c:v>3:00 am</c:v>
                </c:pt>
                <c:pt idx="5">
                  <c:v>4:00 am</c:v>
                </c:pt>
                <c:pt idx="6">
                  <c:v>5:00 am</c:v>
                </c:pt>
                <c:pt idx="7">
                  <c:v>6:00 am</c:v>
                </c:pt>
                <c:pt idx="8">
                  <c:v>7:00 am</c:v>
                </c:pt>
                <c:pt idx="9">
                  <c:v>8:00 am</c:v>
                </c:pt>
                <c:pt idx="10">
                  <c:v>9:00 am</c:v>
                </c:pt>
                <c:pt idx="11">
                  <c:v>10:00 am</c:v>
                </c:pt>
                <c:pt idx="12">
                  <c:v>11:00 am</c:v>
                </c:pt>
                <c:pt idx="13">
                  <c:v>12:00</c:v>
                </c:pt>
                <c:pt idx="14">
                  <c:v>1:00 pm</c:v>
                </c:pt>
                <c:pt idx="15">
                  <c:v>2:00 pm</c:v>
                </c:pt>
                <c:pt idx="16">
                  <c:v>3:00 pm</c:v>
                </c:pt>
                <c:pt idx="17">
                  <c:v>4:00 pm</c:v>
                </c:pt>
                <c:pt idx="18">
                  <c:v>5:00 pm</c:v>
                </c:pt>
                <c:pt idx="19">
                  <c:v>6:00 pm</c:v>
                </c:pt>
                <c:pt idx="20">
                  <c:v>7:00 pm</c:v>
                </c:pt>
                <c:pt idx="21">
                  <c:v>8:00 pm</c:v>
                </c:pt>
                <c:pt idx="22">
                  <c:v>9:00 pm</c:v>
                </c:pt>
                <c:pt idx="23">
                  <c:v>10:00 pm</c:v>
                </c:pt>
                <c:pt idx="24">
                  <c:v>11:00 pm</c:v>
                </c:pt>
              </c:strCache>
            </c:strRef>
          </c:cat>
          <c:val>
            <c:numRef>
              <c:f>'Ride per hour'!$C$1:$C$25</c:f>
              <c:numCache>
                <c:formatCode>General</c:formatCode>
                <c:ptCount val="25"/>
                <c:pt idx="0">
                  <c:v>0</c:v>
                </c:pt>
                <c:pt idx="1">
                  <c:v>36156</c:v>
                </c:pt>
                <c:pt idx="2">
                  <c:v>22783</c:v>
                </c:pt>
                <c:pt idx="3">
                  <c:v>13115</c:v>
                </c:pt>
                <c:pt idx="4">
                  <c:v>7953</c:v>
                </c:pt>
                <c:pt idx="5">
                  <c:v>9157</c:v>
                </c:pt>
                <c:pt idx="6">
                  <c:v>33913</c:v>
                </c:pt>
                <c:pt idx="7">
                  <c:v>90546</c:v>
                </c:pt>
                <c:pt idx="8">
                  <c:v>172281</c:v>
                </c:pt>
                <c:pt idx="9">
                  <c:v>202702</c:v>
                </c:pt>
                <c:pt idx="10">
                  <c:v>146703</c:v>
                </c:pt>
                <c:pt idx="11">
                  <c:v>139998</c:v>
                </c:pt>
                <c:pt idx="12">
                  <c:v>168142</c:v>
                </c:pt>
                <c:pt idx="13">
                  <c:v>194047</c:v>
                </c:pt>
                <c:pt idx="14">
                  <c:v>190454</c:v>
                </c:pt>
                <c:pt idx="15">
                  <c:v>187381</c:v>
                </c:pt>
                <c:pt idx="16">
                  <c:v>220325</c:v>
                </c:pt>
                <c:pt idx="17">
                  <c:v>289111</c:v>
                </c:pt>
                <c:pt idx="18">
                  <c:v>349821</c:v>
                </c:pt>
                <c:pt idx="19">
                  <c:v>288636</c:v>
                </c:pt>
                <c:pt idx="20">
                  <c:v>206625</c:v>
                </c:pt>
                <c:pt idx="21">
                  <c:v>144730</c:v>
                </c:pt>
                <c:pt idx="22">
                  <c:v>111604</c:v>
                </c:pt>
                <c:pt idx="23">
                  <c:v>85399</c:v>
                </c:pt>
                <c:pt idx="24">
                  <c:v>57361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C2-4E87-83B3-50EA745D7D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2186927"/>
        <c:axId val="1554636991"/>
      </c:lineChart>
      <c:catAx>
        <c:axId val="1552186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636991"/>
        <c:crosses val="autoZero"/>
        <c:auto val="1"/>
        <c:lblAlgn val="ctr"/>
        <c:lblOffset val="100"/>
        <c:noMultiLvlLbl val="0"/>
      </c:catAx>
      <c:valAx>
        <c:axId val="1554636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2186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91584682867024"/>
          <c:y val="0.16114908379508117"/>
          <c:w val="0.11701751871459753"/>
          <c:h val="0.130209244677748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>
          <a:alpha val="98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HK"/>
              <a:t>Average Ride Time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563865798112283E-2"/>
          <c:y val="0.17171296296296296"/>
          <c:w val="0.90956820501603963"/>
          <c:h val="0.63696595217264507"/>
        </c:manualLayout>
      </c:layout>
      <c:lineChart>
        <c:grouping val="standard"/>
        <c:varyColors val="0"/>
        <c:ser>
          <c:idx val="0"/>
          <c:order val="0"/>
          <c:tx>
            <c:strRef>
              <c:f>'Average ride duration per month'!$B$1</c:f>
              <c:strCache>
                <c:ptCount val="1"/>
                <c:pt idx="0">
                  <c:v>Casual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'Average ride duration per month'!$A$2:$A$13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'Average ride duration per month'!$B$2:$B$13</c:f>
              <c:numCache>
                <c:formatCode>General</c:formatCode>
                <c:ptCount val="12"/>
                <c:pt idx="0">
                  <c:v>26</c:v>
                </c:pt>
                <c:pt idx="1">
                  <c:v>26.8</c:v>
                </c:pt>
                <c:pt idx="2">
                  <c:v>32</c:v>
                </c:pt>
                <c:pt idx="3">
                  <c:v>28.9</c:v>
                </c:pt>
                <c:pt idx="4">
                  <c:v>30</c:v>
                </c:pt>
                <c:pt idx="5">
                  <c:v>29.8</c:v>
                </c:pt>
                <c:pt idx="6">
                  <c:v>28</c:v>
                </c:pt>
                <c:pt idx="7">
                  <c:v>28.7</c:v>
                </c:pt>
                <c:pt idx="8">
                  <c:v>27.2</c:v>
                </c:pt>
                <c:pt idx="9">
                  <c:v>26.9</c:v>
                </c:pt>
                <c:pt idx="10">
                  <c:v>21.6</c:v>
                </c:pt>
                <c:pt idx="11">
                  <c:v>22.3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FF-4602-A281-AE10CFC4480B}"/>
            </c:ext>
          </c:extLst>
        </c:ser>
        <c:ser>
          <c:idx val="1"/>
          <c:order val="1"/>
          <c:tx>
            <c:strRef>
              <c:f>'Average ride duration per month'!$C$1</c:f>
              <c:strCache>
                <c:ptCount val="1"/>
                <c:pt idx="0">
                  <c:v>Member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'Average ride duration per month'!$A$2:$A$13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'Average ride duration per month'!$C$2:$C$13</c:f>
              <c:numCache>
                <c:formatCode>General</c:formatCode>
                <c:ptCount val="12"/>
                <c:pt idx="0">
                  <c:v>12</c:v>
                </c:pt>
                <c:pt idx="1">
                  <c:v>11.5</c:v>
                </c:pt>
                <c:pt idx="2">
                  <c:v>12</c:v>
                </c:pt>
                <c:pt idx="3">
                  <c:v>11.5</c:v>
                </c:pt>
                <c:pt idx="4">
                  <c:v>13.4</c:v>
                </c:pt>
                <c:pt idx="5">
                  <c:v>14</c:v>
                </c:pt>
                <c:pt idx="6">
                  <c:v>13.8</c:v>
                </c:pt>
                <c:pt idx="7">
                  <c:v>14.1</c:v>
                </c:pt>
                <c:pt idx="8">
                  <c:v>13.8</c:v>
                </c:pt>
                <c:pt idx="9">
                  <c:v>12.5</c:v>
                </c:pt>
                <c:pt idx="10">
                  <c:v>11.3</c:v>
                </c:pt>
                <c:pt idx="11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FF-4602-A281-AE10CFC448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7332687"/>
        <c:axId val="1747334767"/>
      </c:lineChart>
      <c:catAx>
        <c:axId val="1747332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7334767"/>
        <c:crosses val="autoZero"/>
        <c:auto val="1"/>
        <c:lblAlgn val="ctr"/>
        <c:lblOffset val="100"/>
        <c:noMultiLvlLbl val="0"/>
      </c:catAx>
      <c:valAx>
        <c:axId val="1747334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7332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3079870224555263"/>
          <c:y val="0.18758671197296178"/>
          <c:w val="0.15120723941540734"/>
          <c:h val="0.14756999125109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HK"/>
              <a:t>Rides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7706328375619711E-2"/>
          <c:y val="0.16035451794206659"/>
          <c:w val="0.87683070866141732"/>
          <c:h val="0.72638016551433016"/>
        </c:manualLayout>
      </c:layout>
      <c:lineChart>
        <c:grouping val="standard"/>
        <c:varyColors val="0"/>
        <c:ser>
          <c:idx val="0"/>
          <c:order val="0"/>
          <c:tx>
            <c:strRef>
              <c:f>'Ride per month'!$B$1</c:f>
              <c:strCache>
                <c:ptCount val="1"/>
                <c:pt idx="0">
                  <c:v>Casual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'Ride per month'!$A$2:$A$13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'Ride per month'!$B$2:$B$13</c:f>
              <c:numCache>
                <c:formatCode>General</c:formatCode>
                <c:ptCount val="12"/>
                <c:pt idx="0">
                  <c:v>18454</c:v>
                </c:pt>
                <c:pt idx="1">
                  <c:v>21316</c:v>
                </c:pt>
                <c:pt idx="2">
                  <c:v>89635</c:v>
                </c:pt>
                <c:pt idx="3">
                  <c:v>125822</c:v>
                </c:pt>
                <c:pt idx="4">
                  <c:v>279658</c:v>
                </c:pt>
                <c:pt idx="5">
                  <c:v>367965</c:v>
                </c:pt>
                <c:pt idx="6">
                  <c:v>405275</c:v>
                </c:pt>
                <c:pt idx="7">
                  <c:v>412115</c:v>
                </c:pt>
                <c:pt idx="8">
                  <c:v>363277</c:v>
                </c:pt>
                <c:pt idx="9">
                  <c:v>257163</c:v>
                </c:pt>
                <c:pt idx="10">
                  <c:v>106727</c:v>
                </c:pt>
                <c:pt idx="11">
                  <c:v>69633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21-47BD-918A-1FB66E6716F2}"/>
            </c:ext>
          </c:extLst>
        </c:ser>
        <c:ser>
          <c:idx val="1"/>
          <c:order val="1"/>
          <c:tx>
            <c:strRef>
              <c:f>'Ride per month'!$C$1</c:f>
              <c:strCache>
                <c:ptCount val="1"/>
                <c:pt idx="0">
                  <c:v>Member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'Ride per month'!$A$2:$A$13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'Ride per month'!$C$2:$C$13</c:f>
              <c:numCache>
                <c:formatCode>General</c:formatCode>
                <c:ptCount val="12"/>
                <c:pt idx="0">
                  <c:v>85020</c:v>
                </c:pt>
                <c:pt idx="1">
                  <c:v>93675</c:v>
                </c:pt>
                <c:pt idx="2">
                  <c:v>193438</c:v>
                </c:pt>
                <c:pt idx="3">
                  <c:v>243551</c:v>
                </c:pt>
                <c:pt idx="4">
                  <c:v>353361</c:v>
                </c:pt>
                <c:pt idx="5">
                  <c:v>398727</c:v>
                </c:pt>
                <c:pt idx="6">
                  <c:v>416332</c:v>
                </c:pt>
                <c:pt idx="7">
                  <c:v>390665</c:v>
                </c:pt>
                <c:pt idx="8">
                  <c:v>391105</c:v>
                </c:pt>
                <c:pt idx="9">
                  <c:v>373295</c:v>
                </c:pt>
                <c:pt idx="10">
                  <c:v>252399</c:v>
                </c:pt>
                <c:pt idx="11">
                  <c:v>177375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21-47BD-918A-1FB66E671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628047"/>
        <c:axId val="50628463"/>
      </c:lineChart>
      <c:catAx>
        <c:axId val="50628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28463"/>
        <c:crosses val="autoZero"/>
        <c:auto val="1"/>
        <c:lblAlgn val="ctr"/>
        <c:lblOffset val="100"/>
        <c:noMultiLvlLbl val="0"/>
      </c:catAx>
      <c:valAx>
        <c:axId val="50628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28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2159703995333921"/>
          <c:y val="0.17044912187532982"/>
          <c:w val="0.16467610819480896"/>
          <c:h val="0.1551021102906884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'Ride type'!$B$1</c:f>
              <c:strCache>
                <c:ptCount val="1"/>
                <c:pt idx="0">
                  <c:v>Casual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800-4BA4-8258-D1953BC8C56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800-4BA4-8258-D1953BC8C56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0800-4BA4-8258-D1953BC8C56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'Ride type'!$A$2:$A$4</c:f>
              <c:strCache>
                <c:ptCount val="3"/>
                <c:pt idx="0">
                  <c:v>Classic bike</c:v>
                </c:pt>
                <c:pt idx="1">
                  <c:v>Electric bike</c:v>
                </c:pt>
                <c:pt idx="2">
                  <c:v>Docked bike</c:v>
                </c:pt>
              </c:strCache>
            </c:strRef>
          </c:cat>
          <c:val>
            <c:numRef>
              <c:f>'Ride type'!$B$2:$B$4</c:f>
              <c:numCache>
                <c:formatCode>General</c:formatCode>
                <c:ptCount val="3"/>
                <c:pt idx="0">
                  <c:v>1130914</c:v>
                </c:pt>
                <c:pt idx="1">
                  <c:v>1159863</c:v>
                </c:pt>
                <c:pt idx="2">
                  <c:v>226263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B1-4D58-AD0D-F86ADA8D6DDA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'Ride type'!$B$6</c:f>
              <c:strCache>
                <c:ptCount val="1"/>
                <c:pt idx="0">
                  <c:v>Member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747-479F-8E29-D7D9FDB78EC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747-479F-8E29-D7D9FDB78EC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'Ride type'!$A$7:$A$8</c:f>
              <c:strCache>
                <c:ptCount val="2"/>
                <c:pt idx="0">
                  <c:v>Classic bike</c:v>
                </c:pt>
                <c:pt idx="1">
                  <c:v>Electric bike</c:v>
                </c:pt>
              </c:strCache>
            </c:strRef>
          </c:cat>
          <c:val>
            <c:numRef>
              <c:f>'Ride type'!$B$7:$B$8</c:f>
              <c:numCache>
                <c:formatCode>General</c:formatCode>
                <c:ptCount val="2"/>
                <c:pt idx="0">
                  <c:v>1917059</c:v>
                </c:pt>
                <c:pt idx="1">
                  <c:v>1451884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88-46E0-AAE3-C7E77DA84AA6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HK"/>
              <a:t>Ride time over day of week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'Ride time over day of week'!$B$1</c:f>
              <c:strCache>
                <c:ptCount val="1"/>
                <c:pt idx="0">
                  <c:v>Casual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'Ride time over day of week'!$A$2:$A$8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'Ride time over day of week'!$B$2:$B$8</c:f>
              <c:numCache>
                <c:formatCode>General</c:formatCode>
                <c:ptCount val="7"/>
                <c:pt idx="0">
                  <c:v>29</c:v>
                </c:pt>
                <c:pt idx="1">
                  <c:v>24.6</c:v>
                </c:pt>
                <c:pt idx="2">
                  <c:v>24</c:v>
                </c:pt>
                <c:pt idx="3">
                  <c:v>25.2</c:v>
                </c:pt>
                <c:pt idx="4">
                  <c:v>26</c:v>
                </c:pt>
                <c:pt idx="5">
                  <c:v>30.4</c:v>
                </c:pt>
                <c:pt idx="6">
                  <c:v>32.799999999999997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76-4FD8-AB65-2A28B2658929}"/>
            </c:ext>
          </c:extLst>
        </c:ser>
        <c:ser>
          <c:idx val="1"/>
          <c:order val="1"/>
          <c:tx>
            <c:strRef>
              <c:f>'Ride time over day of week'!$C$1</c:f>
              <c:strCache>
                <c:ptCount val="1"/>
                <c:pt idx="0">
                  <c:v>Member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'Ride time over day of week'!$A$2:$A$8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'Ride time over day of week'!$C$2:$C$8</c:f>
              <c:numCache>
                <c:formatCode>General</c:formatCode>
                <c:ptCount val="7"/>
                <c:pt idx="0">
                  <c:v>12.6</c:v>
                </c:pt>
                <c:pt idx="1">
                  <c:v>12.2</c:v>
                </c:pt>
                <c:pt idx="2">
                  <c:v>12.2</c:v>
                </c:pt>
                <c:pt idx="3">
                  <c:v>12.4</c:v>
                </c:pt>
                <c:pt idx="4">
                  <c:v>12.6</c:v>
                </c:pt>
                <c:pt idx="5">
                  <c:v>14.5</c:v>
                </c:pt>
                <c:pt idx="6">
                  <c:v>14.7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76-4FD8-AB65-2A28B26589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0633919"/>
        <c:axId val="1830636831"/>
      </c:lineChart>
      <c:catAx>
        <c:axId val="1830633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0636831"/>
        <c:crosses val="autoZero"/>
        <c:auto val="1"/>
        <c:lblAlgn val="ctr"/>
        <c:lblOffset val="100"/>
        <c:noMultiLvlLbl val="0"/>
      </c:catAx>
      <c:valAx>
        <c:axId val="1830636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0633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HK"/>
              <a:t>Rides over day of week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'Rides over day of week'!$B$1</c:f>
              <c:strCache>
                <c:ptCount val="1"/>
                <c:pt idx="0">
                  <c:v>Casual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'Rides over day of week'!$A$2:$A$8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'Rides over day of week'!$B$2:$B$8</c:f>
              <c:numCache>
                <c:formatCode>General</c:formatCode>
                <c:ptCount val="7"/>
                <c:pt idx="0">
                  <c:v>299064</c:v>
                </c:pt>
                <c:pt idx="1">
                  <c:v>273237</c:v>
                </c:pt>
                <c:pt idx="2">
                  <c:v>281184</c:v>
                </c:pt>
                <c:pt idx="3">
                  <c:v>315494</c:v>
                </c:pt>
                <c:pt idx="4">
                  <c:v>346940</c:v>
                </c:pt>
                <c:pt idx="5">
                  <c:v>526500</c:v>
                </c:pt>
                <c:pt idx="6">
                  <c:v>474621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D7-4C8D-81F9-64751C619C99}"/>
            </c:ext>
          </c:extLst>
        </c:ser>
        <c:ser>
          <c:idx val="1"/>
          <c:order val="1"/>
          <c:tx>
            <c:strRef>
              <c:f>'Rides over day of week'!$C$1</c:f>
              <c:strCache>
                <c:ptCount val="1"/>
                <c:pt idx="0">
                  <c:v>Member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'Rides over day of week'!$A$2:$A$8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'Rides over day of week'!$C$2:$C$8</c:f>
              <c:numCache>
                <c:formatCode>General</c:formatCode>
                <c:ptCount val="7"/>
                <c:pt idx="0">
                  <c:v>471001</c:v>
                </c:pt>
                <c:pt idx="1">
                  <c:v>521896</c:v>
                </c:pt>
                <c:pt idx="2">
                  <c:v>520964</c:v>
                </c:pt>
                <c:pt idx="3">
                  <c:v>521201</c:v>
                </c:pt>
                <c:pt idx="4">
                  <c:v>465237</c:v>
                </c:pt>
                <c:pt idx="5">
                  <c:v>452036</c:v>
                </c:pt>
                <c:pt idx="6">
                  <c:v>416608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D7-4C8D-81F9-64751C619C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6465503"/>
        <c:axId val="1546464671"/>
      </c:lineChart>
      <c:catAx>
        <c:axId val="1546465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6464671"/>
        <c:crosses val="autoZero"/>
        <c:auto val="1"/>
        <c:lblAlgn val="ctr"/>
        <c:lblOffset val="100"/>
        <c:noMultiLvlLbl val="0"/>
      </c:catAx>
      <c:valAx>
        <c:axId val="1546464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6465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16</xdr:col>
      <xdr:colOff>601980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29F92E-1EBA-405F-1FDF-DEE5D11CD7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179070</xdr:rowOff>
    </xdr:from>
    <xdr:to>
      <xdr:col>13</xdr:col>
      <xdr:colOff>0</xdr:colOff>
      <xdr:row>13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73C1A9-1BA2-4224-5220-30FAAD9FD0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179070</xdr:rowOff>
    </xdr:from>
    <xdr:to>
      <xdr:col>13</xdr:col>
      <xdr:colOff>0</xdr:colOff>
      <xdr:row>17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3FAF53-E6D5-705F-597C-D5C9B72F01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179070</xdr:rowOff>
    </xdr:from>
    <xdr:to>
      <xdr:col>8</xdr:col>
      <xdr:colOff>251460</xdr:colOff>
      <xdr:row>15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726166-EC54-3241-E739-BA2CD61CB5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320040</xdr:colOff>
      <xdr:row>0</xdr:row>
      <xdr:rowOff>179070</xdr:rowOff>
    </xdr:from>
    <xdr:to>
      <xdr:col>14</xdr:col>
      <xdr:colOff>0</xdr:colOff>
      <xdr:row>15</xdr:row>
      <xdr:rowOff>179070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88AB9BD-9498-B7E5-4E8B-5F8D0AE85D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179070</xdr:rowOff>
    </xdr:from>
    <xdr:to>
      <xdr:col>11</xdr:col>
      <xdr:colOff>304800</xdr:colOff>
      <xdr:row>15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446B62-CE5C-FFA4-CB77-7B5AF8CA72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179070</xdr:rowOff>
    </xdr:from>
    <xdr:to>
      <xdr:col>12</xdr:col>
      <xdr:colOff>7620</xdr:colOff>
      <xdr:row>15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75521B-A88D-D901-8845-951EB2C83E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E27E2-BC14-431B-AAD6-FE2B4F44D374}">
  <dimension ref="A1:E26"/>
  <sheetViews>
    <sheetView tabSelected="1" workbookViewId="0"/>
  </sheetViews>
  <sheetFormatPr defaultRowHeight="14.4"/>
  <cols>
    <col min="1" max="1" width="10" bestFit="1" customWidth="1"/>
    <col min="2" max="3" width="10" customWidth="1"/>
  </cols>
  <sheetData>
    <row r="1" spans="1:5">
      <c r="B1" t="s">
        <v>25</v>
      </c>
      <c r="C1" t="s">
        <v>26</v>
      </c>
      <c r="D1" t="s">
        <v>24</v>
      </c>
    </row>
    <row r="2" spans="1:5">
      <c r="A2" s="1" t="s">
        <v>1</v>
      </c>
      <c r="B2" s="3">
        <v>51127</v>
      </c>
      <c r="C2" s="3">
        <v>36156</v>
      </c>
      <c r="D2">
        <v>87283</v>
      </c>
      <c r="E2">
        <f>SUM(B2,C2)</f>
        <v>87283</v>
      </c>
    </row>
    <row r="3" spans="1:5">
      <c r="A3" s="2" t="s">
        <v>2</v>
      </c>
      <c r="B3" s="3">
        <v>34685</v>
      </c>
      <c r="C3" s="3">
        <v>22783</v>
      </c>
      <c r="D3">
        <v>57468</v>
      </c>
      <c r="E3">
        <f t="shared" ref="E3:E25" si="0">SUM(B3,C3)</f>
        <v>57468</v>
      </c>
    </row>
    <row r="4" spans="1:5">
      <c r="A4" s="3" t="s">
        <v>3</v>
      </c>
      <c r="B4" s="3">
        <v>22282</v>
      </c>
      <c r="C4" s="3">
        <v>13115</v>
      </c>
      <c r="D4">
        <v>35397</v>
      </c>
      <c r="E4">
        <f t="shared" si="0"/>
        <v>35397</v>
      </c>
    </row>
    <row r="5" spans="1:5">
      <c r="A5" s="3" t="s">
        <v>4</v>
      </c>
      <c r="B5" s="3">
        <v>12882</v>
      </c>
      <c r="C5" s="3">
        <v>7953</v>
      </c>
      <c r="D5">
        <v>20835</v>
      </c>
      <c r="E5">
        <f t="shared" si="0"/>
        <v>20835</v>
      </c>
    </row>
    <row r="6" spans="1:5">
      <c r="A6" s="3" t="s">
        <v>5</v>
      </c>
      <c r="B6" s="3">
        <v>9325</v>
      </c>
      <c r="C6" s="3">
        <v>9157</v>
      </c>
      <c r="D6">
        <v>18482</v>
      </c>
      <c r="E6">
        <f t="shared" si="0"/>
        <v>18482</v>
      </c>
    </row>
    <row r="7" spans="1:5">
      <c r="A7" s="3" t="s">
        <v>6</v>
      </c>
      <c r="B7" s="3">
        <v>13320</v>
      </c>
      <c r="C7" s="3">
        <v>33913</v>
      </c>
      <c r="D7">
        <v>47233</v>
      </c>
      <c r="E7">
        <f t="shared" si="0"/>
        <v>47233</v>
      </c>
    </row>
    <row r="8" spans="1:5">
      <c r="A8" s="3" t="s">
        <v>7</v>
      </c>
      <c r="B8" s="3">
        <v>28401</v>
      </c>
      <c r="C8" s="3">
        <v>90546</v>
      </c>
      <c r="D8">
        <v>118947</v>
      </c>
      <c r="E8">
        <f t="shared" si="0"/>
        <v>118947</v>
      </c>
    </row>
    <row r="9" spans="1:5">
      <c r="A9" s="3" t="s">
        <v>8</v>
      </c>
      <c r="B9" s="3">
        <v>52681</v>
      </c>
      <c r="C9" s="3">
        <v>172281</v>
      </c>
      <c r="D9">
        <v>224962</v>
      </c>
      <c r="E9">
        <f t="shared" si="0"/>
        <v>224962</v>
      </c>
    </row>
    <row r="10" spans="1:5">
      <c r="A10" s="3" t="s">
        <v>9</v>
      </c>
      <c r="B10" s="3">
        <v>70367</v>
      </c>
      <c r="C10" s="3">
        <v>202702</v>
      </c>
      <c r="D10">
        <v>273069</v>
      </c>
      <c r="E10">
        <f t="shared" si="0"/>
        <v>273069</v>
      </c>
    </row>
    <row r="11" spans="1:5">
      <c r="A11" s="3" t="s">
        <v>10</v>
      </c>
      <c r="B11" s="3">
        <v>78553</v>
      </c>
      <c r="C11" s="3">
        <v>146703</v>
      </c>
      <c r="D11">
        <v>225256</v>
      </c>
      <c r="E11">
        <f t="shared" si="0"/>
        <v>225256</v>
      </c>
    </row>
    <row r="12" spans="1:5">
      <c r="A12" s="3" t="s">
        <v>11</v>
      </c>
      <c r="B12" s="3">
        <v>104461</v>
      </c>
      <c r="C12" s="3">
        <v>139998</v>
      </c>
      <c r="D12">
        <v>244459</v>
      </c>
      <c r="E12">
        <f t="shared" si="0"/>
        <v>244459</v>
      </c>
    </row>
    <row r="13" spans="1:5">
      <c r="A13" s="3" t="s">
        <v>12</v>
      </c>
      <c r="B13" s="3">
        <v>135563</v>
      </c>
      <c r="C13" s="3">
        <v>168142</v>
      </c>
      <c r="D13">
        <v>303705</v>
      </c>
      <c r="E13">
        <f t="shared" si="0"/>
        <v>303705</v>
      </c>
    </row>
    <row r="14" spans="1:5">
      <c r="A14" s="2" t="s">
        <v>0</v>
      </c>
      <c r="B14" s="3">
        <v>158705</v>
      </c>
      <c r="C14" s="3">
        <v>194047</v>
      </c>
      <c r="D14">
        <v>352752</v>
      </c>
      <c r="E14">
        <f t="shared" si="0"/>
        <v>352752</v>
      </c>
    </row>
    <row r="15" spans="1:5">
      <c r="A15" s="3" t="s">
        <v>13</v>
      </c>
      <c r="B15" s="3">
        <v>168314</v>
      </c>
      <c r="C15" s="3">
        <v>190454</v>
      </c>
      <c r="D15">
        <v>358768</v>
      </c>
      <c r="E15">
        <f t="shared" si="0"/>
        <v>358768</v>
      </c>
    </row>
    <row r="16" spans="1:5">
      <c r="A16" s="3" t="s">
        <v>14</v>
      </c>
      <c r="B16" s="3">
        <v>175191</v>
      </c>
      <c r="C16" s="3">
        <v>187381</v>
      </c>
      <c r="D16">
        <v>362572</v>
      </c>
      <c r="E16">
        <f t="shared" si="0"/>
        <v>362572</v>
      </c>
    </row>
    <row r="17" spans="1:5">
      <c r="A17" s="3" t="s">
        <v>15</v>
      </c>
      <c r="B17" s="3">
        <v>190995</v>
      </c>
      <c r="C17" s="3">
        <v>220325</v>
      </c>
      <c r="D17">
        <v>411320</v>
      </c>
      <c r="E17">
        <f t="shared" si="0"/>
        <v>411320</v>
      </c>
    </row>
    <row r="18" spans="1:5">
      <c r="A18" s="3" t="s">
        <v>16</v>
      </c>
      <c r="B18" s="3">
        <v>208830</v>
      </c>
      <c r="C18" s="3">
        <v>289111</v>
      </c>
      <c r="D18">
        <v>497941</v>
      </c>
      <c r="E18">
        <f t="shared" si="0"/>
        <v>497941</v>
      </c>
    </row>
    <row r="19" spans="1:5">
      <c r="A19" s="3" t="s">
        <v>17</v>
      </c>
      <c r="B19" s="3">
        <v>235772</v>
      </c>
      <c r="C19" s="3">
        <v>349821</v>
      </c>
      <c r="D19">
        <v>585593</v>
      </c>
      <c r="E19">
        <f t="shared" si="0"/>
        <v>585593</v>
      </c>
    </row>
    <row r="20" spans="1:5">
      <c r="A20" s="3" t="s">
        <v>18</v>
      </c>
      <c r="B20" s="3">
        <v>212671</v>
      </c>
      <c r="C20" s="3">
        <v>288636</v>
      </c>
      <c r="D20">
        <v>501307</v>
      </c>
      <c r="E20">
        <f t="shared" si="0"/>
        <v>501307</v>
      </c>
    </row>
    <row r="21" spans="1:5">
      <c r="A21" s="3" t="s">
        <v>19</v>
      </c>
      <c r="B21" s="3">
        <v>164080</v>
      </c>
      <c r="C21" s="3">
        <v>206625</v>
      </c>
      <c r="D21">
        <v>370705</v>
      </c>
      <c r="E21">
        <f t="shared" si="0"/>
        <v>370705</v>
      </c>
    </row>
    <row r="22" spans="1:5">
      <c r="A22" s="3" t="s">
        <v>20</v>
      </c>
      <c r="B22" s="3">
        <v>120394</v>
      </c>
      <c r="C22" s="3">
        <v>144730</v>
      </c>
      <c r="D22">
        <v>265124</v>
      </c>
      <c r="E22">
        <f t="shared" si="0"/>
        <v>265124</v>
      </c>
    </row>
    <row r="23" spans="1:5">
      <c r="A23" s="3" t="s">
        <v>21</v>
      </c>
      <c r="B23" s="3">
        <v>102906</v>
      </c>
      <c r="C23" s="3">
        <v>111604</v>
      </c>
      <c r="D23">
        <v>214510</v>
      </c>
      <c r="E23">
        <f t="shared" si="0"/>
        <v>214510</v>
      </c>
    </row>
    <row r="24" spans="1:5">
      <c r="A24" s="3" t="s">
        <v>22</v>
      </c>
      <c r="B24" s="3">
        <v>94459</v>
      </c>
      <c r="C24" s="3">
        <v>85399</v>
      </c>
      <c r="D24">
        <v>179858</v>
      </c>
      <c r="E24">
        <f t="shared" si="0"/>
        <v>179858</v>
      </c>
    </row>
    <row r="25" spans="1:5">
      <c r="A25" s="3" t="s">
        <v>23</v>
      </c>
      <c r="B25" s="3">
        <v>71076</v>
      </c>
      <c r="C25" s="3">
        <v>57361</v>
      </c>
      <c r="D25">
        <v>128437</v>
      </c>
      <c r="E25">
        <f t="shared" si="0"/>
        <v>128437</v>
      </c>
    </row>
    <row r="26" spans="1:5">
      <c r="D26">
        <f>SUM(D2:D25)</f>
        <v>5885983</v>
      </c>
      <c r="E26">
        <f>SUM(E2:E25)</f>
        <v>5885983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5BE0B-E638-454F-A8BB-37D603ED27FE}">
  <dimension ref="A1:C16"/>
  <sheetViews>
    <sheetView workbookViewId="0">
      <selection activeCell="O7" sqref="O7"/>
    </sheetView>
  </sheetViews>
  <sheetFormatPr defaultRowHeight="14.4"/>
  <cols>
    <col min="1" max="1" width="10" bestFit="1" customWidth="1"/>
  </cols>
  <sheetData>
    <row r="1" spans="1:3">
      <c r="B1" t="s">
        <v>25</v>
      </c>
      <c r="C1" t="s">
        <v>26</v>
      </c>
    </row>
    <row r="2" spans="1:3">
      <c r="A2" t="s">
        <v>27</v>
      </c>
      <c r="B2">
        <v>26</v>
      </c>
      <c r="C2">
        <v>12</v>
      </c>
    </row>
    <row r="3" spans="1:3">
      <c r="A3" t="s">
        <v>28</v>
      </c>
      <c r="B3">
        <v>26.8</v>
      </c>
      <c r="C3">
        <v>11.5</v>
      </c>
    </row>
    <row r="4" spans="1:3">
      <c r="A4" t="s">
        <v>29</v>
      </c>
      <c r="B4">
        <v>32</v>
      </c>
      <c r="C4">
        <v>12</v>
      </c>
    </row>
    <row r="5" spans="1:3">
      <c r="A5" t="s">
        <v>30</v>
      </c>
      <c r="B5">
        <v>28.9</v>
      </c>
      <c r="C5">
        <v>11.5</v>
      </c>
    </row>
    <row r="6" spans="1:3">
      <c r="A6" t="s">
        <v>31</v>
      </c>
      <c r="B6">
        <v>30</v>
      </c>
      <c r="C6">
        <v>13.4</v>
      </c>
    </row>
    <row r="7" spans="1:3">
      <c r="A7" t="s">
        <v>32</v>
      </c>
      <c r="B7">
        <v>29.8</v>
      </c>
      <c r="C7">
        <v>14</v>
      </c>
    </row>
    <row r="8" spans="1:3">
      <c r="A8" t="s">
        <v>33</v>
      </c>
      <c r="B8">
        <v>28</v>
      </c>
      <c r="C8">
        <v>13.8</v>
      </c>
    </row>
    <row r="9" spans="1:3">
      <c r="A9" t="s">
        <v>34</v>
      </c>
      <c r="B9">
        <v>28.7</v>
      </c>
      <c r="C9">
        <v>14.1</v>
      </c>
    </row>
    <row r="10" spans="1:3">
      <c r="A10" t="s">
        <v>35</v>
      </c>
      <c r="B10">
        <v>27.2</v>
      </c>
      <c r="C10">
        <v>13.8</v>
      </c>
    </row>
    <row r="11" spans="1:3">
      <c r="A11" t="s">
        <v>36</v>
      </c>
      <c r="B11">
        <v>26.9</v>
      </c>
      <c r="C11">
        <v>12.5</v>
      </c>
    </row>
    <row r="12" spans="1:3">
      <c r="A12" t="s">
        <v>37</v>
      </c>
      <c r="B12">
        <v>21.6</v>
      </c>
      <c r="C12">
        <v>11.3</v>
      </c>
    </row>
    <row r="13" spans="1:3">
      <c r="A13" t="s">
        <v>38</v>
      </c>
      <c r="B13">
        <v>22.3</v>
      </c>
      <c r="C13">
        <v>11</v>
      </c>
    </row>
    <row r="14" spans="1:3">
      <c r="A14" s="3"/>
    </row>
    <row r="16" spans="1:3">
      <c r="A16" t="s">
        <v>39</v>
      </c>
      <c r="B16">
        <v>28.1</v>
      </c>
      <c r="C16">
        <v>13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3F7C40-E2C5-47A6-8A3E-52085342332A}">
  <dimension ref="A1:C13"/>
  <sheetViews>
    <sheetView workbookViewId="0">
      <selection activeCell="F28" sqref="F28"/>
    </sheetView>
  </sheetViews>
  <sheetFormatPr defaultRowHeight="14.4"/>
  <sheetData>
    <row r="1" spans="1:3">
      <c r="B1" t="s">
        <v>25</v>
      </c>
      <c r="C1" t="s">
        <v>26</v>
      </c>
    </row>
    <row r="2" spans="1:3">
      <c r="A2" t="s">
        <v>27</v>
      </c>
      <c r="B2">
        <v>18454</v>
      </c>
      <c r="C2">
        <v>85020</v>
      </c>
    </row>
    <row r="3" spans="1:3">
      <c r="A3" t="s">
        <v>28</v>
      </c>
      <c r="B3">
        <v>21316</v>
      </c>
      <c r="C3">
        <v>93675</v>
      </c>
    </row>
    <row r="4" spans="1:3">
      <c r="A4" t="s">
        <v>29</v>
      </c>
      <c r="B4">
        <v>89635</v>
      </c>
      <c r="C4">
        <v>193438</v>
      </c>
    </row>
    <row r="5" spans="1:3">
      <c r="A5" t="s">
        <v>30</v>
      </c>
      <c r="B5">
        <v>125822</v>
      </c>
      <c r="C5">
        <v>243551</v>
      </c>
    </row>
    <row r="6" spans="1:3">
      <c r="A6" t="s">
        <v>31</v>
      </c>
      <c r="B6">
        <v>279658</v>
      </c>
      <c r="C6">
        <v>353361</v>
      </c>
    </row>
    <row r="7" spans="1:3">
      <c r="A7" t="s">
        <v>32</v>
      </c>
      <c r="B7">
        <v>367965</v>
      </c>
      <c r="C7">
        <v>398727</v>
      </c>
    </row>
    <row r="8" spans="1:3">
      <c r="A8" t="s">
        <v>33</v>
      </c>
      <c r="B8">
        <v>405275</v>
      </c>
      <c r="C8">
        <v>416332</v>
      </c>
    </row>
    <row r="9" spans="1:3">
      <c r="A9" t="s">
        <v>34</v>
      </c>
      <c r="B9">
        <v>412115</v>
      </c>
      <c r="C9">
        <v>390665</v>
      </c>
    </row>
    <row r="10" spans="1:3">
      <c r="A10" t="s">
        <v>35</v>
      </c>
      <c r="B10">
        <v>363277</v>
      </c>
      <c r="C10">
        <v>391105</v>
      </c>
    </row>
    <row r="11" spans="1:3">
      <c r="A11" t="s">
        <v>36</v>
      </c>
      <c r="B11">
        <v>257163</v>
      </c>
      <c r="C11">
        <v>373295</v>
      </c>
    </row>
    <row r="12" spans="1:3">
      <c r="A12" t="s">
        <v>37</v>
      </c>
      <c r="B12">
        <v>106727</v>
      </c>
      <c r="C12">
        <v>252399</v>
      </c>
    </row>
    <row r="13" spans="1:3">
      <c r="A13" t="s">
        <v>38</v>
      </c>
      <c r="B13">
        <v>69633</v>
      </c>
      <c r="C13">
        <v>177375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E2FCC-DD11-485D-A956-C1F10AB8E756}">
  <dimension ref="A1:B8"/>
  <sheetViews>
    <sheetView workbookViewId="0">
      <selection activeCell="B28" sqref="B28"/>
    </sheetView>
  </sheetViews>
  <sheetFormatPr defaultRowHeight="14.4"/>
  <cols>
    <col min="1" max="1" width="10.88671875" bestFit="1" customWidth="1"/>
  </cols>
  <sheetData>
    <row r="1" spans="1:2">
      <c r="B1" t="s">
        <v>25</v>
      </c>
    </row>
    <row r="2" spans="1:2">
      <c r="A2" t="s">
        <v>40</v>
      </c>
      <c r="B2">
        <v>1130914</v>
      </c>
    </row>
    <row r="3" spans="1:2">
      <c r="A3" t="s">
        <v>41</v>
      </c>
      <c r="B3">
        <v>1159863</v>
      </c>
    </row>
    <row r="4" spans="1:2">
      <c r="A4" t="s">
        <v>42</v>
      </c>
      <c r="B4">
        <v>226263</v>
      </c>
    </row>
    <row r="6" spans="1:2">
      <c r="B6" t="s">
        <v>26</v>
      </c>
    </row>
    <row r="7" spans="1:2">
      <c r="A7" t="s">
        <v>40</v>
      </c>
      <c r="B7">
        <v>1917059</v>
      </c>
    </row>
    <row r="8" spans="1:2">
      <c r="A8" t="s">
        <v>41</v>
      </c>
      <c r="B8">
        <v>1451884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4F74E-B2DB-4970-8E29-985AE5154FA5}">
  <dimension ref="A1:C8"/>
  <sheetViews>
    <sheetView workbookViewId="0">
      <selection activeCell="D28" sqref="D28"/>
    </sheetView>
  </sheetViews>
  <sheetFormatPr defaultRowHeight="14.4"/>
  <sheetData>
    <row r="1" spans="1:3">
      <c r="B1" t="s">
        <v>25</v>
      </c>
      <c r="C1" t="s">
        <v>26</v>
      </c>
    </row>
    <row r="2" spans="1:3">
      <c r="A2" t="s">
        <v>43</v>
      </c>
      <c r="B2">
        <v>29</v>
      </c>
      <c r="C2">
        <v>12.6</v>
      </c>
    </row>
    <row r="3" spans="1:3">
      <c r="A3" t="s">
        <v>44</v>
      </c>
      <c r="B3">
        <v>24.6</v>
      </c>
      <c r="C3">
        <v>12.2</v>
      </c>
    </row>
    <row r="4" spans="1:3">
      <c r="A4" t="s">
        <v>45</v>
      </c>
      <c r="B4">
        <v>24</v>
      </c>
      <c r="C4">
        <v>12.2</v>
      </c>
    </row>
    <row r="5" spans="1:3">
      <c r="A5" t="s">
        <v>46</v>
      </c>
      <c r="B5">
        <v>25.2</v>
      </c>
      <c r="C5">
        <v>12.4</v>
      </c>
    </row>
    <row r="6" spans="1:3">
      <c r="A6" t="s">
        <v>47</v>
      </c>
      <c r="B6">
        <v>26</v>
      </c>
      <c r="C6">
        <v>12.6</v>
      </c>
    </row>
    <row r="7" spans="1:3">
      <c r="A7" t="s">
        <v>48</v>
      </c>
      <c r="B7">
        <v>30.4</v>
      </c>
      <c r="C7">
        <v>14.5</v>
      </c>
    </row>
    <row r="8" spans="1:3">
      <c r="A8" t="s">
        <v>49</v>
      </c>
      <c r="B8">
        <v>32.799999999999997</v>
      </c>
      <c r="C8">
        <v>14.7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679CB-E501-4E53-886C-F42F2CA20DED}">
  <dimension ref="A1:C8"/>
  <sheetViews>
    <sheetView workbookViewId="0">
      <selection activeCell="K18" sqref="K18"/>
    </sheetView>
  </sheetViews>
  <sheetFormatPr defaultRowHeight="14.4"/>
  <sheetData>
    <row r="1" spans="1:3">
      <c r="B1" t="s">
        <v>25</v>
      </c>
      <c r="C1" t="s">
        <v>26</v>
      </c>
    </row>
    <row r="2" spans="1:3">
      <c r="A2" t="s">
        <v>43</v>
      </c>
      <c r="B2">
        <v>299064</v>
      </c>
      <c r="C2">
        <v>471001</v>
      </c>
    </row>
    <row r="3" spans="1:3">
      <c r="A3" t="s">
        <v>44</v>
      </c>
      <c r="B3">
        <v>273237</v>
      </c>
      <c r="C3">
        <v>521896</v>
      </c>
    </row>
    <row r="4" spans="1:3">
      <c r="A4" t="s">
        <v>45</v>
      </c>
      <c r="B4">
        <v>281184</v>
      </c>
      <c r="C4">
        <v>520964</v>
      </c>
    </row>
    <row r="5" spans="1:3">
      <c r="A5" t="s">
        <v>46</v>
      </c>
      <c r="B5">
        <v>315494</v>
      </c>
      <c r="C5">
        <v>521201</v>
      </c>
    </row>
    <row r="6" spans="1:3">
      <c r="A6" t="s">
        <v>47</v>
      </c>
      <c r="B6">
        <v>346940</v>
      </c>
      <c r="C6">
        <v>465237</v>
      </c>
    </row>
    <row r="7" spans="1:3">
      <c r="A7" t="s">
        <v>48</v>
      </c>
      <c r="B7">
        <v>526500</v>
      </c>
      <c r="C7">
        <v>452036</v>
      </c>
    </row>
    <row r="8" spans="1:3">
      <c r="A8" t="s">
        <v>49</v>
      </c>
      <c r="B8">
        <v>474621</v>
      </c>
      <c r="C8">
        <v>416608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Ride per hour</vt:lpstr>
      <vt:lpstr>Average ride duration per month</vt:lpstr>
      <vt:lpstr>Ride per month</vt:lpstr>
      <vt:lpstr>Ride type</vt:lpstr>
      <vt:lpstr>Ride time over day of week</vt:lpstr>
      <vt:lpstr>Rides over day of week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2022-09-07T11:05:14Z</dcterms:created>
  <dcterms:modified xsi:type="dcterms:W3CDTF">2022-09-08T22:38:31Z</dcterms:modified>
</cp:coreProperties>
</file>