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Data Analytics for Pricing Analyst in Excel (LinkedIn Learning)\Ex_Files_Dana_Analytics_in_Excel\Exercise Files\"/>
    </mc:Choice>
  </mc:AlternateContent>
  <xr:revisionPtr revIDLastSave="0" documentId="13_ncr:1_{E5F6B432-DE99-4A94-AB7B-68B9429BC3E3}" xr6:coauthVersionLast="47" xr6:coauthVersionMax="47" xr10:uidLastSave="{00000000-0000-0000-0000-000000000000}"/>
  <bookViews>
    <workbookView xWindow="-285" yWindow="4995" windowWidth="15495" windowHeight="9750" activeTab="1" xr2:uid="{00000000-000D-0000-FFFF-FFFF00000000}"/>
  </bookViews>
  <sheets>
    <sheet name="04_05" sheetId="1" r:id="rId1"/>
    <sheet name="My Work" sheetId="4" r:id="rId2"/>
    <sheet name="Sheet2" sheetId="2" state="hidden" r:id="rId3"/>
    <sheet name="Sheet3" sheetId="3" state="hidden" r:id="rId4"/>
  </sheets>
  <definedNames>
    <definedName name="_xlchart.v1.0" hidden="1">'04_05'!$I$2:$I$5</definedName>
    <definedName name="_xlchart.v1.1" hidden="1">'04_05'!$J$1</definedName>
    <definedName name="_xlchart.v1.2" hidden="1">'04_05'!$J$2:$J$5</definedName>
    <definedName name="_xlchart.v1.3" hidden="1">'04_05'!$I$2:$I$5</definedName>
    <definedName name="_xlchart.v1.4" hidden="1">'04_05'!$J$1</definedName>
    <definedName name="_xlchart.v1.5" hidden="1">'04_05'!$J$2:$J$5</definedName>
    <definedName name="_xlchart.v1.6" hidden="1">'My Work'!$I$2:$I$5</definedName>
    <definedName name="_xlchart.v1.7" hidden="1">'My Work'!$J$1</definedName>
    <definedName name="_xlchart.v1.8" hidden="1">'My Work'!$J$2:$J$5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D4" i="4"/>
  <c r="D6" i="4" s="1"/>
  <c r="C4" i="4"/>
  <c r="C6" i="4" s="1"/>
  <c r="B4" i="4"/>
  <c r="B6" i="4" s="1"/>
  <c r="G3" i="4"/>
  <c r="J3" i="4" s="1"/>
  <c r="J2" i="4"/>
  <c r="G2" i="4"/>
  <c r="D4" i="1"/>
  <c r="C4" i="1"/>
  <c r="C6" i="1" s="1"/>
  <c r="B4" i="1"/>
  <c r="B6" i="1" s="1"/>
  <c r="G4" i="4" l="1"/>
  <c r="J4" i="4" s="1"/>
  <c r="K4" i="4" s="1"/>
  <c r="D6" i="1"/>
</calcChain>
</file>

<file path=xl/sharedStrings.xml><?xml version="1.0" encoding="utf-8"?>
<sst xmlns="http://schemas.openxmlformats.org/spreadsheetml/2006/main" count="34" uniqueCount="14">
  <si>
    <t>Plan</t>
  </si>
  <si>
    <t>Revenue</t>
  </si>
  <si>
    <t>Unit Price</t>
  </si>
  <si>
    <t>Unit Sales</t>
  </si>
  <si>
    <t>Cost Per Unit</t>
  </si>
  <si>
    <t>Profit</t>
  </si>
  <si>
    <t>Start of Period</t>
  </si>
  <si>
    <t>End of Period</t>
  </si>
  <si>
    <t>V To Plan</t>
  </si>
  <si>
    <t>Impact</t>
  </si>
  <si>
    <t>Planned Rev</t>
  </si>
  <si>
    <t>Actual Rev</t>
  </si>
  <si>
    <t>Volume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</si>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</sst>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waterfall" uniqueId="{586B86AE-17CF-4B87-B6A7-2D128CEAC0AA}">
          <cx:tx>
            <cx:txData>
              <cx:f>_xlchart.v1.7</cx:f>
              <cx:v>Impact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4762</xdr:rowOff>
    </xdr:from>
    <xdr:to>
      <xdr:col>11</xdr:col>
      <xdr:colOff>219075</xdr:colOff>
      <xdr:row>20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B58DCB-E3C5-4E64-BB0D-B7C922F078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3375" y="1147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zoomScaleNormal="100" workbookViewId="0">
      <selection activeCell="K9" sqref="K9"/>
    </sheetView>
  </sheetViews>
  <sheetFormatPr defaultRowHeight="15" x14ac:dyDescent="0.25"/>
  <cols>
    <col min="1" max="1" width="12.42578125" bestFit="1" customWidth="1"/>
    <col min="2" max="2" width="10.140625" bestFit="1" customWidth="1"/>
    <col min="3" max="3" width="13.85546875" bestFit="1" customWidth="1"/>
    <col min="4" max="4" width="12.85546875" bestFit="1" customWidth="1"/>
    <col min="5" max="6" width="12.85546875" customWidth="1"/>
    <col min="8" max="8" width="9.28515625"/>
    <col min="9" max="9" width="12" bestFit="1" customWidth="1"/>
    <col min="10" max="10" width="11.85546875" bestFit="1" customWidth="1"/>
    <col min="11" max="11" width="10.140625" bestFit="1" customWidth="1"/>
  </cols>
  <sheetData>
    <row r="1" spans="1:11" x14ac:dyDescent="0.25">
      <c r="B1" t="s">
        <v>0</v>
      </c>
      <c r="C1" t="s">
        <v>6</v>
      </c>
      <c r="D1" t="s">
        <v>7</v>
      </c>
      <c r="G1" t="s">
        <v>8</v>
      </c>
      <c r="J1" t="s">
        <v>9</v>
      </c>
    </row>
    <row r="2" spans="1:11" x14ac:dyDescent="0.25">
      <c r="A2" t="s">
        <v>1</v>
      </c>
      <c r="B2" s="1">
        <v>5400000</v>
      </c>
      <c r="C2" s="1">
        <v>5250000</v>
      </c>
      <c r="D2" s="1">
        <v>5560000</v>
      </c>
      <c r="E2" s="1"/>
      <c r="F2" t="s">
        <v>1</v>
      </c>
      <c r="G2" s="1"/>
      <c r="H2" s="1"/>
      <c r="I2" s="1" t="s">
        <v>10</v>
      </c>
      <c r="J2" s="1"/>
    </row>
    <row r="3" spans="1:11" x14ac:dyDescent="0.25">
      <c r="A3" t="s">
        <v>2</v>
      </c>
      <c r="B3" s="1">
        <v>300</v>
      </c>
      <c r="C3" s="1">
        <v>300</v>
      </c>
      <c r="D3" s="1">
        <v>290</v>
      </c>
      <c r="E3" s="1"/>
      <c r="F3" t="s">
        <v>2</v>
      </c>
      <c r="G3" s="1"/>
      <c r="H3" s="1"/>
      <c r="I3" s="1" t="s">
        <v>13</v>
      </c>
      <c r="J3" s="3"/>
    </row>
    <row r="4" spans="1:11" x14ac:dyDescent="0.25">
      <c r="A4" t="s">
        <v>3</v>
      </c>
      <c r="B4" s="2">
        <f>B2/B3</f>
        <v>18000</v>
      </c>
      <c r="C4" s="2">
        <f>C2/C3</f>
        <v>17500</v>
      </c>
      <c r="D4" s="2">
        <f>D2/D3</f>
        <v>19172.413793103449</v>
      </c>
      <c r="E4" s="2"/>
      <c r="F4" t="s">
        <v>3</v>
      </c>
      <c r="G4" s="2"/>
      <c r="H4" s="2"/>
      <c r="I4" s="2" t="s">
        <v>12</v>
      </c>
      <c r="J4" s="3"/>
      <c r="K4" s="4"/>
    </row>
    <row r="5" spans="1:11" x14ac:dyDescent="0.25">
      <c r="A5" t="s">
        <v>4</v>
      </c>
      <c r="B5" s="1">
        <v>187</v>
      </c>
      <c r="C5" s="1">
        <v>193</v>
      </c>
      <c r="D5" s="1">
        <v>185</v>
      </c>
      <c r="E5" s="1"/>
      <c r="G5" s="1"/>
      <c r="H5" s="1"/>
      <c r="I5" s="1" t="s">
        <v>11</v>
      </c>
      <c r="J5" s="1"/>
    </row>
    <row r="6" spans="1:11" x14ac:dyDescent="0.25">
      <c r="A6" t="s">
        <v>5</v>
      </c>
      <c r="B6" s="1">
        <f>(B3-B5)*B4</f>
        <v>2034000</v>
      </c>
      <c r="C6" s="1">
        <f>(C3-C5)*C4</f>
        <v>1872500</v>
      </c>
      <c r="D6" s="1">
        <f>(D3-D5)*D4</f>
        <v>2013103.4482758623</v>
      </c>
      <c r="E6" s="1"/>
      <c r="G6" s="1"/>
      <c r="H6" s="1"/>
      <c r="I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0310-F113-47B8-A368-599C42C7AE6C}">
  <dimension ref="A1:K6"/>
  <sheetViews>
    <sheetView tabSelected="1" zoomScaleNormal="100" workbookViewId="0">
      <selection activeCell="J10" sqref="J10"/>
    </sheetView>
  </sheetViews>
  <sheetFormatPr defaultRowHeight="15" x14ac:dyDescent="0.25"/>
  <cols>
    <col min="1" max="1" width="12.42578125" bestFit="1" customWidth="1"/>
    <col min="2" max="2" width="10.140625" bestFit="1" customWidth="1"/>
    <col min="3" max="3" width="13.85546875" bestFit="1" customWidth="1"/>
    <col min="4" max="4" width="12.85546875" bestFit="1" customWidth="1"/>
    <col min="5" max="6" width="12.85546875" customWidth="1"/>
    <col min="9" max="9" width="12" bestFit="1" customWidth="1"/>
    <col min="10" max="10" width="11.85546875" bestFit="1" customWidth="1"/>
    <col min="11" max="11" width="10.140625" bestFit="1" customWidth="1"/>
  </cols>
  <sheetData>
    <row r="1" spans="1:11" x14ac:dyDescent="0.25">
      <c r="B1" t="s">
        <v>0</v>
      </c>
      <c r="C1" t="s">
        <v>6</v>
      </c>
      <c r="D1" t="s">
        <v>7</v>
      </c>
      <c r="G1" t="s">
        <v>8</v>
      </c>
      <c r="J1" t="s">
        <v>9</v>
      </c>
    </row>
    <row r="2" spans="1:11" x14ac:dyDescent="0.25">
      <c r="A2" t="s">
        <v>1</v>
      </c>
      <c r="B2" s="1">
        <v>5400000</v>
      </c>
      <c r="C2" s="1">
        <v>5250000</v>
      </c>
      <c r="D2" s="1">
        <v>5560000</v>
      </c>
      <c r="E2" s="1"/>
      <c r="F2" t="s">
        <v>1</v>
      </c>
      <c r="G2" s="1">
        <f>D2-B2</f>
        <v>160000</v>
      </c>
      <c r="H2" s="1"/>
      <c r="I2" s="1" t="s">
        <v>10</v>
      </c>
      <c r="J2" s="1">
        <f>B2</f>
        <v>5400000</v>
      </c>
    </row>
    <row r="3" spans="1:11" x14ac:dyDescent="0.25">
      <c r="A3" t="s">
        <v>2</v>
      </c>
      <c r="B3" s="1">
        <v>300</v>
      </c>
      <c r="C3" s="1">
        <v>300</v>
      </c>
      <c r="D3" s="1">
        <v>290</v>
      </c>
      <c r="E3" s="1"/>
      <c r="F3" t="s">
        <v>2</v>
      </c>
      <c r="G3" s="1">
        <f>D3-B3</f>
        <v>-10</v>
      </c>
      <c r="H3" s="1"/>
      <c r="I3" s="1" t="s">
        <v>13</v>
      </c>
      <c r="J3" s="3">
        <f>G3*D4</f>
        <v>-191724.13793103449</v>
      </c>
    </row>
    <row r="4" spans="1:11" x14ac:dyDescent="0.25">
      <c r="A4" t="s">
        <v>3</v>
      </c>
      <c r="B4" s="2">
        <f>B2/B3</f>
        <v>18000</v>
      </c>
      <c r="C4" s="2">
        <f>C2/C3</f>
        <v>17500</v>
      </c>
      <c r="D4" s="2">
        <f>D2/D3</f>
        <v>19172.413793103449</v>
      </c>
      <c r="E4" s="2"/>
      <c r="F4" t="s">
        <v>3</v>
      </c>
      <c r="G4" s="2">
        <f>D4-B4</f>
        <v>1172.4137931034493</v>
      </c>
      <c r="H4" s="2"/>
      <c r="I4" s="2" t="s">
        <v>12</v>
      </c>
      <c r="J4" s="3">
        <f>G4*B3</f>
        <v>351724.13793103478</v>
      </c>
      <c r="K4" s="4">
        <f>J4+J3</f>
        <v>160000.00000000029</v>
      </c>
    </row>
    <row r="5" spans="1:11" x14ac:dyDescent="0.25">
      <c r="A5" t="s">
        <v>4</v>
      </c>
      <c r="B5" s="1">
        <v>187</v>
      </c>
      <c r="C5" s="1">
        <v>193</v>
      </c>
      <c r="D5" s="1">
        <v>185</v>
      </c>
      <c r="E5" s="1"/>
      <c r="G5" s="1"/>
      <c r="H5" s="1"/>
      <c r="I5" s="1" t="s">
        <v>11</v>
      </c>
      <c r="J5" s="1">
        <f>D2</f>
        <v>5560000</v>
      </c>
    </row>
    <row r="6" spans="1:11" x14ac:dyDescent="0.25">
      <c r="A6" t="s">
        <v>5</v>
      </c>
      <c r="B6" s="1">
        <f>(B3-B5)*B4</f>
        <v>2034000</v>
      </c>
      <c r="C6" s="1">
        <f>(C3-C5)*C4</f>
        <v>1872500</v>
      </c>
      <c r="D6" s="1">
        <f>(D3-D5)*D4</f>
        <v>2013103.4482758623</v>
      </c>
      <c r="E6" s="1"/>
      <c r="G6" s="1"/>
      <c r="H6" s="1"/>
      <c r="I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04_05</vt:lpstr>
      <vt:lpstr>My Work</vt:lpstr>
      <vt:lpstr>Sheet2</vt:lpstr>
      <vt:lpstr>Sheet3</vt:lpstr>
    </vt:vector>
  </TitlesOfParts>
  <Company>Fairfield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</dc:creator>
  <cp:lastModifiedBy>Angus Man</cp:lastModifiedBy>
  <dcterms:created xsi:type="dcterms:W3CDTF">2018-01-11T21:14:39Z</dcterms:created>
  <dcterms:modified xsi:type="dcterms:W3CDTF">2024-05-13T08:06:20Z</dcterms:modified>
</cp:coreProperties>
</file>