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arog0002\OneDrive - Monash University\PhD\WRITING_&amp;_NOTES\PAPER_DRAFTS\Rogers et al. 2022 - Lord Howe Island\"/>
    </mc:Choice>
  </mc:AlternateContent>
  <xr:revisionPtr revIDLastSave="9" documentId="8_{2B629A45-B029-4A36-90EB-27A64E2F8F14}" xr6:coauthVersionLast="36" xr6:coauthVersionMax="36" xr10:uidLastSave="{339C07A7-C48B-44FA-8342-E2A7EB1486A7}"/>
  <bookViews>
    <workbookView xWindow="0" yWindow="0" windowWidth="28800" windowHeight="11925" xr2:uid="{00000000-000D-0000-FFFF-FFFF00000000}"/>
  </bookViews>
  <sheets>
    <sheet name="T1" sheetId="3" r:id="rId1"/>
    <sheet name="T2" sheetId="6" r:id="rId2"/>
    <sheet name="T3" sheetId="10" r:id="rId3"/>
    <sheet name="T4" sheetId="2" r:id="rId4"/>
    <sheet name="T5" sheetId="11" r:id="rId5"/>
    <sheet name="T6" sheetId="5" r:id="rId6"/>
  </sheets>
  <calcPr calcId="191029"/>
</workbook>
</file>

<file path=xl/calcChain.xml><?xml version="1.0" encoding="utf-8"?>
<calcChain xmlns="http://schemas.openxmlformats.org/spreadsheetml/2006/main">
  <c r="H9" i="11" l="1"/>
  <c r="E9" i="11"/>
  <c r="B9" i="11"/>
  <c r="E6" i="10" l="1"/>
  <c r="E7" i="10"/>
  <c r="E8" i="10"/>
  <c r="E9" i="10"/>
  <c r="E10" i="10"/>
  <c r="E11" i="10"/>
  <c r="E12" i="10"/>
  <c r="E13" i="10"/>
  <c r="E14" i="10"/>
  <c r="E15" i="10"/>
  <c r="E16" i="10"/>
  <c r="E17" i="10"/>
  <c r="E18" i="10"/>
  <c r="E19" i="10"/>
  <c r="E20" i="10"/>
  <c r="E21" i="10"/>
  <c r="E22" i="10"/>
  <c r="E23" i="10"/>
  <c r="E24" i="10"/>
  <c r="E25" i="10"/>
  <c r="E26" i="10"/>
  <c r="E27" i="10"/>
  <c r="E28" i="10"/>
  <c r="E29" i="10"/>
  <c r="E5" i="10"/>
</calcChain>
</file>

<file path=xl/sharedStrings.xml><?xml version="1.0" encoding="utf-8"?>
<sst xmlns="http://schemas.openxmlformats.org/spreadsheetml/2006/main" count="415" uniqueCount="215">
  <si>
    <t>87Sr/86Sr</t>
  </si>
  <si>
    <t>143Nd/144Nd</t>
  </si>
  <si>
    <t>206Pb/204Pb</t>
  </si>
  <si>
    <t>207Pb/204Pb</t>
  </si>
  <si>
    <t>208Pb/204Pb</t>
  </si>
  <si>
    <t>Sample</t>
  </si>
  <si>
    <t>±2 s.e.</t>
  </si>
  <si>
    <t>±2s.e.</t>
  </si>
  <si>
    <t>± 2 s.e.</t>
  </si>
  <si>
    <t>73-596</t>
  </si>
  <si>
    <t>73-608</t>
  </si>
  <si>
    <t>73-615</t>
  </si>
  <si>
    <t>73-619</t>
  </si>
  <si>
    <t>73-621A</t>
  </si>
  <si>
    <t>73-624</t>
  </si>
  <si>
    <t>73-638</t>
  </si>
  <si>
    <t>73-639</t>
  </si>
  <si>
    <t>73-657</t>
  </si>
  <si>
    <t>73-658</t>
  </si>
  <si>
    <t>73-660</t>
  </si>
  <si>
    <t>73-661</t>
  </si>
  <si>
    <t>73-662</t>
  </si>
  <si>
    <t>73-664</t>
  </si>
  <si>
    <t>75-71</t>
  </si>
  <si>
    <t>75-72</t>
  </si>
  <si>
    <t>75-73</t>
  </si>
  <si>
    <t>75-75</t>
  </si>
  <si>
    <t>75-76</t>
  </si>
  <si>
    <t>75-78</t>
  </si>
  <si>
    <t>75-86</t>
  </si>
  <si>
    <t>75-88</t>
  </si>
  <si>
    <t>75-92</t>
  </si>
  <si>
    <t>SiO2</t>
  </si>
  <si>
    <t>TiO2</t>
  </si>
  <si>
    <t>Al2O3</t>
  </si>
  <si>
    <t>FeO</t>
  </si>
  <si>
    <t>MgO</t>
  </si>
  <si>
    <t>MnO</t>
  </si>
  <si>
    <t>CaO</t>
  </si>
  <si>
    <t>K2O</t>
  </si>
  <si>
    <t>Na2O</t>
  </si>
  <si>
    <t>P2O5</t>
  </si>
  <si>
    <t>Li</t>
  </si>
  <si>
    <t>Sc</t>
  </si>
  <si>
    <t>V</t>
  </si>
  <si>
    <t>Cr</t>
  </si>
  <si>
    <t>Co</t>
  </si>
  <si>
    <t>Cu</t>
  </si>
  <si>
    <t>Zn</t>
  </si>
  <si>
    <t>Ga</t>
  </si>
  <si>
    <t>Rb</t>
  </si>
  <si>
    <t>Sr</t>
  </si>
  <si>
    <t>Y</t>
  </si>
  <si>
    <t>Zr</t>
  </si>
  <si>
    <t>Nb</t>
  </si>
  <si>
    <t>Mo</t>
  </si>
  <si>
    <t>Ba</t>
  </si>
  <si>
    <t>La</t>
  </si>
  <si>
    <t>Ce</t>
  </si>
  <si>
    <t>Pr</t>
  </si>
  <si>
    <t>Nd</t>
  </si>
  <si>
    <t>Sm</t>
  </si>
  <si>
    <t>Eu</t>
  </si>
  <si>
    <t>Gd</t>
  </si>
  <si>
    <t>Tb</t>
  </si>
  <si>
    <t>Dy</t>
  </si>
  <si>
    <t>Ho</t>
  </si>
  <si>
    <t>Er</t>
  </si>
  <si>
    <t>Tm</t>
  </si>
  <si>
    <t>Yb</t>
  </si>
  <si>
    <t>Lu</t>
  </si>
  <si>
    <t>Hf</t>
  </si>
  <si>
    <t>Ta</t>
  </si>
  <si>
    <t>W</t>
  </si>
  <si>
    <t>Th</t>
  </si>
  <si>
    <t>U</t>
  </si>
  <si>
    <t>75-91</t>
  </si>
  <si>
    <t>s(ln[REE])=0.01</t>
  </si>
  <si>
    <t>Reduced chi sq</t>
  </si>
  <si>
    <t>No. of REE used</t>
  </si>
  <si>
    <t>Orthogonal parameters</t>
  </si>
  <si>
    <t>λ0</t>
  </si>
  <si>
    <t>λ2</t>
  </si>
  <si>
    <t>λ1</t>
  </si>
  <si>
    <t>λ3</t>
  </si>
  <si>
    <t>λ4</t>
  </si>
  <si>
    <t>LOI (%)</t>
  </si>
  <si>
    <t>Hy. Total</t>
  </si>
  <si>
    <t>Anh. Total</t>
  </si>
  <si>
    <t>Fe2O3</t>
  </si>
  <si>
    <t>XRF anhydrous</t>
  </si>
  <si>
    <t>LHI XRF data</t>
  </si>
  <si>
    <t>This study</t>
  </si>
  <si>
    <t>Strontium system</t>
  </si>
  <si>
    <t>Neodymium system</t>
  </si>
  <si>
    <t>Lead system</t>
  </si>
  <si>
    <t>Sr (ppm)</t>
  </si>
  <si>
    <t>Nd (ppm)</t>
  </si>
  <si>
    <t>Pb (ppm)</t>
  </si>
  <si>
    <t>PLUME mantle</t>
  </si>
  <si>
    <t>- 31°34'2.19"</t>
  </si>
  <si>
    <t>159° 4'56.12"</t>
  </si>
  <si>
    <t>- 31°35'4.25"</t>
  </si>
  <si>
    <t>159° 4'26.83"</t>
  </si>
  <si>
    <t>- 31°34'39.88"</t>
  </si>
  <si>
    <t>159° 4'26.60"</t>
  </si>
  <si>
    <t>- 31°34'34.57"</t>
  </si>
  <si>
    <t>159° 5'4.62"</t>
  </si>
  <si>
    <t>- 31°34'45.50"</t>
  </si>
  <si>
    <t>159° 5'0.87"</t>
  </si>
  <si>
    <t>- 31°34'53.65"</t>
  </si>
  <si>
    <t>159° 4'55.00"</t>
  </si>
  <si>
    <t>- 31°33'30.42"</t>
  </si>
  <si>
    <t>159° 5'57.99"</t>
  </si>
  <si>
    <t>- 31°33'29.19"</t>
  </si>
  <si>
    <t>159° 5'59.31"</t>
  </si>
  <si>
    <t>- 31°30'48.10"</t>
  </si>
  <si>
    <t>159° 2'33.37"</t>
  </si>
  <si>
    <t>- 31°30'47.55"</t>
  </si>
  <si>
    <t>159° 2'35.93"</t>
  </si>
  <si>
    <t>- 31°30'45.26"</t>
  </si>
  <si>
    <t>159° 2'41.52"</t>
  </si>
  <si>
    <t>- 31°30'46.99"</t>
  </si>
  <si>
    <t>159° 2'58.96"</t>
  </si>
  <si>
    <t>- 31°30'54.57"</t>
  </si>
  <si>
    <t>159° 3'47.26"</t>
  </si>
  <si>
    <t>- 31°30'56.93"</t>
  </si>
  <si>
    <t>159° 3'46.61"</t>
  </si>
  <si>
    <t>- 31°33'12.03"</t>
  </si>
  <si>
    <t>159° 5'42.48"</t>
  </si>
  <si>
    <t>- 31°33'14.53"</t>
  </si>
  <si>
    <t>159° 5'40.84"</t>
  </si>
  <si>
    <t>- 31°30'44.39"</t>
  </si>
  <si>
    <t>159° 3'46.27"</t>
  </si>
  <si>
    <t>Location</t>
  </si>
  <si>
    <t>Unit</t>
  </si>
  <si>
    <t>Mt Lidgbird</t>
  </si>
  <si>
    <t>Erskine Valley</t>
  </si>
  <si>
    <t>Boat Harbour Breccia</t>
  </si>
  <si>
    <t>W side of Boat Harbour Point</t>
  </si>
  <si>
    <t>Mutton Bird Point Formation</t>
  </si>
  <si>
    <t>North Ridge Basalt</t>
  </si>
  <si>
    <t>SW of Rocky Point</t>
  </si>
  <si>
    <t>Malabar Hill</t>
  </si>
  <si>
    <t>No recorded data</t>
  </si>
  <si>
    <t>Mt Lidgbird - SW flank</t>
  </si>
  <si>
    <t>Erskine Valley - near mouth</t>
  </si>
  <si>
    <t>Outcrop S of Lidgbird on saddle</t>
  </si>
  <si>
    <t>Mount Gower - N spur</t>
  </si>
  <si>
    <t>North Ridge Complex - Old Gulch</t>
  </si>
  <si>
    <t>North Ridge Complex - Old Galah</t>
  </si>
  <si>
    <t>W of Ned's Beach</t>
  </si>
  <si>
    <t>Table T1 - Major elements by XRF (wt.%) and trace elements by LA-ICPMS (ppm)</t>
  </si>
  <si>
    <t>BCR-2G values</t>
  </si>
  <si>
    <t>Standard value</t>
  </si>
  <si>
    <t>Element</t>
  </si>
  <si>
    <t>wt.% / ppm</t>
  </si>
  <si>
    <t>Std.Dev.</t>
  </si>
  <si>
    <t xml:space="preserve">Standard values from Jochum et al. (2005) </t>
  </si>
  <si>
    <t>Jochum, K. P., et al. (2005). "Chemical Characterisation of the USGS Reference Glasses GSA‐1G, GSC‐1G, GSD‐1G, GSE‐1G, BCR‐2G, BHVO‐2G and BIR‐1G Using EPMA, ID‐TIMS, ID‐ICP‐MS and LA‐ICP‐MS." Geostandards and Geoanalytical Research 29(3): 285-302.</t>
  </si>
  <si>
    <t>% offset</t>
  </si>
  <si>
    <t xml:space="preserve">This table lists all the parameters used to calculate the radiogenic isotope mixing trends displayed in figures 6 and 8, adopting a similar approach to Cordier et al. (2021) and Delavault et al. (2015). To calculate mixing with EM1, which has a mantle source with unconstrained trace element compositions, we opted to bracket the possible parent composition; the high bracket is defined by the average trace element composition of the Tedside Volcanics suite, whilst the lowermost bracket is defined by the trace element composition of the PLUME mantle model (2). If the PLUME mantle model is an accurate representation of mantle trace element compositions, the EM1 source region composition must lie somewhere between this unenriched mantle, and the final enriched composition observed at the EM1 type locality, the Pitcairn Tedside Volcanics. Varying the trace concentrations made little impact on the conclusions from our mixing trends. We have here chosen for simplicity to plot using an EM1 trace element composition which is the middle of the brackets described above. </t>
  </si>
  <si>
    <t>Endmember</t>
  </si>
  <si>
    <t>EM1</t>
  </si>
  <si>
    <t>Averaged Tedside Volcanics (1)</t>
  </si>
  <si>
    <t>High bracket (1)</t>
  </si>
  <si>
    <t>Low bracket (2)</t>
  </si>
  <si>
    <t>Final experiment parameter</t>
  </si>
  <si>
    <t>FOZO-A</t>
  </si>
  <si>
    <t>Average FOZO-A (3)</t>
  </si>
  <si>
    <t>PLUME mantle (2)</t>
  </si>
  <si>
    <t>GLOSS</t>
  </si>
  <si>
    <t>GLOSS (4)</t>
  </si>
  <si>
    <t>DMM</t>
  </si>
  <si>
    <t>DMM (5)</t>
  </si>
  <si>
    <t>References:</t>
  </si>
  <si>
    <t>(1)</t>
  </si>
  <si>
    <t>Composition averaged from the Pitcairn Islands Tedside Volcanics suite with &gt; 4 wt.% MgO, data compiled from the GeoRoc database</t>
  </si>
  <si>
    <t>(2)</t>
  </si>
  <si>
    <t>Harpp, K. S. and D. Weis (2020). "Insights into the origins and compositions of mantle plumes: A comparison of Galápagos and Hawai'i." Geochemistry, Geophysics, Geosystems 21(9): e2019GC008887.</t>
  </si>
  <si>
    <t>(3)</t>
  </si>
  <si>
    <t>Jackson, M., et al. (2007). "New Samoan lavas from Ofu Island reveal a hemispherically heterogeneous high 3He/4He mantle." Earth and Planetary Science Letters 264(3-4): 360-374.</t>
  </si>
  <si>
    <t>(4)</t>
  </si>
  <si>
    <t>Plank, T. and C. H. Langmuir (1998). "The chemical composition of subducting sediment and its consequences for the crust and mantle." Chemical Geology 145(3): 325-394.</t>
  </si>
  <si>
    <t>(5)</t>
  </si>
  <si>
    <t>Delavault, H., et al. (2015). "Combined petrological, geochemical and isotopic modeling of a plume source: Example of Gambier Island, Pitcairn chain." Earth and Planetary Science Letters 426: 23-35.</t>
  </si>
  <si>
    <t>176Hf/177Hf</t>
  </si>
  <si>
    <t>Standards</t>
  </si>
  <si>
    <t>all data in wt. %</t>
  </si>
  <si>
    <t>Parameterisation is described in O’Neill, H. S. C. (2016) "The smoothness and shapes of chondrite-normalized rare earth element patterns in basalts." Journal of Petrology 57(8): 1463-1508.</t>
  </si>
  <si>
    <t>Lamda coefficients derived from Lord Howe Island REE data using the Excel spreadsheet with macros created by Hugh S. C. O'Neill.</t>
  </si>
  <si>
    <t>BHVO 1</t>
  </si>
  <si>
    <t>Literature value</t>
  </si>
  <si>
    <t>BCR 2</t>
  </si>
  <si>
    <t>BHVO 2</t>
  </si>
  <si>
    <t>Jochum et al. 2016 / GeoRem</t>
  </si>
  <si>
    <t>BCR 1</t>
  </si>
  <si>
    <t>± 2 s.d.</t>
  </si>
  <si>
    <t>Richter et al. 2020</t>
  </si>
  <si>
    <t>Reference</t>
  </si>
  <si>
    <t>Baker et al. 2004, table 11</t>
  </si>
  <si>
    <t>McArthur 1994 Terra Nova</t>
  </si>
  <si>
    <t>Weis et al. 2006 (Nd); Weis et al. 2007 (Hf)</t>
  </si>
  <si>
    <t>Corrected value</t>
  </si>
  <si>
    <t>SRM987 (n=15)</t>
  </si>
  <si>
    <t>JMC-475 (n=14)</t>
  </si>
  <si>
    <t>La Jolla (n=9)</t>
  </si>
  <si>
    <t>SRM981 (n=11)</t>
  </si>
  <si>
    <t>Table T2 - XRF data extended</t>
  </si>
  <si>
    <t>Table T3 - Analysis of trace element standard values</t>
  </si>
  <si>
    <t>Table T4 - Radiogenic isotope data</t>
  </si>
  <si>
    <t>Table T5 - Data for radiogenic isotope mixing plots</t>
  </si>
  <si>
    <t>Table T6 - Lamda coefficients and fits</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</si>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</sst>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0"/>
    <numFmt numFmtId="166" formatCode="0.000"/>
    <numFmt numFmtId="167" formatCode="0.00000"/>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Times New Roman"/>
      <family val="1"/>
    </font>
    <font>
      <sz val="12"/>
      <color theme="1"/>
      <name val="Times New Roman"/>
      <family val="1"/>
    </font>
    <font>
      <b/>
      <sz val="16"/>
      <name val="Times New Roman"/>
      <family val="1"/>
    </font>
    <font>
      <b/>
      <sz val="10"/>
      <color theme="1"/>
      <name val="Times New Roman"/>
      <family val="1"/>
    </font>
    <font>
      <sz val="10"/>
      <color theme="1"/>
      <name val="Times New Roman"/>
      <family val="1"/>
    </font>
    <font>
      <sz val="10"/>
      <name val="Times New Roman"/>
      <family val="1"/>
    </font>
    <font>
      <b/>
      <sz val="16"/>
      <color theme="1"/>
      <name val="Times New Roman"/>
      <family val="1"/>
    </font>
    <font>
      <sz val="11"/>
      <color theme="1"/>
      <name val="Times New Roman"/>
      <family val="1"/>
    </font>
    <font>
      <b/>
      <sz val="11"/>
      <color theme="1"/>
      <name val="Times New Roman"/>
      <family val="1"/>
    </font>
    <font>
      <i/>
      <sz val="11"/>
      <color theme="1"/>
      <name val="Times New Roman"/>
      <family val="1"/>
    </font>
    <font>
      <b/>
      <i/>
      <sz val="11"/>
      <color theme="1"/>
      <name val="Times New Roman"/>
      <family val="1"/>
    </font>
    <font>
      <b/>
      <sz val="14"/>
      <color theme="1"/>
      <name val="Times New Roman"/>
      <family val="1"/>
    </font>
    <font>
      <sz val="1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2" fontId="0" fillId="0" borderId="0" xfId="0" applyNumberFormat="1"/>
    <xf numFmtId="0" fontId="18" fillId="0" borderId="0" xfId="0" applyFont="1" applyAlignment="1" applyProtection="1">
      <alignment horizontal="center" vertical="justify"/>
      <protection locked="0"/>
    </xf>
    <xf numFmtId="2" fontId="18" fillId="0" borderId="0" xfId="0" applyNumberFormat="1" applyFont="1" applyAlignment="1" applyProtection="1">
      <alignment horizontal="center" vertical="justify"/>
      <protection locked="0"/>
    </xf>
    <xf numFmtId="0" fontId="19" fillId="0" borderId="0" xfId="0" applyFont="1"/>
    <xf numFmtId="2" fontId="18" fillId="0" borderId="0" xfId="0" applyNumberFormat="1" applyFont="1" applyAlignment="1">
      <alignment horizontal="center" vertical="center"/>
    </xf>
    <xf numFmtId="164" fontId="18" fillId="0" borderId="0" xfId="0" applyNumberFormat="1" applyFont="1" applyAlignment="1">
      <alignment horizontal="center" vertical="center"/>
    </xf>
    <xf numFmtId="1" fontId="18" fillId="0" borderId="0" xfId="0" applyNumberFormat="1" applyFont="1" applyAlignment="1">
      <alignment horizontal="center" vertical="center"/>
    </xf>
    <xf numFmtId="2" fontId="18" fillId="0" borderId="0" xfId="0" applyNumberFormat="1" applyFont="1" applyAlignment="1">
      <alignment horizontal="center" vertical="justify"/>
    </xf>
    <xf numFmtId="2" fontId="20" fillId="0" borderId="0" xfId="0" applyNumberFormat="1" applyFont="1" applyAlignment="1">
      <alignment horizontal="left" vertical="center"/>
    </xf>
    <xf numFmtId="0" fontId="0" fillId="0" borderId="0" xfId="0" applyFill="1" applyBorder="1" applyAlignment="1">
      <alignment horizontal="left" vertical="top"/>
    </xf>
    <xf numFmtId="0" fontId="21" fillId="0" borderId="0" xfId="0" applyFont="1"/>
    <xf numFmtId="0" fontId="22" fillId="0" borderId="0" xfId="0" applyFont="1" applyFill="1" applyBorder="1" applyAlignment="1">
      <alignment horizontal="left" vertical="top"/>
    </xf>
    <xf numFmtId="0" fontId="22" fillId="0" borderId="0" xfId="0" applyFont="1"/>
    <xf numFmtId="0" fontId="23" fillId="0" borderId="0" xfId="0" applyFont="1" applyFill="1"/>
    <xf numFmtId="0" fontId="24" fillId="0" borderId="0" xfId="0" applyFont="1"/>
    <xf numFmtId="0" fontId="25" fillId="0" borderId="0" xfId="0" applyFont="1"/>
    <xf numFmtId="0" fontId="26" fillId="0" borderId="0" xfId="0" applyFont="1"/>
    <xf numFmtId="0" fontId="27" fillId="33" borderId="12" xfId="0" applyFont="1" applyFill="1" applyBorder="1"/>
    <xf numFmtId="0" fontId="25" fillId="33" borderId="12" xfId="0" applyFont="1" applyFill="1" applyBorder="1"/>
    <xf numFmtId="49" fontId="25" fillId="0" borderId="0" xfId="0" applyNumberFormat="1" applyFont="1"/>
    <xf numFmtId="49" fontId="28" fillId="0" borderId="0" xfId="0" applyNumberFormat="1" applyFont="1"/>
    <xf numFmtId="2" fontId="25" fillId="0" borderId="0" xfId="0" applyNumberFormat="1" applyFont="1"/>
    <xf numFmtId="0" fontId="29" fillId="0" borderId="0" xfId="0" applyFont="1"/>
    <xf numFmtId="165" fontId="25" fillId="0" borderId="0" xfId="0" applyNumberFormat="1" applyFont="1"/>
    <xf numFmtId="166" fontId="25" fillId="0" borderId="0" xfId="0" applyNumberFormat="1" applyFont="1"/>
    <xf numFmtId="167" fontId="25" fillId="0" borderId="0" xfId="0" applyNumberFormat="1" applyFont="1"/>
    <xf numFmtId="164" fontId="25" fillId="0" borderId="0" xfId="0" applyNumberFormat="1" applyFont="1"/>
    <xf numFmtId="1" fontId="25" fillId="0" borderId="0" xfId="0" applyNumberFormat="1" applyFont="1"/>
    <xf numFmtId="0" fontId="30" fillId="0" borderId="0" xfId="0" applyFont="1" applyFill="1"/>
    <xf numFmtId="0" fontId="26" fillId="0" borderId="10" xfId="0" applyFont="1" applyBorder="1"/>
    <xf numFmtId="164" fontId="25" fillId="0" borderId="11" xfId="0" applyNumberFormat="1" applyFont="1" applyBorder="1"/>
    <xf numFmtId="2" fontId="25" fillId="0" borderId="11" xfId="0" applyNumberFormat="1" applyFont="1" applyBorder="1"/>
    <xf numFmtId="1" fontId="25" fillId="0" borderId="11" xfId="0" applyNumberFormat="1" applyFont="1" applyBorder="1"/>
    <xf numFmtId="166" fontId="25" fillId="0" borderId="11" xfId="0" applyNumberFormat="1" applyFont="1" applyBorder="1"/>
    <xf numFmtId="0" fontId="27" fillId="0" borderId="0" xfId="0" applyFont="1"/>
    <xf numFmtId="2" fontId="22" fillId="0" borderId="0" xfId="0" applyNumberFormat="1" applyFont="1" applyFill="1" applyBorder="1" applyAlignment="1">
      <alignment horizontal="left" vertical="top"/>
    </xf>
    <xf numFmtId="0" fontId="25" fillId="0" borderId="0" xfId="0" applyFont="1" applyAlignment="1"/>
    <xf numFmtId="0" fontId="25" fillId="34" borderId="0" xfId="0" applyFont="1" applyFill="1"/>
    <xf numFmtId="165" fontId="25" fillId="34" borderId="0" xfId="0" applyNumberFormat="1" applyFont="1" applyFill="1"/>
    <xf numFmtId="0" fontId="27" fillId="35" borderId="0" xfId="0" applyFont="1" applyFill="1"/>
    <xf numFmtId="165" fontId="27" fillId="35" borderId="0" xfId="0" applyNumberFormat="1" applyFont="1" applyFill="1"/>
    <xf numFmtId="0" fontId="25" fillId="35" borderId="0" xfId="0" applyFont="1" applyFill="1"/>
    <xf numFmtId="166" fontId="27" fillId="35" borderId="0" xfId="0" applyNumberFormat="1" applyFont="1" applyFill="1"/>
    <xf numFmtId="0" fontId="27" fillId="35" borderId="0" xfId="0" applyFont="1" applyFill="1" applyAlignment="1">
      <alignment wrapText="1"/>
    </xf>
    <xf numFmtId="0" fontId="25" fillId="0" borderId="0" xfId="0" applyFont="1" applyAlignment="1">
      <alignment horizontal="center"/>
    </xf>
    <xf numFmtId="0" fontId="26" fillId="0" borderId="0" xfId="0" applyFont="1" applyAlignment="1">
      <alignment horizontal="center"/>
    </xf>
    <xf numFmtId="0" fontId="25" fillId="0" borderId="0" xfId="0" applyFont="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230505</xdr:colOff>
      <xdr:row>26</xdr:row>
      <xdr:rowOff>106681</xdr:rowOff>
    </xdr:from>
    <xdr:to>
      <xdr:col>12</xdr:col>
      <xdr:colOff>565785</xdr:colOff>
      <xdr:row>34</xdr:row>
      <xdr:rowOff>1906</xdr:rowOff>
    </xdr:to>
    <xdr:sp macro="" textlink="">
      <xdr:nvSpPr>
        <xdr:cNvPr id="2" name="TextBox 1">
          <a:extLst>
            <a:ext uri="{FF2B5EF4-FFF2-40B4-BE49-F238E27FC236}">
              <a16:creationId xmlns:a16="http://schemas.microsoft.com/office/drawing/2014/main" id="{5C0E5916-7A3A-40BF-8417-9E3CDC4E0E4B}"/>
            </a:ext>
          </a:extLst>
        </xdr:cNvPr>
        <xdr:cNvSpPr txBox="1"/>
      </xdr:nvSpPr>
      <xdr:spPr>
        <a:xfrm>
          <a:off x="1022985" y="5128261"/>
          <a:ext cx="7040880" cy="14192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a:latin typeface="Times New Roman" panose="02020603050405020304" pitchFamily="18" charset="0"/>
              <a:cs typeface="Times New Roman" panose="02020603050405020304" pitchFamily="18" charset="0"/>
            </a:rPr>
            <a:t>Author's note: some</a:t>
          </a:r>
          <a:r>
            <a:rPr lang="en-AU" sz="1200" baseline="0">
              <a:latin typeface="Times New Roman" panose="02020603050405020304" pitchFamily="18" charset="0"/>
              <a:cs typeface="Times New Roman" panose="02020603050405020304" pitchFamily="18" charset="0"/>
            </a:rPr>
            <a:t> samples are missing analyses of different elements, with many missing the Li-Rb series. Similarly, a few samples miss certain radiogenic isotopes, with two samples not analysed for any radiogenic isotopes. This is a consequence of working on legacy samples and half-complete legacy data, with inconsistent collections of samples available at different stages of this project. Rather than remove all these samples with partially complete datasets, we chose to present the greatest spread of data, best representing the island as a whole. Only sample 75-75 has no major element data. This could be a concern if it yielded extreme isotopic or trace element values that affected the discussion, but this was not the case.</a:t>
          </a:r>
          <a:endParaRPr lang="en-AU" sz="12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621030</xdr:colOff>
      <xdr:row>41</xdr:row>
      <xdr:rowOff>121920</xdr:rowOff>
    </xdr:from>
    <xdr:to>
      <xdr:col>13</xdr:col>
      <xdr:colOff>1251585</xdr:colOff>
      <xdr:row>65</xdr:row>
      <xdr:rowOff>47626</xdr:rowOff>
    </xdr:to>
    <xdr:sp macro="" textlink="">
      <xdr:nvSpPr>
        <xdr:cNvPr id="2" name="TextBox 1">
          <a:extLst>
            <a:ext uri="{FF2B5EF4-FFF2-40B4-BE49-F238E27FC236}">
              <a16:creationId xmlns:a16="http://schemas.microsoft.com/office/drawing/2014/main" id="{476F2D0E-6C41-47C4-84CF-00DF36DA8E40}"/>
            </a:ext>
          </a:extLst>
        </xdr:cNvPr>
        <xdr:cNvSpPr txBox="1"/>
      </xdr:nvSpPr>
      <xdr:spPr>
        <a:xfrm>
          <a:off x="7955280" y="8189595"/>
          <a:ext cx="4030980" cy="449770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latin typeface="Times New Roman" panose="02020603050405020304" pitchFamily="18" charset="0"/>
              <a:cs typeface="Times New Roman" panose="02020603050405020304" pitchFamily="18" charset="0"/>
            </a:rPr>
            <a:t>References:</a:t>
          </a:r>
        </a:p>
        <a:p>
          <a:endParaRPr lang="en-AU" sz="1100">
            <a:latin typeface="Times New Roman" panose="02020603050405020304" pitchFamily="18" charset="0"/>
            <a:cs typeface="Times New Roman" panose="02020603050405020304" pitchFamily="18" charset="0"/>
          </a:endParaRPr>
        </a:p>
        <a:p>
          <a:r>
            <a:rPr lang="en-AU" sz="1100">
              <a:solidFill>
                <a:schemeClr val="dk1"/>
              </a:solidFill>
              <a:latin typeface="Times New Roman" panose="02020603050405020304" pitchFamily="18" charset="0"/>
              <a:ea typeface="+mn-ea"/>
              <a:cs typeface="Times New Roman" panose="02020603050405020304" pitchFamily="18" charset="0"/>
            </a:rPr>
            <a:t>Richter, M., et al. (2020). "An Early Cretaceous subduction-modified mantle underneath the ultraslow spreading Gakkel Ridge, Arctic Ocean." </a:t>
          </a:r>
          <a:r>
            <a:rPr lang="en-AU" sz="1100" u="sng">
              <a:solidFill>
                <a:schemeClr val="dk1"/>
              </a:solidFill>
              <a:latin typeface="Times New Roman" panose="02020603050405020304" pitchFamily="18" charset="0"/>
              <a:ea typeface="+mn-ea"/>
              <a:cs typeface="Times New Roman" panose="02020603050405020304" pitchFamily="18" charset="0"/>
            </a:rPr>
            <a:t>Science Advances </a:t>
          </a:r>
          <a:r>
            <a:rPr lang="en-AU" sz="1100" b="1" u="sng">
              <a:solidFill>
                <a:schemeClr val="dk1"/>
              </a:solidFill>
              <a:latin typeface="Times New Roman" panose="02020603050405020304" pitchFamily="18" charset="0"/>
              <a:ea typeface="+mn-ea"/>
              <a:cs typeface="Times New Roman" panose="02020603050405020304" pitchFamily="18" charset="0"/>
            </a:rPr>
            <a:t>6(44): eabb4340.</a:t>
          </a:r>
        </a:p>
        <a:p>
          <a:r>
            <a:rPr lang="en-AU" sz="1100">
              <a:solidFill>
                <a:schemeClr val="dk1"/>
              </a:solidFill>
              <a:latin typeface="Times New Roman" panose="02020603050405020304" pitchFamily="18" charset="0"/>
              <a:ea typeface="+mn-ea"/>
              <a:cs typeface="Times New Roman" panose="02020603050405020304" pitchFamily="18" charset="0"/>
            </a:rPr>
            <a:t>	</a:t>
          </a:r>
        </a:p>
        <a:p>
          <a:r>
            <a:rPr lang="en-AU" sz="1100">
              <a:solidFill>
                <a:schemeClr val="dk1"/>
              </a:solidFill>
              <a:latin typeface="Times New Roman" panose="02020603050405020304" pitchFamily="18" charset="0"/>
              <a:ea typeface="+mn-ea"/>
              <a:cs typeface="Times New Roman" panose="02020603050405020304" pitchFamily="18" charset="0"/>
            </a:rPr>
            <a:t>Jochum, K. P., et al. (2016). "Reference values following ISO guidelines for frequently requested rock reference materials." </a:t>
          </a:r>
          <a:r>
            <a:rPr lang="en-AU" sz="1100" u="sng">
              <a:solidFill>
                <a:schemeClr val="dk1"/>
              </a:solidFill>
              <a:latin typeface="Times New Roman" panose="02020603050405020304" pitchFamily="18" charset="0"/>
              <a:ea typeface="+mn-ea"/>
              <a:cs typeface="Times New Roman" panose="02020603050405020304" pitchFamily="18" charset="0"/>
            </a:rPr>
            <a:t>Geostandards and Geoanalytical Research </a:t>
          </a:r>
          <a:r>
            <a:rPr lang="en-AU" sz="1100" b="1" u="sng">
              <a:solidFill>
                <a:schemeClr val="dk1"/>
              </a:solidFill>
              <a:latin typeface="Times New Roman" panose="02020603050405020304" pitchFamily="18" charset="0"/>
              <a:ea typeface="+mn-ea"/>
              <a:cs typeface="Times New Roman" panose="02020603050405020304" pitchFamily="18" charset="0"/>
            </a:rPr>
            <a:t>40(3): 333-350.</a:t>
          </a:r>
        </a:p>
        <a:p>
          <a:endParaRPr lang="en-AU" sz="1100" b="1" u="sng">
            <a:solidFill>
              <a:schemeClr val="dk1"/>
            </a:solidFill>
            <a:latin typeface="Times New Roman" panose="02020603050405020304" pitchFamily="18" charset="0"/>
            <a:ea typeface="+mn-ea"/>
            <a:cs typeface="Times New Roman" panose="02020603050405020304" pitchFamily="18" charset="0"/>
          </a:endParaRPr>
        </a:p>
        <a:p>
          <a:r>
            <a:rPr lang="en-AU" sz="1100">
              <a:solidFill>
                <a:schemeClr val="dk1"/>
              </a:solidFill>
              <a:latin typeface="Times New Roman" panose="02020603050405020304" pitchFamily="18" charset="0"/>
              <a:ea typeface="+mn-ea"/>
              <a:cs typeface="Times New Roman" panose="02020603050405020304" pitchFamily="18" charset="0"/>
            </a:rPr>
            <a:t>Baker, J., et al. (2004). "Pb isotopic analysis of standards and samples using a 207Pb–204Pb double spike and thallium to correct for mass bias with a double-focusing MC-ICP-MS." </a:t>
          </a:r>
          <a:r>
            <a:rPr lang="en-AU" sz="1100" u="sng">
              <a:solidFill>
                <a:schemeClr val="dk1"/>
              </a:solidFill>
              <a:latin typeface="Times New Roman" panose="02020603050405020304" pitchFamily="18" charset="0"/>
              <a:ea typeface="+mn-ea"/>
              <a:cs typeface="Times New Roman" panose="02020603050405020304" pitchFamily="18" charset="0"/>
            </a:rPr>
            <a:t>Chemical Geology </a:t>
          </a:r>
          <a:r>
            <a:rPr lang="en-AU" sz="1100" b="1" u="sng">
              <a:solidFill>
                <a:schemeClr val="dk1"/>
              </a:solidFill>
              <a:latin typeface="Times New Roman" panose="02020603050405020304" pitchFamily="18" charset="0"/>
              <a:ea typeface="+mn-ea"/>
              <a:cs typeface="Times New Roman" panose="02020603050405020304" pitchFamily="18" charset="0"/>
            </a:rPr>
            <a:t>211(3-4): 275-303.</a:t>
          </a:r>
        </a:p>
        <a:p>
          <a:r>
            <a:rPr lang="en-AU" sz="1100">
              <a:solidFill>
                <a:schemeClr val="dk1"/>
              </a:solidFill>
              <a:latin typeface="Times New Roman" panose="02020603050405020304" pitchFamily="18" charset="0"/>
              <a:ea typeface="+mn-ea"/>
              <a:cs typeface="Times New Roman" panose="02020603050405020304" pitchFamily="18" charset="0"/>
            </a:rPr>
            <a:t>		</a:t>
          </a:r>
          <a:endParaRPr lang="en-AU" sz="1100">
            <a:latin typeface="Times New Roman" panose="02020603050405020304" pitchFamily="18" charset="0"/>
            <a:cs typeface="Times New Roman" panose="02020603050405020304" pitchFamily="18" charset="0"/>
          </a:endParaRPr>
        </a:p>
        <a:p>
          <a:r>
            <a:rPr lang="en-AU" sz="1100">
              <a:solidFill>
                <a:schemeClr val="dk1"/>
              </a:solidFill>
              <a:latin typeface="Times New Roman" panose="02020603050405020304" pitchFamily="18" charset="0"/>
              <a:ea typeface="+mn-ea"/>
              <a:cs typeface="Times New Roman" panose="02020603050405020304" pitchFamily="18" charset="0"/>
            </a:rPr>
            <a:t>McArthur, J. M. (1994). "Recent trends in strontium isotope stratigraphy." </a:t>
          </a:r>
          <a:r>
            <a:rPr lang="en-AU" sz="1100" u="sng">
              <a:solidFill>
                <a:schemeClr val="dk1"/>
              </a:solidFill>
              <a:latin typeface="Times New Roman" panose="02020603050405020304" pitchFamily="18" charset="0"/>
              <a:ea typeface="+mn-ea"/>
              <a:cs typeface="Times New Roman" panose="02020603050405020304" pitchFamily="18" charset="0"/>
            </a:rPr>
            <a:t>Terra Nova </a:t>
          </a:r>
          <a:r>
            <a:rPr lang="en-AU" sz="1100" b="1" u="sng">
              <a:solidFill>
                <a:schemeClr val="dk1"/>
              </a:solidFill>
              <a:latin typeface="Times New Roman" panose="02020603050405020304" pitchFamily="18" charset="0"/>
              <a:ea typeface="+mn-ea"/>
              <a:cs typeface="Times New Roman" panose="02020603050405020304" pitchFamily="18" charset="0"/>
            </a:rPr>
            <a:t>6(4): 331-358.</a:t>
          </a:r>
        </a:p>
        <a:p>
          <a:endParaRPr lang="en-AU" sz="1100">
            <a:solidFill>
              <a:schemeClr val="dk1"/>
            </a:solidFill>
            <a:latin typeface="Times New Roman" panose="02020603050405020304" pitchFamily="18" charset="0"/>
            <a:ea typeface="+mn-ea"/>
            <a:cs typeface="Times New Roman" panose="02020603050405020304" pitchFamily="18" charset="0"/>
          </a:endParaRPr>
        </a:p>
        <a:p>
          <a:endParaRPr lang="en-AU" sz="1100">
            <a:solidFill>
              <a:schemeClr val="dk1"/>
            </a:solidFill>
            <a:latin typeface="Times New Roman" panose="02020603050405020304" pitchFamily="18" charset="0"/>
            <a:ea typeface="+mn-ea"/>
            <a:cs typeface="Times New Roman" panose="02020603050405020304" pitchFamily="18" charset="0"/>
          </a:endParaRPr>
        </a:p>
        <a:p>
          <a:r>
            <a:rPr lang="en-AU" sz="1100">
              <a:solidFill>
                <a:schemeClr val="dk1"/>
              </a:solidFill>
              <a:latin typeface="Times New Roman" panose="02020603050405020304" pitchFamily="18" charset="0"/>
              <a:ea typeface="+mn-ea"/>
              <a:cs typeface="Times New Roman" panose="02020603050405020304" pitchFamily="18" charset="0"/>
            </a:rPr>
            <a:t>Weis, D., et al. (2006). "High-precision isotopic characterization of USGS reference materials by TIMS and MC-ICP-MS." </a:t>
          </a:r>
          <a:r>
            <a:rPr lang="en-AU" sz="1100" u="sng">
              <a:solidFill>
                <a:schemeClr val="dk1"/>
              </a:solidFill>
              <a:latin typeface="Times New Roman" panose="02020603050405020304" pitchFamily="18" charset="0"/>
              <a:ea typeface="+mn-ea"/>
              <a:cs typeface="Times New Roman" panose="02020603050405020304" pitchFamily="18" charset="0"/>
            </a:rPr>
            <a:t>Geochemistry, Geophysics, Geosystems </a:t>
          </a:r>
          <a:r>
            <a:rPr lang="en-AU" sz="1100" b="1" u="sng">
              <a:solidFill>
                <a:schemeClr val="dk1"/>
              </a:solidFill>
              <a:latin typeface="Times New Roman" panose="02020603050405020304" pitchFamily="18" charset="0"/>
              <a:ea typeface="+mn-ea"/>
              <a:cs typeface="Times New Roman" panose="02020603050405020304" pitchFamily="18" charset="0"/>
            </a:rPr>
            <a:t>7(8).</a:t>
          </a:r>
        </a:p>
        <a:p>
          <a:endParaRPr lang="en-AU" sz="1100" b="1" u="sng">
            <a:solidFill>
              <a:schemeClr val="dk1"/>
            </a:solidFill>
            <a:latin typeface="Times New Roman" panose="02020603050405020304" pitchFamily="18" charset="0"/>
            <a:ea typeface="+mn-ea"/>
            <a:cs typeface="Times New Roman" panose="02020603050405020304" pitchFamily="18" charset="0"/>
          </a:endParaRPr>
        </a:p>
        <a:p>
          <a:r>
            <a:rPr lang="en-AU" sz="1100">
              <a:solidFill>
                <a:schemeClr val="dk1"/>
              </a:solidFill>
              <a:latin typeface="Times New Roman" panose="02020603050405020304" pitchFamily="18" charset="0"/>
              <a:ea typeface="+mn-ea"/>
              <a:cs typeface="Times New Roman" panose="02020603050405020304" pitchFamily="18" charset="0"/>
            </a:rPr>
            <a:t>Weis, D., et al. (2007). "Hf isotope compositions of US Geological Survey reference materials." </a:t>
          </a:r>
          <a:r>
            <a:rPr lang="en-AU" sz="1100" u="sng">
              <a:solidFill>
                <a:schemeClr val="dk1"/>
              </a:solidFill>
              <a:latin typeface="Times New Roman" panose="02020603050405020304" pitchFamily="18" charset="0"/>
              <a:ea typeface="+mn-ea"/>
              <a:cs typeface="Times New Roman" panose="02020603050405020304" pitchFamily="18" charset="0"/>
            </a:rPr>
            <a:t>Geochemistry, Geophysics, Geosystems </a:t>
          </a:r>
          <a:r>
            <a:rPr lang="en-AU" sz="1100" b="1" u="sng">
              <a:solidFill>
                <a:schemeClr val="dk1"/>
              </a:solidFill>
              <a:latin typeface="Times New Roman" panose="02020603050405020304" pitchFamily="18" charset="0"/>
              <a:ea typeface="+mn-ea"/>
              <a:cs typeface="Times New Roman" panose="02020603050405020304" pitchFamily="18" charset="0"/>
            </a:rPr>
            <a:t>8(6).</a:t>
          </a:r>
        </a:p>
        <a:p>
          <a:r>
            <a:rPr lang="en-AU" sz="1100">
              <a:solidFill>
                <a:schemeClr val="dk1"/>
              </a:solidFill>
              <a:latin typeface="Times New Roman" panose="02020603050405020304" pitchFamily="18" charset="0"/>
              <a:ea typeface="+mn-ea"/>
              <a:cs typeface="Times New Roman" panose="02020603050405020304" pitchFamily="18" charset="0"/>
            </a:rPr>
            <a:t>	</a:t>
          </a:r>
        </a:p>
        <a:p>
          <a:endParaRPr lang="en-AU" sz="1100" b="1" u="sng">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Y94"/>
  <sheetViews>
    <sheetView tabSelected="1" workbookViewId="0">
      <pane xSplit="1" topLeftCell="AR1" activePane="topRight" state="frozen"/>
      <selection pane="topRight" activeCell="AX3" sqref="AX3"/>
    </sheetView>
  </sheetViews>
  <sheetFormatPr defaultRowHeight="15" x14ac:dyDescent="0.25"/>
  <cols>
    <col min="1" max="1" width="11.85546875" customWidth="1"/>
    <col min="48" max="48" width="30.7109375" bestFit="1" customWidth="1"/>
    <col min="49" max="49" width="26.85546875" bestFit="1" customWidth="1"/>
    <col min="50" max="50" width="13" bestFit="1" customWidth="1"/>
    <col min="51" max="51" width="12.28515625" bestFit="1" customWidth="1"/>
  </cols>
  <sheetData>
    <row r="1" spans="1:51" ht="20.25" x14ac:dyDescent="0.3">
      <c r="A1" s="15" t="s">
        <v>152</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row>
    <row r="2" spans="1:51" x14ac:dyDescent="0.25">
      <c r="A2" s="16" t="s">
        <v>5</v>
      </c>
      <c r="B2" s="16" t="s">
        <v>32</v>
      </c>
      <c r="C2" s="16" t="s">
        <v>33</v>
      </c>
      <c r="D2" s="16" t="s">
        <v>34</v>
      </c>
      <c r="E2" s="16" t="s">
        <v>35</v>
      </c>
      <c r="F2" s="16" t="s">
        <v>36</v>
      </c>
      <c r="G2" s="16" t="s">
        <v>37</v>
      </c>
      <c r="H2" s="16" t="s">
        <v>38</v>
      </c>
      <c r="I2" s="16" t="s">
        <v>39</v>
      </c>
      <c r="J2" s="16" t="s">
        <v>40</v>
      </c>
      <c r="K2" s="16" t="s">
        <v>41</v>
      </c>
      <c r="L2" s="16" t="s">
        <v>88</v>
      </c>
      <c r="M2" s="16" t="s">
        <v>86</v>
      </c>
      <c r="N2" s="16" t="s">
        <v>42</v>
      </c>
      <c r="O2" s="16" t="s">
        <v>43</v>
      </c>
      <c r="P2" s="16" t="s">
        <v>44</v>
      </c>
      <c r="Q2" s="16" t="s">
        <v>45</v>
      </c>
      <c r="R2" s="16" t="s">
        <v>46</v>
      </c>
      <c r="S2" s="16" t="s">
        <v>47</v>
      </c>
      <c r="T2" s="16" t="s">
        <v>48</v>
      </c>
      <c r="U2" s="16" t="s">
        <v>49</v>
      </c>
      <c r="V2" s="16" t="s">
        <v>50</v>
      </c>
      <c r="W2" s="16" t="s">
        <v>51</v>
      </c>
      <c r="X2" s="16" t="s">
        <v>52</v>
      </c>
      <c r="Y2" s="16" t="s">
        <v>53</v>
      </c>
      <c r="Z2" s="16" t="s">
        <v>54</v>
      </c>
      <c r="AA2" s="16" t="s">
        <v>55</v>
      </c>
      <c r="AB2" s="16" t="s">
        <v>56</v>
      </c>
      <c r="AC2" s="16" t="s">
        <v>57</v>
      </c>
      <c r="AD2" s="16" t="s">
        <v>58</v>
      </c>
      <c r="AE2" s="16" t="s">
        <v>59</v>
      </c>
      <c r="AF2" s="16" t="s">
        <v>60</v>
      </c>
      <c r="AG2" s="16" t="s">
        <v>61</v>
      </c>
      <c r="AH2" s="16" t="s">
        <v>62</v>
      </c>
      <c r="AI2" s="16" t="s">
        <v>63</v>
      </c>
      <c r="AJ2" s="16" t="s">
        <v>64</v>
      </c>
      <c r="AK2" s="16" t="s">
        <v>65</v>
      </c>
      <c r="AL2" s="16" t="s">
        <v>66</v>
      </c>
      <c r="AM2" s="16" t="s">
        <v>67</v>
      </c>
      <c r="AN2" s="16" t="s">
        <v>68</v>
      </c>
      <c r="AO2" s="16" t="s">
        <v>69</v>
      </c>
      <c r="AP2" s="16" t="s">
        <v>70</v>
      </c>
      <c r="AQ2" s="16" t="s">
        <v>71</v>
      </c>
      <c r="AR2" s="16" t="s">
        <v>72</v>
      </c>
      <c r="AS2" s="16" t="s">
        <v>73</v>
      </c>
      <c r="AT2" s="16" t="s">
        <v>74</v>
      </c>
      <c r="AU2" s="16" t="s">
        <v>75</v>
      </c>
      <c r="AV2" s="16" t="s">
        <v>134</v>
      </c>
      <c r="AW2" s="16" t="s">
        <v>135</v>
      </c>
      <c r="AX2" s="16" t="s">
        <v>213</v>
      </c>
      <c r="AY2" s="16" t="s">
        <v>214</v>
      </c>
    </row>
    <row r="3" spans="1:51" x14ac:dyDescent="0.25">
      <c r="A3" s="16" t="s">
        <v>9</v>
      </c>
      <c r="B3" s="22">
        <v>50.44</v>
      </c>
      <c r="C3" s="22">
        <v>3.06</v>
      </c>
      <c r="D3" s="22">
        <v>15.45</v>
      </c>
      <c r="E3" s="22">
        <v>10.27</v>
      </c>
      <c r="F3" s="22">
        <v>5.38</v>
      </c>
      <c r="G3" s="22">
        <v>0.15</v>
      </c>
      <c r="H3" s="22">
        <v>10.08</v>
      </c>
      <c r="I3" s="22">
        <v>1.34</v>
      </c>
      <c r="J3" s="22">
        <v>3.34</v>
      </c>
      <c r="K3" s="22">
        <v>0.51</v>
      </c>
      <c r="L3" s="16">
        <v>99.999999999999986</v>
      </c>
      <c r="M3" s="16">
        <v>1.45</v>
      </c>
      <c r="N3" s="16">
        <v>6.59</v>
      </c>
      <c r="O3" s="16">
        <v>28.83</v>
      </c>
      <c r="P3" s="16">
        <v>250.91</v>
      </c>
      <c r="Q3" s="16">
        <v>76.7</v>
      </c>
      <c r="R3" s="16">
        <v>38.380000000000003</v>
      </c>
      <c r="S3" s="16">
        <v>38.85</v>
      </c>
      <c r="T3" s="16">
        <v>129.13999999999999</v>
      </c>
      <c r="U3" s="16">
        <v>25.74</v>
      </c>
      <c r="V3" s="16">
        <v>20.38</v>
      </c>
      <c r="W3" s="16">
        <v>620</v>
      </c>
      <c r="X3" s="16">
        <v>24.93</v>
      </c>
      <c r="Y3" s="16">
        <v>234.7</v>
      </c>
      <c r="Z3" s="16">
        <v>36.229999999999997</v>
      </c>
      <c r="AA3" s="16">
        <v>9.36</v>
      </c>
      <c r="AB3" s="16">
        <v>317.5</v>
      </c>
      <c r="AC3" s="16">
        <v>31.64</v>
      </c>
      <c r="AD3" s="16">
        <v>66.099999999999994</v>
      </c>
      <c r="AE3" s="16">
        <v>8.1999999999999993</v>
      </c>
      <c r="AF3" s="16">
        <v>34.85</v>
      </c>
      <c r="AG3" s="16">
        <v>7.67</v>
      </c>
      <c r="AH3" s="16">
        <v>2.52</v>
      </c>
      <c r="AI3" s="16">
        <v>7.21</v>
      </c>
      <c r="AJ3" s="16">
        <v>0.96</v>
      </c>
      <c r="AK3" s="16">
        <v>5.56</v>
      </c>
      <c r="AL3" s="16">
        <v>0.96</v>
      </c>
      <c r="AM3" s="16">
        <v>2.4700000000000002</v>
      </c>
      <c r="AN3" s="16">
        <v>0.3</v>
      </c>
      <c r="AO3" s="16">
        <v>1.81</v>
      </c>
      <c r="AP3" s="16">
        <v>0.24</v>
      </c>
      <c r="AQ3" s="16">
        <v>5.72</v>
      </c>
      <c r="AR3" s="16">
        <v>2.2200000000000002</v>
      </c>
      <c r="AS3" s="16">
        <v>31.73</v>
      </c>
      <c r="AT3" s="16">
        <v>3.72</v>
      </c>
      <c r="AU3" s="16">
        <v>0.38</v>
      </c>
      <c r="AV3" s="16" t="s">
        <v>145</v>
      </c>
      <c r="AW3" s="16" t="s">
        <v>136</v>
      </c>
      <c r="AX3" s="16" t="s">
        <v>100</v>
      </c>
      <c r="AY3" s="16" t="s">
        <v>101</v>
      </c>
    </row>
    <row r="4" spans="1:51" x14ac:dyDescent="0.25">
      <c r="A4" s="16" t="s">
        <v>10</v>
      </c>
      <c r="B4" s="22">
        <v>49.61</v>
      </c>
      <c r="C4" s="22">
        <v>1.87</v>
      </c>
      <c r="D4" s="22">
        <v>13.5</v>
      </c>
      <c r="E4" s="22">
        <v>11.78</v>
      </c>
      <c r="F4" s="22">
        <v>11.12</v>
      </c>
      <c r="G4" s="22">
        <v>0.16</v>
      </c>
      <c r="H4" s="22">
        <v>6.46</v>
      </c>
      <c r="I4" s="22">
        <v>1.39</v>
      </c>
      <c r="J4" s="22">
        <v>3.47</v>
      </c>
      <c r="K4" s="22">
        <v>0.62</v>
      </c>
      <c r="L4" s="16">
        <v>100</v>
      </c>
      <c r="M4" s="16">
        <v>0.99</v>
      </c>
      <c r="N4" s="16">
        <v>8.91</v>
      </c>
      <c r="O4" s="16">
        <v>16.55</v>
      </c>
      <c r="P4" s="16">
        <v>103.78</v>
      </c>
      <c r="Q4" s="16">
        <v>20.48</v>
      </c>
      <c r="R4" s="16">
        <v>57.15</v>
      </c>
      <c r="S4" s="16">
        <v>18.649999999999999</v>
      </c>
      <c r="T4" s="16">
        <v>195.39</v>
      </c>
      <c r="U4" s="16">
        <v>23.26</v>
      </c>
      <c r="V4" s="16">
        <v>19.53</v>
      </c>
      <c r="W4" s="16">
        <v>690</v>
      </c>
      <c r="X4" s="16">
        <v>23.64</v>
      </c>
      <c r="Y4" s="16">
        <v>286.39999999999998</v>
      </c>
      <c r="Z4" s="16">
        <v>42.42</v>
      </c>
      <c r="AA4" s="16">
        <v>89.22</v>
      </c>
      <c r="AB4" s="16">
        <v>340.1</v>
      </c>
      <c r="AC4" s="16">
        <v>37.43</v>
      </c>
      <c r="AD4" s="16">
        <v>77.12</v>
      </c>
      <c r="AE4" s="16">
        <v>9.52</v>
      </c>
      <c r="AF4" s="16">
        <v>40.51</v>
      </c>
      <c r="AG4" s="16">
        <v>8.8000000000000007</v>
      </c>
      <c r="AH4" s="16">
        <v>2.83</v>
      </c>
      <c r="AI4" s="16">
        <v>8.1</v>
      </c>
      <c r="AJ4" s="16">
        <v>1.03</v>
      </c>
      <c r="AK4" s="16">
        <v>5.56</v>
      </c>
      <c r="AL4" s="16">
        <v>0.89</v>
      </c>
      <c r="AM4" s="16">
        <v>2.14</v>
      </c>
      <c r="AN4" s="16">
        <v>0.24</v>
      </c>
      <c r="AO4" s="16">
        <v>1.38</v>
      </c>
      <c r="AP4" s="16">
        <v>0.17</v>
      </c>
      <c r="AQ4" s="16">
        <v>6.7</v>
      </c>
      <c r="AR4" s="16">
        <v>2.5499999999999998</v>
      </c>
      <c r="AS4" s="16">
        <v>361.74</v>
      </c>
      <c r="AT4" s="16">
        <v>4.2699999999999996</v>
      </c>
      <c r="AU4" s="16">
        <v>0.81</v>
      </c>
      <c r="AV4" s="16" t="s">
        <v>137</v>
      </c>
      <c r="AW4" s="16" t="s">
        <v>136</v>
      </c>
      <c r="AX4" s="16" t="s">
        <v>102</v>
      </c>
      <c r="AY4" s="16" t="s">
        <v>103</v>
      </c>
    </row>
    <row r="5" spans="1:51" x14ac:dyDescent="0.25">
      <c r="A5" s="16" t="s">
        <v>11</v>
      </c>
      <c r="B5" s="22">
        <v>51.54</v>
      </c>
      <c r="C5" s="22">
        <v>3.24</v>
      </c>
      <c r="D5" s="22">
        <v>14.59</v>
      </c>
      <c r="E5" s="22">
        <v>11.53</v>
      </c>
      <c r="F5" s="22">
        <v>4.74</v>
      </c>
      <c r="G5" s="22">
        <v>0.16</v>
      </c>
      <c r="H5" s="22">
        <v>8.67</v>
      </c>
      <c r="I5" s="22">
        <v>1.44</v>
      </c>
      <c r="J5" s="22">
        <v>3.58</v>
      </c>
      <c r="K5" s="22">
        <v>0.5</v>
      </c>
      <c r="L5" s="16">
        <v>100.00000000000003</v>
      </c>
      <c r="M5" s="16">
        <v>1</v>
      </c>
      <c r="N5" s="16"/>
      <c r="O5" s="16"/>
      <c r="P5" s="16"/>
      <c r="Q5" s="16"/>
      <c r="R5" s="16"/>
      <c r="S5" s="16"/>
      <c r="T5" s="16"/>
      <c r="U5" s="16"/>
      <c r="V5" s="16"/>
      <c r="W5" s="16">
        <v>503</v>
      </c>
      <c r="X5" s="16">
        <v>29.96</v>
      </c>
      <c r="Y5" s="16">
        <v>243.3</v>
      </c>
      <c r="Z5" s="16">
        <v>35.659999999999997</v>
      </c>
      <c r="AA5" s="16"/>
      <c r="AB5" s="16">
        <v>322</v>
      </c>
      <c r="AC5" s="16">
        <v>31.4</v>
      </c>
      <c r="AD5" s="16">
        <v>64.849999999999994</v>
      </c>
      <c r="AE5" s="16">
        <v>8.16</v>
      </c>
      <c r="AF5" s="16">
        <v>35.04</v>
      </c>
      <c r="AG5" s="16">
        <v>7.89</v>
      </c>
      <c r="AH5" s="16">
        <v>2.58</v>
      </c>
      <c r="AI5" s="16">
        <v>7.67</v>
      </c>
      <c r="AJ5" s="16">
        <v>1.02</v>
      </c>
      <c r="AK5" s="16">
        <v>6.15</v>
      </c>
      <c r="AL5" s="16">
        <v>1.0900000000000001</v>
      </c>
      <c r="AM5" s="16">
        <v>2.85</v>
      </c>
      <c r="AN5" s="16">
        <v>0.35</v>
      </c>
      <c r="AO5" s="16">
        <v>2.17</v>
      </c>
      <c r="AP5" s="16">
        <v>0.31</v>
      </c>
      <c r="AQ5" s="16">
        <v>5.97</v>
      </c>
      <c r="AR5" s="16">
        <v>2.17</v>
      </c>
      <c r="AS5" s="16"/>
      <c r="AT5" s="16">
        <v>3.89</v>
      </c>
      <c r="AU5" s="16">
        <v>0.84</v>
      </c>
      <c r="AV5" s="16" t="s">
        <v>146</v>
      </c>
      <c r="AW5" s="16" t="s">
        <v>138</v>
      </c>
      <c r="AX5" s="16" t="s">
        <v>104</v>
      </c>
      <c r="AY5" s="16" t="s">
        <v>105</v>
      </c>
    </row>
    <row r="6" spans="1:51" x14ac:dyDescent="0.25">
      <c r="A6" s="16" t="s">
        <v>12</v>
      </c>
      <c r="B6" s="22">
        <v>48.57</v>
      </c>
      <c r="C6" s="22">
        <v>2</v>
      </c>
      <c r="D6" s="22">
        <v>11.6</v>
      </c>
      <c r="E6" s="22">
        <v>11.72</v>
      </c>
      <c r="F6" s="22">
        <v>13.66</v>
      </c>
      <c r="G6" s="22">
        <v>0.17</v>
      </c>
      <c r="H6" s="22">
        <v>8.7100000000000009</v>
      </c>
      <c r="I6" s="22">
        <v>0.9</v>
      </c>
      <c r="J6" s="22">
        <v>2.35</v>
      </c>
      <c r="K6" s="22">
        <v>0.31</v>
      </c>
      <c r="L6" s="16">
        <v>100</v>
      </c>
      <c r="M6" s="16">
        <v>0.88</v>
      </c>
      <c r="N6" s="16">
        <v>4.7699999999999996</v>
      </c>
      <c r="O6" s="16">
        <v>32.520000000000003</v>
      </c>
      <c r="P6" s="16">
        <v>248.01</v>
      </c>
      <c r="Q6" s="16">
        <v>744.98</v>
      </c>
      <c r="R6" s="16">
        <v>71.98</v>
      </c>
      <c r="S6" s="16">
        <v>59.45</v>
      </c>
      <c r="T6" s="16">
        <v>118.86</v>
      </c>
      <c r="U6" s="16">
        <v>17.670000000000002</v>
      </c>
      <c r="V6" s="16">
        <v>15.04</v>
      </c>
      <c r="W6" s="16">
        <v>416</v>
      </c>
      <c r="X6" s="16">
        <v>19.13</v>
      </c>
      <c r="Y6" s="16">
        <v>131</v>
      </c>
      <c r="Z6" s="16">
        <v>19.850000000000001</v>
      </c>
      <c r="AA6" s="16">
        <v>16.7</v>
      </c>
      <c r="AB6" s="16">
        <v>208.5</v>
      </c>
      <c r="AC6" s="16">
        <v>21.73</v>
      </c>
      <c r="AD6" s="16">
        <v>42.42</v>
      </c>
      <c r="AE6" s="16">
        <v>5.75</v>
      </c>
      <c r="AF6" s="16">
        <v>24.85</v>
      </c>
      <c r="AG6" s="16">
        <v>5.67</v>
      </c>
      <c r="AH6" s="16">
        <v>1.85</v>
      </c>
      <c r="AI6" s="16">
        <v>5.51</v>
      </c>
      <c r="AJ6" s="16">
        <v>0.74</v>
      </c>
      <c r="AK6" s="16">
        <v>4.28</v>
      </c>
      <c r="AL6" s="16">
        <v>0.75</v>
      </c>
      <c r="AM6" s="16">
        <v>1.92</v>
      </c>
      <c r="AN6" s="16">
        <v>0.22</v>
      </c>
      <c r="AO6" s="16">
        <v>1.37</v>
      </c>
      <c r="AP6" s="16">
        <v>0.18</v>
      </c>
      <c r="AQ6" s="16">
        <v>3.25</v>
      </c>
      <c r="AR6" s="16">
        <v>1.2</v>
      </c>
      <c r="AS6" s="16">
        <v>6.21</v>
      </c>
      <c r="AT6" s="16">
        <v>1.91</v>
      </c>
      <c r="AU6" s="16">
        <v>0.23</v>
      </c>
      <c r="AV6" s="16" t="s">
        <v>147</v>
      </c>
      <c r="AW6" s="16" t="s">
        <v>136</v>
      </c>
      <c r="AX6" s="16" t="s">
        <v>106</v>
      </c>
      <c r="AY6" s="16" t="s">
        <v>107</v>
      </c>
    </row>
    <row r="7" spans="1:51" x14ac:dyDescent="0.25">
      <c r="A7" s="16" t="s">
        <v>13</v>
      </c>
      <c r="B7" s="22">
        <v>48.05</v>
      </c>
      <c r="C7" s="22">
        <v>2.4700000000000002</v>
      </c>
      <c r="D7" s="22">
        <v>13.02</v>
      </c>
      <c r="E7" s="22">
        <v>11.83</v>
      </c>
      <c r="F7" s="22">
        <v>11.44</v>
      </c>
      <c r="G7" s="22">
        <v>0.15</v>
      </c>
      <c r="H7" s="22">
        <v>9.08</v>
      </c>
      <c r="I7" s="22">
        <v>0.92</v>
      </c>
      <c r="J7" s="22">
        <v>2.67</v>
      </c>
      <c r="K7" s="22">
        <v>0.36</v>
      </c>
      <c r="L7" s="16">
        <v>99.999999999999986</v>
      </c>
      <c r="M7" s="16">
        <v>0.41</v>
      </c>
      <c r="N7" s="16"/>
      <c r="O7" s="16"/>
      <c r="P7" s="16"/>
      <c r="Q7" s="16"/>
      <c r="R7" s="16"/>
      <c r="S7" s="16"/>
      <c r="T7" s="16"/>
      <c r="U7" s="16"/>
      <c r="V7" s="16"/>
      <c r="W7" s="16">
        <v>511</v>
      </c>
      <c r="X7" s="16">
        <v>19.88</v>
      </c>
      <c r="Y7" s="16">
        <v>175.9</v>
      </c>
      <c r="Z7" s="16">
        <v>27.12</v>
      </c>
      <c r="AA7" s="16"/>
      <c r="AB7" s="16">
        <v>228.4</v>
      </c>
      <c r="AC7" s="16">
        <v>25.28</v>
      </c>
      <c r="AD7" s="16">
        <v>50.16</v>
      </c>
      <c r="AE7" s="16">
        <v>6.5</v>
      </c>
      <c r="AF7" s="16">
        <v>27.84</v>
      </c>
      <c r="AG7" s="16">
        <v>6.16</v>
      </c>
      <c r="AH7" s="16">
        <v>2.04</v>
      </c>
      <c r="AI7" s="16">
        <v>5.82</v>
      </c>
      <c r="AJ7" s="16">
        <v>0.76</v>
      </c>
      <c r="AK7" s="16">
        <v>4.4000000000000004</v>
      </c>
      <c r="AL7" s="16">
        <v>0.74</v>
      </c>
      <c r="AM7" s="16">
        <v>1.88</v>
      </c>
      <c r="AN7" s="16">
        <v>0.23</v>
      </c>
      <c r="AO7" s="16">
        <v>1.36</v>
      </c>
      <c r="AP7" s="16">
        <v>0.19</v>
      </c>
      <c r="AQ7" s="16">
        <v>4.32</v>
      </c>
      <c r="AR7" s="16">
        <v>1.62</v>
      </c>
      <c r="AS7" s="16"/>
      <c r="AT7" s="16">
        <v>2.59</v>
      </c>
      <c r="AU7" s="16">
        <v>0.72</v>
      </c>
      <c r="AV7" s="16" t="s">
        <v>148</v>
      </c>
      <c r="AW7" s="16" t="s">
        <v>136</v>
      </c>
      <c r="AX7" s="16" t="s">
        <v>108</v>
      </c>
      <c r="AY7" s="16" t="s">
        <v>109</v>
      </c>
    </row>
    <row r="8" spans="1:51" x14ac:dyDescent="0.25">
      <c r="A8" s="16" t="s">
        <v>14</v>
      </c>
      <c r="B8" s="22">
        <v>52.18</v>
      </c>
      <c r="C8" s="22">
        <v>3.16</v>
      </c>
      <c r="D8" s="22">
        <v>16.46</v>
      </c>
      <c r="E8" s="22">
        <v>9.4600000000000009</v>
      </c>
      <c r="F8" s="22">
        <v>4</v>
      </c>
      <c r="G8" s="22">
        <v>0.12</v>
      </c>
      <c r="H8" s="22">
        <v>7.58</v>
      </c>
      <c r="I8" s="22">
        <v>2.2000000000000002</v>
      </c>
      <c r="J8" s="22">
        <v>4.1500000000000004</v>
      </c>
      <c r="K8" s="22">
        <v>0.69</v>
      </c>
      <c r="L8" s="16">
        <v>99.999999999999986</v>
      </c>
      <c r="M8" s="16">
        <v>0.7</v>
      </c>
      <c r="N8" s="16">
        <v>9.18</v>
      </c>
      <c r="O8" s="16">
        <v>17.37</v>
      </c>
      <c r="P8" s="16">
        <v>207.05</v>
      </c>
      <c r="Q8" s="16">
        <v>2.72</v>
      </c>
      <c r="R8" s="16">
        <v>27.75</v>
      </c>
      <c r="S8" s="16">
        <v>22.05</v>
      </c>
      <c r="T8" s="16">
        <v>124.88</v>
      </c>
      <c r="U8" s="16">
        <v>26.6</v>
      </c>
      <c r="V8" s="16">
        <v>37.96</v>
      </c>
      <c r="W8" s="16">
        <v>664</v>
      </c>
      <c r="X8" s="16">
        <v>26.13</v>
      </c>
      <c r="Y8" s="16">
        <v>308.60000000000002</v>
      </c>
      <c r="Z8" s="16">
        <v>51.6</v>
      </c>
      <c r="AA8" s="16">
        <v>80.41</v>
      </c>
      <c r="AB8" s="16">
        <v>485.8</v>
      </c>
      <c r="AC8" s="16">
        <v>43.71</v>
      </c>
      <c r="AD8" s="16">
        <v>89.13</v>
      </c>
      <c r="AE8" s="16">
        <v>10.72</v>
      </c>
      <c r="AF8" s="16">
        <v>43.83</v>
      </c>
      <c r="AG8" s="16">
        <v>8.9600000000000009</v>
      </c>
      <c r="AH8" s="16">
        <v>2.82</v>
      </c>
      <c r="AI8" s="16">
        <v>7.87</v>
      </c>
      <c r="AJ8" s="16">
        <v>1.01</v>
      </c>
      <c r="AK8" s="16">
        <v>5.75</v>
      </c>
      <c r="AL8" s="16">
        <v>0.99</v>
      </c>
      <c r="AM8" s="16">
        <v>2.57</v>
      </c>
      <c r="AN8" s="16">
        <v>0.31</v>
      </c>
      <c r="AO8" s="16">
        <v>1.94</v>
      </c>
      <c r="AP8" s="16">
        <v>0.26</v>
      </c>
      <c r="AQ8" s="16">
        <v>7.16</v>
      </c>
      <c r="AR8" s="16">
        <v>2.99</v>
      </c>
      <c r="AS8" s="16">
        <v>393.46</v>
      </c>
      <c r="AT8" s="16">
        <v>6.06</v>
      </c>
      <c r="AU8" s="16">
        <v>1.33</v>
      </c>
      <c r="AV8" s="16" t="s">
        <v>148</v>
      </c>
      <c r="AW8" s="16" t="s">
        <v>136</v>
      </c>
      <c r="AX8" s="16" t="s">
        <v>110</v>
      </c>
      <c r="AY8" s="16" t="s">
        <v>111</v>
      </c>
    </row>
    <row r="9" spans="1:51" x14ac:dyDescent="0.25">
      <c r="A9" s="16" t="s">
        <v>15</v>
      </c>
      <c r="B9" s="22">
        <v>51.14</v>
      </c>
      <c r="C9" s="22">
        <v>3.33</v>
      </c>
      <c r="D9" s="22">
        <v>14.32</v>
      </c>
      <c r="E9" s="22">
        <v>12.35</v>
      </c>
      <c r="F9" s="22">
        <v>4.96</v>
      </c>
      <c r="G9" s="22">
        <v>0.18</v>
      </c>
      <c r="H9" s="22">
        <v>9.35</v>
      </c>
      <c r="I9" s="22">
        <v>0.79</v>
      </c>
      <c r="J9" s="22">
        <v>3.13</v>
      </c>
      <c r="K9" s="22">
        <v>0.45</v>
      </c>
      <c r="L9" s="16">
        <v>100</v>
      </c>
      <c r="M9" s="16">
        <v>5.24</v>
      </c>
      <c r="N9" s="16">
        <v>8</v>
      </c>
      <c r="O9" s="16">
        <v>28.76</v>
      </c>
      <c r="P9" s="16">
        <v>307.41000000000003</v>
      </c>
      <c r="Q9" s="16">
        <v>7.29</v>
      </c>
      <c r="R9" s="16">
        <v>37.159999999999997</v>
      </c>
      <c r="S9" s="16">
        <v>20.55</v>
      </c>
      <c r="T9" s="16">
        <v>163.44999999999999</v>
      </c>
      <c r="U9" s="16">
        <v>25.43</v>
      </c>
      <c r="V9" s="16">
        <v>15.72</v>
      </c>
      <c r="W9" s="16">
        <v>397</v>
      </c>
      <c r="X9" s="16">
        <v>29.66</v>
      </c>
      <c r="Y9" s="16">
        <v>222.4</v>
      </c>
      <c r="Z9" s="16">
        <v>31.84</v>
      </c>
      <c r="AA9" s="16">
        <v>27.38</v>
      </c>
      <c r="AB9" s="16">
        <v>238.2</v>
      </c>
      <c r="AC9" s="16">
        <v>27.11</v>
      </c>
      <c r="AD9" s="16">
        <v>56.92</v>
      </c>
      <c r="AE9" s="16">
        <v>7.19</v>
      </c>
      <c r="AF9" s="16">
        <v>31.68</v>
      </c>
      <c r="AG9" s="16">
        <v>7.35</v>
      </c>
      <c r="AH9" s="16">
        <v>2.42</v>
      </c>
      <c r="AI9" s="16">
        <v>7.4</v>
      </c>
      <c r="AJ9" s="16">
        <v>1.02</v>
      </c>
      <c r="AK9" s="16">
        <v>6.25</v>
      </c>
      <c r="AL9" s="16">
        <v>1.1299999999999999</v>
      </c>
      <c r="AM9" s="16">
        <v>3.03</v>
      </c>
      <c r="AN9" s="16">
        <v>0.37</v>
      </c>
      <c r="AO9" s="16">
        <v>2.42</v>
      </c>
      <c r="AP9" s="16">
        <v>0.33</v>
      </c>
      <c r="AQ9" s="16">
        <v>5.58</v>
      </c>
      <c r="AR9" s="16">
        <v>1.92</v>
      </c>
      <c r="AS9" s="16">
        <v>66.64</v>
      </c>
      <c r="AT9" s="16">
        <v>3.43</v>
      </c>
      <c r="AU9" s="16">
        <v>0.78</v>
      </c>
      <c r="AV9" s="16" t="s">
        <v>139</v>
      </c>
      <c r="AW9" s="16" t="s">
        <v>140</v>
      </c>
      <c r="AX9" s="16" t="s">
        <v>112</v>
      </c>
      <c r="AY9" s="16" t="s">
        <v>113</v>
      </c>
    </row>
    <row r="10" spans="1:51" x14ac:dyDescent="0.25">
      <c r="A10" s="16" t="s">
        <v>16</v>
      </c>
      <c r="B10" s="22">
        <v>51.73</v>
      </c>
      <c r="C10" s="22">
        <v>3.21</v>
      </c>
      <c r="D10" s="22">
        <v>14.93</v>
      </c>
      <c r="E10" s="22">
        <v>11.31</v>
      </c>
      <c r="F10" s="22">
        <v>5.0199999999999996</v>
      </c>
      <c r="G10" s="22">
        <v>0.17</v>
      </c>
      <c r="H10" s="22">
        <v>9.4499999999999993</v>
      </c>
      <c r="I10" s="22">
        <v>0.98</v>
      </c>
      <c r="J10" s="22">
        <v>2.74</v>
      </c>
      <c r="K10" s="22">
        <v>0.46</v>
      </c>
      <c r="L10" s="16">
        <v>99.999999999999986</v>
      </c>
      <c r="M10" s="16">
        <v>4.3</v>
      </c>
      <c r="N10" s="16">
        <v>6.62</v>
      </c>
      <c r="O10" s="16">
        <v>29.05</v>
      </c>
      <c r="P10" s="16">
        <v>280.81</v>
      </c>
      <c r="Q10" s="16">
        <v>9.42</v>
      </c>
      <c r="R10" s="16">
        <v>23.51</v>
      </c>
      <c r="S10" s="16">
        <v>34.29</v>
      </c>
      <c r="T10" s="16">
        <v>124.16</v>
      </c>
      <c r="U10" s="16">
        <v>25.45</v>
      </c>
      <c r="V10" s="16">
        <v>19.75</v>
      </c>
      <c r="W10" s="16">
        <v>448</v>
      </c>
      <c r="X10" s="16">
        <v>29.04</v>
      </c>
      <c r="Y10" s="16">
        <v>237.2</v>
      </c>
      <c r="Z10" s="16">
        <v>35.36</v>
      </c>
      <c r="AA10" s="16">
        <v>113.39</v>
      </c>
      <c r="AB10" s="16">
        <v>212.2</v>
      </c>
      <c r="AC10" s="16">
        <v>30.33</v>
      </c>
      <c r="AD10" s="16">
        <v>63.09</v>
      </c>
      <c r="AE10" s="16">
        <v>7.92</v>
      </c>
      <c r="AF10" s="16">
        <v>34.11</v>
      </c>
      <c r="AG10" s="16">
        <v>7.67</v>
      </c>
      <c r="AH10" s="16">
        <v>2.58</v>
      </c>
      <c r="AI10" s="16">
        <v>7.5</v>
      </c>
      <c r="AJ10" s="16">
        <v>1.03</v>
      </c>
      <c r="AK10" s="16">
        <v>6.11</v>
      </c>
      <c r="AL10" s="16">
        <v>1.0900000000000001</v>
      </c>
      <c r="AM10" s="16">
        <v>2.88</v>
      </c>
      <c r="AN10" s="16">
        <v>0.36</v>
      </c>
      <c r="AO10" s="16">
        <v>2.2599999999999998</v>
      </c>
      <c r="AP10" s="16">
        <v>0.31</v>
      </c>
      <c r="AQ10" s="16">
        <v>5.8</v>
      </c>
      <c r="AR10" s="16">
        <v>2.11</v>
      </c>
      <c r="AS10" s="16">
        <v>322.56</v>
      </c>
      <c r="AT10" s="16">
        <v>3.57</v>
      </c>
      <c r="AU10" s="16">
        <v>0.9</v>
      </c>
      <c r="AV10" s="16" t="s">
        <v>139</v>
      </c>
      <c r="AW10" s="16" t="s">
        <v>140</v>
      </c>
      <c r="AX10" s="16" t="s">
        <v>114</v>
      </c>
      <c r="AY10" s="16" t="s">
        <v>115</v>
      </c>
    </row>
    <row r="11" spans="1:51" x14ac:dyDescent="0.25">
      <c r="A11" s="16" t="s">
        <v>17</v>
      </c>
      <c r="B11" s="22">
        <v>45.81</v>
      </c>
      <c r="C11" s="22">
        <v>2.5</v>
      </c>
      <c r="D11" s="22">
        <v>11.85</v>
      </c>
      <c r="E11" s="22">
        <v>11.43</v>
      </c>
      <c r="F11" s="22">
        <v>13.06</v>
      </c>
      <c r="G11" s="22">
        <v>0.17</v>
      </c>
      <c r="H11" s="22">
        <v>9.33</v>
      </c>
      <c r="I11" s="22">
        <v>0.97</v>
      </c>
      <c r="J11" s="22">
        <v>4.3099999999999996</v>
      </c>
      <c r="K11" s="22">
        <v>0.56000000000000005</v>
      </c>
      <c r="L11" s="16">
        <v>100.00000000000001</v>
      </c>
      <c r="M11" s="16">
        <v>1.31</v>
      </c>
      <c r="N11" s="16">
        <v>6.82</v>
      </c>
      <c r="O11" s="16">
        <v>25.95</v>
      </c>
      <c r="P11" s="16">
        <v>230.35</v>
      </c>
      <c r="Q11" s="16">
        <v>8.93</v>
      </c>
      <c r="R11" s="16">
        <v>83.1</v>
      </c>
      <c r="S11" s="16">
        <v>33.6</v>
      </c>
      <c r="T11" s="16">
        <v>156.43</v>
      </c>
      <c r="U11" s="16">
        <v>21.13</v>
      </c>
      <c r="V11" s="16">
        <v>12.89</v>
      </c>
      <c r="W11" s="16">
        <v>645</v>
      </c>
      <c r="X11" s="16">
        <v>18.43</v>
      </c>
      <c r="Y11" s="16">
        <v>201</v>
      </c>
      <c r="Z11" s="16">
        <v>40.93</v>
      </c>
      <c r="AA11" s="16">
        <v>97.86</v>
      </c>
      <c r="AB11" s="16">
        <v>354.4</v>
      </c>
      <c r="AC11" s="16">
        <v>29.71</v>
      </c>
      <c r="AD11" s="16">
        <v>60.52</v>
      </c>
      <c r="AE11" s="16">
        <v>7.38</v>
      </c>
      <c r="AF11" s="16">
        <v>31</v>
      </c>
      <c r="AG11" s="16">
        <v>6.52</v>
      </c>
      <c r="AH11" s="16">
        <v>2.16</v>
      </c>
      <c r="AI11" s="16">
        <v>6.08</v>
      </c>
      <c r="AJ11" s="16">
        <v>0.76</v>
      </c>
      <c r="AK11" s="16">
        <v>4.22</v>
      </c>
      <c r="AL11" s="16">
        <v>0.71</v>
      </c>
      <c r="AM11" s="16">
        <v>1.77</v>
      </c>
      <c r="AN11" s="16">
        <v>0.21</v>
      </c>
      <c r="AO11" s="16">
        <v>1.28</v>
      </c>
      <c r="AP11" s="16">
        <v>0.17</v>
      </c>
      <c r="AQ11" s="16">
        <v>4.79</v>
      </c>
      <c r="AR11" s="16">
        <v>2.41</v>
      </c>
      <c r="AS11" s="16">
        <v>615.17999999999995</v>
      </c>
      <c r="AT11" s="16">
        <v>3.57</v>
      </c>
      <c r="AU11" s="16">
        <v>1.08</v>
      </c>
      <c r="AV11" s="16" t="s">
        <v>144</v>
      </c>
      <c r="AW11" s="16"/>
      <c r="AX11" s="16"/>
      <c r="AY11" s="16"/>
    </row>
    <row r="12" spans="1:51" x14ac:dyDescent="0.25">
      <c r="A12" s="16" t="s">
        <v>18</v>
      </c>
      <c r="B12" s="22">
        <v>55.09</v>
      </c>
      <c r="C12" s="22">
        <v>4.0999999999999996</v>
      </c>
      <c r="D12" s="22">
        <v>20.72</v>
      </c>
      <c r="E12" s="22">
        <v>8.15</v>
      </c>
      <c r="F12" s="22">
        <v>0.93</v>
      </c>
      <c r="G12" s="22">
        <v>0.05</v>
      </c>
      <c r="H12" s="22">
        <v>6.05</v>
      </c>
      <c r="I12" s="22">
        <v>1.52</v>
      </c>
      <c r="J12" s="22">
        <v>3.03</v>
      </c>
      <c r="K12" s="22">
        <v>0.36</v>
      </c>
      <c r="L12" s="16">
        <v>100.00000000000001</v>
      </c>
      <c r="M12" s="16">
        <v>5.77</v>
      </c>
      <c r="N12" s="16"/>
      <c r="O12" s="16"/>
      <c r="P12" s="16"/>
      <c r="Q12" s="16"/>
      <c r="R12" s="16"/>
      <c r="S12" s="16"/>
      <c r="T12" s="16"/>
      <c r="U12" s="16"/>
      <c r="V12" s="16"/>
      <c r="W12" s="16">
        <v>434</v>
      </c>
      <c r="X12" s="16">
        <v>35.61</v>
      </c>
      <c r="Y12" s="16">
        <v>183.1</v>
      </c>
      <c r="Z12" s="16">
        <v>28.9</v>
      </c>
      <c r="AA12" s="16"/>
      <c r="AB12" s="16">
        <v>236.2</v>
      </c>
      <c r="AC12" s="16">
        <v>27.24</v>
      </c>
      <c r="AD12" s="16">
        <v>47.44</v>
      </c>
      <c r="AE12" s="16">
        <v>8.31</v>
      </c>
      <c r="AF12" s="16">
        <v>32.08</v>
      </c>
      <c r="AG12" s="16">
        <v>8.01</v>
      </c>
      <c r="AH12" s="16">
        <v>2.37</v>
      </c>
      <c r="AI12" s="16">
        <v>6.84</v>
      </c>
      <c r="AJ12" s="16">
        <v>0.93</v>
      </c>
      <c r="AK12" s="16">
        <v>5.31</v>
      </c>
      <c r="AL12" s="16">
        <v>0.96</v>
      </c>
      <c r="AM12" s="16">
        <v>2.48</v>
      </c>
      <c r="AN12" s="16">
        <v>0.32</v>
      </c>
      <c r="AO12" s="16">
        <v>1.9</v>
      </c>
      <c r="AP12" s="16">
        <v>0.27</v>
      </c>
      <c r="AQ12" s="16">
        <v>4.45</v>
      </c>
      <c r="AR12" s="16">
        <v>1.59</v>
      </c>
      <c r="AS12" s="16"/>
      <c r="AT12" s="16">
        <v>2.84</v>
      </c>
      <c r="AU12" s="16">
        <v>0.93</v>
      </c>
      <c r="AV12" s="16" t="s">
        <v>144</v>
      </c>
      <c r="AW12" s="16"/>
      <c r="AX12" s="16"/>
      <c r="AY12" s="16"/>
    </row>
    <row r="13" spans="1:51" x14ac:dyDescent="0.25">
      <c r="A13" s="16" t="s">
        <v>19</v>
      </c>
      <c r="B13" s="22">
        <v>50.32</v>
      </c>
      <c r="C13" s="22">
        <v>2.94</v>
      </c>
      <c r="D13" s="22">
        <v>15.18</v>
      </c>
      <c r="E13" s="22">
        <v>10.96</v>
      </c>
      <c r="F13" s="22">
        <v>5.41</v>
      </c>
      <c r="G13" s="22">
        <v>0.17</v>
      </c>
      <c r="H13" s="22">
        <v>10.4</v>
      </c>
      <c r="I13" s="22">
        <v>1.07</v>
      </c>
      <c r="J13" s="22">
        <v>3.16</v>
      </c>
      <c r="K13" s="22">
        <v>0.4</v>
      </c>
      <c r="L13" s="16">
        <v>100.00000000000004</v>
      </c>
      <c r="M13" s="16">
        <v>5.48</v>
      </c>
      <c r="N13" s="16">
        <v>5.34</v>
      </c>
      <c r="O13" s="16">
        <v>28.42</v>
      </c>
      <c r="P13" s="16">
        <v>270.08999999999997</v>
      </c>
      <c r="Q13" s="16">
        <v>4.0599999999999996</v>
      </c>
      <c r="R13" s="16">
        <v>40.14</v>
      </c>
      <c r="S13" s="16">
        <v>17.22</v>
      </c>
      <c r="T13" s="16">
        <v>113.57</v>
      </c>
      <c r="U13" s="16">
        <v>24</v>
      </c>
      <c r="V13" s="16">
        <v>18.86</v>
      </c>
      <c r="W13" s="16">
        <v>503</v>
      </c>
      <c r="X13" s="16">
        <v>25.89</v>
      </c>
      <c r="Y13" s="16">
        <v>205.8</v>
      </c>
      <c r="Z13" s="16">
        <v>29.52</v>
      </c>
      <c r="AA13" s="16">
        <v>22.38</v>
      </c>
      <c r="AB13" s="16">
        <v>262.2</v>
      </c>
      <c r="AC13" s="16">
        <v>24.73</v>
      </c>
      <c r="AD13" s="16">
        <v>51.46</v>
      </c>
      <c r="AE13" s="16">
        <v>6.5</v>
      </c>
      <c r="AF13" s="16">
        <v>28.43</v>
      </c>
      <c r="AG13" s="16">
        <v>6.48</v>
      </c>
      <c r="AH13" s="16">
        <v>2.15</v>
      </c>
      <c r="AI13" s="16">
        <v>6.54</v>
      </c>
      <c r="AJ13" s="16">
        <v>0.91</v>
      </c>
      <c r="AK13" s="16">
        <v>5.41</v>
      </c>
      <c r="AL13" s="16">
        <v>0.98</v>
      </c>
      <c r="AM13" s="16">
        <v>2.6</v>
      </c>
      <c r="AN13" s="16">
        <v>0.34</v>
      </c>
      <c r="AO13" s="16">
        <v>2.09</v>
      </c>
      <c r="AP13" s="16">
        <v>0.28999999999999998</v>
      </c>
      <c r="AQ13" s="16">
        <v>5.1100000000000003</v>
      </c>
      <c r="AR13" s="16">
        <v>1.79</v>
      </c>
      <c r="AS13" s="16">
        <v>95.16</v>
      </c>
      <c r="AT13" s="16">
        <v>3.17</v>
      </c>
      <c r="AU13" s="16">
        <v>0.48</v>
      </c>
      <c r="AV13" s="16" t="s">
        <v>144</v>
      </c>
      <c r="AW13" s="16"/>
      <c r="AX13" s="16"/>
      <c r="AY13" s="16"/>
    </row>
    <row r="14" spans="1:51" x14ac:dyDescent="0.25">
      <c r="A14" s="16" t="s">
        <v>20</v>
      </c>
      <c r="B14" s="22">
        <v>51.79</v>
      </c>
      <c r="C14" s="22">
        <v>2.5</v>
      </c>
      <c r="D14" s="22">
        <v>15.13</v>
      </c>
      <c r="E14" s="22">
        <v>10.27</v>
      </c>
      <c r="F14" s="22">
        <v>5.66</v>
      </c>
      <c r="G14" s="22">
        <v>0.15</v>
      </c>
      <c r="H14" s="22">
        <v>10.210000000000001</v>
      </c>
      <c r="I14" s="22">
        <v>0.99</v>
      </c>
      <c r="J14" s="22">
        <v>2.94</v>
      </c>
      <c r="K14" s="22">
        <v>0.35</v>
      </c>
      <c r="L14" s="16">
        <v>100.00000000000003</v>
      </c>
      <c r="M14" s="16">
        <v>1.71</v>
      </c>
      <c r="N14" s="16">
        <v>4.34</v>
      </c>
      <c r="O14" s="16">
        <v>27.23</v>
      </c>
      <c r="P14" s="16">
        <v>222.87</v>
      </c>
      <c r="Q14" s="16">
        <v>6.48</v>
      </c>
      <c r="R14" s="16">
        <v>35.32</v>
      </c>
      <c r="S14" s="16">
        <v>18.37</v>
      </c>
      <c r="T14" s="16">
        <v>105.4</v>
      </c>
      <c r="U14" s="16">
        <v>20.68</v>
      </c>
      <c r="V14" s="16">
        <v>17.260000000000002</v>
      </c>
      <c r="W14" s="16">
        <v>419</v>
      </c>
      <c r="X14" s="16">
        <v>24.81</v>
      </c>
      <c r="Y14" s="16">
        <v>171.7</v>
      </c>
      <c r="Z14" s="16">
        <v>22.24</v>
      </c>
      <c r="AA14" s="16">
        <v>20.69</v>
      </c>
      <c r="AB14" s="16">
        <v>191.8</v>
      </c>
      <c r="AC14" s="16">
        <v>19.77</v>
      </c>
      <c r="AD14" s="16">
        <v>42.08</v>
      </c>
      <c r="AE14" s="16">
        <v>5.4</v>
      </c>
      <c r="AF14" s="16">
        <v>23.97</v>
      </c>
      <c r="AG14" s="16">
        <v>5.81</v>
      </c>
      <c r="AH14" s="16">
        <v>1.97</v>
      </c>
      <c r="AI14" s="16">
        <v>5.94</v>
      </c>
      <c r="AJ14" s="16">
        <v>0.83</v>
      </c>
      <c r="AK14" s="16">
        <v>5.09</v>
      </c>
      <c r="AL14" s="16">
        <v>0.95</v>
      </c>
      <c r="AM14" s="16">
        <v>2.5299999999999998</v>
      </c>
      <c r="AN14" s="16">
        <v>0.31</v>
      </c>
      <c r="AO14" s="16">
        <v>2.04</v>
      </c>
      <c r="AP14" s="16">
        <v>0.28000000000000003</v>
      </c>
      <c r="AQ14" s="16">
        <v>4.28</v>
      </c>
      <c r="AR14" s="16">
        <v>1.36</v>
      </c>
      <c r="AS14" s="16">
        <v>90.25</v>
      </c>
      <c r="AT14" s="16">
        <v>2.41</v>
      </c>
      <c r="AU14" s="16">
        <v>0.43</v>
      </c>
      <c r="AV14" s="16" t="s">
        <v>144</v>
      </c>
      <c r="AW14" s="16"/>
      <c r="AX14" s="16"/>
      <c r="AY14" s="16"/>
    </row>
    <row r="15" spans="1:51" x14ac:dyDescent="0.25">
      <c r="A15" s="16" t="s">
        <v>21</v>
      </c>
      <c r="B15" s="22">
        <v>50.88</v>
      </c>
      <c r="C15" s="22">
        <v>2.5099999999999998</v>
      </c>
      <c r="D15" s="22">
        <v>14.68</v>
      </c>
      <c r="E15" s="22">
        <v>9.6</v>
      </c>
      <c r="F15" s="22">
        <v>5.16</v>
      </c>
      <c r="G15" s="22">
        <v>0.14000000000000001</v>
      </c>
      <c r="H15" s="22">
        <v>10.41</v>
      </c>
      <c r="I15" s="22">
        <v>0.89</v>
      </c>
      <c r="J15" s="22">
        <v>4.8099999999999996</v>
      </c>
      <c r="K15" s="22">
        <v>0.91</v>
      </c>
      <c r="L15" s="16">
        <v>100.00000000000001</v>
      </c>
      <c r="M15" s="16">
        <v>3.27</v>
      </c>
      <c r="N15" s="16">
        <v>3.94</v>
      </c>
      <c r="O15" s="16">
        <v>31.53</v>
      </c>
      <c r="P15" s="16">
        <v>265.24</v>
      </c>
      <c r="Q15" s="16">
        <v>45.57</v>
      </c>
      <c r="R15" s="16">
        <v>40.04</v>
      </c>
      <c r="S15" s="16">
        <v>37.22</v>
      </c>
      <c r="T15" s="16">
        <v>123.87</v>
      </c>
      <c r="U15" s="16">
        <v>23.13</v>
      </c>
      <c r="V15" s="16">
        <v>18.73</v>
      </c>
      <c r="W15" s="16">
        <v>435</v>
      </c>
      <c r="X15" s="16">
        <v>24.89</v>
      </c>
      <c r="Y15" s="16">
        <v>174.6</v>
      </c>
      <c r="Z15" s="16">
        <v>23.61</v>
      </c>
      <c r="AA15" s="16">
        <v>100</v>
      </c>
      <c r="AB15" s="16">
        <v>193.7</v>
      </c>
      <c r="AC15" s="16">
        <v>20.57</v>
      </c>
      <c r="AD15" s="16">
        <v>43.61</v>
      </c>
      <c r="AE15" s="16">
        <v>5.54</v>
      </c>
      <c r="AF15" s="16">
        <v>24.71</v>
      </c>
      <c r="AG15" s="16">
        <v>5.98</v>
      </c>
      <c r="AH15" s="16">
        <v>2.02</v>
      </c>
      <c r="AI15" s="16">
        <v>6.05</v>
      </c>
      <c r="AJ15" s="16">
        <v>0.85</v>
      </c>
      <c r="AK15" s="16">
        <v>5.14</v>
      </c>
      <c r="AL15" s="16">
        <v>0.93</v>
      </c>
      <c r="AM15" s="16">
        <v>2.5299999999999998</v>
      </c>
      <c r="AN15" s="16">
        <v>0.32</v>
      </c>
      <c r="AO15" s="16">
        <v>2.02</v>
      </c>
      <c r="AP15" s="16">
        <v>0.28000000000000003</v>
      </c>
      <c r="AQ15" s="16">
        <v>4.46</v>
      </c>
      <c r="AR15" s="16">
        <v>1.41</v>
      </c>
      <c r="AS15" s="16">
        <v>271.79000000000002</v>
      </c>
      <c r="AT15" s="16">
        <v>2.4300000000000002</v>
      </c>
      <c r="AU15" s="16">
        <v>0.63</v>
      </c>
      <c r="AV15" s="16" t="s">
        <v>149</v>
      </c>
      <c r="AW15" s="16" t="s">
        <v>141</v>
      </c>
      <c r="AX15" s="16" t="s">
        <v>116</v>
      </c>
      <c r="AY15" s="16" t="s">
        <v>117</v>
      </c>
    </row>
    <row r="16" spans="1:51" x14ac:dyDescent="0.25">
      <c r="A16" s="16" t="s">
        <v>22</v>
      </c>
      <c r="B16" s="22">
        <v>52.92</v>
      </c>
      <c r="C16" s="22">
        <v>2.44</v>
      </c>
      <c r="D16" s="22">
        <v>18.02</v>
      </c>
      <c r="E16" s="22">
        <v>11.83</v>
      </c>
      <c r="F16" s="22">
        <v>3.74</v>
      </c>
      <c r="G16" s="22">
        <v>0.15</v>
      </c>
      <c r="H16" s="22">
        <v>5.57</v>
      </c>
      <c r="I16" s="22">
        <v>2.0099999999999998</v>
      </c>
      <c r="J16" s="22">
        <v>2.95</v>
      </c>
      <c r="K16" s="22">
        <v>0.38</v>
      </c>
      <c r="L16" s="16">
        <v>100</v>
      </c>
      <c r="M16" s="16">
        <v>0.9</v>
      </c>
      <c r="N16" s="16"/>
      <c r="O16" s="16"/>
      <c r="P16" s="16"/>
      <c r="Q16" s="16"/>
      <c r="R16" s="16"/>
      <c r="S16" s="16"/>
      <c r="T16" s="16"/>
      <c r="U16" s="16"/>
      <c r="V16" s="16"/>
      <c r="W16" s="16">
        <v>702</v>
      </c>
      <c r="X16" s="16">
        <v>33.950000000000003</v>
      </c>
      <c r="Y16" s="16">
        <v>385.4</v>
      </c>
      <c r="Z16" s="16">
        <v>57.39</v>
      </c>
      <c r="AA16" s="16"/>
      <c r="AB16" s="16">
        <v>438.7</v>
      </c>
      <c r="AC16" s="16">
        <v>52.49</v>
      </c>
      <c r="AD16" s="16">
        <v>102.36</v>
      </c>
      <c r="AE16" s="16">
        <v>13.81</v>
      </c>
      <c r="AF16" s="16">
        <v>58.58</v>
      </c>
      <c r="AG16" s="16">
        <v>12.74</v>
      </c>
      <c r="AH16" s="16">
        <v>4.09</v>
      </c>
      <c r="AI16" s="16">
        <v>11.5</v>
      </c>
      <c r="AJ16" s="16">
        <v>1.49</v>
      </c>
      <c r="AK16" s="16">
        <v>8.1</v>
      </c>
      <c r="AL16" s="16">
        <v>1.33</v>
      </c>
      <c r="AM16" s="16">
        <v>3.16</v>
      </c>
      <c r="AN16" s="16">
        <v>0.38</v>
      </c>
      <c r="AO16" s="16">
        <v>2.27</v>
      </c>
      <c r="AP16" s="16">
        <v>0.28999999999999998</v>
      </c>
      <c r="AQ16" s="16">
        <v>9.18</v>
      </c>
      <c r="AR16" s="16">
        <v>3.48</v>
      </c>
      <c r="AS16" s="16"/>
      <c r="AT16" s="16">
        <v>5.97</v>
      </c>
      <c r="AU16" s="16">
        <v>1.34</v>
      </c>
      <c r="AV16" s="16" t="s">
        <v>144</v>
      </c>
      <c r="AW16" s="16"/>
      <c r="AX16" s="16"/>
      <c r="AY16" s="16"/>
    </row>
    <row r="17" spans="1:51" x14ac:dyDescent="0.25">
      <c r="A17" s="16" t="s">
        <v>23</v>
      </c>
      <c r="B17" s="22">
        <v>51.74</v>
      </c>
      <c r="C17" s="22">
        <v>2.57</v>
      </c>
      <c r="D17" s="22">
        <v>15.01</v>
      </c>
      <c r="E17" s="22">
        <v>10.24</v>
      </c>
      <c r="F17" s="22">
        <v>5.42</v>
      </c>
      <c r="G17" s="22">
        <v>0.16</v>
      </c>
      <c r="H17" s="22">
        <v>10.56</v>
      </c>
      <c r="I17" s="22">
        <v>0.93</v>
      </c>
      <c r="J17" s="22">
        <v>2.99</v>
      </c>
      <c r="K17" s="22">
        <v>0.37</v>
      </c>
      <c r="L17" s="16">
        <v>99.999999999999972</v>
      </c>
      <c r="M17" s="16">
        <v>3.67</v>
      </c>
      <c r="N17" s="16">
        <v>3.35</v>
      </c>
      <c r="O17" s="16">
        <v>31.46</v>
      </c>
      <c r="P17" s="16">
        <v>266.83999999999997</v>
      </c>
      <c r="Q17" s="16">
        <v>74.3</v>
      </c>
      <c r="R17" s="16">
        <v>43.23</v>
      </c>
      <c r="S17" s="16">
        <v>37.659999999999997</v>
      </c>
      <c r="T17" s="16">
        <v>124.14</v>
      </c>
      <c r="U17" s="16">
        <v>23.06</v>
      </c>
      <c r="V17" s="16">
        <v>20.27</v>
      </c>
      <c r="W17" s="16">
        <v>420</v>
      </c>
      <c r="X17" s="16">
        <v>24.42</v>
      </c>
      <c r="Y17" s="16">
        <v>171.1</v>
      </c>
      <c r="Z17" s="16">
        <v>23.24</v>
      </c>
      <c r="AA17" s="16">
        <v>13.63</v>
      </c>
      <c r="AB17" s="16">
        <v>190.6</v>
      </c>
      <c r="AC17" s="16">
        <v>20.34</v>
      </c>
      <c r="AD17" s="16">
        <v>43.3</v>
      </c>
      <c r="AE17" s="16">
        <v>5.5</v>
      </c>
      <c r="AF17" s="16">
        <v>24.58</v>
      </c>
      <c r="AG17" s="16">
        <v>5.84</v>
      </c>
      <c r="AH17" s="16">
        <v>1.95</v>
      </c>
      <c r="AI17" s="16">
        <v>5.93</v>
      </c>
      <c r="AJ17" s="16">
        <v>0.82</v>
      </c>
      <c r="AK17" s="16">
        <v>5.09</v>
      </c>
      <c r="AL17" s="16">
        <v>0.91</v>
      </c>
      <c r="AM17" s="16">
        <v>2.44</v>
      </c>
      <c r="AN17" s="16">
        <v>0.31</v>
      </c>
      <c r="AO17" s="16">
        <v>2</v>
      </c>
      <c r="AP17" s="16">
        <v>0.27</v>
      </c>
      <c r="AQ17" s="16">
        <v>4.22</v>
      </c>
      <c r="AR17" s="16">
        <v>1.37</v>
      </c>
      <c r="AS17" s="16">
        <v>25.47</v>
      </c>
      <c r="AT17" s="16">
        <v>2.38</v>
      </c>
      <c r="AU17" s="16">
        <v>0.59</v>
      </c>
      <c r="AV17" s="16" t="s">
        <v>149</v>
      </c>
      <c r="AW17" s="16" t="s">
        <v>141</v>
      </c>
      <c r="AX17" s="16" t="s">
        <v>118</v>
      </c>
      <c r="AY17" s="16" t="s">
        <v>119</v>
      </c>
    </row>
    <row r="18" spans="1:51" x14ac:dyDescent="0.25">
      <c r="A18" s="16" t="s">
        <v>24</v>
      </c>
      <c r="B18" s="22">
        <v>50.24</v>
      </c>
      <c r="C18" s="22">
        <v>2.69</v>
      </c>
      <c r="D18" s="22">
        <v>15.08</v>
      </c>
      <c r="E18" s="22">
        <v>10.71</v>
      </c>
      <c r="F18" s="22">
        <v>5.67</v>
      </c>
      <c r="G18" s="22">
        <v>0.16</v>
      </c>
      <c r="H18" s="22">
        <v>10.99</v>
      </c>
      <c r="I18" s="22">
        <v>1</v>
      </c>
      <c r="J18" s="22">
        <v>3.09</v>
      </c>
      <c r="K18" s="22">
        <v>0.36</v>
      </c>
      <c r="L18" s="16">
        <v>99.999999999999986</v>
      </c>
      <c r="M18" s="16">
        <v>5.16</v>
      </c>
      <c r="N18" s="16">
        <v>3.82</v>
      </c>
      <c r="O18" s="16">
        <v>31.63</v>
      </c>
      <c r="P18" s="16">
        <v>271.89999999999998</v>
      </c>
      <c r="Q18" s="16">
        <v>37.18</v>
      </c>
      <c r="R18" s="16">
        <v>42.11</v>
      </c>
      <c r="S18" s="16">
        <v>40.64</v>
      </c>
      <c r="T18" s="16">
        <v>124.05</v>
      </c>
      <c r="U18" s="16">
        <v>23.08</v>
      </c>
      <c r="V18" s="16">
        <v>19.809999999999999</v>
      </c>
      <c r="W18" s="16">
        <v>475</v>
      </c>
      <c r="X18" s="16">
        <v>23.08</v>
      </c>
      <c r="Y18" s="16">
        <v>173.2</v>
      </c>
      <c r="Z18" s="16">
        <v>26.47</v>
      </c>
      <c r="AA18" s="16">
        <v>79.02</v>
      </c>
      <c r="AB18" s="16">
        <v>206</v>
      </c>
      <c r="AC18" s="16">
        <v>21.5</v>
      </c>
      <c r="AD18" s="16">
        <v>45.06</v>
      </c>
      <c r="AE18" s="16">
        <v>5.69</v>
      </c>
      <c r="AF18" s="16">
        <v>25.16</v>
      </c>
      <c r="AG18" s="16">
        <v>5.92</v>
      </c>
      <c r="AH18" s="16">
        <v>2.0299999999999998</v>
      </c>
      <c r="AI18" s="16">
        <v>5.88</v>
      </c>
      <c r="AJ18" s="16">
        <v>0.81</v>
      </c>
      <c r="AK18" s="16">
        <v>4.96</v>
      </c>
      <c r="AL18" s="16">
        <v>0.88</v>
      </c>
      <c r="AM18" s="16">
        <v>2.35</v>
      </c>
      <c r="AN18" s="16">
        <v>0.28999999999999998</v>
      </c>
      <c r="AO18" s="16">
        <v>1.91</v>
      </c>
      <c r="AP18" s="16">
        <v>0.24</v>
      </c>
      <c r="AQ18" s="16">
        <v>4.25</v>
      </c>
      <c r="AR18" s="16">
        <v>1.6</v>
      </c>
      <c r="AS18" s="16">
        <v>181.99</v>
      </c>
      <c r="AT18" s="16">
        <v>2.38</v>
      </c>
      <c r="AU18" s="16">
        <v>0.67</v>
      </c>
      <c r="AV18" s="16" t="s">
        <v>149</v>
      </c>
      <c r="AW18" s="16" t="s">
        <v>141</v>
      </c>
      <c r="AX18" s="16" t="s">
        <v>120</v>
      </c>
      <c r="AY18" s="16" t="s">
        <v>121</v>
      </c>
    </row>
    <row r="19" spans="1:51" x14ac:dyDescent="0.25">
      <c r="A19" s="16" t="s">
        <v>25</v>
      </c>
      <c r="B19" s="22">
        <v>51.08</v>
      </c>
      <c r="C19" s="22">
        <v>2.56</v>
      </c>
      <c r="D19" s="22">
        <v>15.06</v>
      </c>
      <c r="E19" s="22">
        <v>9.93</v>
      </c>
      <c r="F19" s="22">
        <v>6.09</v>
      </c>
      <c r="G19" s="22">
        <v>0.16</v>
      </c>
      <c r="H19" s="22">
        <v>10.8</v>
      </c>
      <c r="I19" s="22">
        <v>0.88</v>
      </c>
      <c r="J19" s="22">
        <v>3.07</v>
      </c>
      <c r="K19" s="22">
        <v>0.37</v>
      </c>
      <c r="L19" s="16">
        <v>100.00000000000001</v>
      </c>
      <c r="M19" s="16">
        <v>2.66</v>
      </c>
      <c r="N19" s="16"/>
      <c r="O19" s="16"/>
      <c r="P19" s="16"/>
      <c r="Q19" s="16"/>
      <c r="R19" s="16"/>
      <c r="S19" s="16"/>
      <c r="T19" s="16"/>
      <c r="U19" s="16"/>
      <c r="V19" s="16"/>
      <c r="W19" s="16">
        <v>423</v>
      </c>
      <c r="X19" s="16">
        <v>23.33</v>
      </c>
      <c r="Y19" s="16">
        <v>167.6</v>
      </c>
      <c r="Z19" s="16">
        <v>22.85</v>
      </c>
      <c r="AA19" s="16"/>
      <c r="AB19" s="16">
        <v>195</v>
      </c>
      <c r="AC19" s="16">
        <v>19.82</v>
      </c>
      <c r="AD19" s="16">
        <v>42.39</v>
      </c>
      <c r="AE19" s="16">
        <v>5.43</v>
      </c>
      <c r="AF19" s="16">
        <v>23.87</v>
      </c>
      <c r="AG19" s="16">
        <v>5.66</v>
      </c>
      <c r="AH19" s="16">
        <v>1.91</v>
      </c>
      <c r="AI19" s="16">
        <v>5.76</v>
      </c>
      <c r="AJ19" s="16">
        <v>0.8</v>
      </c>
      <c r="AK19" s="16">
        <v>4.83</v>
      </c>
      <c r="AL19" s="16">
        <v>0.89</v>
      </c>
      <c r="AM19" s="16">
        <v>2.39</v>
      </c>
      <c r="AN19" s="16">
        <v>0.31</v>
      </c>
      <c r="AO19" s="16">
        <v>1.91</v>
      </c>
      <c r="AP19" s="16">
        <v>0.26</v>
      </c>
      <c r="AQ19" s="16">
        <v>4.2300000000000004</v>
      </c>
      <c r="AR19" s="16">
        <v>1.39</v>
      </c>
      <c r="AS19" s="16"/>
      <c r="AT19" s="16">
        <v>2.2999999999999998</v>
      </c>
      <c r="AU19" s="16">
        <v>0.6</v>
      </c>
      <c r="AV19" s="16" t="s">
        <v>150</v>
      </c>
      <c r="AW19" s="16" t="s">
        <v>141</v>
      </c>
      <c r="AX19" s="16" t="s">
        <v>122</v>
      </c>
      <c r="AY19" s="16" t="s">
        <v>123</v>
      </c>
    </row>
    <row r="20" spans="1:51" x14ac:dyDescent="0.25">
      <c r="A20" s="16" t="s">
        <v>26</v>
      </c>
      <c r="B20" s="22"/>
      <c r="C20" s="22"/>
      <c r="D20" s="22"/>
      <c r="E20" s="22"/>
      <c r="F20" s="22"/>
      <c r="G20" s="22"/>
      <c r="H20" s="22"/>
      <c r="I20" s="22"/>
      <c r="J20" s="22"/>
      <c r="K20" s="22"/>
      <c r="L20" s="16"/>
      <c r="M20" s="16"/>
      <c r="N20" s="16">
        <v>5.13</v>
      </c>
      <c r="O20" s="16">
        <v>29.1</v>
      </c>
      <c r="P20" s="16">
        <v>222.52</v>
      </c>
      <c r="Q20" s="16">
        <v>23.35</v>
      </c>
      <c r="R20" s="16">
        <v>16.239999999999998</v>
      </c>
      <c r="S20" s="16">
        <v>35.020000000000003</v>
      </c>
      <c r="T20" s="16">
        <v>157.35</v>
      </c>
      <c r="U20" s="16">
        <v>28.83</v>
      </c>
      <c r="V20" s="16">
        <v>25.89</v>
      </c>
      <c r="W20" s="16">
        <v>448</v>
      </c>
      <c r="X20" s="16">
        <v>29.31</v>
      </c>
      <c r="Y20" s="16">
        <v>201.8</v>
      </c>
      <c r="Z20" s="16">
        <v>27.03</v>
      </c>
      <c r="AA20" s="16">
        <v>54.1</v>
      </c>
      <c r="AB20" s="16">
        <v>205.5</v>
      </c>
      <c r="AC20" s="16">
        <v>24.43</v>
      </c>
      <c r="AD20" s="16">
        <v>51.69</v>
      </c>
      <c r="AE20" s="16">
        <v>6.63</v>
      </c>
      <c r="AF20" s="16">
        <v>29.08</v>
      </c>
      <c r="AG20" s="16">
        <v>6.93</v>
      </c>
      <c r="AH20" s="16">
        <v>2.2599999999999998</v>
      </c>
      <c r="AI20" s="16">
        <v>7.2</v>
      </c>
      <c r="AJ20" s="16">
        <v>1.02</v>
      </c>
      <c r="AK20" s="16">
        <v>6.13</v>
      </c>
      <c r="AL20" s="16">
        <v>1.1200000000000001</v>
      </c>
      <c r="AM20" s="16">
        <v>3</v>
      </c>
      <c r="AN20" s="16">
        <v>0.38</v>
      </c>
      <c r="AO20" s="16">
        <v>2.38</v>
      </c>
      <c r="AP20" s="16">
        <v>0.32</v>
      </c>
      <c r="AQ20" s="16">
        <v>5.15</v>
      </c>
      <c r="AR20" s="16">
        <v>1.7</v>
      </c>
      <c r="AS20" s="16">
        <v>158.32</v>
      </c>
      <c r="AT20" s="16">
        <v>2.9</v>
      </c>
      <c r="AU20" s="16">
        <v>1.04</v>
      </c>
      <c r="AV20" s="16" t="s">
        <v>144</v>
      </c>
      <c r="AW20" s="16"/>
      <c r="AX20" s="16"/>
      <c r="AY20" s="16"/>
    </row>
    <row r="21" spans="1:51" x14ac:dyDescent="0.25">
      <c r="A21" s="16" t="s">
        <v>27</v>
      </c>
      <c r="B21" s="22">
        <v>50.8</v>
      </c>
      <c r="C21" s="22">
        <v>2.4500000000000002</v>
      </c>
      <c r="D21" s="22">
        <v>14.86</v>
      </c>
      <c r="E21" s="22">
        <v>10.33</v>
      </c>
      <c r="F21" s="22">
        <v>6.12</v>
      </c>
      <c r="G21" s="22">
        <v>0.19</v>
      </c>
      <c r="H21" s="22">
        <v>11.16</v>
      </c>
      <c r="I21" s="22">
        <v>0.76</v>
      </c>
      <c r="J21" s="22">
        <v>3</v>
      </c>
      <c r="K21" s="22">
        <v>0.33</v>
      </c>
      <c r="L21" s="16">
        <v>99.999999999999986</v>
      </c>
      <c r="M21" s="16">
        <v>2.4700000000000002</v>
      </c>
      <c r="N21" s="16"/>
      <c r="O21" s="16"/>
      <c r="P21" s="16"/>
      <c r="Q21" s="16"/>
      <c r="R21" s="16"/>
      <c r="S21" s="16"/>
      <c r="T21" s="16"/>
      <c r="U21" s="16"/>
      <c r="V21" s="16"/>
      <c r="W21" s="16">
        <v>553</v>
      </c>
      <c r="X21" s="16">
        <v>26.6</v>
      </c>
      <c r="Y21" s="16">
        <v>252.7</v>
      </c>
      <c r="Z21" s="16">
        <v>37.28</v>
      </c>
      <c r="AA21" s="16"/>
      <c r="AB21" s="16">
        <v>296</v>
      </c>
      <c r="AC21" s="16">
        <v>32.46</v>
      </c>
      <c r="AD21" s="16">
        <v>67.14</v>
      </c>
      <c r="AE21" s="16">
        <v>8.68</v>
      </c>
      <c r="AF21" s="16">
        <v>37.18</v>
      </c>
      <c r="AG21" s="16">
        <v>8.42</v>
      </c>
      <c r="AH21" s="16">
        <v>2.77</v>
      </c>
      <c r="AI21" s="16">
        <v>8.0299999999999994</v>
      </c>
      <c r="AJ21" s="16">
        <v>1.07</v>
      </c>
      <c r="AK21" s="16">
        <v>6</v>
      </c>
      <c r="AL21" s="16">
        <v>1.03</v>
      </c>
      <c r="AM21" s="16">
        <v>2.63</v>
      </c>
      <c r="AN21" s="16">
        <v>0.32</v>
      </c>
      <c r="AO21" s="16">
        <v>1.95</v>
      </c>
      <c r="AP21" s="16">
        <v>0.26</v>
      </c>
      <c r="AQ21" s="16">
        <v>6.02</v>
      </c>
      <c r="AR21" s="16">
        <v>2.23</v>
      </c>
      <c r="AS21" s="16"/>
      <c r="AT21" s="16">
        <v>3.64</v>
      </c>
      <c r="AU21" s="16">
        <v>0.81</v>
      </c>
      <c r="AV21" s="16" t="s">
        <v>151</v>
      </c>
      <c r="AW21" s="16" t="s">
        <v>141</v>
      </c>
      <c r="AX21" s="16" t="s">
        <v>124</v>
      </c>
      <c r="AY21" s="16" t="s">
        <v>125</v>
      </c>
    </row>
    <row r="22" spans="1:51" x14ac:dyDescent="0.25">
      <c r="A22" s="16" t="s">
        <v>28</v>
      </c>
      <c r="B22" s="22">
        <v>50.92</v>
      </c>
      <c r="C22" s="22">
        <v>2.78</v>
      </c>
      <c r="D22" s="22">
        <v>14.93</v>
      </c>
      <c r="E22" s="22">
        <v>10.82</v>
      </c>
      <c r="F22" s="22">
        <v>5.42</v>
      </c>
      <c r="G22" s="22">
        <v>0.17</v>
      </c>
      <c r="H22" s="22">
        <v>10.59</v>
      </c>
      <c r="I22" s="22">
        <v>0.88</v>
      </c>
      <c r="J22" s="22">
        <v>3.11</v>
      </c>
      <c r="K22" s="22">
        <v>0.38</v>
      </c>
      <c r="L22" s="16">
        <v>99.999999999999986</v>
      </c>
      <c r="M22" s="16">
        <v>2.82</v>
      </c>
      <c r="N22" s="16">
        <v>4.74</v>
      </c>
      <c r="O22" s="16">
        <v>27.37</v>
      </c>
      <c r="P22" s="16">
        <v>254.72</v>
      </c>
      <c r="Q22" s="16">
        <v>1.81</v>
      </c>
      <c r="R22" s="16">
        <v>39.74</v>
      </c>
      <c r="S22" s="16">
        <v>29.96</v>
      </c>
      <c r="T22" s="16">
        <v>139.56</v>
      </c>
      <c r="U22" s="16">
        <v>22.84</v>
      </c>
      <c r="V22" s="16">
        <v>33.869999999999997</v>
      </c>
      <c r="W22" s="16">
        <v>435</v>
      </c>
      <c r="X22" s="16">
        <v>23.99</v>
      </c>
      <c r="Y22" s="16">
        <v>179</v>
      </c>
      <c r="Z22" s="16">
        <v>25.29</v>
      </c>
      <c r="AA22" s="16">
        <v>77.53</v>
      </c>
      <c r="AB22" s="16">
        <v>193.7</v>
      </c>
      <c r="AC22" s="16">
        <v>21.19</v>
      </c>
      <c r="AD22" s="16">
        <v>45.26</v>
      </c>
      <c r="AE22" s="16">
        <v>5.74</v>
      </c>
      <c r="AF22" s="16">
        <v>25.08</v>
      </c>
      <c r="AG22" s="16">
        <v>5.99</v>
      </c>
      <c r="AH22" s="16">
        <v>2.04</v>
      </c>
      <c r="AI22" s="16">
        <v>6.03</v>
      </c>
      <c r="AJ22" s="16">
        <v>0.83</v>
      </c>
      <c r="AK22" s="16">
        <v>5.09</v>
      </c>
      <c r="AL22" s="16">
        <v>0.91</v>
      </c>
      <c r="AM22" s="16">
        <v>2.4500000000000002</v>
      </c>
      <c r="AN22" s="16">
        <v>0.3</v>
      </c>
      <c r="AO22" s="16">
        <v>1.95</v>
      </c>
      <c r="AP22" s="16">
        <v>0.26</v>
      </c>
      <c r="AQ22" s="16">
        <v>4.46</v>
      </c>
      <c r="AR22" s="16">
        <v>1.53</v>
      </c>
      <c r="AS22" s="16">
        <v>376.01</v>
      </c>
      <c r="AT22" s="16">
        <v>2.39</v>
      </c>
      <c r="AU22" s="16">
        <v>0.72</v>
      </c>
      <c r="AV22" s="16" t="s">
        <v>151</v>
      </c>
      <c r="AW22" s="16" t="s">
        <v>141</v>
      </c>
      <c r="AX22" s="16" t="s">
        <v>126</v>
      </c>
      <c r="AY22" s="16" t="s">
        <v>127</v>
      </c>
    </row>
    <row r="23" spans="1:51" x14ac:dyDescent="0.25">
      <c r="A23" s="16" t="s">
        <v>29</v>
      </c>
      <c r="B23" s="22">
        <v>50.55</v>
      </c>
      <c r="C23" s="22">
        <v>2.8</v>
      </c>
      <c r="D23" s="22">
        <v>14.53</v>
      </c>
      <c r="E23" s="22">
        <v>11.39</v>
      </c>
      <c r="F23" s="22">
        <v>5.82</v>
      </c>
      <c r="G23" s="22">
        <v>0.15</v>
      </c>
      <c r="H23" s="22">
        <v>9.5</v>
      </c>
      <c r="I23" s="22">
        <v>1.59</v>
      </c>
      <c r="J23" s="22">
        <v>3.31</v>
      </c>
      <c r="K23" s="22">
        <v>0.36</v>
      </c>
      <c r="L23" s="16">
        <v>100</v>
      </c>
      <c r="M23" s="16">
        <v>3.45</v>
      </c>
      <c r="N23" s="16"/>
      <c r="O23" s="16"/>
      <c r="P23" s="16"/>
      <c r="Q23" s="16"/>
      <c r="R23" s="16"/>
      <c r="S23" s="16"/>
      <c r="T23" s="16"/>
      <c r="U23" s="16"/>
      <c r="V23" s="16"/>
      <c r="W23" s="16">
        <v>449</v>
      </c>
      <c r="X23" s="16">
        <v>24.45</v>
      </c>
      <c r="Y23" s="16">
        <v>173.6</v>
      </c>
      <c r="Z23" s="16">
        <v>24.94</v>
      </c>
      <c r="AA23" s="16"/>
      <c r="AB23" s="16">
        <v>306.39999999999998</v>
      </c>
      <c r="AC23" s="16">
        <v>20.88</v>
      </c>
      <c r="AD23" s="16">
        <v>43.35</v>
      </c>
      <c r="AE23" s="16">
        <v>5.57</v>
      </c>
      <c r="AF23" s="16">
        <v>24.57</v>
      </c>
      <c r="AG23" s="16">
        <v>5.94</v>
      </c>
      <c r="AH23" s="16">
        <v>1.99</v>
      </c>
      <c r="AI23" s="16">
        <v>6.08</v>
      </c>
      <c r="AJ23" s="16">
        <v>0.86</v>
      </c>
      <c r="AK23" s="16">
        <v>5.09</v>
      </c>
      <c r="AL23" s="16">
        <v>0.93</v>
      </c>
      <c r="AM23" s="16">
        <v>2.46</v>
      </c>
      <c r="AN23" s="16">
        <v>0.31</v>
      </c>
      <c r="AO23" s="16">
        <v>1.96</v>
      </c>
      <c r="AP23" s="16">
        <v>0.26</v>
      </c>
      <c r="AQ23" s="16">
        <v>4.4400000000000004</v>
      </c>
      <c r="AR23" s="16">
        <v>1.54</v>
      </c>
      <c r="AS23" s="16"/>
      <c r="AT23" s="16">
        <v>2.2999999999999998</v>
      </c>
      <c r="AU23" s="16">
        <v>0.55000000000000004</v>
      </c>
      <c r="AV23" s="16" t="s">
        <v>142</v>
      </c>
      <c r="AW23" s="16" t="s">
        <v>140</v>
      </c>
      <c r="AX23" s="16" t="s">
        <v>128</v>
      </c>
      <c r="AY23" s="16" t="s">
        <v>129</v>
      </c>
    </row>
    <row r="24" spans="1:51" x14ac:dyDescent="0.25">
      <c r="A24" s="16" t="s">
        <v>30</v>
      </c>
      <c r="B24" s="22">
        <v>50.33</v>
      </c>
      <c r="C24" s="22">
        <v>2.5099999999999998</v>
      </c>
      <c r="D24" s="22">
        <v>14.68</v>
      </c>
      <c r="E24" s="22">
        <v>11.33</v>
      </c>
      <c r="F24" s="22">
        <v>6.49</v>
      </c>
      <c r="G24" s="22">
        <v>0.16</v>
      </c>
      <c r="H24" s="22">
        <v>11.03</v>
      </c>
      <c r="I24" s="22">
        <v>0.65</v>
      </c>
      <c r="J24" s="22">
        <v>2.54</v>
      </c>
      <c r="K24" s="22">
        <v>0.28000000000000003</v>
      </c>
      <c r="L24" s="16">
        <v>100.00000000000001</v>
      </c>
      <c r="M24" s="16">
        <v>3.21</v>
      </c>
      <c r="N24" s="16">
        <v>5.43</v>
      </c>
      <c r="O24" s="16">
        <v>30.23</v>
      </c>
      <c r="P24" s="16">
        <v>263.95</v>
      </c>
      <c r="Q24" s="16">
        <v>47.37</v>
      </c>
      <c r="R24" s="16">
        <v>42.82</v>
      </c>
      <c r="S24" s="16">
        <v>48.16</v>
      </c>
      <c r="T24" s="16">
        <v>131.04</v>
      </c>
      <c r="U24" s="16">
        <v>22.13</v>
      </c>
      <c r="V24" s="16">
        <v>10.6</v>
      </c>
      <c r="W24" s="16">
        <v>318</v>
      </c>
      <c r="X24" s="16">
        <v>22.04</v>
      </c>
      <c r="Y24" s="16">
        <v>138.4</v>
      </c>
      <c r="Z24" s="16">
        <v>19.57</v>
      </c>
      <c r="AA24" s="16">
        <v>34.36</v>
      </c>
      <c r="AB24" s="16">
        <v>113.7</v>
      </c>
      <c r="AC24" s="16">
        <v>15.2</v>
      </c>
      <c r="AD24" s="16">
        <v>33.54</v>
      </c>
      <c r="AE24" s="16">
        <v>4.38</v>
      </c>
      <c r="AF24" s="16">
        <v>19.71</v>
      </c>
      <c r="AG24" s="16">
        <v>4.95</v>
      </c>
      <c r="AH24" s="16">
        <v>1.73</v>
      </c>
      <c r="AI24" s="16">
        <v>5.18</v>
      </c>
      <c r="AJ24" s="16">
        <v>0.74</v>
      </c>
      <c r="AK24" s="16">
        <v>4.67</v>
      </c>
      <c r="AL24" s="16">
        <v>0.83</v>
      </c>
      <c r="AM24" s="16">
        <v>2.2400000000000002</v>
      </c>
      <c r="AN24" s="16">
        <v>0.28999999999999998</v>
      </c>
      <c r="AO24" s="16">
        <v>1.82</v>
      </c>
      <c r="AP24" s="16">
        <v>0.24</v>
      </c>
      <c r="AQ24" s="16">
        <v>3.55</v>
      </c>
      <c r="AR24" s="16">
        <v>1.19</v>
      </c>
      <c r="AS24" s="16">
        <v>84.77</v>
      </c>
      <c r="AT24" s="16">
        <v>1.64</v>
      </c>
      <c r="AU24" s="16">
        <v>0.45</v>
      </c>
      <c r="AV24" s="16" t="s">
        <v>142</v>
      </c>
      <c r="AW24" s="16" t="s">
        <v>140</v>
      </c>
      <c r="AX24" s="16" t="s">
        <v>130</v>
      </c>
      <c r="AY24" s="16" t="s">
        <v>131</v>
      </c>
    </row>
    <row r="25" spans="1:51" x14ac:dyDescent="0.25">
      <c r="A25" s="16" t="s">
        <v>76</v>
      </c>
      <c r="B25" s="22">
        <v>50.58</v>
      </c>
      <c r="C25" s="22">
        <v>2.54</v>
      </c>
      <c r="D25" s="22">
        <v>15.36</v>
      </c>
      <c r="E25" s="22">
        <v>10.35</v>
      </c>
      <c r="F25" s="22">
        <v>6.19</v>
      </c>
      <c r="G25" s="22">
        <v>0.17</v>
      </c>
      <c r="H25" s="22">
        <v>10.97</v>
      </c>
      <c r="I25" s="22">
        <v>0.91</v>
      </c>
      <c r="J25" s="22">
        <v>2.59</v>
      </c>
      <c r="K25" s="22">
        <v>0.34</v>
      </c>
      <c r="L25" s="16">
        <v>100</v>
      </c>
      <c r="M25" s="16">
        <v>2.95</v>
      </c>
      <c r="N25" s="16"/>
      <c r="O25" s="16"/>
      <c r="P25" s="16"/>
      <c r="Q25" s="16"/>
      <c r="R25" s="16"/>
      <c r="S25" s="16"/>
      <c r="T25" s="16"/>
      <c r="U25" s="16"/>
      <c r="V25" s="16"/>
      <c r="W25" s="16">
        <v>468</v>
      </c>
      <c r="X25" s="16">
        <v>22.39</v>
      </c>
      <c r="Y25" s="16">
        <v>163.80000000000001</v>
      </c>
      <c r="Z25" s="16">
        <v>23.43</v>
      </c>
      <c r="AA25" s="16"/>
      <c r="AB25" s="16">
        <v>174.6</v>
      </c>
      <c r="AC25" s="16">
        <v>20.07</v>
      </c>
      <c r="AD25" s="16">
        <v>42.08</v>
      </c>
      <c r="AE25" s="16">
        <v>5.38</v>
      </c>
      <c r="AF25" s="16">
        <v>23.61</v>
      </c>
      <c r="AG25" s="16">
        <v>5.61</v>
      </c>
      <c r="AH25" s="16">
        <v>1.92</v>
      </c>
      <c r="AI25" s="16">
        <v>5.6</v>
      </c>
      <c r="AJ25" s="16">
        <v>0.79</v>
      </c>
      <c r="AK25" s="16">
        <v>4.7</v>
      </c>
      <c r="AL25" s="16">
        <v>0.86</v>
      </c>
      <c r="AM25" s="16">
        <v>2.27</v>
      </c>
      <c r="AN25" s="16">
        <v>0.28000000000000003</v>
      </c>
      <c r="AO25" s="16">
        <v>1.79</v>
      </c>
      <c r="AP25" s="16">
        <v>0.25</v>
      </c>
      <c r="AQ25" s="16">
        <v>4.1100000000000003</v>
      </c>
      <c r="AR25" s="16">
        <v>1.46</v>
      </c>
      <c r="AS25" s="16"/>
      <c r="AT25" s="16">
        <v>2.23</v>
      </c>
      <c r="AU25" s="16">
        <v>0.52</v>
      </c>
      <c r="AV25" s="16" t="s">
        <v>144</v>
      </c>
      <c r="AW25" s="16"/>
      <c r="AX25" s="16"/>
      <c r="AY25" s="16"/>
    </row>
    <row r="26" spans="1:51" x14ac:dyDescent="0.25">
      <c r="A26" s="16" t="s">
        <v>31</v>
      </c>
      <c r="B26" s="22">
        <v>50.76</v>
      </c>
      <c r="C26" s="22">
        <v>2.86</v>
      </c>
      <c r="D26" s="22">
        <v>15.07</v>
      </c>
      <c r="E26" s="22">
        <v>10.51</v>
      </c>
      <c r="F26" s="22">
        <v>5.66</v>
      </c>
      <c r="G26" s="22">
        <v>0.17</v>
      </c>
      <c r="H26" s="22">
        <v>10.72</v>
      </c>
      <c r="I26" s="22">
        <v>0.8</v>
      </c>
      <c r="J26" s="22">
        <v>3.06</v>
      </c>
      <c r="K26" s="22">
        <v>0.4</v>
      </c>
      <c r="L26" s="16">
        <v>99.999999999999986</v>
      </c>
      <c r="M26" s="16">
        <v>1.42</v>
      </c>
      <c r="N26" s="16">
        <v>3.73</v>
      </c>
      <c r="O26" s="16">
        <v>29.63</v>
      </c>
      <c r="P26" s="16">
        <v>268.54000000000002</v>
      </c>
      <c r="Q26" s="16">
        <v>61.29</v>
      </c>
      <c r="R26" s="16">
        <v>39.69</v>
      </c>
      <c r="S26" s="16">
        <v>38.76</v>
      </c>
      <c r="T26" s="16">
        <v>122.71</v>
      </c>
      <c r="U26" s="16">
        <v>21.64</v>
      </c>
      <c r="V26" s="16">
        <v>15.2</v>
      </c>
      <c r="W26" s="16">
        <v>468</v>
      </c>
      <c r="X26" s="16">
        <v>24.33</v>
      </c>
      <c r="Y26" s="16">
        <v>171.6</v>
      </c>
      <c r="Z26" s="16">
        <v>24.29</v>
      </c>
      <c r="AA26" s="16">
        <v>18.329999999999998</v>
      </c>
      <c r="AB26" s="16">
        <v>198.8</v>
      </c>
      <c r="AC26" s="16">
        <v>21.04</v>
      </c>
      <c r="AD26" s="16">
        <v>44.41</v>
      </c>
      <c r="AE26" s="16">
        <v>5.67</v>
      </c>
      <c r="AF26" s="16">
        <v>25.47</v>
      </c>
      <c r="AG26" s="16">
        <v>6.12</v>
      </c>
      <c r="AH26" s="16">
        <v>2.09</v>
      </c>
      <c r="AI26" s="16">
        <v>6.2</v>
      </c>
      <c r="AJ26" s="16">
        <v>0.86</v>
      </c>
      <c r="AK26" s="16">
        <v>5.1100000000000003</v>
      </c>
      <c r="AL26" s="16">
        <v>0.94</v>
      </c>
      <c r="AM26" s="16">
        <v>2.48</v>
      </c>
      <c r="AN26" s="16">
        <v>0.31</v>
      </c>
      <c r="AO26" s="16">
        <v>1.95</v>
      </c>
      <c r="AP26" s="16">
        <v>0.26</v>
      </c>
      <c r="AQ26" s="16">
        <v>4.32</v>
      </c>
      <c r="AR26" s="16">
        <v>1.5</v>
      </c>
      <c r="AS26" s="16">
        <v>40.33</v>
      </c>
      <c r="AT26" s="16">
        <v>2.41</v>
      </c>
      <c r="AU26" s="16">
        <v>0.56999999999999995</v>
      </c>
      <c r="AV26" s="16" t="s">
        <v>143</v>
      </c>
      <c r="AW26" s="16" t="s">
        <v>141</v>
      </c>
      <c r="AX26" s="16" t="s">
        <v>132</v>
      </c>
      <c r="AY26" s="16" t="s">
        <v>133</v>
      </c>
    </row>
    <row r="29" spans="1:51" x14ac:dyDescent="0.25">
      <c r="B29" s="10"/>
      <c r="C29" s="10"/>
      <c r="D29" s="10"/>
      <c r="E29" s="10"/>
      <c r="F29" s="10"/>
      <c r="G29" s="10"/>
      <c r="H29" s="10"/>
      <c r="I29" s="10"/>
      <c r="J29" s="10"/>
      <c r="K29" s="10"/>
      <c r="L29" s="10"/>
      <c r="M29" s="10"/>
    </row>
    <row r="30" spans="1:51" x14ac:dyDescent="0.25">
      <c r="B30" s="1"/>
      <c r="C30" s="1"/>
      <c r="D30" s="1"/>
      <c r="E30" s="1"/>
      <c r="F30" s="1"/>
      <c r="G30" s="1"/>
      <c r="H30" s="1"/>
      <c r="I30" s="1"/>
      <c r="J30" s="1"/>
      <c r="K30" s="1"/>
      <c r="L30" s="1"/>
      <c r="M30" s="1"/>
    </row>
    <row r="31" spans="1:51" x14ac:dyDescent="0.25">
      <c r="B31" s="1"/>
      <c r="C31" s="1"/>
      <c r="D31" s="1"/>
      <c r="E31" s="1"/>
      <c r="F31" s="1"/>
      <c r="G31" s="1"/>
      <c r="H31" s="1"/>
      <c r="I31" s="1"/>
      <c r="J31" s="1"/>
      <c r="K31" s="1"/>
      <c r="L31" s="1"/>
      <c r="M31" s="1"/>
    </row>
    <row r="32" spans="1:51" x14ac:dyDescent="0.25">
      <c r="B32" s="1"/>
      <c r="C32" s="1"/>
      <c r="D32" s="1"/>
      <c r="E32" s="1"/>
      <c r="F32" s="1"/>
      <c r="G32" s="1"/>
      <c r="H32" s="1"/>
      <c r="I32" s="1"/>
      <c r="J32" s="1"/>
      <c r="K32" s="1"/>
      <c r="L32" s="1"/>
      <c r="M32" s="1"/>
    </row>
    <row r="33" spans="2:13" x14ac:dyDescent="0.25">
      <c r="B33" s="1"/>
      <c r="C33" s="1"/>
      <c r="D33" s="1"/>
      <c r="E33" s="1"/>
      <c r="F33" s="1"/>
      <c r="G33" s="1"/>
      <c r="H33" s="1"/>
      <c r="I33" s="1"/>
      <c r="J33" s="1"/>
      <c r="K33" s="1"/>
      <c r="L33" s="1"/>
      <c r="M33" s="1"/>
    </row>
    <row r="34" spans="2:13" x14ac:dyDescent="0.25">
      <c r="B34" s="1"/>
      <c r="C34" s="1"/>
      <c r="D34" s="1"/>
      <c r="E34" s="1"/>
      <c r="F34" s="1"/>
      <c r="G34" s="1"/>
      <c r="H34" s="1"/>
      <c r="I34" s="1"/>
      <c r="J34" s="1"/>
      <c r="K34" s="1"/>
      <c r="L34" s="1"/>
      <c r="M34" s="1"/>
    </row>
    <row r="35" spans="2:13" x14ac:dyDescent="0.25">
      <c r="B35" s="1"/>
      <c r="C35" s="1"/>
      <c r="D35" s="1"/>
      <c r="E35" s="1"/>
      <c r="F35" s="1"/>
      <c r="G35" s="1"/>
      <c r="H35" s="1"/>
      <c r="I35" s="1"/>
      <c r="J35" s="1"/>
      <c r="K35" s="1"/>
      <c r="L35" s="1"/>
      <c r="M35" s="1"/>
    </row>
    <row r="36" spans="2:13" x14ac:dyDescent="0.25">
      <c r="B36" s="1"/>
      <c r="C36" s="1"/>
      <c r="D36" s="1"/>
      <c r="E36" s="1"/>
      <c r="F36" s="1"/>
      <c r="G36" s="1"/>
      <c r="H36" s="1"/>
      <c r="I36" s="1"/>
      <c r="J36" s="1"/>
      <c r="K36" s="1"/>
      <c r="L36" s="1"/>
      <c r="M36" s="1"/>
    </row>
    <row r="37" spans="2:13" x14ac:dyDescent="0.25">
      <c r="B37" s="1"/>
      <c r="C37" s="1"/>
      <c r="D37" s="1"/>
      <c r="E37" s="1"/>
      <c r="F37" s="1"/>
      <c r="G37" s="1"/>
      <c r="H37" s="1"/>
      <c r="I37" s="1"/>
      <c r="J37" s="1"/>
      <c r="K37" s="1"/>
      <c r="L37" s="1"/>
      <c r="M37" s="1"/>
    </row>
    <row r="38" spans="2:13" x14ac:dyDescent="0.25">
      <c r="B38" s="1"/>
      <c r="C38" s="1"/>
      <c r="D38" s="1"/>
      <c r="E38" s="1"/>
      <c r="F38" s="1"/>
      <c r="G38" s="1"/>
      <c r="H38" s="1"/>
      <c r="I38" s="1"/>
      <c r="J38" s="1"/>
      <c r="K38" s="1"/>
      <c r="L38" s="1"/>
      <c r="M38" s="1"/>
    </row>
    <row r="39" spans="2:13" x14ac:dyDescent="0.25">
      <c r="B39" s="1"/>
      <c r="C39" s="1"/>
      <c r="D39" s="1"/>
      <c r="E39" s="1"/>
      <c r="F39" s="1"/>
      <c r="G39" s="1"/>
      <c r="H39" s="1"/>
      <c r="I39" s="1"/>
      <c r="J39" s="1"/>
      <c r="K39" s="1"/>
      <c r="L39" s="1"/>
      <c r="M39" s="1"/>
    </row>
    <row r="40" spans="2:13" x14ac:dyDescent="0.25">
      <c r="B40" s="1"/>
      <c r="C40" s="1"/>
      <c r="D40" s="1"/>
      <c r="E40" s="1"/>
      <c r="F40" s="1"/>
      <c r="G40" s="1"/>
      <c r="H40" s="1"/>
      <c r="I40" s="1"/>
      <c r="J40" s="1"/>
      <c r="K40" s="1"/>
      <c r="L40" s="1"/>
      <c r="M40" s="1"/>
    </row>
    <row r="41" spans="2:13" x14ac:dyDescent="0.25">
      <c r="B41" s="1"/>
      <c r="C41" s="1"/>
      <c r="D41" s="1"/>
      <c r="E41" s="1"/>
      <c r="F41" s="1"/>
      <c r="G41" s="1"/>
      <c r="H41" s="1"/>
      <c r="I41" s="1"/>
      <c r="J41" s="1"/>
      <c r="K41" s="1"/>
      <c r="L41" s="1"/>
      <c r="M41" s="1"/>
    </row>
    <row r="42" spans="2:13" x14ac:dyDescent="0.25">
      <c r="B42" s="1"/>
      <c r="C42" s="1"/>
      <c r="D42" s="1"/>
      <c r="E42" s="1"/>
      <c r="F42" s="1"/>
      <c r="G42" s="1"/>
      <c r="H42" s="1"/>
      <c r="I42" s="1"/>
      <c r="J42" s="1"/>
      <c r="K42" s="1"/>
      <c r="L42" s="1"/>
      <c r="M42" s="1"/>
    </row>
    <row r="43" spans="2:13" x14ac:dyDescent="0.25">
      <c r="B43" s="1"/>
      <c r="C43" s="1"/>
      <c r="D43" s="1"/>
      <c r="E43" s="1"/>
      <c r="F43" s="1"/>
      <c r="G43" s="1"/>
      <c r="H43" s="1"/>
      <c r="I43" s="1"/>
      <c r="J43" s="1"/>
      <c r="K43" s="1"/>
      <c r="L43" s="1"/>
      <c r="M43" s="1"/>
    </row>
    <row r="44" spans="2:13" x14ac:dyDescent="0.25">
      <c r="B44" s="1"/>
      <c r="C44" s="1"/>
      <c r="D44" s="1"/>
      <c r="E44" s="1"/>
      <c r="F44" s="1"/>
      <c r="G44" s="1"/>
      <c r="H44" s="1"/>
      <c r="I44" s="1"/>
      <c r="J44" s="1"/>
      <c r="K44" s="1"/>
      <c r="L44" s="1"/>
      <c r="M44" s="1"/>
    </row>
    <row r="45" spans="2:13" x14ac:dyDescent="0.25">
      <c r="B45" s="1"/>
      <c r="C45" s="1"/>
      <c r="D45" s="1"/>
      <c r="E45" s="1"/>
      <c r="F45" s="1"/>
      <c r="G45" s="1"/>
      <c r="H45" s="1"/>
      <c r="I45" s="1"/>
      <c r="J45" s="1"/>
      <c r="K45" s="1"/>
      <c r="L45" s="1"/>
      <c r="M45" s="1"/>
    </row>
    <row r="46" spans="2:13" x14ac:dyDescent="0.25">
      <c r="B46" s="1"/>
      <c r="C46" s="1"/>
      <c r="D46" s="1"/>
      <c r="E46" s="1"/>
      <c r="F46" s="1"/>
      <c r="G46" s="1"/>
      <c r="H46" s="1"/>
      <c r="I46" s="1"/>
      <c r="J46" s="1"/>
      <c r="K46" s="1"/>
      <c r="L46" s="1"/>
      <c r="M46" s="1"/>
    </row>
    <row r="47" spans="2:13" x14ac:dyDescent="0.25">
      <c r="B47" s="1"/>
      <c r="C47" s="1"/>
      <c r="D47" s="1"/>
      <c r="E47" s="1"/>
      <c r="F47" s="1"/>
      <c r="G47" s="1"/>
      <c r="H47" s="1"/>
      <c r="I47" s="1"/>
      <c r="J47" s="1"/>
      <c r="K47" s="1"/>
      <c r="L47" s="1"/>
      <c r="M47" s="1"/>
    </row>
    <row r="48" spans="2:13" x14ac:dyDescent="0.25">
      <c r="B48" s="1"/>
      <c r="C48" s="1"/>
      <c r="D48" s="1"/>
      <c r="E48" s="1"/>
      <c r="F48" s="1"/>
      <c r="G48" s="1"/>
      <c r="H48" s="1"/>
      <c r="I48" s="1"/>
      <c r="J48" s="1"/>
      <c r="K48" s="1"/>
      <c r="L48" s="1"/>
      <c r="M48" s="1"/>
    </row>
    <row r="49" spans="2:13" x14ac:dyDescent="0.25">
      <c r="B49" s="1"/>
      <c r="C49" s="1"/>
      <c r="D49" s="1"/>
      <c r="E49" s="1"/>
      <c r="F49" s="1"/>
      <c r="G49" s="1"/>
      <c r="H49" s="1"/>
      <c r="I49" s="1"/>
      <c r="J49" s="1"/>
      <c r="K49" s="1"/>
      <c r="L49" s="1"/>
      <c r="M49" s="1"/>
    </row>
    <row r="50" spans="2:13" x14ac:dyDescent="0.25">
      <c r="B50" s="1"/>
      <c r="C50" s="1"/>
      <c r="D50" s="1"/>
      <c r="E50" s="1"/>
      <c r="F50" s="1"/>
      <c r="G50" s="1"/>
      <c r="H50" s="1"/>
      <c r="I50" s="1"/>
      <c r="J50" s="1"/>
      <c r="K50" s="1"/>
      <c r="L50" s="1"/>
      <c r="M50" s="1"/>
    </row>
    <row r="51" spans="2:13" x14ac:dyDescent="0.25">
      <c r="B51" s="1"/>
      <c r="C51" s="1"/>
      <c r="D51" s="1"/>
      <c r="E51" s="1"/>
      <c r="F51" s="1"/>
      <c r="G51" s="1"/>
      <c r="H51" s="1"/>
      <c r="I51" s="1"/>
      <c r="J51" s="1"/>
      <c r="K51" s="1"/>
      <c r="L51" s="1"/>
      <c r="M51" s="1"/>
    </row>
    <row r="52" spans="2:13" x14ac:dyDescent="0.25">
      <c r="B52" s="1"/>
      <c r="C52" s="1"/>
      <c r="D52" s="1"/>
      <c r="E52" s="1"/>
      <c r="F52" s="1"/>
      <c r="G52" s="1"/>
      <c r="H52" s="1"/>
      <c r="I52" s="1"/>
      <c r="J52" s="1"/>
      <c r="K52" s="1"/>
      <c r="L52" s="1"/>
      <c r="M52" s="1"/>
    </row>
    <row r="53" spans="2:13" x14ac:dyDescent="0.25">
      <c r="B53" s="1"/>
      <c r="C53" s="1"/>
      <c r="D53" s="1"/>
      <c r="E53" s="1"/>
      <c r="F53" s="1"/>
      <c r="G53" s="1"/>
      <c r="H53" s="1"/>
      <c r="I53" s="1"/>
      <c r="J53" s="1"/>
      <c r="K53" s="1"/>
      <c r="L53" s="1"/>
      <c r="M53" s="1"/>
    </row>
    <row r="54" spans="2:13" x14ac:dyDescent="0.25">
      <c r="B54" s="1"/>
      <c r="C54" s="1"/>
      <c r="D54" s="1"/>
      <c r="E54" s="1"/>
      <c r="F54" s="1"/>
      <c r="G54" s="1"/>
      <c r="H54" s="1"/>
      <c r="I54" s="1"/>
      <c r="J54" s="1"/>
      <c r="K54" s="1"/>
      <c r="L54" s="1"/>
      <c r="M54" s="1"/>
    </row>
    <row r="55" spans="2:13" x14ac:dyDescent="0.25">
      <c r="B55" s="1"/>
      <c r="C55" s="1"/>
      <c r="D55" s="1"/>
      <c r="E55" s="1"/>
      <c r="F55" s="1"/>
      <c r="G55" s="1"/>
      <c r="H55" s="1"/>
      <c r="I55" s="1"/>
      <c r="J55" s="1"/>
      <c r="K55" s="1"/>
      <c r="L55" s="1"/>
      <c r="M55" s="1"/>
    </row>
    <row r="56" spans="2:13" x14ac:dyDescent="0.25">
      <c r="B56" s="1"/>
      <c r="C56" s="1"/>
      <c r="D56" s="1"/>
      <c r="E56" s="1"/>
      <c r="F56" s="1"/>
      <c r="G56" s="1"/>
      <c r="H56" s="1"/>
      <c r="I56" s="1"/>
      <c r="J56" s="1"/>
      <c r="K56" s="1"/>
      <c r="L56" s="1"/>
      <c r="M56" s="1"/>
    </row>
    <row r="57" spans="2:13" x14ac:dyDescent="0.25">
      <c r="B57" s="1"/>
      <c r="C57" s="1"/>
      <c r="D57" s="1"/>
      <c r="E57" s="1"/>
      <c r="F57" s="1"/>
      <c r="G57" s="1"/>
      <c r="H57" s="1"/>
      <c r="I57" s="1"/>
      <c r="J57" s="1"/>
      <c r="K57" s="1"/>
      <c r="L57" s="1"/>
      <c r="M57" s="1"/>
    </row>
    <row r="58" spans="2:13" x14ac:dyDescent="0.25">
      <c r="B58" s="1"/>
      <c r="C58" s="1"/>
      <c r="D58" s="1"/>
      <c r="E58" s="1"/>
      <c r="F58" s="1"/>
      <c r="G58" s="1"/>
      <c r="H58" s="1"/>
      <c r="I58" s="1"/>
      <c r="J58" s="1"/>
      <c r="K58" s="1"/>
      <c r="L58" s="1"/>
      <c r="M58" s="1"/>
    </row>
    <row r="59" spans="2:13" x14ac:dyDescent="0.25">
      <c r="B59" s="1"/>
      <c r="C59" s="1"/>
      <c r="D59" s="1"/>
      <c r="E59" s="1"/>
      <c r="F59" s="1"/>
      <c r="G59" s="1"/>
      <c r="H59" s="1"/>
      <c r="I59" s="1"/>
      <c r="J59" s="1"/>
      <c r="K59" s="1"/>
      <c r="L59" s="1"/>
      <c r="M59" s="1"/>
    </row>
    <row r="60" spans="2:13" x14ac:dyDescent="0.25">
      <c r="B60" s="1"/>
      <c r="C60" s="1"/>
      <c r="D60" s="1"/>
      <c r="E60" s="1"/>
      <c r="F60" s="1"/>
      <c r="G60" s="1"/>
      <c r="H60" s="1"/>
      <c r="I60" s="1"/>
      <c r="J60" s="1"/>
      <c r="K60" s="1"/>
      <c r="L60" s="1"/>
      <c r="M60" s="1"/>
    </row>
    <row r="61" spans="2:13" x14ac:dyDescent="0.25">
      <c r="B61" s="1"/>
      <c r="C61" s="1"/>
      <c r="D61" s="1"/>
      <c r="E61" s="1"/>
      <c r="F61" s="1"/>
      <c r="G61" s="1"/>
      <c r="H61" s="1"/>
      <c r="I61" s="1"/>
      <c r="J61" s="1"/>
      <c r="K61" s="1"/>
      <c r="L61" s="1"/>
      <c r="M61" s="1"/>
    </row>
    <row r="62" spans="2:13" x14ac:dyDescent="0.25">
      <c r="B62" s="1"/>
      <c r="C62" s="1"/>
      <c r="D62" s="1"/>
      <c r="E62" s="1"/>
      <c r="F62" s="1"/>
      <c r="G62" s="1"/>
      <c r="H62" s="1"/>
      <c r="I62" s="1"/>
      <c r="J62" s="1"/>
      <c r="K62" s="1"/>
      <c r="L62" s="1"/>
      <c r="M62" s="1"/>
    </row>
    <row r="63" spans="2:13" x14ac:dyDescent="0.25">
      <c r="B63" s="1"/>
      <c r="C63" s="1"/>
      <c r="D63" s="1"/>
      <c r="E63" s="1"/>
      <c r="F63" s="1"/>
      <c r="G63" s="1"/>
      <c r="H63" s="1"/>
      <c r="I63" s="1"/>
      <c r="J63" s="1"/>
      <c r="K63" s="1"/>
      <c r="L63" s="1"/>
      <c r="M63" s="1"/>
    </row>
    <row r="64" spans="2:13" x14ac:dyDescent="0.25">
      <c r="B64" s="1"/>
      <c r="C64" s="1"/>
      <c r="D64" s="1"/>
      <c r="E64" s="1"/>
      <c r="F64" s="1"/>
      <c r="G64" s="1"/>
      <c r="H64" s="1"/>
      <c r="I64" s="1"/>
      <c r="J64" s="1"/>
      <c r="K64" s="1"/>
      <c r="L64" s="1"/>
      <c r="M64" s="1"/>
    </row>
    <row r="65" spans="2:13" x14ac:dyDescent="0.25">
      <c r="B65" s="1"/>
      <c r="C65" s="1"/>
      <c r="D65" s="1"/>
      <c r="E65" s="1"/>
      <c r="F65" s="1"/>
      <c r="G65" s="1"/>
      <c r="H65" s="1"/>
      <c r="I65" s="1"/>
      <c r="J65" s="1"/>
      <c r="K65" s="1"/>
      <c r="L65" s="1"/>
      <c r="M65" s="1"/>
    </row>
    <row r="66" spans="2:13" x14ac:dyDescent="0.25">
      <c r="B66" s="1"/>
      <c r="C66" s="1"/>
      <c r="D66" s="1"/>
      <c r="E66" s="1"/>
      <c r="F66" s="1"/>
      <c r="G66" s="1"/>
      <c r="H66" s="1"/>
      <c r="I66" s="1"/>
      <c r="J66" s="1"/>
      <c r="K66" s="1"/>
      <c r="L66" s="1"/>
      <c r="M66" s="1"/>
    </row>
    <row r="67" spans="2:13" x14ac:dyDescent="0.25">
      <c r="B67" s="1"/>
      <c r="C67" s="1"/>
      <c r="D67" s="1"/>
      <c r="E67" s="1"/>
      <c r="F67" s="1"/>
      <c r="G67" s="1"/>
      <c r="H67" s="1"/>
      <c r="I67" s="1"/>
      <c r="J67" s="1"/>
      <c r="K67" s="1"/>
      <c r="L67" s="1"/>
      <c r="M67" s="1"/>
    </row>
    <row r="68" spans="2:13" x14ac:dyDescent="0.25">
      <c r="B68" s="1"/>
      <c r="C68" s="1"/>
      <c r="D68" s="1"/>
      <c r="E68" s="1"/>
      <c r="F68" s="1"/>
      <c r="G68" s="1"/>
      <c r="H68" s="1"/>
      <c r="I68" s="1"/>
      <c r="J68" s="1"/>
      <c r="K68" s="1"/>
      <c r="L68" s="1"/>
      <c r="M68" s="1"/>
    </row>
    <row r="69" spans="2:13" x14ac:dyDescent="0.25">
      <c r="B69" s="1"/>
      <c r="C69" s="1"/>
      <c r="D69" s="1"/>
      <c r="E69" s="1"/>
      <c r="F69" s="1"/>
      <c r="G69" s="1"/>
      <c r="H69" s="1"/>
      <c r="I69" s="1"/>
      <c r="J69" s="1"/>
      <c r="K69" s="1"/>
      <c r="L69" s="1"/>
      <c r="M69" s="1"/>
    </row>
    <row r="70" spans="2:13" x14ac:dyDescent="0.25">
      <c r="B70" s="1"/>
      <c r="C70" s="1"/>
      <c r="D70" s="1"/>
      <c r="E70" s="1"/>
      <c r="F70" s="1"/>
      <c r="G70" s="1"/>
      <c r="H70" s="1"/>
      <c r="I70" s="1"/>
      <c r="J70" s="1"/>
      <c r="K70" s="1"/>
      <c r="L70" s="1"/>
      <c r="M70" s="1"/>
    </row>
    <row r="71" spans="2:13" x14ac:dyDescent="0.25">
      <c r="B71" s="1"/>
      <c r="C71" s="1"/>
      <c r="D71" s="1"/>
      <c r="E71" s="1"/>
      <c r="F71" s="1"/>
      <c r="G71" s="1"/>
      <c r="H71" s="1"/>
      <c r="I71" s="1"/>
      <c r="J71" s="1"/>
      <c r="K71" s="1"/>
      <c r="L71" s="1"/>
      <c r="M71" s="1"/>
    </row>
    <row r="72" spans="2:13" x14ac:dyDescent="0.25">
      <c r="B72" s="1"/>
      <c r="C72" s="1"/>
      <c r="D72" s="1"/>
      <c r="E72" s="1"/>
      <c r="F72" s="1"/>
      <c r="G72" s="1"/>
      <c r="H72" s="1"/>
      <c r="I72" s="1"/>
      <c r="J72" s="1"/>
      <c r="K72" s="1"/>
      <c r="L72" s="1"/>
      <c r="M72" s="1"/>
    </row>
    <row r="73" spans="2:13" x14ac:dyDescent="0.25">
      <c r="B73" s="1"/>
      <c r="C73" s="1"/>
      <c r="D73" s="1"/>
      <c r="E73" s="1"/>
      <c r="F73" s="1"/>
      <c r="G73" s="1"/>
      <c r="H73" s="1"/>
      <c r="I73" s="1"/>
      <c r="J73" s="1"/>
      <c r="K73" s="1"/>
      <c r="L73" s="1"/>
      <c r="M73" s="1"/>
    </row>
    <row r="74" spans="2:13" x14ac:dyDescent="0.25">
      <c r="B74" s="1"/>
      <c r="C74" s="1"/>
      <c r="D74" s="1"/>
      <c r="E74" s="1"/>
      <c r="F74" s="1"/>
      <c r="G74" s="1"/>
      <c r="H74" s="1"/>
      <c r="I74" s="1"/>
      <c r="J74" s="1"/>
      <c r="K74" s="1"/>
      <c r="L74" s="1"/>
      <c r="M74" s="1"/>
    </row>
    <row r="75" spans="2:13" x14ac:dyDescent="0.25">
      <c r="B75" s="1"/>
      <c r="C75" s="1"/>
      <c r="D75" s="1"/>
      <c r="E75" s="1"/>
      <c r="F75" s="1"/>
      <c r="G75" s="1"/>
      <c r="H75" s="1"/>
      <c r="I75" s="1"/>
      <c r="J75" s="1"/>
      <c r="K75" s="1"/>
      <c r="L75" s="1"/>
      <c r="M75" s="1"/>
    </row>
    <row r="76" spans="2:13" x14ac:dyDescent="0.25">
      <c r="B76" s="1"/>
      <c r="C76" s="1"/>
      <c r="D76" s="1"/>
      <c r="E76" s="1"/>
      <c r="F76" s="1"/>
      <c r="G76" s="1"/>
      <c r="H76" s="1"/>
      <c r="I76" s="1"/>
      <c r="J76" s="1"/>
      <c r="K76" s="1"/>
      <c r="L76" s="1"/>
      <c r="M76" s="1"/>
    </row>
    <row r="77" spans="2:13" x14ac:dyDescent="0.25">
      <c r="B77" s="1"/>
      <c r="C77" s="1"/>
      <c r="D77" s="1"/>
      <c r="E77" s="1"/>
      <c r="F77" s="1"/>
      <c r="G77" s="1"/>
      <c r="H77" s="1"/>
      <c r="I77" s="1"/>
      <c r="J77" s="1"/>
      <c r="K77" s="1"/>
      <c r="L77" s="1"/>
      <c r="M77" s="1"/>
    </row>
    <row r="78" spans="2:13" x14ac:dyDescent="0.25">
      <c r="B78" s="1"/>
      <c r="C78" s="1"/>
      <c r="D78" s="1"/>
      <c r="E78" s="1"/>
      <c r="F78" s="1"/>
      <c r="G78" s="1"/>
      <c r="H78" s="1"/>
      <c r="I78" s="1"/>
      <c r="J78" s="1"/>
      <c r="K78" s="1"/>
      <c r="L78" s="1"/>
      <c r="M78" s="1"/>
    </row>
    <row r="79" spans="2:13" x14ac:dyDescent="0.25">
      <c r="B79" s="1"/>
      <c r="C79" s="1"/>
      <c r="D79" s="1"/>
      <c r="E79" s="1"/>
      <c r="F79" s="1"/>
      <c r="G79" s="1"/>
      <c r="H79" s="1"/>
      <c r="I79" s="1"/>
      <c r="J79" s="1"/>
      <c r="K79" s="1"/>
      <c r="L79" s="1"/>
      <c r="M79" s="1"/>
    </row>
    <row r="80" spans="2:13" x14ac:dyDescent="0.25">
      <c r="B80" s="1"/>
      <c r="C80" s="1"/>
      <c r="D80" s="1"/>
      <c r="E80" s="1"/>
      <c r="F80" s="1"/>
      <c r="G80" s="1"/>
      <c r="H80" s="1"/>
      <c r="I80" s="1"/>
      <c r="J80" s="1"/>
      <c r="K80" s="1"/>
      <c r="L80" s="1"/>
      <c r="M80" s="1"/>
    </row>
    <row r="81" spans="2:13" x14ac:dyDescent="0.25">
      <c r="B81" s="1"/>
      <c r="C81" s="1"/>
      <c r="D81" s="1"/>
      <c r="E81" s="1"/>
      <c r="F81" s="1"/>
      <c r="G81" s="1"/>
      <c r="H81" s="1"/>
      <c r="I81" s="1"/>
      <c r="J81" s="1"/>
      <c r="K81" s="1"/>
      <c r="L81" s="1"/>
      <c r="M81" s="1"/>
    </row>
    <row r="82" spans="2:13" x14ac:dyDescent="0.25">
      <c r="B82" s="1"/>
      <c r="C82" s="1"/>
      <c r="D82" s="1"/>
      <c r="E82" s="1"/>
      <c r="F82" s="1"/>
      <c r="G82" s="1"/>
      <c r="H82" s="1"/>
      <c r="I82" s="1"/>
      <c r="J82" s="1"/>
      <c r="K82" s="1"/>
      <c r="L82" s="1"/>
      <c r="M82" s="1"/>
    </row>
    <row r="83" spans="2:13" x14ac:dyDescent="0.25">
      <c r="B83" s="1"/>
      <c r="C83" s="1"/>
      <c r="D83" s="1"/>
      <c r="E83" s="1"/>
      <c r="F83" s="1"/>
      <c r="G83" s="1"/>
      <c r="H83" s="1"/>
      <c r="I83" s="1"/>
      <c r="J83" s="1"/>
      <c r="K83" s="1"/>
      <c r="L83" s="1"/>
      <c r="M83" s="1"/>
    </row>
    <row r="84" spans="2:13" x14ac:dyDescent="0.25">
      <c r="B84" s="1"/>
      <c r="C84" s="1"/>
      <c r="D84" s="1"/>
      <c r="E84" s="1"/>
      <c r="F84" s="1"/>
      <c r="G84" s="1"/>
      <c r="H84" s="1"/>
      <c r="I84" s="1"/>
      <c r="J84" s="1"/>
      <c r="K84" s="1"/>
      <c r="L84" s="1"/>
      <c r="M84" s="1"/>
    </row>
    <row r="85" spans="2:13" x14ac:dyDescent="0.25">
      <c r="B85" s="1"/>
      <c r="C85" s="1"/>
      <c r="D85" s="1"/>
      <c r="E85" s="1"/>
      <c r="F85" s="1"/>
      <c r="G85" s="1"/>
      <c r="H85" s="1"/>
      <c r="I85" s="1"/>
      <c r="J85" s="1"/>
      <c r="K85" s="1"/>
      <c r="L85" s="1"/>
      <c r="M85" s="1"/>
    </row>
    <row r="86" spans="2:13" x14ac:dyDescent="0.25">
      <c r="B86" s="1"/>
      <c r="C86" s="1"/>
      <c r="D86" s="1"/>
      <c r="E86" s="1"/>
      <c r="F86" s="1"/>
      <c r="G86" s="1"/>
      <c r="H86" s="1"/>
      <c r="I86" s="1"/>
      <c r="J86" s="1"/>
      <c r="K86" s="1"/>
      <c r="L86" s="1"/>
      <c r="M86" s="1"/>
    </row>
    <row r="87" spans="2:13" x14ac:dyDescent="0.25">
      <c r="B87" s="1"/>
      <c r="C87" s="1"/>
      <c r="D87" s="1"/>
      <c r="E87" s="1"/>
      <c r="F87" s="1"/>
      <c r="G87" s="1"/>
      <c r="H87" s="1"/>
      <c r="I87" s="1"/>
      <c r="J87" s="1"/>
      <c r="K87" s="1"/>
      <c r="L87" s="1"/>
      <c r="M87" s="1"/>
    </row>
    <row r="88" spans="2:13" x14ac:dyDescent="0.25">
      <c r="B88" s="1"/>
      <c r="C88" s="1"/>
      <c r="D88" s="1"/>
      <c r="E88" s="1"/>
      <c r="F88" s="1"/>
      <c r="G88" s="1"/>
      <c r="H88" s="1"/>
      <c r="I88" s="1"/>
      <c r="J88" s="1"/>
      <c r="K88" s="1"/>
      <c r="L88" s="1"/>
      <c r="M88" s="1"/>
    </row>
    <row r="89" spans="2:13" x14ac:dyDescent="0.25">
      <c r="B89" s="1"/>
      <c r="C89" s="1"/>
      <c r="D89" s="1"/>
      <c r="E89" s="1"/>
      <c r="F89" s="1"/>
      <c r="G89" s="1"/>
      <c r="H89" s="1"/>
      <c r="I89" s="1"/>
      <c r="J89" s="1"/>
      <c r="K89" s="1"/>
      <c r="L89" s="1"/>
      <c r="M89" s="1"/>
    </row>
    <row r="90" spans="2:13" x14ac:dyDescent="0.25">
      <c r="B90" s="1"/>
      <c r="C90" s="1"/>
      <c r="D90" s="1"/>
      <c r="E90" s="1"/>
      <c r="F90" s="1"/>
      <c r="G90" s="1"/>
      <c r="H90" s="1"/>
      <c r="I90" s="1"/>
      <c r="J90" s="1"/>
      <c r="K90" s="1"/>
      <c r="L90" s="1"/>
      <c r="M90" s="1"/>
    </row>
    <row r="91" spans="2:13" x14ac:dyDescent="0.25">
      <c r="B91" s="1"/>
      <c r="C91" s="1"/>
      <c r="D91" s="1"/>
      <c r="E91" s="1"/>
      <c r="F91" s="1"/>
      <c r="G91" s="1"/>
      <c r="H91" s="1"/>
      <c r="I91" s="1"/>
      <c r="J91" s="1"/>
      <c r="K91" s="1"/>
      <c r="L91" s="1"/>
      <c r="M91" s="1"/>
    </row>
    <row r="92" spans="2:13" x14ac:dyDescent="0.25">
      <c r="B92" s="1"/>
      <c r="C92" s="1"/>
      <c r="D92" s="1"/>
      <c r="E92" s="1"/>
      <c r="F92" s="1"/>
      <c r="G92" s="1"/>
      <c r="H92" s="1"/>
      <c r="I92" s="1"/>
      <c r="J92" s="1"/>
      <c r="K92" s="1"/>
      <c r="L92" s="1"/>
      <c r="M92" s="1"/>
    </row>
    <row r="93" spans="2:13" x14ac:dyDescent="0.25">
      <c r="B93" s="1"/>
      <c r="C93" s="1"/>
      <c r="D93" s="1"/>
      <c r="E93" s="1"/>
      <c r="F93" s="1"/>
      <c r="G93" s="1"/>
      <c r="H93" s="1"/>
      <c r="I93" s="1"/>
      <c r="J93" s="1"/>
      <c r="K93" s="1"/>
      <c r="L93" s="1"/>
      <c r="M93" s="1"/>
    </row>
    <row r="94" spans="2:13" x14ac:dyDescent="0.25">
      <c r="B94" s="1"/>
      <c r="C94" s="1"/>
      <c r="D94" s="1"/>
      <c r="E94" s="1"/>
      <c r="F94" s="1"/>
      <c r="G94" s="1"/>
      <c r="H94" s="1"/>
      <c r="I94" s="1"/>
      <c r="J94" s="1"/>
      <c r="K94" s="1"/>
      <c r="L94" s="1"/>
      <c r="M94" s="1"/>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9E2CD-AB17-4742-9878-93280BA9FA76}">
  <sheetPr>
    <tabColor rgb="FF00B050"/>
  </sheetPr>
  <dimension ref="A1:BH60"/>
  <sheetViews>
    <sheetView workbookViewId="0">
      <selection activeCell="A2" sqref="A2"/>
    </sheetView>
  </sheetViews>
  <sheetFormatPr defaultColWidth="8.85546875" defaultRowHeight="12.75" x14ac:dyDescent="0.25"/>
  <cols>
    <col min="1" max="1" width="14" style="12" customWidth="1"/>
    <col min="2" max="2" width="8.85546875" style="12"/>
    <col min="3" max="13" width="9" style="12" bestFit="1" customWidth="1"/>
    <col min="14" max="15" width="10.42578125" style="12" bestFit="1" customWidth="1"/>
    <col min="16" max="16" width="17.28515625" style="12" customWidth="1"/>
    <col min="17" max="17" width="23.85546875" style="12" customWidth="1"/>
    <col min="18" max="18" width="12.140625" style="12" customWidth="1"/>
    <col min="19" max="19" width="12.42578125" style="12" customWidth="1"/>
    <col min="20" max="20" width="11.7109375" style="12" customWidth="1"/>
    <col min="21" max="21" width="11.42578125" style="12" customWidth="1"/>
    <col min="22" max="23" width="12.140625" style="12" customWidth="1"/>
    <col min="24" max="24" width="10.42578125" style="12" bestFit="1" customWidth="1"/>
    <col min="25" max="30" width="12.7109375" style="12" customWidth="1"/>
    <col min="31" max="31" width="8.85546875" style="12"/>
    <col min="32" max="37" width="12.42578125" style="12" customWidth="1"/>
    <col min="38" max="38" width="8.85546875" style="12"/>
    <col min="39" max="44" width="13.140625" style="12" customWidth="1"/>
    <col min="45" max="16384" width="8.85546875" style="12"/>
  </cols>
  <sheetData>
    <row r="1" spans="1:60" x14ac:dyDescent="0.2">
      <c r="A1" s="11" t="s">
        <v>208</v>
      </c>
      <c r="AW1" s="13"/>
      <c r="AX1" s="13"/>
      <c r="AY1" s="13"/>
      <c r="AZ1" s="13"/>
      <c r="BA1" s="13"/>
      <c r="BB1" s="13"/>
      <c r="BC1" s="13"/>
      <c r="BD1" s="13"/>
      <c r="BE1" s="13"/>
      <c r="BF1" s="13"/>
      <c r="BG1" s="13"/>
      <c r="BH1" s="13"/>
    </row>
    <row r="2" spans="1:60" x14ac:dyDescent="0.25">
      <c r="A2" s="12" t="s">
        <v>91</v>
      </c>
      <c r="B2" s="12" t="s">
        <v>5</v>
      </c>
      <c r="C2" s="12" t="s">
        <v>32</v>
      </c>
      <c r="D2" s="12" t="s">
        <v>33</v>
      </c>
      <c r="E2" s="12" t="s">
        <v>34</v>
      </c>
      <c r="F2" s="12" t="s">
        <v>35</v>
      </c>
      <c r="G2" s="12" t="s">
        <v>36</v>
      </c>
      <c r="H2" s="12" t="s">
        <v>37</v>
      </c>
      <c r="I2" s="12" t="s">
        <v>38</v>
      </c>
      <c r="J2" s="12" t="s">
        <v>39</v>
      </c>
      <c r="K2" s="12" t="s">
        <v>40</v>
      </c>
      <c r="L2" s="12" t="s">
        <v>41</v>
      </c>
      <c r="M2" s="12" t="s">
        <v>86</v>
      </c>
      <c r="N2" s="12" t="s">
        <v>87</v>
      </c>
      <c r="O2" s="12" t="s">
        <v>88</v>
      </c>
      <c r="P2" s="12" t="s">
        <v>89</v>
      </c>
    </row>
    <row r="3" spans="1:60" x14ac:dyDescent="0.2">
      <c r="A3" s="13" t="s">
        <v>188</v>
      </c>
      <c r="B3" s="12" t="s">
        <v>9</v>
      </c>
      <c r="C3" s="12">
        <v>48.65</v>
      </c>
      <c r="D3" s="12">
        <v>2.95</v>
      </c>
      <c r="E3" s="12">
        <v>14.9</v>
      </c>
      <c r="F3" s="36">
        <v>9.9068916050152733</v>
      </c>
      <c r="G3" s="12">
        <v>5.19</v>
      </c>
      <c r="H3" s="12">
        <v>0.14000000000000001</v>
      </c>
      <c r="I3" s="12">
        <v>9.7200000000000006</v>
      </c>
      <c r="J3" s="12">
        <v>1.29</v>
      </c>
      <c r="K3" s="12">
        <v>3.22</v>
      </c>
      <c r="L3" s="12">
        <v>0.48899999999999999</v>
      </c>
      <c r="M3" s="12">
        <v>1.42</v>
      </c>
      <c r="N3" s="36">
        <v>97.875891605015283</v>
      </c>
      <c r="O3" s="36">
        <v>96.455891605015282</v>
      </c>
      <c r="P3" s="12">
        <v>11.01</v>
      </c>
    </row>
    <row r="4" spans="1:60" x14ac:dyDescent="0.2">
      <c r="A4" s="13"/>
      <c r="B4" s="12" t="s">
        <v>10</v>
      </c>
      <c r="C4" s="12">
        <v>48.43</v>
      </c>
      <c r="D4" s="12">
        <v>1.83</v>
      </c>
      <c r="E4" s="12">
        <v>13.18</v>
      </c>
      <c r="F4" s="36">
        <v>11.499552653232987</v>
      </c>
      <c r="G4" s="12">
        <v>10.86</v>
      </c>
      <c r="H4" s="12">
        <v>0.16</v>
      </c>
      <c r="I4" s="12">
        <v>6.31</v>
      </c>
      <c r="J4" s="12">
        <v>1.36</v>
      </c>
      <c r="K4" s="12">
        <v>3.39</v>
      </c>
      <c r="L4" s="12">
        <v>0.60099999999999998</v>
      </c>
      <c r="M4" s="12">
        <v>0.98</v>
      </c>
      <c r="N4" s="36">
        <v>98.600552653232981</v>
      </c>
      <c r="O4" s="36">
        <v>97.620552653232977</v>
      </c>
      <c r="P4" s="12">
        <v>12.78</v>
      </c>
    </row>
    <row r="5" spans="1:60" x14ac:dyDescent="0.2">
      <c r="A5" s="13"/>
      <c r="B5" s="12" t="s">
        <v>11</v>
      </c>
      <c r="C5" s="12">
        <v>50.35</v>
      </c>
      <c r="D5" s="12">
        <v>3.165</v>
      </c>
      <c r="E5" s="12">
        <v>14.25</v>
      </c>
      <c r="F5" s="36">
        <v>11.265602442760327</v>
      </c>
      <c r="G5" s="12">
        <v>4.63</v>
      </c>
      <c r="H5" s="12">
        <v>0.16</v>
      </c>
      <c r="I5" s="12">
        <v>8.4700000000000006</v>
      </c>
      <c r="J5" s="12">
        <v>1.41</v>
      </c>
      <c r="K5" s="12">
        <v>3.5</v>
      </c>
      <c r="L5" s="12">
        <v>0.49099999999999999</v>
      </c>
      <c r="M5" s="12">
        <v>0.99</v>
      </c>
      <c r="N5" s="36">
        <v>98.681602442760308</v>
      </c>
      <c r="O5" s="36">
        <v>97.691602442760313</v>
      </c>
      <c r="P5" s="12">
        <v>12.52</v>
      </c>
    </row>
    <row r="6" spans="1:60" x14ac:dyDescent="0.2">
      <c r="A6" s="13"/>
      <c r="B6" s="12" t="s">
        <v>12</v>
      </c>
      <c r="C6" s="12">
        <v>47.36</v>
      </c>
      <c r="D6" s="12">
        <v>1.95</v>
      </c>
      <c r="E6" s="12">
        <v>11.31</v>
      </c>
      <c r="F6" s="36">
        <v>11.427567973087553</v>
      </c>
      <c r="G6" s="12">
        <v>13.32</v>
      </c>
      <c r="H6" s="12">
        <v>0.17</v>
      </c>
      <c r="I6" s="12">
        <v>8.49</v>
      </c>
      <c r="J6" s="12">
        <v>0.88</v>
      </c>
      <c r="K6" s="12">
        <v>2.29</v>
      </c>
      <c r="L6" s="12">
        <v>0.30499999999999999</v>
      </c>
      <c r="M6" s="12">
        <v>0.87</v>
      </c>
      <c r="N6" s="36">
        <v>98.372567973087556</v>
      </c>
      <c r="O6" s="36">
        <v>97.502567973087551</v>
      </c>
      <c r="P6" s="12">
        <v>12.7</v>
      </c>
    </row>
    <row r="7" spans="1:60" x14ac:dyDescent="0.2">
      <c r="A7" s="13"/>
      <c r="B7" s="12" t="s">
        <v>13</v>
      </c>
      <c r="C7" s="12">
        <v>47.3</v>
      </c>
      <c r="D7" s="12">
        <v>2.4300000000000002</v>
      </c>
      <c r="E7" s="12">
        <v>12.82</v>
      </c>
      <c r="F7" s="36">
        <v>11.643522013523853</v>
      </c>
      <c r="G7" s="12">
        <v>11.26</v>
      </c>
      <c r="H7" s="12">
        <v>0.15</v>
      </c>
      <c r="I7" s="12">
        <v>8.94</v>
      </c>
      <c r="J7" s="12">
        <v>0.91</v>
      </c>
      <c r="K7" s="12">
        <v>2.63</v>
      </c>
      <c r="L7" s="12">
        <v>0.35799999999999998</v>
      </c>
      <c r="M7" s="12">
        <v>0.41</v>
      </c>
      <c r="N7" s="36">
        <v>98.851522013523848</v>
      </c>
      <c r="O7" s="36">
        <v>98.441522013523851</v>
      </c>
      <c r="P7" s="12">
        <v>12.94</v>
      </c>
    </row>
    <row r="8" spans="1:60" x14ac:dyDescent="0.2">
      <c r="A8" s="13"/>
      <c r="B8" s="12" t="s">
        <v>14</v>
      </c>
      <c r="C8" s="12">
        <v>51.29</v>
      </c>
      <c r="D8" s="12">
        <v>3.11</v>
      </c>
      <c r="E8" s="12">
        <v>16.18</v>
      </c>
      <c r="F8" s="36">
        <v>9.2950218237790896</v>
      </c>
      <c r="G8" s="12">
        <v>3.93</v>
      </c>
      <c r="H8" s="12">
        <v>0.12</v>
      </c>
      <c r="I8" s="12">
        <v>7.45</v>
      </c>
      <c r="J8" s="12">
        <v>2.16</v>
      </c>
      <c r="K8" s="12">
        <v>4.08</v>
      </c>
      <c r="L8" s="12">
        <v>0.68300000000000005</v>
      </c>
      <c r="M8" s="12">
        <v>0.69</v>
      </c>
      <c r="N8" s="36">
        <v>98.988021823779107</v>
      </c>
      <c r="O8" s="36">
        <v>98.298021823779109</v>
      </c>
      <c r="P8" s="12">
        <v>10.33</v>
      </c>
    </row>
    <row r="9" spans="1:60" x14ac:dyDescent="0.2">
      <c r="A9" s="13"/>
      <c r="B9" s="12" t="s">
        <v>15</v>
      </c>
      <c r="C9" s="12">
        <v>47.66</v>
      </c>
      <c r="D9" s="12">
        <v>3.1</v>
      </c>
      <c r="E9" s="12">
        <v>13.35</v>
      </c>
      <c r="F9" s="36">
        <v>11.508550738251166</v>
      </c>
      <c r="G9" s="12">
        <v>4.62</v>
      </c>
      <c r="H9" s="12">
        <v>0.17</v>
      </c>
      <c r="I9" s="12">
        <v>8.7100000000000009</v>
      </c>
      <c r="J9" s="12">
        <v>0.74</v>
      </c>
      <c r="K9" s="12">
        <v>2.92</v>
      </c>
      <c r="L9" s="12">
        <v>0.42</v>
      </c>
      <c r="M9" s="12">
        <v>5.15</v>
      </c>
      <c r="N9" s="36">
        <v>98.348550738251177</v>
      </c>
      <c r="O9" s="36">
        <v>93.198550738251171</v>
      </c>
      <c r="P9" s="12">
        <v>12.79</v>
      </c>
    </row>
    <row r="10" spans="1:60" x14ac:dyDescent="0.2">
      <c r="A10" s="13"/>
      <c r="B10" s="12" t="s">
        <v>16</v>
      </c>
      <c r="C10" s="12">
        <v>48.07</v>
      </c>
      <c r="D10" s="12">
        <v>2.98</v>
      </c>
      <c r="E10" s="12">
        <v>13.87</v>
      </c>
      <c r="F10" s="36">
        <v>10.509763301233278</v>
      </c>
      <c r="G10" s="12">
        <v>4.66</v>
      </c>
      <c r="H10" s="12">
        <v>0.16</v>
      </c>
      <c r="I10" s="12">
        <v>8.7799999999999994</v>
      </c>
      <c r="J10" s="12">
        <v>0.91</v>
      </c>
      <c r="K10" s="12">
        <v>2.5499999999999998</v>
      </c>
      <c r="L10" s="12">
        <v>0.42899999999999999</v>
      </c>
      <c r="M10" s="12">
        <v>4.17</v>
      </c>
      <c r="N10" s="36">
        <v>97.088763301233271</v>
      </c>
      <c r="O10" s="36">
        <v>92.91876330123327</v>
      </c>
      <c r="P10" s="12">
        <v>11.68</v>
      </c>
    </row>
    <row r="11" spans="1:60" x14ac:dyDescent="0.2">
      <c r="A11" s="13"/>
      <c r="B11" s="12" t="s">
        <v>17</v>
      </c>
      <c r="C11" s="12">
        <v>45.49</v>
      </c>
      <c r="D11" s="12">
        <v>2.48</v>
      </c>
      <c r="E11" s="12">
        <v>11.77</v>
      </c>
      <c r="F11" s="36">
        <v>11.35558329294212</v>
      </c>
      <c r="G11" s="12">
        <v>12.97</v>
      </c>
      <c r="H11" s="12">
        <v>0.17</v>
      </c>
      <c r="I11" s="12">
        <v>9.27</v>
      </c>
      <c r="J11" s="12">
        <v>0.96</v>
      </c>
      <c r="K11" s="12">
        <v>4.28</v>
      </c>
      <c r="L11" s="12">
        <v>0.56000000000000005</v>
      </c>
      <c r="M11" s="12">
        <v>1.32</v>
      </c>
      <c r="N11" s="36">
        <v>100.6255832929421</v>
      </c>
      <c r="O11" s="36">
        <v>99.305583292942103</v>
      </c>
      <c r="P11" s="12">
        <v>12.62</v>
      </c>
    </row>
    <row r="12" spans="1:60" x14ac:dyDescent="0.2">
      <c r="A12" s="13"/>
      <c r="B12" s="12" t="s">
        <v>18</v>
      </c>
      <c r="C12" s="12">
        <v>50.52</v>
      </c>
      <c r="D12" s="12">
        <v>3.76</v>
      </c>
      <c r="E12" s="12">
        <v>19</v>
      </c>
      <c r="F12" s="36">
        <v>7.4774086501068959</v>
      </c>
      <c r="G12" s="12">
        <v>0.85</v>
      </c>
      <c r="H12" s="12">
        <v>0.05</v>
      </c>
      <c r="I12" s="12">
        <v>5.55</v>
      </c>
      <c r="J12" s="12">
        <v>1.39</v>
      </c>
      <c r="K12" s="12">
        <v>2.78</v>
      </c>
      <c r="L12" s="12">
        <v>0.32800000000000001</v>
      </c>
      <c r="M12" s="12">
        <v>5.62</v>
      </c>
      <c r="N12" s="36">
        <v>97.325408650106894</v>
      </c>
      <c r="O12" s="36">
        <v>91.705408650106889</v>
      </c>
      <c r="P12" s="12">
        <v>8.31</v>
      </c>
    </row>
    <row r="13" spans="1:60" x14ac:dyDescent="0.2">
      <c r="A13" s="13"/>
      <c r="B13" s="12" t="s">
        <v>19</v>
      </c>
      <c r="C13" s="12">
        <v>46.71</v>
      </c>
      <c r="D13" s="12">
        <v>2.73</v>
      </c>
      <c r="E13" s="12">
        <v>14.09</v>
      </c>
      <c r="F13" s="36">
        <v>10.176834155560648</v>
      </c>
      <c r="G13" s="12">
        <v>5.0199999999999996</v>
      </c>
      <c r="H13" s="12">
        <v>0.16</v>
      </c>
      <c r="I13" s="12">
        <v>9.65</v>
      </c>
      <c r="J13" s="12">
        <v>0.99</v>
      </c>
      <c r="K13" s="12">
        <v>2.93</v>
      </c>
      <c r="L13" s="12">
        <v>0.374</v>
      </c>
      <c r="M13" s="12">
        <v>5.38</v>
      </c>
      <c r="N13" s="36">
        <v>98.210834155560633</v>
      </c>
      <c r="O13" s="36">
        <v>92.830834155560638</v>
      </c>
      <c r="P13" s="12">
        <v>11.31</v>
      </c>
    </row>
    <row r="14" spans="1:60" x14ac:dyDescent="0.2">
      <c r="A14" s="13"/>
      <c r="B14" s="12" t="s">
        <v>20</v>
      </c>
      <c r="C14" s="12">
        <v>50.52</v>
      </c>
      <c r="D14" s="12">
        <v>2.44</v>
      </c>
      <c r="E14" s="12">
        <v>14.76</v>
      </c>
      <c r="F14" s="36">
        <v>10.014868625233424</v>
      </c>
      <c r="G14" s="12">
        <v>5.52</v>
      </c>
      <c r="H14" s="12">
        <v>0.15</v>
      </c>
      <c r="I14" s="12">
        <v>9.9600000000000009</v>
      </c>
      <c r="J14" s="12">
        <v>0.97</v>
      </c>
      <c r="K14" s="12">
        <v>2.87</v>
      </c>
      <c r="L14" s="12">
        <v>0.33800000000000002</v>
      </c>
      <c r="M14" s="12">
        <v>1.7</v>
      </c>
      <c r="N14" s="36">
        <v>99.242868625233413</v>
      </c>
      <c r="O14" s="36">
        <v>97.54286862523341</v>
      </c>
      <c r="P14" s="12">
        <v>11.13</v>
      </c>
    </row>
    <row r="15" spans="1:60" x14ac:dyDescent="0.2">
      <c r="A15" s="13"/>
      <c r="B15" s="12" t="s">
        <v>21</v>
      </c>
      <c r="C15" s="12">
        <v>50.16</v>
      </c>
      <c r="D15" s="12">
        <v>2.4700000000000002</v>
      </c>
      <c r="E15" s="12">
        <v>14.47</v>
      </c>
      <c r="F15" s="36">
        <v>9.4659854391244931</v>
      </c>
      <c r="G15" s="12">
        <v>5.09</v>
      </c>
      <c r="H15" s="12">
        <v>0.14000000000000001</v>
      </c>
      <c r="I15" s="12">
        <v>10.26</v>
      </c>
      <c r="J15" s="12">
        <v>0.88</v>
      </c>
      <c r="K15" s="12">
        <v>4.74</v>
      </c>
      <c r="L15" s="12">
        <v>0.90100000000000002</v>
      </c>
      <c r="M15" s="12">
        <v>3.33</v>
      </c>
      <c r="N15" s="36">
        <v>101.90698543912448</v>
      </c>
      <c r="O15" s="36">
        <v>98.576985439124485</v>
      </c>
      <c r="P15" s="12">
        <v>10.52</v>
      </c>
    </row>
    <row r="16" spans="1:60" x14ac:dyDescent="0.2">
      <c r="A16" s="13"/>
      <c r="B16" s="12" t="s">
        <v>22</v>
      </c>
      <c r="C16" s="12">
        <v>50.28</v>
      </c>
      <c r="D16" s="12">
        <v>2.3199999999999998</v>
      </c>
      <c r="E16" s="12">
        <v>17.12</v>
      </c>
      <c r="F16" s="36">
        <v>11.238608187705792</v>
      </c>
      <c r="G16" s="12">
        <v>3.55</v>
      </c>
      <c r="H16" s="12">
        <v>0.14000000000000001</v>
      </c>
      <c r="I16" s="12">
        <v>5.29</v>
      </c>
      <c r="J16" s="12">
        <v>1.91</v>
      </c>
      <c r="K16" s="12">
        <v>2.8</v>
      </c>
      <c r="L16" s="12">
        <v>0.35699999999999998</v>
      </c>
      <c r="M16" s="12">
        <v>0.86</v>
      </c>
      <c r="N16" s="36">
        <v>95.865608187705789</v>
      </c>
      <c r="O16" s="36">
        <v>95.005608187705789</v>
      </c>
      <c r="P16" s="12">
        <v>12.49</v>
      </c>
    </row>
    <row r="17" spans="1:37" x14ac:dyDescent="0.2">
      <c r="A17" s="13"/>
      <c r="B17" s="12" t="s">
        <v>23</v>
      </c>
      <c r="C17" s="12">
        <v>49.27</v>
      </c>
      <c r="D17" s="12">
        <v>2.4500000000000002</v>
      </c>
      <c r="E17" s="12">
        <v>14.29</v>
      </c>
      <c r="F17" s="36">
        <v>9.7539241597062265</v>
      </c>
      <c r="G17" s="12">
        <v>5.16</v>
      </c>
      <c r="H17" s="12">
        <v>0.15</v>
      </c>
      <c r="I17" s="12">
        <v>10.06</v>
      </c>
      <c r="J17" s="12">
        <v>0.89</v>
      </c>
      <c r="K17" s="12">
        <v>2.85</v>
      </c>
      <c r="L17" s="12">
        <v>0.34899999999999998</v>
      </c>
      <c r="M17" s="12">
        <v>3.63</v>
      </c>
      <c r="N17" s="36">
        <v>98.852924159706234</v>
      </c>
      <c r="O17" s="36">
        <v>95.222924159706238</v>
      </c>
      <c r="P17" s="12">
        <v>10.84</v>
      </c>
    </row>
    <row r="18" spans="1:37" x14ac:dyDescent="0.2">
      <c r="A18" s="13"/>
      <c r="B18" s="12" t="s">
        <v>24</v>
      </c>
      <c r="C18" s="12">
        <v>47.26</v>
      </c>
      <c r="D18" s="12">
        <v>2.5299999999999998</v>
      </c>
      <c r="E18" s="12">
        <v>14.18</v>
      </c>
      <c r="F18" s="36">
        <v>10.077855220360677</v>
      </c>
      <c r="G18" s="12">
        <v>5.33</v>
      </c>
      <c r="H18" s="12">
        <v>0.15</v>
      </c>
      <c r="I18" s="12">
        <v>10.34</v>
      </c>
      <c r="J18" s="12">
        <v>0.94</v>
      </c>
      <c r="K18" s="12">
        <v>2.91</v>
      </c>
      <c r="L18" s="12">
        <v>0.34200000000000003</v>
      </c>
      <c r="M18" s="12">
        <v>5.12</v>
      </c>
      <c r="N18" s="36">
        <v>99.179855220360679</v>
      </c>
      <c r="O18" s="36">
        <v>94.059855220360674</v>
      </c>
      <c r="P18" s="12">
        <v>11.2</v>
      </c>
    </row>
    <row r="19" spans="1:37" x14ac:dyDescent="0.2">
      <c r="A19" s="13"/>
      <c r="B19" s="12" t="s">
        <v>25</v>
      </c>
      <c r="C19" s="12">
        <v>49.27</v>
      </c>
      <c r="D19" s="12">
        <v>2.4700000000000002</v>
      </c>
      <c r="E19" s="12">
        <v>14.53</v>
      </c>
      <c r="F19" s="36">
        <v>9.582960544360823</v>
      </c>
      <c r="G19" s="12">
        <v>5.87</v>
      </c>
      <c r="H19" s="12">
        <v>0.15</v>
      </c>
      <c r="I19" s="12">
        <v>10.42</v>
      </c>
      <c r="J19" s="12">
        <v>0.85</v>
      </c>
      <c r="K19" s="12">
        <v>2.96</v>
      </c>
      <c r="L19" s="12">
        <v>0.35599999999999998</v>
      </c>
      <c r="M19" s="12">
        <v>2.64</v>
      </c>
      <c r="N19" s="36">
        <v>99.098960544360821</v>
      </c>
      <c r="O19" s="36">
        <v>96.458960544360821</v>
      </c>
      <c r="P19" s="12">
        <v>10.65</v>
      </c>
    </row>
    <row r="20" spans="1:37" x14ac:dyDescent="0.2">
      <c r="A20" s="13"/>
      <c r="B20" s="12" t="s">
        <v>27</v>
      </c>
      <c r="C20" s="12">
        <v>48.65</v>
      </c>
      <c r="D20" s="12">
        <v>2.35</v>
      </c>
      <c r="E20" s="12">
        <v>14.23</v>
      </c>
      <c r="F20" s="36">
        <v>9.8888954349789149</v>
      </c>
      <c r="G20" s="12">
        <v>5.86</v>
      </c>
      <c r="H20" s="12">
        <v>0.18</v>
      </c>
      <c r="I20" s="12">
        <v>10.69</v>
      </c>
      <c r="J20" s="12">
        <v>0.73</v>
      </c>
      <c r="K20" s="12">
        <v>2.87</v>
      </c>
      <c r="L20" s="12">
        <v>0.318</v>
      </c>
      <c r="M20" s="12">
        <v>2.4300000000000002</v>
      </c>
      <c r="N20" s="36">
        <v>98.196895434978941</v>
      </c>
      <c r="O20" s="36">
        <v>95.766895434978935</v>
      </c>
      <c r="P20" s="12">
        <v>10.99</v>
      </c>
    </row>
    <row r="21" spans="1:37" x14ac:dyDescent="0.2">
      <c r="A21" s="13"/>
      <c r="B21" s="12" t="s">
        <v>28</v>
      </c>
      <c r="C21" s="12">
        <v>48.56</v>
      </c>
      <c r="D21" s="12">
        <v>2.65</v>
      </c>
      <c r="E21" s="12">
        <v>14.24</v>
      </c>
      <c r="F21" s="36">
        <v>10.320803515851516</v>
      </c>
      <c r="G21" s="12">
        <v>5.17</v>
      </c>
      <c r="H21" s="12">
        <v>0.16</v>
      </c>
      <c r="I21" s="12">
        <v>10.1</v>
      </c>
      <c r="J21" s="12">
        <v>0.84</v>
      </c>
      <c r="K21" s="12">
        <v>2.97</v>
      </c>
      <c r="L21" s="12">
        <v>0.36099999999999999</v>
      </c>
      <c r="M21" s="12">
        <v>2.77</v>
      </c>
      <c r="N21" s="36">
        <v>98.141803515851521</v>
      </c>
      <c r="O21" s="36">
        <v>95.371803515851525</v>
      </c>
      <c r="P21" s="12">
        <v>11.47</v>
      </c>
    </row>
    <row r="22" spans="1:37" x14ac:dyDescent="0.2">
      <c r="A22" s="14"/>
      <c r="B22" s="12" t="s">
        <v>29</v>
      </c>
      <c r="C22" s="12">
        <v>48.37</v>
      </c>
      <c r="D22" s="12">
        <v>2.68</v>
      </c>
      <c r="E22" s="12">
        <v>13.9</v>
      </c>
      <c r="F22" s="36">
        <v>10.896680957014983</v>
      </c>
      <c r="G22" s="12">
        <v>5.57</v>
      </c>
      <c r="H22" s="12">
        <v>0.14000000000000001</v>
      </c>
      <c r="I22" s="12">
        <v>9.09</v>
      </c>
      <c r="J22" s="12">
        <v>1.52</v>
      </c>
      <c r="K22" s="12">
        <v>3.17</v>
      </c>
      <c r="L22" s="12">
        <v>0.34799999999999998</v>
      </c>
      <c r="M22" s="12">
        <v>3.42</v>
      </c>
      <c r="N22" s="36">
        <v>99.104680957014992</v>
      </c>
      <c r="O22" s="36">
        <v>95.68468095701499</v>
      </c>
      <c r="P22" s="12">
        <v>12.11</v>
      </c>
    </row>
    <row r="23" spans="1:37" x14ac:dyDescent="0.2">
      <c r="A23" s="14"/>
      <c r="B23" s="12" t="s">
        <v>30</v>
      </c>
      <c r="C23" s="12">
        <v>48.14</v>
      </c>
      <c r="D23" s="12">
        <v>2.4</v>
      </c>
      <c r="E23" s="12">
        <v>14.04</v>
      </c>
      <c r="F23" s="36">
        <v>10.833694361887728</v>
      </c>
      <c r="G23" s="12">
        <v>6.21</v>
      </c>
      <c r="H23" s="12">
        <v>0.15</v>
      </c>
      <c r="I23" s="12">
        <v>10.55</v>
      </c>
      <c r="J23" s="12">
        <v>0.62</v>
      </c>
      <c r="K23" s="12">
        <v>2.4300000000000002</v>
      </c>
      <c r="L23" s="12">
        <v>0.27</v>
      </c>
      <c r="M23" s="12">
        <v>3.17</v>
      </c>
      <c r="N23" s="36">
        <v>98.813694361887727</v>
      </c>
      <c r="O23" s="36">
        <v>95.643694361887725</v>
      </c>
      <c r="P23" s="12">
        <v>12.04</v>
      </c>
    </row>
    <row r="24" spans="1:37" x14ac:dyDescent="0.2">
      <c r="A24" s="14"/>
      <c r="B24" s="12" t="s">
        <v>76</v>
      </c>
      <c r="C24" s="12">
        <v>48.51</v>
      </c>
      <c r="D24" s="12">
        <v>2.44</v>
      </c>
      <c r="E24" s="12">
        <v>14.73</v>
      </c>
      <c r="F24" s="36">
        <v>9.92488777505163</v>
      </c>
      <c r="G24" s="12">
        <v>5.94</v>
      </c>
      <c r="H24" s="12">
        <v>0.16</v>
      </c>
      <c r="I24" s="12">
        <v>10.52</v>
      </c>
      <c r="J24" s="12">
        <v>0.87</v>
      </c>
      <c r="K24" s="12">
        <v>2.48</v>
      </c>
      <c r="L24" s="12">
        <v>0.32500000000000001</v>
      </c>
      <c r="M24" s="12">
        <v>2.91</v>
      </c>
      <c r="N24" s="36">
        <v>98.809887775051621</v>
      </c>
      <c r="O24" s="36">
        <v>95.899887775051624</v>
      </c>
      <c r="P24" s="12">
        <v>11.03</v>
      </c>
    </row>
    <row r="25" spans="1:37" x14ac:dyDescent="0.2">
      <c r="A25" s="14"/>
      <c r="B25" s="12" t="s">
        <v>31</v>
      </c>
      <c r="C25" s="12">
        <v>49.15</v>
      </c>
      <c r="D25" s="12">
        <v>2.77</v>
      </c>
      <c r="E25" s="12">
        <v>14.59</v>
      </c>
      <c r="F25" s="36">
        <v>10.176834155560648</v>
      </c>
      <c r="G25" s="12">
        <v>5.48</v>
      </c>
      <c r="H25" s="12">
        <v>0.16</v>
      </c>
      <c r="I25" s="12">
        <v>10.38</v>
      </c>
      <c r="J25" s="12">
        <v>0.77</v>
      </c>
      <c r="K25" s="12">
        <v>2.96</v>
      </c>
      <c r="L25" s="12">
        <v>0.38700000000000001</v>
      </c>
      <c r="M25" s="12">
        <v>1.39</v>
      </c>
      <c r="N25" s="36">
        <v>98.213834155560647</v>
      </c>
      <c r="O25" s="36">
        <v>96.823834155560647</v>
      </c>
      <c r="P25" s="12">
        <v>11.31</v>
      </c>
    </row>
    <row r="27" spans="1:37" ht="15" x14ac:dyDescent="0.25">
      <c r="B27" s="12" t="s">
        <v>90</v>
      </c>
      <c r="C27" s="12" t="s">
        <v>32</v>
      </c>
      <c r="D27" s="12" t="s">
        <v>33</v>
      </c>
      <c r="E27" s="12" t="s">
        <v>34</v>
      </c>
      <c r="F27" s="12" t="s">
        <v>35</v>
      </c>
      <c r="G27" s="12" t="s">
        <v>36</v>
      </c>
      <c r="H27" s="12" t="s">
        <v>37</v>
      </c>
      <c r="I27" s="12" t="s">
        <v>38</v>
      </c>
      <c r="J27" s="12" t="s">
        <v>39</v>
      </c>
      <c r="K27" s="12" t="s">
        <v>40</v>
      </c>
      <c r="L27" s="12" t="s">
        <v>41</v>
      </c>
      <c r="M27" s="12" t="s">
        <v>88</v>
      </c>
      <c r="N27"/>
      <c r="O27"/>
      <c r="P27"/>
      <c r="Q27"/>
      <c r="R27"/>
      <c r="S27"/>
      <c r="T27"/>
      <c r="U27"/>
      <c r="V27"/>
      <c r="W27"/>
      <c r="X27"/>
      <c r="Y27"/>
      <c r="Z27"/>
      <c r="AA27"/>
      <c r="AB27"/>
      <c r="AC27"/>
      <c r="AD27"/>
      <c r="AE27"/>
      <c r="AF27"/>
      <c r="AG27"/>
      <c r="AH27"/>
      <c r="AI27"/>
      <c r="AJ27"/>
      <c r="AK27"/>
    </row>
    <row r="28" spans="1:37" ht="15" x14ac:dyDescent="0.25">
      <c r="B28" s="12" t="s">
        <v>9</v>
      </c>
      <c r="C28" s="36">
        <v>50.437561864256736</v>
      </c>
      <c r="D28" s="36">
        <v>3.0583927543588358</v>
      </c>
      <c r="E28" s="36">
        <v>15.447475267778527</v>
      </c>
      <c r="F28" s="36">
        <v>10.270903560337997</v>
      </c>
      <c r="G28" s="36">
        <v>5.3806977610584266</v>
      </c>
      <c r="H28" s="36">
        <v>0.14514406291872442</v>
      </c>
      <c r="I28" s="36">
        <v>10.077144939785725</v>
      </c>
      <c r="J28" s="36">
        <v>1.3373988654653892</v>
      </c>
      <c r="K28" s="36">
        <v>3.3383134471306617</v>
      </c>
      <c r="L28" s="36">
        <v>0.50696747690897315</v>
      </c>
      <c r="M28" s="12">
        <v>99.999999999999986</v>
      </c>
      <c r="N28"/>
      <c r="O28"/>
      <c r="P28"/>
      <c r="Q28"/>
      <c r="R28"/>
      <c r="S28"/>
      <c r="T28"/>
      <c r="U28"/>
      <c r="V28"/>
      <c r="W28"/>
      <c r="X28"/>
      <c r="Y28"/>
      <c r="Z28"/>
      <c r="AA28"/>
      <c r="AB28"/>
      <c r="AC28"/>
      <c r="AD28"/>
      <c r="AE28"/>
      <c r="AF28"/>
      <c r="AG28"/>
      <c r="AH28"/>
      <c r="AI28"/>
      <c r="AJ28"/>
      <c r="AK28"/>
    </row>
    <row r="29" spans="1:37" ht="15" x14ac:dyDescent="0.25">
      <c r="B29" s="12" t="s">
        <v>10</v>
      </c>
      <c r="C29" s="36">
        <v>49.610454646812641</v>
      </c>
      <c r="D29" s="36">
        <v>1.874605244758768</v>
      </c>
      <c r="E29" s="36">
        <v>13.50125526006588</v>
      </c>
      <c r="F29" s="36">
        <v>11.779847932311565</v>
      </c>
      <c r="G29" s="36">
        <v>11.124706534470066</v>
      </c>
      <c r="H29" s="36">
        <v>0.16389991211005622</v>
      </c>
      <c r="I29" s="36">
        <v>6.4638027838403422</v>
      </c>
      <c r="J29" s="36">
        <v>1.3931492529354779</v>
      </c>
      <c r="K29" s="36">
        <v>3.472629387831816</v>
      </c>
      <c r="L29" s="36">
        <v>0.61564904486339855</v>
      </c>
      <c r="M29" s="12">
        <v>100</v>
      </c>
      <c r="N29"/>
      <c r="O29"/>
      <c r="P29"/>
      <c r="Q29"/>
      <c r="R29"/>
      <c r="S29"/>
      <c r="T29"/>
      <c r="U29"/>
      <c r="V29"/>
      <c r="W29"/>
      <c r="X29"/>
      <c r="Y29"/>
      <c r="Z29"/>
      <c r="AA29"/>
      <c r="AB29"/>
      <c r="AC29"/>
      <c r="AD29"/>
      <c r="AE29"/>
      <c r="AF29"/>
      <c r="AG29"/>
      <c r="AH29"/>
      <c r="AI29"/>
      <c r="AJ29"/>
      <c r="AK29"/>
    </row>
    <row r="30" spans="1:37" ht="15" x14ac:dyDescent="0.25">
      <c r="B30" s="12" t="s">
        <v>11</v>
      </c>
      <c r="C30" s="36">
        <v>51.53974214876984</v>
      </c>
      <c r="D30" s="36">
        <v>3.239787167842235</v>
      </c>
      <c r="E30" s="36">
        <v>14.586719476066934</v>
      </c>
      <c r="F30" s="36">
        <v>11.531802285013285</v>
      </c>
      <c r="G30" s="36">
        <v>4.7394042929256077</v>
      </c>
      <c r="H30" s="36">
        <v>0.16378070990671645</v>
      </c>
      <c r="I30" s="36">
        <v>8.6701413306868034</v>
      </c>
      <c r="J30" s="36">
        <v>1.4433175060529388</v>
      </c>
      <c r="K30" s="36">
        <v>3.5827030292094224</v>
      </c>
      <c r="L30" s="36">
        <v>0.5026020535262361</v>
      </c>
      <c r="M30" s="12">
        <v>100.00000000000003</v>
      </c>
      <c r="N30"/>
      <c r="O30"/>
      <c r="P30"/>
      <c r="Q30"/>
      <c r="R30"/>
      <c r="S30"/>
      <c r="T30"/>
      <c r="U30"/>
      <c r="V30"/>
      <c r="W30"/>
      <c r="X30"/>
      <c r="Y30"/>
      <c r="Z30"/>
      <c r="AA30"/>
      <c r="AB30"/>
      <c r="AC30"/>
      <c r="AD30"/>
      <c r="AE30"/>
      <c r="AF30"/>
      <c r="AG30"/>
      <c r="AH30"/>
      <c r="AI30"/>
      <c r="AJ30"/>
      <c r="AK30"/>
    </row>
    <row r="31" spans="1:37" ht="15" x14ac:dyDescent="0.25">
      <c r="B31" s="12" t="s">
        <v>12</v>
      </c>
      <c r="C31" s="36">
        <v>48.573079647576265</v>
      </c>
      <c r="D31" s="36">
        <v>1.9999473250163369</v>
      </c>
      <c r="E31" s="36">
        <v>11.599694485094753</v>
      </c>
      <c r="F31" s="36">
        <v>11.720273845753237</v>
      </c>
      <c r="G31" s="36">
        <v>13.661178650880824</v>
      </c>
      <c r="H31" s="36">
        <v>0.17435438218091143</v>
      </c>
      <c r="I31" s="36">
        <v>8.707462968917282</v>
      </c>
      <c r="J31" s="36">
        <v>0.90254033128942379</v>
      </c>
      <c r="K31" s="36">
        <v>2.3486560893781596</v>
      </c>
      <c r="L31" s="36">
        <v>0.31281227391281163</v>
      </c>
      <c r="M31" s="12">
        <v>100</v>
      </c>
      <c r="N31"/>
      <c r="O31"/>
      <c r="P31"/>
      <c r="Q31"/>
      <c r="R31"/>
      <c r="S31"/>
      <c r="T31"/>
      <c r="U31"/>
      <c r="V31"/>
      <c r="W31"/>
      <c r="X31"/>
      <c r="Y31"/>
      <c r="Z31"/>
      <c r="AA31"/>
      <c r="AB31"/>
      <c r="AC31"/>
      <c r="AD31"/>
      <c r="AE31"/>
      <c r="AF31"/>
      <c r="AG31"/>
      <c r="AH31"/>
      <c r="AI31"/>
      <c r="AJ31"/>
      <c r="AK31"/>
    </row>
    <row r="32" spans="1:37" ht="15" x14ac:dyDescent="0.25">
      <c r="B32" s="12" t="s">
        <v>13</v>
      </c>
      <c r="C32" s="36">
        <v>48.048830445248448</v>
      </c>
      <c r="D32" s="36">
        <v>2.4684705704429968</v>
      </c>
      <c r="E32" s="36">
        <v>13.022959964230129</v>
      </c>
      <c r="F32" s="36">
        <v>11.827856554192925</v>
      </c>
      <c r="G32" s="36">
        <v>11.438262807896352</v>
      </c>
      <c r="H32" s="36">
        <v>0.15237472657055534</v>
      </c>
      <c r="I32" s="36">
        <v>9.081533703605098</v>
      </c>
      <c r="J32" s="36">
        <v>0.92440667452803571</v>
      </c>
      <c r="K32" s="36">
        <v>2.6716368725370701</v>
      </c>
      <c r="L32" s="36">
        <v>0.36366768074839201</v>
      </c>
      <c r="M32" s="12">
        <v>99.999999999999986</v>
      </c>
      <c r="N32"/>
      <c r="O32"/>
      <c r="P32"/>
      <c r="Q32"/>
      <c r="R32"/>
      <c r="S32"/>
      <c r="T32"/>
      <c r="U32"/>
      <c r="V32"/>
      <c r="W32"/>
      <c r="X32"/>
      <c r="Y32"/>
      <c r="Z32"/>
      <c r="AA32"/>
      <c r="AB32"/>
      <c r="AC32"/>
      <c r="AD32"/>
      <c r="AE32"/>
      <c r="AF32"/>
      <c r="AG32"/>
      <c r="AH32"/>
      <c r="AI32"/>
      <c r="AJ32"/>
      <c r="AK32"/>
    </row>
    <row r="33" spans="2:37" ht="15" x14ac:dyDescent="0.25">
      <c r="B33" s="12" t="s">
        <v>14</v>
      </c>
      <c r="C33" s="36">
        <v>52.178059180019552</v>
      </c>
      <c r="D33" s="36">
        <v>3.1638480025318936</v>
      </c>
      <c r="E33" s="36">
        <v>16.460148128927987</v>
      </c>
      <c r="F33" s="36">
        <v>9.4559602027825829</v>
      </c>
      <c r="G33" s="36">
        <v>3.9980458681512352</v>
      </c>
      <c r="H33" s="36">
        <v>0.12207773643209878</v>
      </c>
      <c r="I33" s="36">
        <v>7.5789928034927989</v>
      </c>
      <c r="J33" s="36">
        <v>2.1973992557777779</v>
      </c>
      <c r="K33" s="36">
        <v>4.1506430386913582</v>
      </c>
      <c r="L33" s="36">
        <v>0.69482578319269572</v>
      </c>
      <c r="M33" s="12">
        <v>99.999999999999986</v>
      </c>
      <c r="N33"/>
      <c r="O33"/>
      <c r="P33"/>
      <c r="Q33"/>
      <c r="R33"/>
      <c r="S33"/>
      <c r="T33"/>
      <c r="U33"/>
      <c r="V33"/>
      <c r="W33"/>
      <c r="X33"/>
      <c r="Y33"/>
      <c r="Z33"/>
      <c r="AA33"/>
      <c r="AB33"/>
      <c r="AC33"/>
      <c r="AD33"/>
      <c r="AE33"/>
      <c r="AF33"/>
      <c r="AG33"/>
      <c r="AH33"/>
      <c r="AI33"/>
      <c r="AJ33"/>
      <c r="AK33"/>
    </row>
    <row r="34" spans="2:37" ht="15" x14ac:dyDescent="0.25">
      <c r="B34" s="12" t="s">
        <v>15</v>
      </c>
      <c r="C34" s="36">
        <v>51.138134254741225</v>
      </c>
      <c r="D34" s="36">
        <v>3.3262319804804403</v>
      </c>
      <c r="E34" s="36">
        <v>14.324257077230284</v>
      </c>
      <c r="F34" s="36">
        <v>12.348422424049295</v>
      </c>
      <c r="G34" s="36">
        <v>4.9571586289740752</v>
      </c>
      <c r="H34" s="36">
        <v>0.18240626989731448</v>
      </c>
      <c r="I34" s="36">
        <v>9.3456388870918197</v>
      </c>
      <c r="J34" s="36">
        <v>0.7940037630824277</v>
      </c>
      <c r="K34" s="36">
        <v>3.1330959300009309</v>
      </c>
      <c r="L34" s="36">
        <v>0.4506507844521887</v>
      </c>
      <c r="M34" s="12">
        <v>100</v>
      </c>
      <c r="N34"/>
      <c r="O34"/>
      <c r="P34"/>
      <c r="Q34"/>
      <c r="R34"/>
      <c r="S34"/>
      <c r="T34"/>
      <c r="U34"/>
      <c r="V34"/>
      <c r="W34"/>
      <c r="X34"/>
      <c r="Y34"/>
      <c r="Z34"/>
      <c r="AA34"/>
      <c r="AB34"/>
      <c r="AC34"/>
      <c r="AD34"/>
      <c r="AE34"/>
      <c r="AF34"/>
      <c r="AG34"/>
      <c r="AH34"/>
      <c r="AI34"/>
      <c r="AJ34"/>
      <c r="AK34"/>
    </row>
    <row r="35" spans="2:37" ht="15" x14ac:dyDescent="0.25">
      <c r="B35" s="12" t="s">
        <v>16</v>
      </c>
      <c r="C35" s="36">
        <v>51.733361801385477</v>
      </c>
      <c r="D35" s="36">
        <v>3.2071025206600523</v>
      </c>
      <c r="E35" s="36">
        <v>14.927017436763398</v>
      </c>
      <c r="F35" s="36">
        <v>11.310700796954954</v>
      </c>
      <c r="G35" s="36">
        <v>5.0151334719046456</v>
      </c>
      <c r="H35" s="36">
        <v>0.1721934239280565</v>
      </c>
      <c r="I35" s="36">
        <v>9.4491141380520993</v>
      </c>
      <c r="J35" s="36">
        <v>0.97935009859082145</v>
      </c>
      <c r="K35" s="36">
        <v>2.7443326938534005</v>
      </c>
      <c r="L35" s="36">
        <v>0.46169361790710151</v>
      </c>
      <c r="M35" s="12">
        <v>99.999999999999986</v>
      </c>
      <c r="N35"/>
      <c r="O35"/>
      <c r="P35"/>
      <c r="Q35"/>
      <c r="R35"/>
      <c r="S35"/>
      <c r="T35"/>
      <c r="U35"/>
      <c r="V35"/>
      <c r="W35"/>
      <c r="X35"/>
      <c r="Y35"/>
      <c r="Z35"/>
      <c r="AA35"/>
      <c r="AB35"/>
      <c r="AC35"/>
      <c r="AD35"/>
      <c r="AE35"/>
      <c r="AF35"/>
      <c r="AG35"/>
      <c r="AH35"/>
      <c r="AI35"/>
      <c r="AJ35"/>
      <c r="AK35"/>
    </row>
    <row r="36" spans="2:37" ht="15" x14ac:dyDescent="0.25">
      <c r="B36" s="12" t="s">
        <v>17</v>
      </c>
      <c r="C36" s="36">
        <v>45.808099093289442</v>
      </c>
      <c r="D36" s="36">
        <v>2.497341959801227</v>
      </c>
      <c r="E36" s="36">
        <v>11.852304381798564</v>
      </c>
      <c r="F36" s="36">
        <v>11.434989772371832</v>
      </c>
      <c r="G36" s="36">
        <v>13.060695652670125</v>
      </c>
      <c r="H36" s="36">
        <v>0.17118876337347119</v>
      </c>
      <c r="I36" s="36">
        <v>9.3348225674828118</v>
      </c>
      <c r="J36" s="36">
        <v>0.96671301669724907</v>
      </c>
      <c r="K36" s="36">
        <v>4.3099288661085691</v>
      </c>
      <c r="L36" s="36">
        <v>0.56391592640672872</v>
      </c>
      <c r="M36" s="12">
        <v>100.00000000000001</v>
      </c>
      <c r="N36"/>
      <c r="O36"/>
      <c r="P36"/>
      <c r="Q36"/>
      <c r="R36"/>
      <c r="S36"/>
      <c r="T36"/>
      <c r="U36"/>
      <c r="V36"/>
      <c r="W36"/>
      <c r="X36"/>
      <c r="Y36"/>
      <c r="Z36"/>
      <c r="AA36"/>
      <c r="AB36"/>
      <c r="AC36"/>
      <c r="AD36"/>
      <c r="AE36"/>
      <c r="AF36"/>
      <c r="AG36"/>
      <c r="AH36"/>
      <c r="AI36"/>
      <c r="AJ36"/>
      <c r="AK36"/>
    </row>
    <row r="37" spans="2:37" ht="15" x14ac:dyDescent="0.25">
      <c r="B37" s="12" t="s">
        <v>18</v>
      </c>
      <c r="C37" s="36">
        <v>55.089444279948822</v>
      </c>
      <c r="D37" s="36">
        <v>4.1000853224981704</v>
      </c>
      <c r="E37" s="36">
        <v>20.718516257304582</v>
      </c>
      <c r="F37" s="36">
        <v>8.1537269831447183</v>
      </c>
      <c r="G37" s="36">
        <v>0.92688099045836292</v>
      </c>
      <c r="H37" s="36">
        <v>5.4522411203433117E-2</v>
      </c>
      <c r="I37" s="36">
        <v>6.051987643581076</v>
      </c>
      <c r="J37" s="36">
        <v>1.5157230314554406</v>
      </c>
      <c r="K37" s="36">
        <v>3.0314460629108813</v>
      </c>
      <c r="L37" s="36">
        <v>0.35766701749452129</v>
      </c>
      <c r="M37" s="12">
        <v>100.00000000000001</v>
      </c>
      <c r="N37"/>
      <c r="O37"/>
      <c r="P37"/>
      <c r="Q37"/>
      <c r="R37"/>
      <c r="S37"/>
      <c r="T37"/>
      <c r="U37"/>
      <c r="V37"/>
      <c r="W37"/>
      <c r="X37"/>
      <c r="Y37"/>
      <c r="Z37"/>
      <c r="AA37"/>
      <c r="AB37"/>
      <c r="AC37"/>
      <c r="AD37"/>
      <c r="AE37"/>
      <c r="AF37"/>
      <c r="AG37"/>
      <c r="AH37"/>
      <c r="AI37"/>
      <c r="AJ37"/>
      <c r="AK37"/>
    </row>
    <row r="38" spans="2:37" ht="15" x14ac:dyDescent="0.25">
      <c r="B38" s="12" t="s">
        <v>19</v>
      </c>
      <c r="C38" s="36">
        <v>50.317333055228218</v>
      </c>
      <c r="D38" s="36">
        <v>2.9408332100358177</v>
      </c>
      <c r="E38" s="36">
        <v>15.178146494287425</v>
      </c>
      <c r="F38" s="36">
        <v>10.962773574248926</v>
      </c>
      <c r="G38" s="36">
        <v>5.4076859759632976</v>
      </c>
      <c r="H38" s="36">
        <v>0.17235652513030433</v>
      </c>
      <c r="I38" s="36">
        <v>10.395252921921479</v>
      </c>
      <c r="J38" s="36">
        <v>1.0664559992437581</v>
      </c>
      <c r="K38" s="36">
        <v>3.156278866448698</v>
      </c>
      <c r="L38" s="36">
        <v>0.40288337749208636</v>
      </c>
      <c r="M38" s="12">
        <v>100.00000000000004</v>
      </c>
      <c r="N38"/>
      <c r="O38"/>
      <c r="P38"/>
      <c r="Q38"/>
      <c r="R38"/>
      <c r="S38"/>
      <c r="T38"/>
      <c r="U38"/>
      <c r="V38"/>
      <c r="W38"/>
      <c r="X38"/>
      <c r="Y38"/>
      <c r="Z38"/>
      <c r="AA38"/>
      <c r="AB38"/>
      <c r="AC38"/>
      <c r="AD38"/>
      <c r="AE38"/>
      <c r="AF38"/>
      <c r="AG38"/>
      <c r="AH38"/>
      <c r="AI38"/>
      <c r="AJ38"/>
      <c r="AK38"/>
    </row>
    <row r="39" spans="2:37" ht="15" x14ac:dyDescent="0.25">
      <c r="B39" s="12" t="s">
        <v>20</v>
      </c>
      <c r="C39" s="36">
        <v>51.792612532343504</v>
      </c>
      <c r="D39" s="36">
        <v>2.5014642632406603</v>
      </c>
      <c r="E39" s="36">
        <v>15.131808412062353</v>
      </c>
      <c r="F39" s="36">
        <v>10.26714588814407</v>
      </c>
      <c r="G39" s="36">
        <v>5.6590503004460837</v>
      </c>
      <c r="H39" s="36">
        <v>0.15377854077299141</v>
      </c>
      <c r="I39" s="36">
        <v>10.21089510732663</v>
      </c>
      <c r="J39" s="36">
        <v>0.99443456366534444</v>
      </c>
      <c r="K39" s="36">
        <v>2.9422960801232354</v>
      </c>
      <c r="L39" s="36">
        <v>0.3465143118751407</v>
      </c>
      <c r="M39" s="12">
        <v>100.00000000000003</v>
      </c>
      <c r="N39"/>
      <c r="O39"/>
      <c r="P39"/>
      <c r="Q39"/>
      <c r="R39"/>
      <c r="S39"/>
      <c r="T39"/>
      <c r="U39"/>
      <c r="V39"/>
      <c r="W39"/>
      <c r="X39"/>
      <c r="Y39"/>
      <c r="Z39"/>
      <c r="AA39"/>
      <c r="AB39"/>
      <c r="AC39"/>
      <c r="AD39"/>
      <c r="AE39"/>
      <c r="AF39"/>
      <c r="AG39"/>
      <c r="AH39"/>
      <c r="AI39"/>
      <c r="AJ39"/>
      <c r="AK39"/>
    </row>
    <row r="40" spans="2:37" ht="15" x14ac:dyDescent="0.25">
      <c r="B40" s="12" t="s">
        <v>21</v>
      </c>
      <c r="C40" s="36">
        <v>50.884087981140333</v>
      </c>
      <c r="D40" s="36">
        <v>2.5056558475561532</v>
      </c>
      <c r="E40" s="36">
        <v>14.678882637302644</v>
      </c>
      <c r="F40" s="36">
        <v>9.6026322949083731</v>
      </c>
      <c r="G40" s="36">
        <v>5.1634770299841373</v>
      </c>
      <c r="H40" s="36">
        <v>0.1420209792137091</v>
      </c>
      <c r="I40" s="36">
        <v>10.40810890523325</v>
      </c>
      <c r="J40" s="36">
        <v>0.89270329791474268</v>
      </c>
      <c r="K40" s="36">
        <v>4.8084245819498639</v>
      </c>
      <c r="L40" s="36">
        <v>0.91400644479679916</v>
      </c>
      <c r="M40" s="12">
        <v>100.00000000000001</v>
      </c>
      <c r="N40"/>
      <c r="O40"/>
      <c r="P40"/>
      <c r="Q40"/>
      <c r="R40"/>
      <c r="S40"/>
      <c r="T40"/>
      <c r="U40"/>
      <c r="V40"/>
      <c r="W40"/>
      <c r="X40"/>
      <c r="Y40"/>
      <c r="Z40"/>
      <c r="AA40"/>
      <c r="AB40"/>
      <c r="AC40"/>
      <c r="AD40"/>
      <c r="AE40"/>
      <c r="AF40"/>
      <c r="AG40"/>
      <c r="AH40"/>
      <c r="AI40"/>
      <c r="AJ40"/>
      <c r="AK40"/>
    </row>
    <row r="41" spans="2:37" ht="15" x14ac:dyDescent="0.25">
      <c r="B41" s="12" t="s">
        <v>22</v>
      </c>
      <c r="C41" s="36">
        <v>52.923191545345517</v>
      </c>
      <c r="D41" s="36">
        <v>2.4419611055131583</v>
      </c>
      <c r="E41" s="36">
        <v>18.019988847579857</v>
      </c>
      <c r="F41" s="36">
        <v>11.82941554934451</v>
      </c>
      <c r="G41" s="36">
        <v>3.736621519211945</v>
      </c>
      <c r="H41" s="36">
        <v>0.14735972188441473</v>
      </c>
      <c r="I41" s="36">
        <v>5.5680923483468137</v>
      </c>
      <c r="J41" s="36">
        <v>2.0104076342802295</v>
      </c>
      <c r="K41" s="36">
        <v>2.9471944376882946</v>
      </c>
      <c r="L41" s="36">
        <v>0.3757672908052575</v>
      </c>
      <c r="M41" s="12">
        <v>100</v>
      </c>
      <c r="N41"/>
      <c r="O41"/>
      <c r="P41"/>
      <c r="Q41"/>
      <c r="R41"/>
      <c r="S41"/>
      <c r="T41"/>
      <c r="U41"/>
      <c r="V41"/>
      <c r="W41"/>
      <c r="X41"/>
      <c r="Y41"/>
      <c r="Z41"/>
      <c r="AA41"/>
      <c r="AB41"/>
      <c r="AC41"/>
      <c r="AD41"/>
      <c r="AE41"/>
      <c r="AF41"/>
      <c r="AG41"/>
      <c r="AH41"/>
      <c r="AI41"/>
      <c r="AJ41"/>
      <c r="AK41"/>
    </row>
    <row r="42" spans="2:37" ht="15" x14ac:dyDescent="0.25">
      <c r="B42" s="12" t="s">
        <v>23</v>
      </c>
      <c r="C42" s="36">
        <v>51.741742269293482</v>
      </c>
      <c r="D42" s="36">
        <v>2.5729098550795424</v>
      </c>
      <c r="E42" s="36">
        <v>15.006890542484349</v>
      </c>
      <c r="F42" s="36">
        <v>10.243252080084323</v>
      </c>
      <c r="G42" s="36">
        <v>5.4188632049838521</v>
      </c>
      <c r="H42" s="36">
        <v>0.15752509316813523</v>
      </c>
      <c r="I42" s="36">
        <v>10.564682915142935</v>
      </c>
      <c r="J42" s="36">
        <v>0.93464888613093566</v>
      </c>
      <c r="K42" s="36">
        <v>2.9929767701945691</v>
      </c>
      <c r="L42" s="36">
        <v>0.3665083834378613</v>
      </c>
      <c r="M42" s="12">
        <v>99.999999999999972</v>
      </c>
      <c r="N42"/>
      <c r="O42"/>
      <c r="P42"/>
      <c r="Q42"/>
      <c r="R42"/>
      <c r="S42"/>
      <c r="T42"/>
      <c r="U42"/>
      <c r="V42"/>
      <c r="W42"/>
      <c r="X42"/>
      <c r="Y42"/>
      <c r="Z42"/>
      <c r="AA42"/>
      <c r="AB42"/>
      <c r="AC42"/>
      <c r="AD42"/>
      <c r="AE42"/>
      <c r="AF42"/>
      <c r="AG42"/>
      <c r="AH42"/>
      <c r="AI42"/>
      <c r="AJ42"/>
      <c r="AK42"/>
    </row>
    <row r="43" spans="2:37" ht="15" x14ac:dyDescent="0.25">
      <c r="B43" s="12" t="s">
        <v>24</v>
      </c>
      <c r="C43" s="36">
        <v>50.244602109242734</v>
      </c>
      <c r="D43" s="36">
        <v>2.6897766258227698</v>
      </c>
      <c r="E43" s="36">
        <v>15.075506938405882</v>
      </c>
      <c r="F43" s="36">
        <v>10.714300162115467</v>
      </c>
      <c r="G43" s="36">
        <v>5.6666045121088393</v>
      </c>
      <c r="H43" s="36">
        <v>0.15947292247961087</v>
      </c>
      <c r="I43" s="36">
        <v>10.993000122927842</v>
      </c>
      <c r="J43" s="36">
        <v>0.99936364753889484</v>
      </c>
      <c r="K43" s="36">
        <v>3.0937746961044508</v>
      </c>
      <c r="L43" s="36">
        <v>0.3635982632535128</v>
      </c>
      <c r="M43" s="12">
        <v>99.999999999999986</v>
      </c>
      <c r="N43"/>
      <c r="O43"/>
      <c r="P43"/>
      <c r="Q43"/>
      <c r="R43"/>
      <c r="S43"/>
      <c r="T43"/>
      <c r="U43"/>
      <c r="V43"/>
      <c r="W43"/>
      <c r="X43"/>
      <c r="Y43"/>
      <c r="Z43"/>
      <c r="AA43"/>
      <c r="AB43"/>
      <c r="AC43"/>
      <c r="AD43"/>
      <c r="AE43"/>
      <c r="AF43"/>
      <c r="AG43"/>
      <c r="AH43"/>
      <c r="AI43"/>
      <c r="AJ43"/>
      <c r="AK43"/>
    </row>
    <row r="44" spans="2:37" ht="15" x14ac:dyDescent="0.25">
      <c r="B44" s="12" t="s">
        <v>25</v>
      </c>
      <c r="C44" s="36">
        <v>51.078717541581909</v>
      </c>
      <c r="D44" s="36">
        <v>2.5606744941690138</v>
      </c>
      <c r="E44" s="36">
        <v>15.063400971771566</v>
      </c>
      <c r="F44" s="36">
        <v>9.9347541071144807</v>
      </c>
      <c r="G44" s="36">
        <v>6.08548958735713</v>
      </c>
      <c r="H44" s="36">
        <v>0.15550654822888749</v>
      </c>
      <c r="I44" s="36">
        <v>10.80252155030005</v>
      </c>
      <c r="J44" s="36">
        <v>0.88120377329702904</v>
      </c>
      <c r="K44" s="36">
        <v>3.068662551716713</v>
      </c>
      <c r="L44" s="36">
        <v>0.36906887446322628</v>
      </c>
      <c r="M44" s="12">
        <v>100.00000000000001</v>
      </c>
      <c r="N44"/>
      <c r="O44"/>
      <c r="P44"/>
      <c r="Q44"/>
      <c r="R44"/>
      <c r="S44"/>
      <c r="T44"/>
      <c r="U44"/>
      <c r="V44"/>
      <c r="W44"/>
      <c r="X44"/>
      <c r="Y44"/>
      <c r="Z44"/>
      <c r="AA44"/>
      <c r="AB44"/>
      <c r="AC44"/>
      <c r="AD44"/>
      <c r="AE44"/>
      <c r="AF44"/>
      <c r="AG44"/>
      <c r="AH44"/>
      <c r="AI44"/>
      <c r="AJ44"/>
      <c r="AK44"/>
    </row>
    <row r="45" spans="2:37" ht="15" x14ac:dyDescent="0.25">
      <c r="B45" s="12" t="s">
        <v>27</v>
      </c>
      <c r="C45" s="36">
        <v>50.800435556596888</v>
      </c>
      <c r="D45" s="36">
        <v>2.453875098828421</v>
      </c>
      <c r="E45" s="36">
        <v>14.858996875033375</v>
      </c>
      <c r="F45" s="36">
        <v>10.326006069282046</v>
      </c>
      <c r="G45" s="36">
        <v>6.1190247145253398</v>
      </c>
      <c r="H45" s="36">
        <v>0.18795639054855992</v>
      </c>
      <c r="I45" s="36">
        <v>11.162521194245031</v>
      </c>
      <c r="J45" s="36">
        <v>0.76226758389138183</v>
      </c>
      <c r="K45" s="36">
        <v>2.9968602270798166</v>
      </c>
      <c r="L45" s="36">
        <v>0.33205628996912251</v>
      </c>
      <c r="M45" s="12">
        <v>99.999999999999986</v>
      </c>
      <c r="N45"/>
      <c r="O45"/>
      <c r="P45"/>
      <c r="Q45"/>
      <c r="R45"/>
      <c r="S45"/>
      <c r="T45"/>
      <c r="U45"/>
      <c r="V45"/>
      <c r="W45"/>
      <c r="X45"/>
      <c r="Y45"/>
      <c r="Z45"/>
      <c r="AA45"/>
      <c r="AB45"/>
      <c r="AC45"/>
      <c r="AD45"/>
      <c r="AE45"/>
      <c r="AF45"/>
      <c r="AG45"/>
      <c r="AH45"/>
      <c r="AI45"/>
      <c r="AJ45"/>
      <c r="AK45"/>
    </row>
    <row r="46" spans="2:37" ht="15" x14ac:dyDescent="0.25">
      <c r="B46" s="12" t="s">
        <v>28</v>
      </c>
      <c r="C46" s="36">
        <v>50.916516422937264</v>
      </c>
      <c r="D46" s="36">
        <v>2.778599022256667</v>
      </c>
      <c r="E46" s="36">
        <v>14.931037764881108</v>
      </c>
      <c r="F46" s="36">
        <v>10.82165077662196</v>
      </c>
      <c r="G46" s="36">
        <v>5.4208894132328185</v>
      </c>
      <c r="H46" s="36">
        <v>0.16776446926832705</v>
      </c>
      <c r="I46" s="36">
        <v>10.590132122563146</v>
      </c>
      <c r="J46" s="36">
        <v>0.88076346365871705</v>
      </c>
      <c r="K46" s="36">
        <v>3.1141279607933212</v>
      </c>
      <c r="L46" s="36">
        <v>0.37851858378666292</v>
      </c>
      <c r="M46" s="12">
        <v>99.999999999999986</v>
      </c>
      <c r="N46"/>
      <c r="O46"/>
      <c r="P46"/>
      <c r="Q46"/>
      <c r="R46"/>
      <c r="S46"/>
      <c r="T46"/>
      <c r="U46"/>
      <c r="V46"/>
      <c r="W46"/>
      <c r="X46"/>
      <c r="Y46"/>
      <c r="Z46"/>
      <c r="AA46"/>
      <c r="AB46"/>
      <c r="AC46"/>
      <c r="AD46"/>
      <c r="AE46"/>
      <c r="AF46"/>
      <c r="AG46"/>
      <c r="AH46"/>
      <c r="AI46"/>
      <c r="AJ46"/>
      <c r="AK46"/>
    </row>
    <row r="47" spans="2:37" ht="15" x14ac:dyDescent="0.25">
      <c r="B47" s="12" t="s">
        <v>29</v>
      </c>
      <c r="C47" s="36">
        <v>50.551456634661875</v>
      </c>
      <c r="D47" s="36">
        <v>2.8008663175706805</v>
      </c>
      <c r="E47" s="36">
        <v>14.526881273967335</v>
      </c>
      <c r="F47" s="36">
        <v>11.3881144275437</v>
      </c>
      <c r="G47" s="36">
        <v>5.8212035033092127</v>
      </c>
      <c r="H47" s="36">
        <v>0.14631391211190126</v>
      </c>
      <c r="I47" s="36">
        <v>9.4999532935513002</v>
      </c>
      <c r="J47" s="36">
        <v>1.5885510457863561</v>
      </c>
      <c r="K47" s="36">
        <v>3.3129650099623347</v>
      </c>
      <c r="L47" s="36">
        <v>0.36369458153529732</v>
      </c>
      <c r="M47" s="12">
        <v>100</v>
      </c>
      <c r="N47"/>
      <c r="O47"/>
      <c r="P47"/>
      <c r="Q47"/>
      <c r="R47"/>
      <c r="S47"/>
      <c r="T47"/>
      <c r="U47"/>
      <c r="V47"/>
      <c r="W47"/>
      <c r="X47"/>
      <c r="Y47"/>
      <c r="Z47"/>
      <c r="AA47"/>
      <c r="AB47"/>
      <c r="AC47"/>
      <c r="AD47"/>
      <c r="AE47"/>
      <c r="AF47"/>
      <c r="AG47"/>
      <c r="AH47"/>
      <c r="AI47"/>
      <c r="AJ47"/>
      <c r="AK47"/>
    </row>
    <row r="48" spans="2:37" ht="15" x14ac:dyDescent="0.25">
      <c r="B48" s="12" t="s">
        <v>30</v>
      </c>
      <c r="C48" s="36">
        <v>50.332643799655358</v>
      </c>
      <c r="D48" s="36">
        <v>2.5093133593513262</v>
      </c>
      <c r="E48" s="36">
        <v>14.679483152205259</v>
      </c>
      <c r="F48" s="36">
        <v>11.327139163922508</v>
      </c>
      <c r="G48" s="36">
        <v>6.492848317321557</v>
      </c>
      <c r="H48" s="36">
        <v>0.15683208495945788</v>
      </c>
      <c r="I48" s="36">
        <v>11.030523308815205</v>
      </c>
      <c r="J48" s="36">
        <v>0.64823928449909263</v>
      </c>
      <c r="K48" s="36">
        <v>2.5406797763432181</v>
      </c>
      <c r="L48" s="36">
        <v>0.28229775292702419</v>
      </c>
      <c r="M48" s="12">
        <v>100.00000000000001</v>
      </c>
      <c r="N48"/>
      <c r="O48"/>
      <c r="P48"/>
      <c r="Q48"/>
      <c r="R48"/>
      <c r="S48"/>
      <c r="T48"/>
      <c r="U48"/>
      <c r="V48"/>
      <c r="W48"/>
      <c r="X48"/>
      <c r="Y48"/>
      <c r="Z48"/>
      <c r="AA48"/>
      <c r="AB48"/>
      <c r="AC48"/>
      <c r="AD48"/>
      <c r="AE48"/>
      <c r="AF48"/>
      <c r="AG48"/>
      <c r="AH48"/>
      <c r="AI48"/>
      <c r="AJ48"/>
      <c r="AK48"/>
    </row>
    <row r="49" spans="1:37" ht="15" x14ac:dyDescent="0.25">
      <c r="B49" s="12" t="s">
        <v>76</v>
      </c>
      <c r="C49" s="36">
        <v>50.584000800697375</v>
      </c>
      <c r="D49" s="36">
        <v>2.544319974308423</v>
      </c>
      <c r="E49" s="36">
        <v>15.359767713755357</v>
      </c>
      <c r="F49" s="36">
        <v>10.34921729870219</v>
      </c>
      <c r="G49" s="36">
        <v>6.1939592817180458</v>
      </c>
      <c r="H49" s="36">
        <v>0.16684065405301135</v>
      </c>
      <c r="I49" s="36">
        <v>10.969773003985496</v>
      </c>
      <c r="J49" s="36">
        <v>0.90719605641324919</v>
      </c>
      <c r="K49" s="36">
        <v>2.5860301378216759</v>
      </c>
      <c r="L49" s="36">
        <v>0.33889507854517931</v>
      </c>
      <c r="M49" s="12">
        <v>100</v>
      </c>
      <c r="N49"/>
      <c r="O49"/>
      <c r="P49"/>
      <c r="Q49"/>
      <c r="R49"/>
      <c r="S49"/>
      <c r="T49"/>
      <c r="U49"/>
      <c r="V49"/>
      <c r="W49"/>
      <c r="X49"/>
      <c r="Y49"/>
      <c r="Z49"/>
      <c r="AA49"/>
      <c r="AB49"/>
      <c r="AC49"/>
      <c r="AD49"/>
      <c r="AE49"/>
      <c r="AF49"/>
      <c r="AG49"/>
      <c r="AH49"/>
      <c r="AI49"/>
      <c r="AJ49"/>
      <c r="AK49"/>
    </row>
    <row r="50" spans="1:37" ht="15" x14ac:dyDescent="0.25">
      <c r="B50" s="12" t="s">
        <v>31</v>
      </c>
      <c r="C50" s="36">
        <v>50.762294665003502</v>
      </c>
      <c r="D50" s="36">
        <v>2.8608658437855481</v>
      </c>
      <c r="E50" s="36">
        <v>15.068603848675505</v>
      </c>
      <c r="F50" s="36">
        <v>10.510670481412852</v>
      </c>
      <c r="G50" s="36">
        <v>5.6597634743483045</v>
      </c>
      <c r="H50" s="36">
        <v>0.16524856859411111</v>
      </c>
      <c r="I50" s="36">
        <v>10.720500887542958</v>
      </c>
      <c r="J50" s="36">
        <v>0.79525873635915967</v>
      </c>
      <c r="K50" s="36">
        <v>3.0570985189910553</v>
      </c>
      <c r="L50" s="36">
        <v>0.39969497528700626</v>
      </c>
      <c r="M50" s="12">
        <v>99.999999999999986</v>
      </c>
      <c r="N50"/>
      <c r="O50"/>
      <c r="P50"/>
      <c r="Q50"/>
      <c r="R50"/>
      <c r="S50"/>
      <c r="T50"/>
      <c r="U50"/>
      <c r="V50"/>
      <c r="W50"/>
      <c r="X50"/>
      <c r="Y50"/>
      <c r="Z50"/>
      <c r="AA50"/>
      <c r="AB50"/>
      <c r="AC50"/>
      <c r="AD50"/>
      <c r="AE50"/>
      <c r="AF50"/>
      <c r="AG50"/>
      <c r="AH50"/>
      <c r="AI50"/>
      <c r="AJ50"/>
      <c r="AK50"/>
    </row>
    <row r="51" spans="1:37" ht="15" x14ac:dyDescent="0.25">
      <c r="A51"/>
      <c r="B51"/>
      <c r="C51"/>
      <c r="D51"/>
      <c r="E51"/>
      <c r="F51"/>
      <c r="G51"/>
      <c r="H51"/>
      <c r="I51"/>
      <c r="J51"/>
      <c r="K51"/>
      <c r="L51"/>
      <c r="M51"/>
      <c r="N51"/>
      <c r="O51"/>
      <c r="P51"/>
      <c r="Q51"/>
      <c r="R51"/>
      <c r="S51"/>
      <c r="T51"/>
      <c r="U51"/>
      <c r="V51"/>
      <c r="W51"/>
      <c r="X51"/>
      <c r="Y51"/>
      <c r="Z51"/>
      <c r="AA51"/>
      <c r="AB51"/>
      <c r="AC51"/>
      <c r="AD51"/>
      <c r="AE51"/>
      <c r="AF51"/>
      <c r="AG51"/>
      <c r="AH51"/>
      <c r="AI51"/>
      <c r="AJ51"/>
      <c r="AK51"/>
    </row>
    <row r="52" spans="1:37" ht="15" x14ac:dyDescent="0.25">
      <c r="A52"/>
      <c r="B52"/>
      <c r="C52"/>
      <c r="D52"/>
      <c r="E52"/>
      <c r="F52"/>
      <c r="G52"/>
      <c r="H52"/>
      <c r="I52"/>
      <c r="J52"/>
      <c r="K52"/>
      <c r="L52"/>
      <c r="M52"/>
      <c r="N52"/>
      <c r="O52"/>
      <c r="P52"/>
      <c r="Q52"/>
      <c r="R52"/>
      <c r="S52"/>
      <c r="T52"/>
      <c r="U52"/>
      <c r="V52"/>
      <c r="W52"/>
      <c r="X52"/>
      <c r="Y52"/>
      <c r="Z52"/>
      <c r="AA52"/>
      <c r="AB52"/>
      <c r="AC52"/>
      <c r="AD52"/>
      <c r="AE52"/>
      <c r="AF52"/>
      <c r="AG52"/>
      <c r="AH52"/>
      <c r="AI52"/>
      <c r="AJ52"/>
      <c r="AK52"/>
    </row>
    <row r="53" spans="1:37" ht="15" x14ac:dyDescent="0.25">
      <c r="A53"/>
      <c r="B53"/>
      <c r="C53"/>
      <c r="D53"/>
      <c r="E53"/>
      <c r="F53"/>
      <c r="G53"/>
      <c r="H53"/>
      <c r="I53"/>
      <c r="J53"/>
      <c r="K53"/>
      <c r="L53"/>
      <c r="M53"/>
      <c r="N53"/>
      <c r="O53"/>
      <c r="P53"/>
      <c r="Q53"/>
      <c r="R53"/>
      <c r="S53"/>
      <c r="T53"/>
      <c r="U53"/>
      <c r="V53"/>
      <c r="W53"/>
      <c r="X53"/>
      <c r="Y53"/>
      <c r="Z53"/>
      <c r="AA53"/>
      <c r="AB53"/>
      <c r="AC53"/>
      <c r="AD53"/>
      <c r="AE53"/>
      <c r="AF53"/>
      <c r="AG53"/>
      <c r="AH53"/>
      <c r="AI53"/>
      <c r="AJ53"/>
      <c r="AK53"/>
    </row>
    <row r="54" spans="1:37" ht="15" x14ac:dyDescent="0.25">
      <c r="A54"/>
      <c r="B54"/>
      <c r="C54"/>
      <c r="D54"/>
      <c r="E54"/>
      <c r="F54"/>
      <c r="G54"/>
      <c r="H54"/>
      <c r="I54"/>
      <c r="J54"/>
      <c r="K54"/>
      <c r="L54"/>
      <c r="M54"/>
      <c r="N54"/>
      <c r="O54"/>
      <c r="P54"/>
      <c r="Q54"/>
      <c r="R54"/>
      <c r="S54"/>
      <c r="T54"/>
      <c r="U54"/>
      <c r="V54"/>
      <c r="W54"/>
      <c r="X54"/>
      <c r="Y54"/>
      <c r="Z54"/>
      <c r="AA54"/>
      <c r="AB54"/>
      <c r="AC54"/>
      <c r="AD54"/>
      <c r="AE54"/>
      <c r="AF54"/>
      <c r="AG54"/>
      <c r="AH54"/>
      <c r="AI54"/>
      <c r="AJ54"/>
      <c r="AK54"/>
    </row>
    <row r="55" spans="1:37" ht="15" x14ac:dyDescent="0.25">
      <c r="A55"/>
      <c r="B55"/>
      <c r="C55"/>
      <c r="D55"/>
      <c r="E55"/>
      <c r="F55"/>
      <c r="G55"/>
      <c r="H55"/>
      <c r="I55"/>
      <c r="J55"/>
      <c r="K55"/>
      <c r="L55"/>
      <c r="M55"/>
      <c r="N55"/>
      <c r="O55"/>
      <c r="P55"/>
      <c r="Q55"/>
      <c r="R55"/>
      <c r="S55"/>
      <c r="T55"/>
      <c r="U55"/>
      <c r="V55"/>
      <c r="W55"/>
      <c r="X55"/>
      <c r="Y55"/>
      <c r="Z55"/>
      <c r="AA55"/>
      <c r="AB55"/>
      <c r="AC55"/>
      <c r="AD55"/>
      <c r="AE55"/>
      <c r="AF55"/>
      <c r="AG55"/>
      <c r="AH55"/>
      <c r="AI55"/>
      <c r="AJ55"/>
      <c r="AK55"/>
    </row>
    <row r="56" spans="1:37" ht="15" x14ac:dyDescent="0.25">
      <c r="A56"/>
      <c r="B56"/>
      <c r="C56"/>
      <c r="D56"/>
      <c r="E56"/>
      <c r="F56"/>
      <c r="G56"/>
      <c r="H56"/>
      <c r="I56"/>
      <c r="J56"/>
      <c r="K56"/>
      <c r="L56"/>
      <c r="M56"/>
      <c r="N56"/>
      <c r="O56"/>
      <c r="P56"/>
      <c r="Q56"/>
      <c r="R56"/>
      <c r="S56"/>
      <c r="T56"/>
      <c r="U56"/>
      <c r="V56"/>
      <c r="W56"/>
      <c r="X56"/>
      <c r="Y56"/>
      <c r="Z56"/>
      <c r="AA56"/>
      <c r="AB56"/>
      <c r="AC56"/>
      <c r="AD56"/>
      <c r="AE56"/>
      <c r="AF56"/>
      <c r="AG56"/>
      <c r="AH56"/>
      <c r="AI56"/>
      <c r="AJ56"/>
      <c r="AK56"/>
    </row>
    <row r="57" spans="1:37" ht="15" x14ac:dyDescent="0.25">
      <c r="A57"/>
      <c r="B57"/>
      <c r="C57"/>
      <c r="D57"/>
      <c r="E57"/>
      <c r="F57"/>
      <c r="G57"/>
      <c r="H57"/>
      <c r="I57"/>
      <c r="J57"/>
      <c r="K57"/>
      <c r="L57"/>
      <c r="M57"/>
      <c r="N57"/>
      <c r="O57"/>
      <c r="P57"/>
      <c r="Q57"/>
      <c r="R57"/>
      <c r="S57"/>
      <c r="T57"/>
      <c r="U57"/>
      <c r="V57"/>
      <c r="W57"/>
      <c r="X57"/>
      <c r="Y57"/>
      <c r="Z57"/>
      <c r="AA57"/>
      <c r="AB57"/>
      <c r="AC57"/>
      <c r="AD57"/>
      <c r="AE57"/>
      <c r="AF57"/>
      <c r="AG57"/>
      <c r="AH57"/>
      <c r="AI57"/>
      <c r="AJ57"/>
      <c r="AK57"/>
    </row>
    <row r="58" spans="1:37" ht="15" x14ac:dyDescent="0.25">
      <c r="A58"/>
      <c r="B58"/>
      <c r="C58"/>
      <c r="D58"/>
      <c r="E58"/>
      <c r="F58"/>
      <c r="G58"/>
      <c r="H58"/>
      <c r="I58"/>
      <c r="J58"/>
      <c r="K58"/>
      <c r="L58"/>
      <c r="M58"/>
      <c r="N58"/>
      <c r="O58"/>
      <c r="P58"/>
      <c r="Q58"/>
      <c r="R58"/>
      <c r="S58"/>
      <c r="T58"/>
      <c r="U58"/>
      <c r="V58"/>
      <c r="W58"/>
      <c r="X58"/>
      <c r="Y58"/>
      <c r="Z58"/>
      <c r="AA58"/>
      <c r="AB58"/>
      <c r="AC58"/>
      <c r="AD58"/>
      <c r="AE58"/>
      <c r="AF58"/>
      <c r="AG58"/>
      <c r="AH58"/>
      <c r="AI58"/>
      <c r="AJ58"/>
      <c r="AK58"/>
    </row>
    <row r="59" spans="1:37" ht="15" x14ac:dyDescent="0.25">
      <c r="A59"/>
      <c r="B59"/>
      <c r="C59"/>
      <c r="D59"/>
      <c r="E59"/>
      <c r="F59"/>
      <c r="G59"/>
      <c r="H59"/>
      <c r="I59"/>
      <c r="J59"/>
      <c r="K59"/>
      <c r="L59"/>
      <c r="M59"/>
      <c r="N59"/>
      <c r="O59"/>
      <c r="P59"/>
      <c r="Q59"/>
      <c r="R59"/>
      <c r="S59"/>
      <c r="T59"/>
      <c r="U59"/>
      <c r="V59"/>
      <c r="W59"/>
      <c r="X59"/>
      <c r="Y59"/>
      <c r="Z59"/>
      <c r="AA59"/>
      <c r="AB59"/>
      <c r="AC59"/>
      <c r="AD59"/>
      <c r="AE59"/>
      <c r="AF59"/>
      <c r="AG59"/>
      <c r="AH59"/>
      <c r="AI59"/>
      <c r="AJ59"/>
      <c r="AK59"/>
    </row>
    <row r="60" spans="1:37" ht="15" x14ac:dyDescent="0.25">
      <c r="A60"/>
      <c r="B60"/>
      <c r="C60"/>
      <c r="D60"/>
      <c r="E60"/>
      <c r="F60"/>
      <c r="G60"/>
      <c r="H60"/>
      <c r="I60"/>
      <c r="J60"/>
      <c r="K60"/>
      <c r="L60"/>
      <c r="M60"/>
      <c r="N60"/>
      <c r="O60"/>
      <c r="P60"/>
      <c r="Q60"/>
      <c r="R60"/>
      <c r="S60"/>
      <c r="T60"/>
      <c r="U60"/>
      <c r="V60"/>
      <c r="W60"/>
      <c r="X60"/>
      <c r="Y60"/>
      <c r="Z60"/>
      <c r="AA60"/>
      <c r="AB60"/>
      <c r="AC60"/>
      <c r="AD60"/>
      <c r="AE60"/>
      <c r="AF60"/>
      <c r="AG60"/>
      <c r="AH60"/>
      <c r="AI60"/>
      <c r="AJ60"/>
      <c r="AK6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4027F-B93C-4280-8A06-4118049A52C8}">
  <sheetPr>
    <tabColor rgb="FF00B050"/>
  </sheetPr>
  <dimension ref="A1:E32"/>
  <sheetViews>
    <sheetView zoomScaleNormal="100" workbookViewId="0">
      <selection activeCell="R4" sqref="R4"/>
    </sheetView>
  </sheetViews>
  <sheetFormatPr defaultColWidth="9.140625" defaultRowHeight="15" x14ac:dyDescent="0.25"/>
  <cols>
    <col min="1" max="1" width="9.140625" style="16"/>
    <col min="2" max="2" width="13.85546875" style="16" customWidth="1"/>
    <col min="3" max="3" width="12.7109375" style="16" customWidth="1"/>
    <col min="4" max="4" width="14.28515625" style="16" bestFit="1" customWidth="1"/>
    <col min="5" max="5" width="12" style="16" bestFit="1" customWidth="1"/>
    <col min="6" max="16384" width="9.140625" style="16"/>
  </cols>
  <sheetData>
    <row r="1" spans="1:5" ht="20.25" x14ac:dyDescent="0.3">
      <c r="A1" s="15" t="s">
        <v>209</v>
      </c>
    </row>
    <row r="2" spans="1:5" x14ac:dyDescent="0.25">
      <c r="B2" s="46" t="s">
        <v>153</v>
      </c>
      <c r="C2" s="46"/>
      <c r="D2" s="46"/>
    </row>
    <row r="3" spans="1:5" x14ac:dyDescent="0.25">
      <c r="B3" s="45" t="s">
        <v>92</v>
      </c>
      <c r="C3" s="45"/>
      <c r="D3" s="16" t="s">
        <v>154</v>
      </c>
    </row>
    <row r="4" spans="1:5" x14ac:dyDescent="0.25">
      <c r="A4" s="17" t="s">
        <v>155</v>
      </c>
      <c r="B4" s="17" t="s">
        <v>156</v>
      </c>
      <c r="C4" s="17" t="s">
        <v>157</v>
      </c>
      <c r="D4" s="17" t="s">
        <v>156</v>
      </c>
      <c r="E4" s="30" t="s">
        <v>160</v>
      </c>
    </row>
    <row r="5" spans="1:5" x14ac:dyDescent="0.25">
      <c r="A5" s="16" t="s">
        <v>34</v>
      </c>
      <c r="B5" s="16">
        <v>13.9</v>
      </c>
      <c r="C5" s="16">
        <v>0.44</v>
      </c>
      <c r="D5" s="16">
        <v>13.8</v>
      </c>
      <c r="E5" s="31">
        <f>(1-(B5/D5))*100</f>
        <v>-0.72463768115942351</v>
      </c>
    </row>
    <row r="6" spans="1:5" x14ac:dyDescent="0.25">
      <c r="A6" s="16" t="s">
        <v>38</v>
      </c>
      <c r="B6" s="16">
        <v>7.09</v>
      </c>
      <c r="C6" s="16">
        <v>0.26500000000000001</v>
      </c>
      <c r="D6" s="16">
        <v>7.22</v>
      </c>
      <c r="E6" s="32">
        <f t="shared" ref="E6:E29" si="0">(1-(B6/D6))*100</f>
        <v>1.8005540166204925</v>
      </c>
    </row>
    <row r="7" spans="1:5" x14ac:dyDescent="0.25">
      <c r="A7" s="16" t="s">
        <v>51</v>
      </c>
      <c r="B7" s="16">
        <v>338</v>
      </c>
      <c r="C7" s="16">
        <v>13.8</v>
      </c>
      <c r="D7" s="16">
        <v>332</v>
      </c>
      <c r="E7" s="33">
        <f t="shared" si="0"/>
        <v>-1.8072289156626509</v>
      </c>
    </row>
    <row r="8" spans="1:5" x14ac:dyDescent="0.25">
      <c r="A8" s="16" t="s">
        <v>52</v>
      </c>
      <c r="B8" s="16">
        <v>32.6</v>
      </c>
      <c r="C8" s="16">
        <v>1.78</v>
      </c>
      <c r="D8" s="16">
        <v>36.9</v>
      </c>
      <c r="E8" s="31">
        <f t="shared" si="0"/>
        <v>11.653116531165308</v>
      </c>
    </row>
    <row r="9" spans="1:5" x14ac:dyDescent="0.25">
      <c r="A9" s="16" t="s">
        <v>53</v>
      </c>
      <c r="B9" s="16">
        <v>176</v>
      </c>
      <c r="C9" s="16">
        <v>9.14</v>
      </c>
      <c r="D9" s="16">
        <v>188</v>
      </c>
      <c r="E9" s="33">
        <f t="shared" si="0"/>
        <v>6.3829787234042534</v>
      </c>
    </row>
    <row r="10" spans="1:5" x14ac:dyDescent="0.25">
      <c r="A10" s="16" t="s">
        <v>54</v>
      </c>
      <c r="B10" s="16">
        <v>11.8</v>
      </c>
      <c r="C10" s="16">
        <v>0.43</v>
      </c>
      <c r="D10" s="16">
        <v>12.3</v>
      </c>
      <c r="E10" s="31">
        <f t="shared" si="0"/>
        <v>4.0650406504065035</v>
      </c>
    </row>
    <row r="11" spans="1:5" x14ac:dyDescent="0.25">
      <c r="A11" s="16" t="s">
        <v>56</v>
      </c>
      <c r="B11" s="16">
        <v>681</v>
      </c>
      <c r="C11" s="16">
        <v>32.700000000000003</v>
      </c>
      <c r="D11" s="16">
        <v>650</v>
      </c>
      <c r="E11" s="33">
        <f t="shared" si="0"/>
        <v>-4.7692307692307701</v>
      </c>
    </row>
    <row r="12" spans="1:5" x14ac:dyDescent="0.25">
      <c r="A12" s="16" t="s">
        <v>57</v>
      </c>
      <c r="B12" s="16">
        <v>24.3</v>
      </c>
      <c r="C12" s="16">
        <v>1.37</v>
      </c>
      <c r="D12" s="16">
        <v>25.5</v>
      </c>
      <c r="E12" s="31">
        <f t="shared" si="0"/>
        <v>4.7058823529411704</v>
      </c>
    </row>
    <row r="13" spans="1:5" x14ac:dyDescent="0.25">
      <c r="A13" s="16" t="s">
        <v>58</v>
      </c>
      <c r="B13" s="16">
        <v>51</v>
      </c>
      <c r="C13" s="16">
        <v>2.74</v>
      </c>
      <c r="D13" s="16">
        <v>50.4</v>
      </c>
      <c r="E13" s="31">
        <f t="shared" si="0"/>
        <v>-1.1904761904761862</v>
      </c>
    </row>
    <row r="14" spans="1:5" x14ac:dyDescent="0.25">
      <c r="A14" s="16" t="s">
        <v>59</v>
      </c>
      <c r="B14" s="16">
        <v>6.5</v>
      </c>
      <c r="C14" s="16">
        <v>0.40699999999999997</v>
      </c>
      <c r="D14" s="16">
        <v>6.59</v>
      </c>
      <c r="E14" s="32">
        <f t="shared" si="0"/>
        <v>1.365705614567525</v>
      </c>
    </row>
    <row r="15" spans="1:5" x14ac:dyDescent="0.25">
      <c r="A15" s="16" t="s">
        <v>60</v>
      </c>
      <c r="B15" s="16">
        <v>28</v>
      </c>
      <c r="C15" s="16">
        <v>1.71</v>
      </c>
      <c r="D15" s="16">
        <v>28.5</v>
      </c>
      <c r="E15" s="31">
        <f t="shared" si="0"/>
        <v>1.7543859649122862</v>
      </c>
    </row>
    <row r="16" spans="1:5" x14ac:dyDescent="0.25">
      <c r="A16" s="16" t="s">
        <v>61</v>
      </c>
      <c r="B16" s="16">
        <v>6.46</v>
      </c>
      <c r="C16" s="16">
        <v>0.38500000000000001</v>
      </c>
      <c r="D16" s="16">
        <v>6.58</v>
      </c>
      <c r="E16" s="32">
        <f t="shared" si="0"/>
        <v>1.8237082066869359</v>
      </c>
    </row>
    <row r="17" spans="1:5" x14ac:dyDescent="0.25">
      <c r="A17" s="16" t="s">
        <v>62</v>
      </c>
      <c r="B17" s="16">
        <v>1.98</v>
      </c>
      <c r="C17" s="16">
        <v>9.1999999999999998E-2</v>
      </c>
      <c r="D17" s="16">
        <v>1.95</v>
      </c>
      <c r="E17" s="32">
        <f t="shared" si="0"/>
        <v>-1.538461538461533</v>
      </c>
    </row>
    <row r="18" spans="1:5" x14ac:dyDescent="0.25">
      <c r="A18" s="16" t="s">
        <v>63</v>
      </c>
      <c r="B18" s="16">
        <v>6.51</v>
      </c>
      <c r="C18" s="16">
        <v>0.35899999999999999</v>
      </c>
      <c r="D18" s="16">
        <v>6.74</v>
      </c>
      <c r="E18" s="32">
        <f t="shared" si="0"/>
        <v>3.4124629080118707</v>
      </c>
    </row>
    <row r="19" spans="1:5" x14ac:dyDescent="0.25">
      <c r="A19" s="16" t="s">
        <v>64</v>
      </c>
      <c r="B19" s="16">
        <v>0.96099999999999997</v>
      </c>
      <c r="C19" s="16">
        <v>5.8999999999999997E-2</v>
      </c>
      <c r="D19" s="16">
        <v>1.07</v>
      </c>
      <c r="E19" s="32">
        <f t="shared" si="0"/>
        <v>10.186915887850478</v>
      </c>
    </row>
    <row r="20" spans="1:5" x14ac:dyDescent="0.25">
      <c r="A20" s="16" t="s">
        <v>65</v>
      </c>
      <c r="B20" s="16">
        <v>6.15</v>
      </c>
      <c r="C20" s="16">
        <v>0.36199999999999999</v>
      </c>
      <c r="D20" s="16">
        <v>6.59</v>
      </c>
      <c r="E20" s="32">
        <f t="shared" si="0"/>
        <v>6.6767830045523446</v>
      </c>
    </row>
    <row r="21" spans="1:5" x14ac:dyDescent="0.25">
      <c r="A21" s="16" t="s">
        <v>66</v>
      </c>
      <c r="B21" s="16">
        <v>1.23</v>
      </c>
      <c r="C21" s="16">
        <v>8.4000000000000005E-2</v>
      </c>
      <c r="D21" s="16">
        <v>1.34</v>
      </c>
      <c r="E21" s="32">
        <f t="shared" si="0"/>
        <v>8.208955223880599</v>
      </c>
    </row>
    <row r="22" spans="1:5" x14ac:dyDescent="0.25">
      <c r="A22" s="16" t="s">
        <v>67</v>
      </c>
      <c r="B22" s="16">
        <v>3.52</v>
      </c>
      <c r="C22" s="16">
        <v>0.217</v>
      </c>
      <c r="D22" s="16">
        <v>3.76</v>
      </c>
      <c r="E22" s="32">
        <f t="shared" si="0"/>
        <v>6.3829787234042534</v>
      </c>
    </row>
    <row r="23" spans="1:5" x14ac:dyDescent="0.25">
      <c r="A23" s="16" t="s">
        <v>68</v>
      </c>
      <c r="B23" s="16">
        <v>0.48499999999999999</v>
      </c>
      <c r="C23" s="16">
        <v>3.1E-2</v>
      </c>
      <c r="D23" s="16">
        <v>0.53200000000000003</v>
      </c>
      <c r="E23" s="34">
        <f t="shared" si="0"/>
        <v>8.8345864661654172</v>
      </c>
    </row>
    <row r="24" spans="1:5" x14ac:dyDescent="0.25">
      <c r="A24" s="16" t="s">
        <v>69</v>
      </c>
      <c r="B24" s="16">
        <v>3.24</v>
      </c>
      <c r="C24" s="16">
        <v>0.17699999999999999</v>
      </c>
      <c r="D24" s="16">
        <v>3.59</v>
      </c>
      <c r="E24" s="32">
        <f t="shared" si="0"/>
        <v>9.7493036211699025</v>
      </c>
    </row>
    <row r="25" spans="1:5" x14ac:dyDescent="0.25">
      <c r="A25" s="16" t="s">
        <v>70</v>
      </c>
      <c r="B25" s="16">
        <v>0.47599999999999998</v>
      </c>
      <c r="C25" s="16">
        <v>0.03</v>
      </c>
      <c r="D25" s="16">
        <v>0.53100000000000003</v>
      </c>
      <c r="E25" s="34">
        <f t="shared" si="0"/>
        <v>10.357815442561213</v>
      </c>
    </row>
    <row r="26" spans="1:5" x14ac:dyDescent="0.25">
      <c r="A26" s="16" t="s">
        <v>71</v>
      </c>
      <c r="B26" s="16">
        <v>4.72</v>
      </c>
      <c r="C26" s="16">
        <v>0.29399999999999998</v>
      </c>
      <c r="D26" s="16">
        <v>5.07</v>
      </c>
      <c r="E26" s="32">
        <f t="shared" si="0"/>
        <v>6.9033530571992241</v>
      </c>
    </row>
    <row r="27" spans="1:5" x14ac:dyDescent="0.25">
      <c r="A27" s="16" t="s">
        <v>72</v>
      </c>
      <c r="B27" s="16">
        <v>0.71399999999999997</v>
      </c>
      <c r="C27" s="16">
        <v>0.04</v>
      </c>
      <c r="D27" s="16">
        <v>0.76100000000000001</v>
      </c>
      <c r="E27" s="34">
        <f t="shared" si="0"/>
        <v>6.1760840998685946</v>
      </c>
    </row>
    <row r="28" spans="1:5" x14ac:dyDescent="0.25">
      <c r="A28" s="16" t="s">
        <v>74</v>
      </c>
      <c r="B28" s="16">
        <v>5.74</v>
      </c>
      <c r="C28" s="16">
        <v>0.33400000000000002</v>
      </c>
      <c r="D28" s="16">
        <v>6.12</v>
      </c>
      <c r="E28" s="32">
        <f t="shared" si="0"/>
        <v>6.2091503267973858</v>
      </c>
    </row>
    <row r="29" spans="1:5" x14ac:dyDescent="0.25">
      <c r="A29" s="16" t="s">
        <v>75</v>
      </c>
      <c r="B29" s="16">
        <v>1.67</v>
      </c>
      <c r="C29" s="16">
        <v>8.7999999999999995E-2</v>
      </c>
      <c r="D29" s="16">
        <v>1.67</v>
      </c>
      <c r="E29" s="32">
        <f t="shared" si="0"/>
        <v>0</v>
      </c>
    </row>
    <row r="31" spans="1:5" x14ac:dyDescent="0.25">
      <c r="A31" s="35" t="s">
        <v>158</v>
      </c>
    </row>
    <row r="32" spans="1:5" x14ac:dyDescent="0.25">
      <c r="A32" s="16" t="s">
        <v>159</v>
      </c>
    </row>
  </sheetData>
  <mergeCells count="2">
    <mergeCell ref="B3:C3"/>
    <mergeCell ref="B2:D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N83"/>
  <sheetViews>
    <sheetView workbookViewId="0">
      <selection activeCell="F13" sqref="F13"/>
    </sheetView>
  </sheetViews>
  <sheetFormatPr defaultColWidth="9.140625" defaultRowHeight="15" x14ac:dyDescent="0.25"/>
  <cols>
    <col min="1" max="1" width="16" style="16" customWidth="1"/>
    <col min="2" max="2" width="13.42578125" style="16" customWidth="1"/>
    <col min="3" max="3" width="15.85546875" style="16" customWidth="1"/>
    <col min="4" max="4" width="17.7109375" style="16" customWidth="1"/>
    <col min="5" max="5" width="9.5703125" style="16" bestFit="1" customWidth="1"/>
    <col min="6" max="6" width="11.85546875" style="16" bestFit="1" customWidth="1"/>
    <col min="7" max="7" width="10.42578125" style="16" customWidth="1"/>
    <col min="8" max="8" width="15.140625" style="16" customWidth="1"/>
    <col min="9" max="9" width="11.85546875" style="16" customWidth="1"/>
    <col min="10" max="10" width="12.42578125" style="16" bestFit="1" customWidth="1"/>
    <col min="11" max="11" width="7.28515625" style="16" bestFit="1" customWidth="1"/>
    <col min="12" max="12" width="12.42578125" style="16" bestFit="1" customWidth="1"/>
    <col min="13" max="13" width="7" style="16" bestFit="1" customWidth="1"/>
    <col min="14" max="14" width="28" style="16" customWidth="1"/>
  </cols>
  <sheetData>
    <row r="1" spans="1:14" ht="20.25" x14ac:dyDescent="0.3">
      <c r="A1" s="15" t="s">
        <v>210</v>
      </c>
      <c r="B1" s="23"/>
      <c r="C1" s="23"/>
      <c r="D1" s="23"/>
      <c r="E1" s="23"/>
      <c r="F1" s="23"/>
      <c r="G1" s="23"/>
      <c r="H1" s="23"/>
      <c r="I1" s="23"/>
      <c r="J1" s="23"/>
      <c r="K1" s="23"/>
      <c r="L1" s="23"/>
      <c r="M1" s="23"/>
      <c r="N1" s="23"/>
    </row>
    <row r="2" spans="1:14" x14ac:dyDescent="0.25">
      <c r="A2" s="16" t="s">
        <v>5</v>
      </c>
      <c r="B2" s="16" t="s">
        <v>0</v>
      </c>
      <c r="C2" s="16" t="s">
        <v>6</v>
      </c>
      <c r="D2" s="16" t="s">
        <v>1</v>
      </c>
      <c r="E2" s="16" t="s">
        <v>6</v>
      </c>
      <c r="F2" s="16" t="s">
        <v>186</v>
      </c>
      <c r="G2" s="16" t="s">
        <v>7</v>
      </c>
      <c r="H2" s="16" t="s">
        <v>2</v>
      </c>
      <c r="I2" s="16" t="s">
        <v>8</v>
      </c>
      <c r="J2" s="16" t="s">
        <v>3</v>
      </c>
      <c r="K2" s="16" t="s">
        <v>8</v>
      </c>
      <c r="L2" s="16" t="s">
        <v>4</v>
      </c>
      <c r="M2" s="16" t="s">
        <v>8</v>
      </c>
    </row>
    <row r="3" spans="1:14" x14ac:dyDescent="0.25">
      <c r="A3" s="16" t="s">
        <v>9</v>
      </c>
      <c r="B3" s="16">
        <v>0.70410799999999996</v>
      </c>
      <c r="C3" s="16">
        <v>5.0000000000000004E-6</v>
      </c>
      <c r="D3" s="16">
        <v>0.51273500000000005</v>
      </c>
      <c r="E3" s="24">
        <v>7.9999999999999996E-6</v>
      </c>
      <c r="F3" s="16">
        <v>0.282835</v>
      </c>
      <c r="G3" s="16">
        <v>6.0000000000000002E-6</v>
      </c>
    </row>
    <row r="4" spans="1:14" x14ac:dyDescent="0.25">
      <c r="A4" s="16" t="s">
        <v>10</v>
      </c>
      <c r="D4" s="16">
        <v>0.51280099999999995</v>
      </c>
      <c r="E4" s="24">
        <v>6.0000000000000002E-6</v>
      </c>
      <c r="F4" s="16">
        <v>0.28296500000000002</v>
      </c>
      <c r="G4" s="16">
        <v>3.9999999999999998E-6</v>
      </c>
      <c r="H4" s="16">
        <v>18.491</v>
      </c>
      <c r="I4" s="25">
        <v>0.01</v>
      </c>
      <c r="J4" s="16">
        <v>15.576000000000001</v>
      </c>
      <c r="K4" s="16">
        <v>8.0000000000000002E-3</v>
      </c>
      <c r="L4" s="16">
        <v>38.814999999999998</v>
      </c>
      <c r="M4" s="16">
        <v>2.1000000000000001E-2</v>
      </c>
    </row>
    <row r="5" spans="1:14" x14ac:dyDescent="0.25">
      <c r="A5" s="16" t="s">
        <v>11</v>
      </c>
      <c r="B5" s="24">
        <v>0.70413000000000003</v>
      </c>
      <c r="C5" s="16">
        <v>7.9999999999999996E-6</v>
      </c>
      <c r="D5" s="16">
        <v>0.51275000000000004</v>
      </c>
      <c r="E5" s="24">
        <v>7.9999999999999996E-6</v>
      </c>
      <c r="F5" s="16">
        <v>0.28281400000000001</v>
      </c>
      <c r="G5" s="16">
        <v>3.9999999999999998E-6</v>
      </c>
      <c r="H5" s="16">
        <v>18.495999999999999</v>
      </c>
      <c r="I5" s="16">
        <v>1E-3</v>
      </c>
      <c r="J5" s="16">
        <v>15.564</v>
      </c>
      <c r="K5" s="16">
        <v>1E-3</v>
      </c>
      <c r="L5" s="16">
        <v>38.807000000000002</v>
      </c>
      <c r="M5" s="16">
        <v>2E-3</v>
      </c>
    </row>
    <row r="6" spans="1:14" x14ac:dyDescent="0.25">
      <c r="A6" s="16" t="s">
        <v>12</v>
      </c>
      <c r="B6" s="16">
        <v>0.70413300000000001</v>
      </c>
      <c r="C6" s="16">
        <v>1.5E-5</v>
      </c>
      <c r="D6" s="16">
        <v>0.51278800000000002</v>
      </c>
      <c r="E6" s="24">
        <v>7.9999999999999996E-6</v>
      </c>
      <c r="F6" s="16">
        <v>0.28292600000000001</v>
      </c>
      <c r="G6" s="16">
        <v>6.0000000000000002E-6</v>
      </c>
      <c r="H6" s="16">
        <v>18.442</v>
      </c>
      <c r="I6" s="16">
        <v>1E-3</v>
      </c>
      <c r="J6" s="16">
        <v>15.569000000000001</v>
      </c>
      <c r="K6" s="16">
        <v>1E-3</v>
      </c>
      <c r="L6" s="16">
        <v>38.804000000000002</v>
      </c>
      <c r="M6" s="16">
        <v>3.0000000000000001E-3</v>
      </c>
    </row>
    <row r="7" spans="1:14" x14ac:dyDescent="0.25">
      <c r="A7" s="16" t="s">
        <v>13</v>
      </c>
      <c r="D7" s="16">
        <v>0.51275800000000005</v>
      </c>
      <c r="E7" s="24">
        <v>7.9999999999999996E-6</v>
      </c>
      <c r="F7" s="16">
        <v>0.28286800000000001</v>
      </c>
      <c r="G7" s="16">
        <v>3.9999999999999998E-6</v>
      </c>
    </row>
    <row r="8" spans="1:14" x14ac:dyDescent="0.25">
      <c r="A8" s="16" t="s">
        <v>14</v>
      </c>
      <c r="D8" s="16">
        <v>0.51270300000000002</v>
      </c>
      <c r="E8" s="24">
        <v>7.9999999999999996E-6</v>
      </c>
    </row>
    <row r="9" spans="1:14" x14ac:dyDescent="0.25">
      <c r="A9" s="16" t="s">
        <v>15</v>
      </c>
      <c r="B9" s="16">
        <v>0.70413199999999998</v>
      </c>
      <c r="C9" s="16">
        <v>7.9999999999999996E-6</v>
      </c>
      <c r="D9" s="16">
        <v>0.512764</v>
      </c>
      <c r="E9" s="24">
        <v>6.0000000000000002E-6</v>
      </c>
      <c r="F9" s="16">
        <v>0.28288400000000002</v>
      </c>
      <c r="G9" s="16">
        <v>7.9999999999999996E-6</v>
      </c>
      <c r="H9" s="16">
        <v>18.504999999999999</v>
      </c>
      <c r="I9" s="16">
        <v>1E-3</v>
      </c>
      <c r="J9" s="25">
        <v>15.56</v>
      </c>
      <c r="K9" s="16">
        <v>1E-3</v>
      </c>
      <c r="L9" s="16">
        <v>38.817999999999998</v>
      </c>
      <c r="M9" s="16">
        <v>2E-3</v>
      </c>
    </row>
    <row r="10" spans="1:14" x14ac:dyDescent="0.25">
      <c r="A10" s="16" t="s">
        <v>16</v>
      </c>
      <c r="B10" s="16">
        <v>0.70411299999999999</v>
      </c>
      <c r="C10" s="24">
        <v>1.0000000000000001E-5</v>
      </c>
      <c r="D10" s="16">
        <v>0.51276299999999997</v>
      </c>
      <c r="E10" s="24">
        <v>6.0000000000000002E-6</v>
      </c>
      <c r="F10" s="16">
        <v>0.282883</v>
      </c>
      <c r="G10" s="16">
        <v>6.0000000000000002E-6</v>
      </c>
      <c r="H10" s="16">
        <v>18.484000000000002</v>
      </c>
      <c r="I10" s="16">
        <v>2E-3</v>
      </c>
      <c r="J10" s="16">
        <v>15.561</v>
      </c>
      <c r="K10" s="16">
        <v>2E-3</v>
      </c>
      <c r="L10" s="16">
        <v>38.801000000000002</v>
      </c>
      <c r="M10" s="16">
        <v>5.0000000000000001E-3</v>
      </c>
    </row>
    <row r="11" spans="1:14" x14ac:dyDescent="0.25">
      <c r="A11" s="16" t="s">
        <v>17</v>
      </c>
      <c r="B11" s="16">
        <v>0.70394800000000002</v>
      </c>
      <c r="C11" s="16">
        <v>1.5E-5</v>
      </c>
      <c r="D11" s="16">
        <v>0.51276500000000003</v>
      </c>
      <c r="E11" s="24">
        <v>6.0000000000000002E-6</v>
      </c>
      <c r="F11" s="16">
        <v>0.28288400000000002</v>
      </c>
      <c r="G11" s="16">
        <v>3.9999999999999998E-6</v>
      </c>
    </row>
    <row r="12" spans="1:14" x14ac:dyDescent="0.25">
      <c r="A12" s="16" t="s">
        <v>18</v>
      </c>
      <c r="D12" s="16">
        <v>0.51277899999999998</v>
      </c>
      <c r="E12" s="24">
        <v>6.0000000000000002E-6</v>
      </c>
      <c r="F12" s="16">
        <v>0.282864</v>
      </c>
      <c r="G12" s="16">
        <v>3.9999999999999998E-6</v>
      </c>
    </row>
    <row r="13" spans="1:14" x14ac:dyDescent="0.25">
      <c r="A13" s="16" t="s">
        <v>19</v>
      </c>
      <c r="B13" s="16">
        <v>0.70422499999999999</v>
      </c>
      <c r="C13" s="16">
        <v>9.0000000000000002E-6</v>
      </c>
      <c r="D13" s="16">
        <v>0.51275400000000004</v>
      </c>
      <c r="E13" s="24">
        <v>7.9999999999999996E-6</v>
      </c>
      <c r="F13" s="16">
        <v>0.282833</v>
      </c>
      <c r="G13" s="16">
        <v>3.9999999999999998E-6</v>
      </c>
      <c r="H13" s="16">
        <v>18.577999999999999</v>
      </c>
      <c r="I13" s="16">
        <v>8.0000000000000002E-3</v>
      </c>
      <c r="J13" s="16">
        <v>15.611000000000001</v>
      </c>
      <c r="K13" s="16">
        <v>7.0000000000000001E-3</v>
      </c>
      <c r="L13" s="16">
        <v>38.908000000000001</v>
      </c>
      <c r="M13" s="16">
        <v>1.7000000000000001E-2</v>
      </c>
    </row>
    <row r="14" spans="1:14" x14ac:dyDescent="0.25">
      <c r="A14" s="16" t="s">
        <v>20</v>
      </c>
      <c r="B14" s="16">
        <v>0.70423199999999997</v>
      </c>
      <c r="C14" s="16">
        <v>6.9999999999999999E-6</v>
      </c>
      <c r="D14" s="16">
        <v>0.51275099999999996</v>
      </c>
      <c r="E14" s="24">
        <v>7.9999999999999996E-6</v>
      </c>
      <c r="F14" s="16">
        <v>0.28290599999999999</v>
      </c>
      <c r="G14" s="16">
        <v>6.0000000000000002E-6</v>
      </c>
      <c r="H14" s="16">
        <v>18.538</v>
      </c>
      <c r="I14" s="16">
        <v>3.0000000000000001E-3</v>
      </c>
      <c r="J14" s="16">
        <v>15.571999999999999</v>
      </c>
      <c r="K14" s="16">
        <v>2E-3</v>
      </c>
      <c r="L14" s="16">
        <v>38.779000000000003</v>
      </c>
      <c r="M14" s="16">
        <v>6.0000000000000001E-3</v>
      </c>
    </row>
    <row r="15" spans="1:14" x14ac:dyDescent="0.25">
      <c r="A15" s="16" t="s">
        <v>21</v>
      </c>
      <c r="B15" s="16">
        <v>0.70404100000000003</v>
      </c>
      <c r="C15" s="16">
        <v>1.2999999999999999E-5</v>
      </c>
      <c r="D15" s="16">
        <v>0.51276900000000003</v>
      </c>
      <c r="E15" s="24">
        <v>6.0000000000000002E-6</v>
      </c>
      <c r="F15" s="16">
        <v>0.28290700000000002</v>
      </c>
      <c r="G15" s="16">
        <v>3.9999999999999998E-6</v>
      </c>
      <c r="H15" s="16">
        <v>18.539000000000001</v>
      </c>
      <c r="I15" s="16">
        <v>1E-3</v>
      </c>
      <c r="J15" s="16">
        <v>15.555999999999999</v>
      </c>
      <c r="K15" s="16">
        <v>1E-3</v>
      </c>
      <c r="L15" s="16">
        <v>38.814</v>
      </c>
      <c r="M15" s="16">
        <v>3.0000000000000001E-3</v>
      </c>
    </row>
    <row r="16" spans="1:14" x14ac:dyDescent="0.25">
      <c r="A16" s="16" t="s">
        <v>22</v>
      </c>
      <c r="B16" s="16">
        <v>0.70408599999999999</v>
      </c>
      <c r="C16" s="16">
        <v>1.2999999999999999E-5</v>
      </c>
      <c r="D16" s="16">
        <v>0.51280599999999998</v>
      </c>
      <c r="E16" s="24">
        <v>7.9999999999999996E-6</v>
      </c>
      <c r="F16" s="16">
        <v>0.283001</v>
      </c>
      <c r="G16" s="16">
        <v>1.9999999999999999E-6</v>
      </c>
      <c r="H16" s="16">
        <v>18.562000000000001</v>
      </c>
      <c r="I16" s="16">
        <v>4.0000000000000001E-3</v>
      </c>
      <c r="J16" s="16">
        <v>15.576000000000001</v>
      </c>
      <c r="K16" s="16">
        <v>3.0000000000000001E-3</v>
      </c>
      <c r="L16" s="16">
        <v>38.835999999999999</v>
      </c>
      <c r="M16" s="16">
        <v>8.9999999999999993E-3</v>
      </c>
    </row>
    <row r="17" spans="1:14" x14ac:dyDescent="0.25">
      <c r="A17" s="16" t="s">
        <v>23</v>
      </c>
      <c r="B17" s="16">
        <v>0.70412799999999998</v>
      </c>
      <c r="C17" s="16">
        <v>1.1E-5</v>
      </c>
      <c r="D17" s="16">
        <v>0.51276600000000006</v>
      </c>
      <c r="E17" s="24">
        <v>1.2E-5</v>
      </c>
      <c r="F17" s="16">
        <v>0.28290999999999999</v>
      </c>
      <c r="G17" s="16">
        <v>3.9999999999999998E-6</v>
      </c>
      <c r="H17" s="16">
        <v>18.547999999999998</v>
      </c>
      <c r="I17" s="16">
        <v>1E-3</v>
      </c>
      <c r="J17" s="16">
        <v>15.542</v>
      </c>
      <c r="K17" s="16">
        <v>1E-3</v>
      </c>
      <c r="L17" s="16">
        <v>38.811</v>
      </c>
      <c r="M17" s="16">
        <v>3.0000000000000001E-3</v>
      </c>
    </row>
    <row r="18" spans="1:14" x14ac:dyDescent="0.25">
      <c r="A18" s="16" t="s">
        <v>24</v>
      </c>
      <c r="B18" s="16">
        <v>0.70406400000000002</v>
      </c>
      <c r="C18" s="16">
        <v>7.9999999999999996E-6</v>
      </c>
      <c r="D18" s="16">
        <v>0.51276100000000002</v>
      </c>
      <c r="E18" s="24">
        <v>7.9999999999999996E-6</v>
      </c>
      <c r="F18" s="16">
        <v>0.28289599999999998</v>
      </c>
      <c r="G18" s="16">
        <v>6.0000000000000002E-6</v>
      </c>
      <c r="H18" s="16">
        <v>18.481999999999999</v>
      </c>
      <c r="I18" s="16">
        <v>2E-3</v>
      </c>
      <c r="J18" s="16">
        <v>15.544</v>
      </c>
      <c r="K18" s="16">
        <v>2E-3</v>
      </c>
      <c r="L18" s="16">
        <v>38.784999999999997</v>
      </c>
      <c r="M18" s="16">
        <v>5.0000000000000001E-3</v>
      </c>
    </row>
    <row r="19" spans="1:14" x14ac:dyDescent="0.25">
      <c r="A19" s="16" t="s">
        <v>25</v>
      </c>
      <c r="B19" s="16">
        <v>0.70422399999999996</v>
      </c>
      <c r="C19" s="16">
        <v>1.1E-5</v>
      </c>
      <c r="D19" s="16">
        <v>0.51277200000000001</v>
      </c>
      <c r="E19" s="24">
        <v>7.9999999999999996E-6</v>
      </c>
      <c r="F19" s="16">
        <v>0.28290599999999999</v>
      </c>
      <c r="G19" s="16">
        <v>3.9999999999999998E-6</v>
      </c>
      <c r="H19" s="16">
        <v>18.46</v>
      </c>
      <c r="I19" s="16">
        <v>2E-3</v>
      </c>
      <c r="J19" s="16">
        <v>15.542</v>
      </c>
      <c r="K19" s="16">
        <v>2E-3</v>
      </c>
      <c r="L19" s="16">
        <v>38.771000000000001</v>
      </c>
      <c r="M19" s="16">
        <v>4.0000000000000001E-3</v>
      </c>
    </row>
    <row r="20" spans="1:14" x14ac:dyDescent="0.25">
      <c r="A20" s="16" t="s">
        <v>26</v>
      </c>
      <c r="B20" s="16">
        <v>0.70420199999999999</v>
      </c>
      <c r="C20" s="16">
        <v>7.9999999999999996E-6</v>
      </c>
      <c r="D20" s="16">
        <v>0.51277099999999998</v>
      </c>
      <c r="E20" s="24">
        <v>1.0000000000000001E-5</v>
      </c>
      <c r="F20" s="16">
        <v>0.28286600000000001</v>
      </c>
      <c r="G20" s="16">
        <v>3.9999999999999998E-6</v>
      </c>
      <c r="H20" s="16">
        <v>18.477</v>
      </c>
      <c r="I20" s="16">
        <v>2E-3</v>
      </c>
      <c r="J20" s="16">
        <v>15.561</v>
      </c>
      <c r="K20" s="16">
        <v>2E-3</v>
      </c>
      <c r="L20" s="16">
        <v>38.735999999999997</v>
      </c>
      <c r="M20" s="16">
        <v>4.0000000000000001E-3</v>
      </c>
    </row>
    <row r="21" spans="1:14" x14ac:dyDescent="0.25">
      <c r="A21" s="16" t="s">
        <v>27</v>
      </c>
      <c r="E21" s="24"/>
    </row>
    <row r="22" spans="1:14" x14ac:dyDescent="0.25">
      <c r="A22" s="16" t="s">
        <v>28</v>
      </c>
      <c r="E22" s="24"/>
    </row>
    <row r="23" spans="1:14" x14ac:dyDescent="0.25">
      <c r="A23" s="16" t="s">
        <v>29</v>
      </c>
      <c r="B23" s="16">
        <v>0.70407799999999998</v>
      </c>
      <c r="C23" s="16">
        <v>1.1E-5</v>
      </c>
      <c r="D23" s="16">
        <v>0.51278699999999999</v>
      </c>
      <c r="E23" s="24">
        <v>1.0000000000000001E-5</v>
      </c>
      <c r="F23" s="16">
        <v>0.282802</v>
      </c>
      <c r="G23" s="16">
        <v>6.0000000000000002E-6</v>
      </c>
    </row>
    <row r="24" spans="1:14" x14ac:dyDescent="0.25">
      <c r="A24" s="16" t="s">
        <v>30</v>
      </c>
      <c r="B24" s="16">
        <v>0.70405200000000001</v>
      </c>
      <c r="C24" s="16">
        <v>1.2E-5</v>
      </c>
      <c r="D24" s="24">
        <v>0.51278000000000001</v>
      </c>
      <c r="E24" s="24">
        <v>7.9999999999999996E-6</v>
      </c>
      <c r="F24" s="16">
        <v>0.282773</v>
      </c>
      <c r="G24" s="16">
        <v>6.0000000000000002E-6</v>
      </c>
      <c r="H24" s="16">
        <v>18.454000000000001</v>
      </c>
      <c r="I24" s="16">
        <v>2E-3</v>
      </c>
      <c r="J24" s="25">
        <v>15.55</v>
      </c>
      <c r="K24" s="16">
        <v>2E-3</v>
      </c>
      <c r="L24" s="16">
        <v>38.78</v>
      </c>
      <c r="M24" s="16">
        <v>4.0000000000000001E-3</v>
      </c>
    </row>
    <row r="25" spans="1:14" x14ac:dyDescent="0.25">
      <c r="A25" s="16" t="s">
        <v>31</v>
      </c>
      <c r="D25" s="16">
        <v>0.51277399999999995</v>
      </c>
      <c r="E25" s="24">
        <v>1.0000000000000001E-5</v>
      </c>
      <c r="F25" s="24">
        <v>0.28292</v>
      </c>
      <c r="G25" s="16">
        <v>7.9999999999999996E-6</v>
      </c>
    </row>
    <row r="26" spans="1:14" x14ac:dyDescent="0.25">
      <c r="A26" s="38"/>
      <c r="B26" s="38"/>
      <c r="C26" s="38"/>
      <c r="D26" s="38"/>
      <c r="E26" s="39"/>
      <c r="F26" s="39"/>
      <c r="G26" s="38"/>
      <c r="H26" s="38"/>
      <c r="I26" s="38"/>
      <c r="J26" s="38"/>
      <c r="K26" s="38"/>
      <c r="L26" s="38"/>
      <c r="M26" s="38"/>
      <c r="N26" s="38"/>
    </row>
    <row r="27" spans="1:14" x14ac:dyDescent="0.25">
      <c r="A27" s="17" t="s">
        <v>187</v>
      </c>
      <c r="B27" s="16" t="s">
        <v>0</v>
      </c>
      <c r="C27" s="16" t="s">
        <v>197</v>
      </c>
      <c r="D27" s="16" t="s">
        <v>1</v>
      </c>
      <c r="E27" s="16" t="s">
        <v>197</v>
      </c>
      <c r="F27" s="16" t="s">
        <v>186</v>
      </c>
      <c r="G27" s="16" t="s">
        <v>197</v>
      </c>
      <c r="H27" s="16" t="s">
        <v>2</v>
      </c>
      <c r="I27" s="16" t="s">
        <v>197</v>
      </c>
      <c r="J27" s="16" t="s">
        <v>3</v>
      </c>
      <c r="K27" s="16" t="s">
        <v>197</v>
      </c>
      <c r="L27" s="16" t="s">
        <v>4</v>
      </c>
      <c r="M27" s="16" t="s">
        <v>197</v>
      </c>
      <c r="N27" s="16" t="s">
        <v>199</v>
      </c>
    </row>
    <row r="28" spans="1:14" x14ac:dyDescent="0.25">
      <c r="A28" s="16" t="s">
        <v>193</v>
      </c>
      <c r="H28" s="25">
        <v>18.75</v>
      </c>
      <c r="I28" s="16">
        <v>4.2999999999999997E-2</v>
      </c>
      <c r="J28" s="16">
        <v>15.615</v>
      </c>
      <c r="K28" s="16">
        <v>5.0999999999999997E-2</v>
      </c>
      <c r="L28" s="16">
        <v>38.691000000000003</v>
      </c>
      <c r="M28" s="16">
        <v>4.1000000000000002E-2</v>
      </c>
      <c r="N28" s="16" t="s">
        <v>198</v>
      </c>
    </row>
    <row r="29" spans="1:14" x14ac:dyDescent="0.25">
      <c r="A29" s="40" t="s">
        <v>192</v>
      </c>
      <c r="B29" s="42"/>
      <c r="C29" s="42"/>
      <c r="D29" s="42"/>
      <c r="E29" s="42"/>
      <c r="F29" s="42"/>
      <c r="G29" s="42"/>
      <c r="H29" s="40">
        <v>18.754000000000001</v>
      </c>
      <c r="I29" s="40">
        <v>1.7999999999999999E-2</v>
      </c>
      <c r="J29" s="40">
        <v>15.622</v>
      </c>
      <c r="K29" s="43">
        <v>0.01</v>
      </c>
      <c r="L29" s="40">
        <v>38.725999999999999</v>
      </c>
      <c r="M29" s="40">
        <v>4.3999999999999997E-2</v>
      </c>
      <c r="N29" s="40" t="s">
        <v>195</v>
      </c>
    </row>
    <row r="30" spans="1:14" x14ac:dyDescent="0.25">
      <c r="A30" s="16" t="s">
        <v>207</v>
      </c>
      <c r="H30" s="16">
        <v>16.940999999999999</v>
      </c>
      <c r="I30" s="16">
        <v>3.9E-2</v>
      </c>
      <c r="J30" s="16">
        <v>15.499000000000001</v>
      </c>
      <c r="K30" s="16">
        <v>4.2000000000000003E-2</v>
      </c>
      <c r="L30" s="16">
        <v>36.722000000000001</v>
      </c>
      <c r="M30" s="16">
        <v>3.5999999999999997E-2</v>
      </c>
      <c r="N30" s="16" t="s">
        <v>198</v>
      </c>
    </row>
    <row r="31" spans="1:14" x14ac:dyDescent="0.25">
      <c r="A31" s="40" t="s">
        <v>203</v>
      </c>
      <c r="B31" s="42"/>
      <c r="C31" s="42"/>
      <c r="D31" s="42"/>
      <c r="E31" s="42"/>
      <c r="F31" s="42"/>
      <c r="G31" s="40"/>
      <c r="H31" s="40">
        <v>16.941600000000001</v>
      </c>
      <c r="I31" s="40"/>
      <c r="J31" s="40">
        <v>15.4998</v>
      </c>
      <c r="K31" s="40"/>
      <c r="L31" s="40">
        <v>36.724899999999998</v>
      </c>
      <c r="M31" s="40"/>
      <c r="N31" s="40" t="s">
        <v>200</v>
      </c>
    </row>
    <row r="33" spans="1:14" x14ac:dyDescent="0.25">
      <c r="A33" s="16" t="s">
        <v>191</v>
      </c>
      <c r="B33" s="16">
        <v>0.703515</v>
      </c>
      <c r="C33" s="16">
        <v>3.4E-5</v>
      </c>
      <c r="N33" s="16" t="s">
        <v>198</v>
      </c>
    </row>
    <row r="34" spans="1:14" x14ac:dyDescent="0.25">
      <c r="A34" s="40" t="s">
        <v>192</v>
      </c>
      <c r="B34" s="40">
        <v>0.70347700000000002</v>
      </c>
      <c r="C34" s="41">
        <v>4.0000000000000003E-5</v>
      </c>
      <c r="D34" s="42"/>
      <c r="E34" s="42"/>
      <c r="F34" s="42"/>
      <c r="G34" s="42"/>
      <c r="H34" s="42"/>
      <c r="I34" s="42"/>
      <c r="J34" s="42"/>
      <c r="K34" s="42"/>
      <c r="L34" s="42"/>
      <c r="M34" s="42"/>
      <c r="N34" s="40" t="s">
        <v>195</v>
      </c>
    </row>
    <row r="35" spans="1:14" x14ac:dyDescent="0.25">
      <c r="A35" s="16" t="s">
        <v>196</v>
      </c>
      <c r="B35" s="24">
        <v>0.70500300000000005</v>
      </c>
      <c r="C35" s="24">
        <v>4.9193495504995374E-5</v>
      </c>
      <c r="N35" s="16" t="s">
        <v>198</v>
      </c>
    </row>
    <row r="36" spans="1:14" x14ac:dyDescent="0.25">
      <c r="A36" s="40" t="s">
        <v>192</v>
      </c>
      <c r="B36" s="41">
        <v>0.70501400000000003</v>
      </c>
      <c r="C36" s="41">
        <v>6.6000000000000005E-5</v>
      </c>
      <c r="D36" s="42"/>
      <c r="E36" s="42"/>
      <c r="F36" s="42"/>
      <c r="G36" s="42"/>
      <c r="H36" s="42"/>
      <c r="I36" s="42"/>
      <c r="J36" s="42"/>
      <c r="K36" s="42"/>
      <c r="L36" s="42"/>
      <c r="M36" s="42"/>
      <c r="N36" s="40" t="s">
        <v>195</v>
      </c>
    </row>
    <row r="37" spans="1:14" x14ac:dyDescent="0.25">
      <c r="A37" s="16" t="s">
        <v>204</v>
      </c>
      <c r="B37" s="16">
        <v>0.71034699999999995</v>
      </c>
      <c r="C37" s="16">
        <v>6.2000000000000003E-5</v>
      </c>
      <c r="N37" s="16" t="s">
        <v>198</v>
      </c>
    </row>
    <row r="38" spans="1:14" x14ac:dyDescent="0.25">
      <c r="A38" s="40" t="s">
        <v>203</v>
      </c>
      <c r="B38" s="40">
        <v>0.71024799999999999</v>
      </c>
      <c r="C38" s="40"/>
      <c r="D38" s="40"/>
      <c r="E38" s="40"/>
      <c r="F38" s="40"/>
      <c r="G38" s="40"/>
      <c r="H38" s="40"/>
      <c r="I38" s="40"/>
      <c r="J38" s="40"/>
      <c r="K38" s="40"/>
      <c r="L38" s="40"/>
      <c r="M38" s="40"/>
      <c r="N38" s="40" t="s">
        <v>201</v>
      </c>
    </row>
    <row r="40" spans="1:14" x14ac:dyDescent="0.25">
      <c r="A40" s="16" t="s">
        <v>194</v>
      </c>
      <c r="D40" s="16">
        <v>0.51297599999999999</v>
      </c>
      <c r="E40" s="16">
        <v>1.5999999999999999E-5</v>
      </c>
      <c r="F40" s="16">
        <v>0.28309699999999999</v>
      </c>
      <c r="G40" s="16">
        <v>6.0000000000000002E-6</v>
      </c>
    </row>
    <row r="41" spans="1:14" ht="30" x14ac:dyDescent="0.25">
      <c r="A41" s="40" t="s">
        <v>192</v>
      </c>
      <c r="B41" s="40"/>
      <c r="C41" s="40"/>
      <c r="D41" s="40">
        <v>0.51298100000000002</v>
      </c>
      <c r="E41" s="41">
        <v>1.0000000000000001E-5</v>
      </c>
      <c r="F41" s="40">
        <v>0.283105</v>
      </c>
      <c r="G41" s="40">
        <v>1.1E-5</v>
      </c>
      <c r="H41" s="40"/>
      <c r="I41" s="40"/>
      <c r="J41" s="40"/>
      <c r="K41" s="40"/>
      <c r="L41" s="40"/>
      <c r="M41" s="40"/>
      <c r="N41" s="44" t="s">
        <v>202</v>
      </c>
    </row>
    <row r="42" spans="1:14" x14ac:dyDescent="0.25">
      <c r="A42" s="16" t="s">
        <v>205</v>
      </c>
      <c r="F42" s="16">
        <v>0.28214299999999998</v>
      </c>
      <c r="G42" s="16">
        <v>1.2E-5</v>
      </c>
    </row>
    <row r="43" spans="1:14" x14ac:dyDescent="0.25">
      <c r="A43" s="40" t="s">
        <v>203</v>
      </c>
      <c r="B43" s="42"/>
      <c r="C43" s="42"/>
      <c r="D43" s="42"/>
      <c r="E43" s="42"/>
      <c r="F43" s="41">
        <v>0.28216000000000002</v>
      </c>
      <c r="G43" s="42"/>
      <c r="H43" s="42"/>
      <c r="I43" s="42"/>
      <c r="J43" s="42"/>
      <c r="K43" s="42"/>
      <c r="L43" s="42"/>
      <c r="M43" s="42"/>
      <c r="N43" s="42"/>
    </row>
    <row r="44" spans="1:14" x14ac:dyDescent="0.25">
      <c r="A44" s="16" t="s">
        <v>206</v>
      </c>
      <c r="D44" s="16">
        <v>0.51180300000000001</v>
      </c>
      <c r="E44" s="16">
        <v>2.4000000000000001E-5</v>
      </c>
    </row>
    <row r="45" spans="1:14" x14ac:dyDescent="0.25">
      <c r="A45" s="40" t="s">
        <v>203</v>
      </c>
      <c r="B45" s="40"/>
      <c r="C45" s="40"/>
      <c r="D45" s="40">
        <v>0.51185899999999995</v>
      </c>
      <c r="E45" s="40"/>
      <c r="F45" s="40"/>
      <c r="G45" s="40"/>
      <c r="H45" s="40"/>
      <c r="I45" s="40"/>
      <c r="J45" s="40"/>
      <c r="K45" s="40"/>
      <c r="L45" s="40"/>
      <c r="M45" s="40"/>
      <c r="N45" s="40"/>
    </row>
    <row r="76" spans="8:8" x14ac:dyDescent="0.25">
      <c r="H76" s="25"/>
    </row>
    <row r="83" spans="8:8" x14ac:dyDescent="0.25">
      <c r="H83" s="25"/>
    </row>
  </sheetData>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EA0D3-1306-4269-B773-A1D273E17851}">
  <sheetPr>
    <tabColor rgb="FF00B050"/>
  </sheetPr>
  <dimension ref="A1:K30"/>
  <sheetViews>
    <sheetView workbookViewId="0">
      <selection activeCell="A2" sqref="A2:K2"/>
    </sheetView>
  </sheetViews>
  <sheetFormatPr defaultColWidth="9.140625" defaultRowHeight="15" x14ac:dyDescent="0.25"/>
  <cols>
    <col min="1" max="1" width="30" style="16" customWidth="1"/>
    <col min="2" max="2" width="9.140625" style="16"/>
    <col min="3" max="3" width="9.85546875" style="16" bestFit="1" customWidth="1"/>
    <col min="4" max="5" width="9.140625" style="16"/>
    <col min="6" max="6" width="9.85546875" style="16" bestFit="1" customWidth="1"/>
    <col min="7" max="7" width="9.140625" style="16"/>
    <col min="8" max="8" width="11.7109375" style="16" bestFit="1" customWidth="1"/>
    <col min="9" max="11" width="12.140625" style="16" bestFit="1" customWidth="1"/>
    <col min="12" max="16384" width="9.140625" style="16"/>
  </cols>
  <sheetData>
    <row r="1" spans="1:11" ht="20.25" x14ac:dyDescent="0.3">
      <c r="A1" s="15" t="s">
        <v>211</v>
      </c>
    </row>
    <row r="2" spans="1:11" ht="109.5" customHeight="1" x14ac:dyDescent="0.25">
      <c r="A2" s="47" t="s">
        <v>161</v>
      </c>
      <c r="B2" s="47"/>
      <c r="C2" s="47"/>
      <c r="D2" s="47"/>
      <c r="E2" s="47"/>
      <c r="F2" s="47"/>
      <c r="G2" s="47"/>
      <c r="H2" s="47"/>
      <c r="I2" s="47"/>
      <c r="J2" s="47"/>
      <c r="K2" s="47"/>
    </row>
    <row r="3" spans="1:11" x14ac:dyDescent="0.25">
      <c r="B3" s="45" t="s">
        <v>93</v>
      </c>
      <c r="C3" s="45"/>
      <c r="E3" s="45" t="s">
        <v>94</v>
      </c>
      <c r="F3" s="45"/>
      <c r="H3" s="45" t="s">
        <v>95</v>
      </c>
      <c r="I3" s="45"/>
      <c r="J3" s="45"/>
      <c r="K3" s="45"/>
    </row>
    <row r="4" spans="1:11" x14ac:dyDescent="0.25">
      <c r="A4" s="17" t="s">
        <v>162</v>
      </c>
      <c r="B4" s="16" t="s">
        <v>96</v>
      </c>
      <c r="C4" s="16" t="s">
        <v>0</v>
      </c>
      <c r="E4" s="16" t="s">
        <v>97</v>
      </c>
      <c r="F4" s="16" t="s">
        <v>1</v>
      </c>
      <c r="H4" s="16" t="s">
        <v>98</v>
      </c>
      <c r="I4" s="16" t="s">
        <v>2</v>
      </c>
      <c r="J4" s="16" t="s">
        <v>3</v>
      </c>
      <c r="K4" s="16" t="s">
        <v>4</v>
      </c>
    </row>
    <row r="5" spans="1:11" x14ac:dyDescent="0.25">
      <c r="A5" s="18" t="s">
        <v>163</v>
      </c>
      <c r="B5" s="19"/>
      <c r="C5" s="19"/>
      <c r="D5" s="19"/>
      <c r="E5" s="19"/>
      <c r="F5" s="19"/>
      <c r="G5" s="19"/>
      <c r="H5" s="19"/>
      <c r="I5" s="19"/>
      <c r="J5" s="19"/>
      <c r="K5" s="19"/>
    </row>
    <row r="6" spans="1:11" x14ac:dyDescent="0.25">
      <c r="A6" s="16" t="s">
        <v>164</v>
      </c>
      <c r="C6" s="26">
        <v>0.70479069999999988</v>
      </c>
      <c r="F6" s="24">
        <v>0.51250436666666654</v>
      </c>
      <c r="I6" s="25">
        <v>17.781926666666667</v>
      </c>
      <c r="J6" s="25">
        <v>15.48665666666667</v>
      </c>
      <c r="K6" s="25">
        <v>38.954349999999991</v>
      </c>
    </row>
    <row r="7" spans="1:11" x14ac:dyDescent="0.25">
      <c r="A7" s="16" t="s">
        <v>165</v>
      </c>
      <c r="B7" s="16">
        <v>609</v>
      </c>
      <c r="E7" s="16">
        <v>49</v>
      </c>
      <c r="H7" s="16">
        <v>4.9000000000000004</v>
      </c>
    </row>
    <row r="8" spans="1:11" x14ac:dyDescent="0.25">
      <c r="A8" s="16" t="s">
        <v>166</v>
      </c>
      <c r="B8" s="16">
        <v>205</v>
      </c>
      <c r="E8" s="16">
        <v>18</v>
      </c>
      <c r="H8" s="16">
        <v>0.76</v>
      </c>
    </row>
    <row r="9" spans="1:11" x14ac:dyDescent="0.25">
      <c r="A9" s="16" t="s">
        <v>167</v>
      </c>
      <c r="B9" s="16">
        <f>0.5*(B7+B8)</f>
        <v>407</v>
      </c>
      <c r="E9" s="16">
        <f>0.5*(E7+E8)</f>
        <v>33.5</v>
      </c>
      <c r="H9" s="16">
        <f>0.5*(H7+H8)</f>
        <v>2.83</v>
      </c>
    </row>
    <row r="10" spans="1:11" x14ac:dyDescent="0.25">
      <c r="A10" s="18" t="s">
        <v>168</v>
      </c>
      <c r="B10" s="19"/>
      <c r="C10" s="19"/>
      <c r="D10" s="19"/>
      <c r="E10" s="19"/>
      <c r="F10" s="19"/>
      <c r="G10" s="19"/>
      <c r="H10" s="19"/>
      <c r="I10" s="19"/>
      <c r="J10" s="19"/>
      <c r="K10" s="19"/>
    </row>
    <row r="11" spans="1:11" x14ac:dyDescent="0.25">
      <c r="A11" s="16" t="s">
        <v>169</v>
      </c>
      <c r="C11" s="26">
        <v>0.70425025000000008</v>
      </c>
      <c r="F11" s="24">
        <v>0.51280462500000001</v>
      </c>
      <c r="I11" s="25">
        <v>19.157</v>
      </c>
      <c r="J11" s="25">
        <v>15.599374999999998</v>
      </c>
      <c r="K11" s="25">
        <v>39.072624999999995</v>
      </c>
    </row>
    <row r="12" spans="1:11" x14ac:dyDescent="0.25">
      <c r="A12" s="16" t="s">
        <v>170</v>
      </c>
      <c r="B12" s="16">
        <v>205</v>
      </c>
      <c r="E12" s="16">
        <v>18</v>
      </c>
      <c r="H12" s="16">
        <v>0.76</v>
      </c>
    </row>
    <row r="14" spans="1:11" x14ac:dyDescent="0.25">
      <c r="A14" s="18" t="s">
        <v>171</v>
      </c>
      <c r="B14" s="19"/>
      <c r="C14" s="19"/>
      <c r="D14" s="19"/>
      <c r="E14" s="19"/>
      <c r="F14" s="19"/>
      <c r="G14" s="19"/>
      <c r="H14" s="19"/>
      <c r="I14" s="19"/>
      <c r="J14" s="19"/>
      <c r="K14" s="19"/>
    </row>
    <row r="15" spans="1:11" x14ac:dyDescent="0.25">
      <c r="A15" s="16" t="s">
        <v>172</v>
      </c>
      <c r="B15" s="16">
        <v>327</v>
      </c>
      <c r="C15" s="26">
        <v>0.71730000000000005</v>
      </c>
      <c r="E15" s="16">
        <v>27</v>
      </c>
      <c r="F15" s="24">
        <v>0.51217999999999997</v>
      </c>
      <c r="H15" s="16">
        <v>19.899999999999999</v>
      </c>
      <c r="I15" s="16">
        <v>18.913</v>
      </c>
      <c r="J15" s="16">
        <v>15.673</v>
      </c>
      <c r="K15" s="16">
        <v>38.999000000000002</v>
      </c>
    </row>
    <row r="17" spans="1:11" x14ac:dyDescent="0.25">
      <c r="A17" s="18" t="s">
        <v>173</v>
      </c>
      <c r="B17" s="19"/>
      <c r="C17" s="19"/>
      <c r="D17" s="19"/>
      <c r="E17" s="19"/>
      <c r="F17" s="19"/>
      <c r="G17" s="19"/>
      <c r="H17" s="19"/>
      <c r="I17" s="19"/>
      <c r="J17" s="19"/>
      <c r="K17" s="19"/>
    </row>
    <row r="18" spans="1:11" x14ac:dyDescent="0.25">
      <c r="A18" s="16" t="s">
        <v>174</v>
      </c>
      <c r="B18" s="16">
        <v>11.32</v>
      </c>
      <c r="C18" s="26">
        <v>0.70281899999999997</v>
      </c>
      <c r="E18" s="16">
        <v>1.1180000000000001</v>
      </c>
      <c r="F18" s="24">
        <v>0.51327</v>
      </c>
      <c r="H18" s="16">
        <v>4.9000000000000002E-2</v>
      </c>
      <c r="I18" s="16">
        <v>18.411999999999999</v>
      </c>
      <c r="J18" s="16">
        <v>15.515000000000001</v>
      </c>
      <c r="K18" s="16">
        <v>38.1</v>
      </c>
    </row>
    <row r="20" spans="1:11" x14ac:dyDescent="0.25">
      <c r="A20" s="18" t="s">
        <v>99</v>
      </c>
      <c r="B20" s="19"/>
      <c r="C20" s="19"/>
      <c r="D20" s="19"/>
      <c r="E20" s="19"/>
      <c r="F20" s="19"/>
      <c r="G20" s="19"/>
      <c r="H20" s="19"/>
      <c r="I20" s="19"/>
      <c r="J20" s="19"/>
      <c r="K20" s="19"/>
    </row>
    <row r="21" spans="1:11" x14ac:dyDescent="0.25">
      <c r="A21" s="20" t="s">
        <v>170</v>
      </c>
      <c r="B21" s="16">
        <v>205</v>
      </c>
      <c r="C21" s="16">
        <v>0.70350000000000001</v>
      </c>
      <c r="E21" s="16">
        <v>18</v>
      </c>
      <c r="F21" s="16">
        <v>0.51298999999999995</v>
      </c>
      <c r="H21" s="16">
        <v>0.76</v>
      </c>
      <c r="I21" s="16">
        <v>18.8</v>
      </c>
      <c r="J21" s="16">
        <v>15.5</v>
      </c>
      <c r="K21" s="16">
        <v>38.4</v>
      </c>
    </row>
    <row r="23" spans="1:11" x14ac:dyDescent="0.25">
      <c r="A23" s="21" t="s">
        <v>175</v>
      </c>
    </row>
    <row r="24" spans="1:11" x14ac:dyDescent="0.25">
      <c r="A24" s="20" t="s">
        <v>176</v>
      </c>
      <c r="B24" s="16" t="s">
        <v>177</v>
      </c>
    </row>
    <row r="25" spans="1:11" x14ac:dyDescent="0.25">
      <c r="A25" s="20" t="s">
        <v>178</v>
      </c>
      <c r="B25" s="16" t="s">
        <v>179</v>
      </c>
    </row>
    <row r="26" spans="1:11" x14ac:dyDescent="0.25">
      <c r="A26" s="20" t="s">
        <v>180</v>
      </c>
      <c r="B26" s="20" t="s">
        <v>181</v>
      </c>
    </row>
    <row r="27" spans="1:11" x14ac:dyDescent="0.25">
      <c r="A27" s="20" t="s">
        <v>182</v>
      </c>
      <c r="B27" s="20" t="s">
        <v>183</v>
      </c>
    </row>
    <row r="28" spans="1:11" x14ac:dyDescent="0.25">
      <c r="A28" s="20" t="s">
        <v>184</v>
      </c>
      <c r="B28" s="20" t="s">
        <v>185</v>
      </c>
    </row>
    <row r="29" spans="1:11" x14ac:dyDescent="0.25">
      <c r="A29" s="20"/>
      <c r="B29" s="20"/>
    </row>
    <row r="30" spans="1:11" x14ac:dyDescent="0.25">
      <c r="A30" s="20"/>
      <c r="B30" s="20"/>
    </row>
  </sheetData>
  <mergeCells count="4">
    <mergeCell ref="A2:K2"/>
    <mergeCell ref="B3:C3"/>
    <mergeCell ref="E3:F3"/>
    <mergeCell ref="H3:K3"/>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92111-A98B-4AD2-AD08-DC6AFBF21947}">
  <sheetPr>
    <tabColor rgb="FF00B050"/>
  </sheetPr>
  <dimension ref="A1:H29"/>
  <sheetViews>
    <sheetView workbookViewId="0">
      <selection activeCell="I14" sqref="I14"/>
    </sheetView>
  </sheetViews>
  <sheetFormatPr defaultColWidth="9.140625" defaultRowHeight="15" x14ac:dyDescent="0.25"/>
  <cols>
    <col min="1" max="7" width="9.140625" style="16"/>
    <col min="8" max="8" width="11.28515625" style="16" customWidth="1"/>
    <col min="9" max="16384" width="9.140625" style="16"/>
  </cols>
  <sheetData>
    <row r="1" spans="1:8" ht="20.25" x14ac:dyDescent="0.3">
      <c r="A1" s="15" t="s">
        <v>212</v>
      </c>
    </row>
    <row r="2" spans="1:8" ht="47.25" x14ac:dyDescent="0.25">
      <c r="B2" s="9" t="s">
        <v>80</v>
      </c>
      <c r="C2" s="4"/>
      <c r="D2" s="4"/>
      <c r="E2" s="4"/>
      <c r="F2" s="4"/>
      <c r="G2" s="2" t="s">
        <v>79</v>
      </c>
      <c r="H2" s="3" t="s">
        <v>78</v>
      </c>
    </row>
    <row r="3" spans="1:8" ht="31.5" x14ac:dyDescent="0.25">
      <c r="B3" s="5" t="s">
        <v>81</v>
      </c>
      <c r="C3" s="5" t="s">
        <v>83</v>
      </c>
      <c r="D3" s="6" t="s">
        <v>82</v>
      </c>
      <c r="E3" s="7" t="s">
        <v>84</v>
      </c>
      <c r="F3" s="7" t="s">
        <v>85</v>
      </c>
      <c r="G3" s="7"/>
      <c r="H3" s="8" t="s">
        <v>77</v>
      </c>
    </row>
    <row r="4" spans="1:8" x14ac:dyDescent="0.25">
      <c r="A4" s="16" t="s">
        <v>9</v>
      </c>
      <c r="B4" s="22">
        <v>3.4374642758607381</v>
      </c>
      <c r="C4" s="22">
        <v>14.495530866566209</v>
      </c>
      <c r="D4" s="27">
        <v>-23.660306903069227</v>
      </c>
      <c r="E4" s="28">
        <v>-85.052537712193953</v>
      </c>
      <c r="F4" s="28">
        <v>3215.9409790039063</v>
      </c>
      <c r="G4" s="28">
        <v>13</v>
      </c>
      <c r="H4" s="22">
        <v>10.220645480941535</v>
      </c>
    </row>
    <row r="5" spans="1:8" x14ac:dyDescent="0.25">
      <c r="A5" s="16" t="s">
        <v>10</v>
      </c>
      <c r="B5" s="22">
        <v>3.4288376031515826</v>
      </c>
      <c r="C5" s="22">
        <v>17.074114999366799</v>
      </c>
      <c r="D5" s="27">
        <v>-51.65082657721905</v>
      </c>
      <c r="E5" s="28">
        <v>59.199156421886073</v>
      </c>
      <c r="F5" s="28">
        <v>4701.1238555908203</v>
      </c>
      <c r="G5" s="28">
        <v>13</v>
      </c>
      <c r="H5" s="22">
        <v>12.030732112842699</v>
      </c>
    </row>
    <row r="6" spans="1:8" x14ac:dyDescent="0.25">
      <c r="A6" s="16" t="s">
        <v>11</v>
      </c>
      <c r="B6" s="22">
        <v>3.5210823817356847</v>
      </c>
      <c r="C6" s="22">
        <v>13.226951318718825</v>
      </c>
      <c r="D6" s="27">
        <v>-14.653963453649794</v>
      </c>
      <c r="E6" s="28">
        <v>-128.38965839258344</v>
      </c>
      <c r="F6" s="28">
        <v>4223.4342956542969</v>
      </c>
      <c r="G6" s="28">
        <v>13</v>
      </c>
      <c r="H6" s="22">
        <v>15.311546760577686</v>
      </c>
    </row>
    <row r="7" spans="1:8" x14ac:dyDescent="0.25">
      <c r="A7" s="16" t="s">
        <v>12</v>
      </c>
      <c r="B7" s="22">
        <v>3.1312742209346682</v>
      </c>
      <c r="C7" s="22">
        <v>13.759143446697134</v>
      </c>
      <c r="D7" s="27">
        <v>-31.753798141512959</v>
      </c>
      <c r="E7" s="28">
        <v>3.4423258658716804</v>
      </c>
      <c r="F7" s="28">
        <v>4536.3744049072266</v>
      </c>
      <c r="G7" s="28">
        <v>13</v>
      </c>
      <c r="H7" s="22">
        <v>19.891772521454115</v>
      </c>
    </row>
    <row r="8" spans="1:8" x14ac:dyDescent="0.25">
      <c r="A8" s="16" t="s">
        <v>13</v>
      </c>
      <c r="B8" s="22">
        <v>3.1931044743661929</v>
      </c>
      <c r="C8" s="22">
        <v>14.639335758457875</v>
      </c>
      <c r="D8" s="27">
        <v>-27.143630498761752</v>
      </c>
      <c r="E8" s="28">
        <v>-99.844622712123964</v>
      </c>
      <c r="F8" s="28">
        <v>5519.6029052734375</v>
      </c>
      <c r="G8" s="28">
        <v>13</v>
      </c>
      <c r="H8" s="22">
        <v>11.685477020181576</v>
      </c>
    </row>
    <row r="9" spans="1:8" x14ac:dyDescent="0.25">
      <c r="A9" s="16" t="s">
        <v>14</v>
      </c>
      <c r="B9" s="22">
        <v>3.5681865479458197</v>
      </c>
      <c r="C9" s="22">
        <v>16.137520397173724</v>
      </c>
      <c r="D9" s="27">
        <v>-12.713961738455794</v>
      </c>
      <c r="E9" s="28">
        <v>-242.08764783904917</v>
      </c>
      <c r="F9" s="28">
        <v>3562.2668762207031</v>
      </c>
      <c r="G9" s="28">
        <v>13</v>
      </c>
      <c r="H9" s="22">
        <v>13.525116171517485</v>
      </c>
    </row>
    <row r="10" spans="1:8" x14ac:dyDescent="0.25">
      <c r="A10" s="16" t="s">
        <v>15</v>
      </c>
      <c r="B10" s="22">
        <v>3.5002455940094435</v>
      </c>
      <c r="C10" s="22">
        <v>11.872877723334707</v>
      </c>
      <c r="D10" s="27">
        <v>-12.330187000306466</v>
      </c>
      <c r="E10" s="28">
        <v>-85.070253037438306</v>
      </c>
      <c r="F10" s="28">
        <v>3456.1482849121094</v>
      </c>
      <c r="G10" s="28">
        <v>13</v>
      </c>
      <c r="H10" s="22">
        <v>16.592911216826622</v>
      </c>
    </row>
    <row r="11" spans="1:8" x14ac:dyDescent="0.25">
      <c r="A11" s="16" t="s">
        <v>16</v>
      </c>
      <c r="B11" s="22">
        <v>3.5143808867134823</v>
      </c>
      <c r="C11" s="22">
        <v>12.901909928739094</v>
      </c>
      <c r="D11" s="27">
        <v>-13.042844570891702</v>
      </c>
      <c r="E11" s="28">
        <v>-112.74448629408107</v>
      </c>
      <c r="F11" s="28">
        <v>3457.4146423339844</v>
      </c>
      <c r="G11" s="28">
        <v>13</v>
      </c>
      <c r="H11" s="22">
        <v>10.037821276436127</v>
      </c>
    </row>
    <row r="12" spans="1:8" x14ac:dyDescent="0.25">
      <c r="A12" s="16" t="s">
        <v>17</v>
      </c>
      <c r="B12" s="22">
        <v>3.2144844454870887</v>
      </c>
      <c r="C12" s="22">
        <v>16.206583318609983</v>
      </c>
      <c r="D12" s="27">
        <v>-28.12366605773633</v>
      </c>
      <c r="E12" s="28">
        <v>-131.28528628793538</v>
      </c>
      <c r="F12" s="28">
        <v>5277.1976776123047</v>
      </c>
      <c r="G12" s="28">
        <v>13</v>
      </c>
      <c r="H12" s="22">
        <v>14.857845086391272</v>
      </c>
    </row>
    <row r="13" spans="1:8" x14ac:dyDescent="0.25">
      <c r="A13" s="16" t="s">
        <v>18</v>
      </c>
      <c r="B13" s="22">
        <v>3.4064563926264873</v>
      </c>
      <c r="C13" s="22">
        <v>13.175178356167077</v>
      </c>
      <c r="D13" s="27">
        <v>-26.322719854781781</v>
      </c>
      <c r="E13" s="28">
        <v>-294.16403018607343</v>
      </c>
      <c r="F13" s="28">
        <v>6418.7467498779297</v>
      </c>
      <c r="G13" s="28">
        <v>13</v>
      </c>
      <c r="H13" s="22">
        <v>60.856769210629182</v>
      </c>
    </row>
    <row r="14" spans="1:8" x14ac:dyDescent="0.25">
      <c r="A14" s="16" t="s">
        <v>19</v>
      </c>
      <c r="B14" s="22">
        <v>3.3798094225849349</v>
      </c>
      <c r="C14" s="22">
        <v>12.086477759851494</v>
      </c>
      <c r="D14" s="27">
        <v>-10.635977589681659</v>
      </c>
      <c r="E14" s="28">
        <v>-98.612418097183763</v>
      </c>
      <c r="F14" s="28">
        <v>3436.2639312744141</v>
      </c>
      <c r="G14" s="28">
        <v>13</v>
      </c>
      <c r="H14" s="22">
        <v>6.7855204983724988</v>
      </c>
    </row>
    <row r="15" spans="1:8" x14ac:dyDescent="0.25">
      <c r="A15" s="16" t="s">
        <v>20</v>
      </c>
      <c r="B15" s="22">
        <v>3.2759982317813883</v>
      </c>
      <c r="C15" s="22">
        <v>11.016184667704438</v>
      </c>
      <c r="D15" s="27">
        <v>-13.492572952886746</v>
      </c>
      <c r="E15" s="28">
        <v>-66.720576968256864</v>
      </c>
      <c r="F15" s="28">
        <v>3514.5390472412109</v>
      </c>
      <c r="G15" s="28">
        <v>13</v>
      </c>
      <c r="H15" s="22">
        <v>16.566939662522401</v>
      </c>
    </row>
    <row r="16" spans="1:8" x14ac:dyDescent="0.25">
      <c r="A16" s="16" t="s">
        <v>21</v>
      </c>
      <c r="B16" s="22">
        <v>3.2923656126932341</v>
      </c>
      <c r="C16" s="22">
        <v>11.237379911609473</v>
      </c>
      <c r="D16" s="27">
        <v>-13.705279889005624</v>
      </c>
      <c r="E16" s="28">
        <v>-74.681997875766683</v>
      </c>
      <c r="F16" s="28">
        <v>3904.7545623779297</v>
      </c>
      <c r="G16" s="28">
        <v>13</v>
      </c>
      <c r="H16" s="22">
        <v>10.186186104424955</v>
      </c>
    </row>
    <row r="17" spans="1:8" x14ac:dyDescent="0.25">
      <c r="A17" s="16" t="s">
        <v>22</v>
      </c>
      <c r="B17" s="22">
        <v>3.821982212023789</v>
      </c>
      <c r="C17" s="22">
        <v>16.217711802247209</v>
      </c>
      <c r="D17" s="27">
        <v>-42.837023348140633</v>
      </c>
      <c r="E17" s="28">
        <v>-96.013990011528222</v>
      </c>
      <c r="F17" s="28">
        <v>6205.0619964599609</v>
      </c>
      <c r="G17" s="28">
        <v>13</v>
      </c>
      <c r="H17" s="22">
        <v>9.9428390647916469</v>
      </c>
    </row>
    <row r="18" spans="1:8" x14ac:dyDescent="0.25">
      <c r="A18" s="16" t="s">
        <v>23</v>
      </c>
      <c r="B18" s="22">
        <v>3.272645698463776</v>
      </c>
      <c r="C18" s="22">
        <v>11.360293578456517</v>
      </c>
      <c r="D18" s="27">
        <v>-13.543137775546995</v>
      </c>
      <c r="E18" s="28">
        <v>-86.513884793039324</v>
      </c>
      <c r="F18" s="28">
        <v>3525.9808349609375</v>
      </c>
      <c r="G18" s="28">
        <v>13</v>
      </c>
      <c r="H18" s="22">
        <v>13.052403020332482</v>
      </c>
    </row>
    <row r="19" spans="1:8" x14ac:dyDescent="0.25">
      <c r="A19" s="16" t="s">
        <v>24</v>
      </c>
      <c r="B19" s="22">
        <v>3.2586426615692083</v>
      </c>
      <c r="C19" s="22">
        <v>12.079187571910854</v>
      </c>
      <c r="D19" s="27">
        <v>-16.813069620135252</v>
      </c>
      <c r="E19" s="28">
        <v>-39.495950196347621</v>
      </c>
      <c r="F19" s="28">
        <v>2937.6177978515625</v>
      </c>
      <c r="G19" s="28">
        <v>13</v>
      </c>
      <c r="H19" s="22">
        <v>17.850919733800239</v>
      </c>
    </row>
    <row r="20" spans="1:8" x14ac:dyDescent="0.25">
      <c r="A20" s="16" t="s">
        <v>25</v>
      </c>
      <c r="B20" s="22">
        <v>3.2454543486571028</v>
      </c>
      <c r="C20" s="22">
        <v>11.404655094221233</v>
      </c>
      <c r="D20" s="27">
        <v>-13.29873041143901</v>
      </c>
      <c r="E20" s="28">
        <v>-83.3247204182735</v>
      </c>
      <c r="F20" s="28">
        <v>2660.7475738525391</v>
      </c>
      <c r="G20" s="28">
        <v>13</v>
      </c>
      <c r="H20" s="22">
        <v>8.7307213196393221</v>
      </c>
    </row>
    <row r="21" spans="1:8" x14ac:dyDescent="0.25">
      <c r="A21" s="16" t="s">
        <v>27</v>
      </c>
      <c r="B21" s="22">
        <v>3.5067477248120356</v>
      </c>
      <c r="C21" s="22">
        <v>14.255257566796336</v>
      </c>
      <c r="D21" s="27">
        <v>-29.681362078459188</v>
      </c>
      <c r="E21" s="28">
        <v>-104.17924808224234</v>
      </c>
      <c r="F21" s="28">
        <v>4928.0743713378906</v>
      </c>
      <c r="G21" s="28">
        <v>13</v>
      </c>
      <c r="H21" s="22">
        <v>8.9323846073778483</v>
      </c>
    </row>
    <row r="22" spans="1:8" x14ac:dyDescent="0.25">
      <c r="A22" s="16" t="s">
        <v>28</v>
      </c>
      <c r="B22" s="22">
        <v>3.281146110105198</v>
      </c>
      <c r="C22" s="22">
        <v>11.767765250243722</v>
      </c>
      <c r="D22" s="27">
        <v>-15.81946908642982</v>
      </c>
      <c r="E22" s="28">
        <v>-65.089744512706602</v>
      </c>
      <c r="F22" s="28">
        <v>3257.7707214355469</v>
      </c>
      <c r="G22" s="28">
        <v>13</v>
      </c>
      <c r="H22" s="22">
        <v>15.886151982942465</v>
      </c>
    </row>
    <row r="23" spans="1:8" x14ac:dyDescent="0.25">
      <c r="A23" s="29" t="s">
        <v>29</v>
      </c>
      <c r="B23" s="22">
        <v>3.2804259503128614</v>
      </c>
      <c r="C23" s="22">
        <v>11.497251980841042</v>
      </c>
      <c r="D23" s="27">
        <v>-17.541691269523938</v>
      </c>
      <c r="E23" s="28">
        <v>-1.8127896021651395</v>
      </c>
      <c r="F23" s="28">
        <v>3696.8647766113281</v>
      </c>
      <c r="G23" s="28">
        <v>13</v>
      </c>
      <c r="H23" s="22">
        <v>8.7459510149662982</v>
      </c>
    </row>
    <row r="24" spans="1:8" x14ac:dyDescent="0.25">
      <c r="A24" s="29" t="s">
        <v>30</v>
      </c>
      <c r="B24" s="22">
        <v>3.1233478135907293</v>
      </c>
      <c r="C24" s="22">
        <v>10.228414256298809</v>
      </c>
      <c r="D24" s="27">
        <v>-19.906237639766402</v>
      </c>
      <c r="E24" s="28">
        <v>-10.626164440940556</v>
      </c>
      <c r="F24" s="28">
        <v>2432.1194763183594</v>
      </c>
      <c r="G24" s="28">
        <v>13</v>
      </c>
      <c r="H24" s="22">
        <v>10.074226649719318</v>
      </c>
    </row>
    <row r="25" spans="1:8" x14ac:dyDescent="0.25">
      <c r="A25" s="29" t="s">
        <v>76</v>
      </c>
      <c r="B25" s="22">
        <v>3.2159459274489488</v>
      </c>
      <c r="C25" s="22">
        <v>11.78454140990225</v>
      </c>
      <c r="D25" s="27">
        <v>-15.049096891236729</v>
      </c>
      <c r="E25" s="28">
        <v>-75.282651781364621</v>
      </c>
      <c r="F25" s="28">
        <v>4058.4817352294922</v>
      </c>
      <c r="G25" s="28">
        <v>13</v>
      </c>
      <c r="H25" s="22">
        <v>11.358940778031325</v>
      </c>
    </row>
    <row r="26" spans="1:8" x14ac:dyDescent="0.25">
      <c r="A26" s="29" t="s">
        <v>31</v>
      </c>
      <c r="B26" s="22">
        <v>3.2921610982744172</v>
      </c>
      <c r="C26" s="22">
        <v>11.62968510115892</v>
      </c>
      <c r="D26" s="27">
        <v>-19.50701123665857</v>
      </c>
      <c r="E26" s="28">
        <v>-35.349998807398151</v>
      </c>
      <c r="F26" s="28">
        <v>3626.4434661865234</v>
      </c>
      <c r="G26" s="28">
        <v>13</v>
      </c>
      <c r="H26" s="22">
        <v>11.018613788782808</v>
      </c>
    </row>
    <row r="28" spans="1:8" x14ac:dyDescent="0.25">
      <c r="A28" s="37" t="s">
        <v>190</v>
      </c>
    </row>
    <row r="29" spans="1:8" x14ac:dyDescent="0.25">
      <c r="A29" s="16" t="s">
        <v>189</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9DAA31AC3939479A8A757A09D58FD8" ma:contentTypeVersion="11" ma:contentTypeDescription="Create a new document." ma:contentTypeScope="" ma:versionID="6482627bfb4eb31606e2c76815ab9fa2">
  <xsd:schema xmlns:xsd="http://www.w3.org/2001/XMLSchema" xmlns:xs="http://www.w3.org/2001/XMLSchema" xmlns:p="http://schemas.microsoft.com/office/2006/metadata/properties" xmlns:ns3="ee3ebaa4-5bb6-4d6c-957e-a8f62e6d8d62" targetNamespace="http://schemas.microsoft.com/office/2006/metadata/properties" ma:root="true" ma:fieldsID="58ca8fa16c17203e39ef93e1902da02b" ns3:_="">
    <xsd:import namespace="ee3ebaa4-5bb6-4d6c-957e-a8f62e6d8d6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3ebaa4-5bb6-4d6c-957e-a8f62e6d8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30FF6-5369-4C46-9B8A-E9B7054DC279}">
  <ds:schemaRefs>
    <ds:schemaRef ds:uri="http://schemas.microsoft.com/sharepoint/v3/contenttype/forms"/>
  </ds:schemaRefs>
</ds:datastoreItem>
</file>

<file path=customXml/itemProps2.xml><?xml version="1.0" encoding="utf-8"?>
<ds:datastoreItem xmlns:ds="http://schemas.openxmlformats.org/officeDocument/2006/customXml" ds:itemID="{C94C1377-3947-43F1-9AEB-7ACB4B3B4109}">
  <ds:schemaRefs>
    <ds:schemaRef ds:uri="http://purl.org/dc/dcmitype/"/>
    <ds:schemaRef ds:uri="http://schemas.microsoft.com/office/infopath/2007/PartnerControls"/>
    <ds:schemaRef ds:uri="http://purl.org/dc/elements/1.1/"/>
    <ds:schemaRef ds:uri="http://schemas.microsoft.com/office/2006/documentManagement/types"/>
    <ds:schemaRef ds:uri="http://purl.org/dc/terms/"/>
    <ds:schemaRef ds:uri="http://schemas.openxmlformats.org/package/2006/metadata/core-properties"/>
    <ds:schemaRef ds:uri="ee3ebaa4-5bb6-4d6c-957e-a8f62e6d8d62"/>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272F78A4-0388-4A4D-8ECF-D50D307430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3ebaa4-5bb6-4d6c-957e-a8f62e6d8d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T1</vt:lpstr>
      <vt:lpstr>T2</vt:lpstr>
      <vt:lpstr>T3</vt:lpstr>
      <vt:lpstr>T4</vt:lpstr>
      <vt:lpstr>T5</vt:lpstr>
      <vt:lpstr>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Angus Rogers</dc:creator>
  <cp:lastModifiedBy>Angus Rogers</cp:lastModifiedBy>
  <dcterms:created xsi:type="dcterms:W3CDTF">2022-09-27T05:56:26Z</dcterms:created>
  <dcterms:modified xsi:type="dcterms:W3CDTF">2023-01-30T11:47:52Z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0x010100DB9DAA31AC3939479A8A757A09D58FD8</vt:lpwstr>
  </property>
</Properties>
</file>