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</fonts>
  <fills count="6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Địa điểm</t>
        </is>
      </c>
      <c r="C3" s="3" t="inlineStr">
        <is>
          <t>Môi trường học tập</t>
        </is>
      </c>
      <c r="D3" s="3" t="inlineStr">
        <is>
          <t>Chương trình đào tạo</t>
        </is>
      </c>
    </row>
    <row r="4">
      <c r="A4" s="3" t="inlineStr">
        <is>
          <t>Địa điểm</t>
        </is>
      </c>
      <c r="B4" s="4" t="n">
        <v>1</v>
      </c>
      <c r="C4" s="4" t="n">
        <v>3</v>
      </c>
      <c r="D4" s="4" t="n">
        <v>3</v>
      </c>
    </row>
    <row r="5">
      <c r="A5" s="3" t="inlineStr">
        <is>
          <t>Môi trường học tập</t>
        </is>
      </c>
      <c r="B5" s="4">
        <f>1/C4</f>
        <v/>
      </c>
      <c r="C5" s="4" t="n">
        <v>1</v>
      </c>
      <c r="D5" s="4" t="n">
        <v>0.5</v>
      </c>
    </row>
    <row r="6">
      <c r="A6" s="3" t="inlineStr">
        <is>
          <t>Chương trình đào tạo</t>
        </is>
      </c>
      <c r="B6" s="4">
        <f>1/D4</f>
        <v/>
      </c>
      <c r="C6" s="4">
        <f>1/D5</f>
        <v/>
      </c>
      <c r="D6" s="4" t="n">
        <v>1</v>
      </c>
    </row>
    <row r="7">
      <c r="E7" s="5" t="inlineStr">
        <is>
          <t>*</t>
        </is>
      </c>
    </row>
    <row r="8">
      <c r="A8" s="1" t="inlineStr">
        <is>
          <t>Tính sum cho từng cột</t>
        </is>
      </c>
    </row>
    <row r="10">
      <c r="A10" s="3" t="inlineStr"/>
      <c r="B10" s="3">
        <f>B3</f>
        <v/>
      </c>
      <c r="C10" s="3">
        <f>C3</f>
        <v/>
      </c>
      <c r="D10" s="3">
        <f>D3</f>
        <v/>
      </c>
    </row>
    <row r="11">
      <c r="A11" s="3">
        <f>A4</f>
        <v/>
      </c>
      <c r="B11" s="6">
        <f>B4</f>
        <v/>
      </c>
      <c r="C11" s="6">
        <f>C4</f>
        <v/>
      </c>
      <c r="D11" s="6">
        <f>D4</f>
        <v/>
      </c>
    </row>
    <row r="12">
      <c r="A12" s="3">
        <f>A5</f>
        <v/>
      </c>
      <c r="B12" s="6">
        <f>B5</f>
        <v/>
      </c>
      <c r="C12" s="6">
        <f>C5</f>
        <v/>
      </c>
      <c r="D12" s="6">
        <f>D5</f>
        <v/>
      </c>
    </row>
    <row r="13">
      <c r="A13" s="3">
        <f>A6</f>
        <v/>
      </c>
      <c r="B13" s="6">
        <f>B6</f>
        <v/>
      </c>
      <c r="C13" s="6">
        <f>C6</f>
        <v/>
      </c>
      <c r="D13" s="6">
        <f>D6</f>
        <v/>
      </c>
    </row>
    <row r="14">
      <c r="A14" s="7" t="inlineStr">
        <is>
          <t>SUM</t>
        </is>
      </c>
      <c r="B14" s="7">
        <f>SUM(B4:B7)</f>
        <v/>
      </c>
      <c r="C14" s="7">
        <f>SUM(C4:C7)</f>
        <v/>
      </c>
      <c r="D14" s="7">
        <f>SUM(D4:D7)</f>
        <v/>
      </c>
    </row>
    <row r="16">
      <c r="A16" s="1" t="inlineStr">
        <is>
          <t>Chuẩn hóa ma trận so sánh cặp</t>
        </is>
      </c>
    </row>
    <row r="18">
      <c r="A18" s="8" t="n"/>
      <c r="B18" s="3" t="inlineStr">
        <is>
          <t>Địa điểm</t>
        </is>
      </c>
      <c r="C18" s="3" t="inlineStr">
        <is>
          <t>Môi trường học tập</t>
        </is>
      </c>
      <c r="D18" s="3" t="inlineStr">
        <is>
          <t>Chương trình đào tạo</t>
        </is>
      </c>
    </row>
    <row r="19">
      <c r="A19" s="3" t="inlineStr">
        <is>
          <t>Địa điểm</t>
        </is>
      </c>
      <c r="B19" s="6">
        <f>B11/B14</f>
        <v/>
      </c>
      <c r="C19" s="6">
        <f>C11/C14</f>
        <v/>
      </c>
      <c r="D19" s="6">
        <f>D11/D14</f>
        <v/>
      </c>
    </row>
    <row r="20">
      <c r="A20" s="3" t="inlineStr">
        <is>
          <t>Môi trường học tập</t>
        </is>
      </c>
      <c r="B20" s="6">
        <f>B12/B14</f>
        <v/>
      </c>
      <c r="C20" s="6">
        <f>C12/C14</f>
        <v/>
      </c>
      <c r="D20" s="6">
        <f>D12/D14</f>
        <v/>
      </c>
    </row>
    <row r="21">
      <c r="A21" s="3" t="inlineStr">
        <is>
          <t>Chương trình đào tạo</t>
        </is>
      </c>
      <c r="B21" s="6">
        <f>B13/B14</f>
        <v/>
      </c>
      <c r="C21" s="6">
        <f>C13/C14</f>
        <v/>
      </c>
      <c r="D21" s="6">
        <f>D13/D14</f>
        <v/>
      </c>
    </row>
    <row r="23">
      <c r="A23" s="1" t="inlineStr">
        <is>
          <t>Tính trọng số cho các tiêu chí tính theo từng hàng</t>
        </is>
      </c>
    </row>
    <row r="25">
      <c r="A25" s="3" t="inlineStr"/>
      <c r="B25" s="3">
        <f>B18</f>
        <v/>
      </c>
      <c r="C25" s="3">
        <f>C18</f>
        <v/>
      </c>
      <c r="D25" s="3">
        <f>D18</f>
        <v/>
      </c>
      <c r="E25" s="9" t="inlineStr">
        <is>
          <t>Criteria Weight</t>
        </is>
      </c>
    </row>
    <row r="26">
      <c r="A26" s="3">
        <f>A19</f>
        <v/>
      </c>
      <c r="B26" s="6">
        <f>B19</f>
        <v/>
      </c>
      <c r="C26" s="6">
        <f>C19</f>
        <v/>
      </c>
      <c r="D26" s="6">
        <f>D19</f>
        <v/>
      </c>
      <c r="E26" s="10">
        <f>AVERAGE(B26:D26)</f>
        <v/>
      </c>
    </row>
    <row r="27">
      <c r="A27" s="3">
        <f>A20</f>
        <v/>
      </c>
      <c r="B27" s="6">
        <f>B20</f>
        <v/>
      </c>
      <c r="C27" s="6">
        <f>C20</f>
        <v/>
      </c>
      <c r="D27" s="6">
        <f>D20</f>
        <v/>
      </c>
      <c r="E27" s="10">
        <f>AVERAGE(B27:D27)</f>
        <v/>
      </c>
    </row>
    <row r="28">
      <c r="A28" s="3">
        <f>A21</f>
        <v/>
      </c>
      <c r="B28" s="6">
        <f>B21</f>
        <v/>
      </c>
      <c r="C28" s="6">
        <f>C21</f>
        <v/>
      </c>
      <c r="D28" s="6">
        <f>D21</f>
        <v/>
      </c>
      <c r="E28" s="10">
        <f>AVERAGE(B28:D28)</f>
        <v/>
      </c>
    </row>
    <row r="30">
      <c r="A30" s="1" t="inlineStr">
        <is>
          <t>Sử dụng trọng số của các tiêu chí và ma trận so sánh cặp để tính tỷ số nhất quán CR</t>
        </is>
      </c>
    </row>
    <row r="32">
      <c r="A32" s="8" t="n"/>
      <c r="B32" s="3" t="inlineStr">
        <is>
          <t>Địa điểm</t>
        </is>
      </c>
      <c r="C32" s="3" t="inlineStr">
        <is>
          <t>Môi trường học tập</t>
        </is>
      </c>
      <c r="D32" s="3" t="inlineStr">
        <is>
          <t>Chương trình đào tạo</t>
        </is>
      </c>
      <c r="E32" s="9" t="inlineStr">
        <is>
          <t>Weighted Sum Value</t>
        </is>
      </c>
      <c r="F32" s="9" t="inlineStr">
        <is>
          <t>Criteria Weight</t>
        </is>
      </c>
      <c r="G32" s="9" t="inlineStr">
        <is>
          <t>Consistery Vector</t>
        </is>
      </c>
    </row>
    <row r="33">
      <c r="A33" s="3" t="inlineStr">
        <is>
          <t>Địa điểm</t>
        </is>
      </c>
      <c r="B33" s="4">
        <f>B4 * E26</f>
        <v/>
      </c>
      <c r="C33" s="4">
        <f>C4 * E27</f>
        <v/>
      </c>
      <c r="D33" s="4">
        <f>D4 * E28</f>
        <v/>
      </c>
      <c r="E33" s="10">
        <f>SUM(B33:D33)</f>
        <v/>
      </c>
      <c r="F33" s="10">
        <f>AVERAGE(B26:D26)</f>
        <v/>
      </c>
      <c r="G33" s="10">
        <f>E33/F33</f>
        <v/>
      </c>
    </row>
    <row r="34">
      <c r="A34" s="3" t="inlineStr">
        <is>
          <t>Môi trường học tập</t>
        </is>
      </c>
      <c r="B34" s="4">
        <f>B5 * E26</f>
        <v/>
      </c>
      <c r="C34" s="4">
        <f>C5 * E27</f>
        <v/>
      </c>
      <c r="D34" s="4">
        <f>D5 * E28</f>
        <v/>
      </c>
      <c r="E34" s="10">
        <f>SUM(B34:D34)</f>
        <v/>
      </c>
      <c r="F34" s="10">
        <f>AVERAGE(B27:D27)</f>
        <v/>
      </c>
      <c r="G34" s="10">
        <f>E34/F34</f>
        <v/>
      </c>
    </row>
    <row r="35">
      <c r="A35" s="3" t="inlineStr">
        <is>
          <t>Chương trình đào tạo</t>
        </is>
      </c>
      <c r="B35" s="4">
        <f>B6 * E26</f>
        <v/>
      </c>
      <c r="C35" s="4">
        <f>C6 * E27</f>
        <v/>
      </c>
      <c r="D35" s="4">
        <f>D6 * E28</f>
        <v/>
      </c>
      <c r="E35" s="10">
        <f>SUM(B35:D35)</f>
        <v/>
      </c>
      <c r="F35" s="10">
        <f>AVERAGE(B28:D28)</f>
        <v/>
      </c>
      <c r="G35" s="10">
        <f>E35/F35</f>
        <v/>
      </c>
    </row>
    <row r="37">
      <c r="F37" s="11" t="inlineStr">
        <is>
          <t>Lamda max</t>
        </is>
      </c>
      <c r="G37" s="6">
        <f>AVERAGE(G33:G35)</f>
        <v/>
      </c>
    </row>
    <row r="38">
      <c r="F38" s="11" t="inlineStr">
        <is>
          <t>CI</t>
        </is>
      </c>
      <c r="G38" s="6">
        <f>(G37-3)/(3-1)</f>
        <v/>
      </c>
    </row>
    <row r="39">
      <c r="F39" s="11" t="inlineStr">
        <is>
          <t>CR</t>
        </is>
      </c>
      <c r="G39" s="6">
        <f>G38/0.58</f>
        <v/>
      </c>
    </row>
  </sheetData>
  <mergeCells count="5">
    <mergeCell ref="A1:D1"/>
    <mergeCell ref="A23:D23"/>
    <mergeCell ref="A8:D8"/>
    <mergeCell ref="A30:D30"/>
    <mergeCell ref="A16:D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2025-05-28T08:12:20Z</dcterms:created>
  <dcterms:modified xsi:type="dcterms:W3CDTF">2025-05-28T08:12:20Z</dcterms:modified>
</cp:coreProperties>
</file>